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1_H drive\Recent files\"/>
    </mc:Choice>
  </mc:AlternateContent>
  <bookViews>
    <workbookView xWindow="-120" yWindow="-120" windowWidth="20730" windowHeight="11760" tabRatio="549"/>
  </bookViews>
  <sheets>
    <sheet name="LAM properties" sheetId="1" r:id="rId1"/>
    <sheet name="LAM Property classification" sheetId="7" r:id="rId2"/>
    <sheet name="Classes complete" sheetId="2" r:id="rId3"/>
    <sheet name="CELEX metadata" sheetId="3" r:id="rId4"/>
    <sheet name="CELEX classes" sheetId="4" r:id="rId5"/>
    <sheet name="prefixes" sheetId="5" r:id="rId6"/>
    <sheet name="LAM properties Mapping" sheetId="6" r:id="rId7"/>
  </sheets>
  <definedNames>
    <definedName name="_xlnm._FilterDatabase" localSheetId="2" hidden="1">'Classes complete'!$L$1:$L$71</definedName>
    <definedName name="_xlnm._FilterDatabase" localSheetId="0" hidden="1">'LAM properties'!$A$1:$AJ$108</definedName>
  </definedNames>
  <calcPr calcId="162913"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7" i="7" l="1"/>
  <c r="A14" i="7"/>
  <c r="A7" i="7"/>
  <c r="A6" i="7"/>
  <c r="A16" i="7"/>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5" i="7" l="1"/>
  <c r="A114" i="1"/>
  <c r="A113" i="1"/>
  <c r="A3" i="7"/>
  <c r="A4" i="7"/>
  <c r="A5" i="7"/>
  <c r="A8" i="7"/>
  <c r="A9" i="7"/>
  <c r="A10" i="7"/>
  <c r="A11" i="7"/>
  <c r="A12" i="7"/>
  <c r="A13" i="7"/>
  <c r="A2" i="7"/>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A8" i="3" l="1"/>
  <c r="A7" i="3"/>
  <c r="A6" i="3"/>
  <c r="A5" i="3"/>
  <c r="A4" i="3"/>
  <c r="A3" i="3"/>
  <c r="A2" i="3"/>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authors>
    <author/>
  </authors>
  <commentList>
    <comment ref="K1" authorId="0" shape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2.xml><?xml version="1.0" encoding="utf-8"?>
<comments xmlns="http://schemas.openxmlformats.org/spreadsheetml/2006/main">
  <authors>
    <author/>
  </authors>
  <commentList>
    <comment ref="A1" authorId="0" shapeId="0">
      <text>
        <r>
          <rPr>
            <sz val="11"/>
            <color rgb="FF000000"/>
            <rFont val="Calibri"/>
            <family val="2"/>
            <charset val="1"/>
          </rPr>
          <t>This sheet has been merged with the LAM metadata sheet</t>
        </r>
      </text>
    </comment>
    <comment ref="K1" authorId="0" shape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<sst xmlns="http://schemas.openxmlformats.org/spreadsheetml/2006/main" count="8685" uniqueCount="2090">
  <si>
    <t>URI</t>
  </si>
  <si>
    <t>Code</t>
  </si>
  <si>
    <t>Label</t>
  </si>
  <si>
    <t>property</t>
  </si>
  <si>
    <t>controlled value _property</t>
  </si>
  <si>
    <t>annotation_1</t>
  </si>
  <si>
    <t>annotation_11</t>
  </si>
  <si>
    <t>controlled value_annotation_1</t>
  </si>
  <si>
    <t>annotation_2</t>
  </si>
  <si>
    <t>annotation_21</t>
  </si>
  <si>
    <t>controlled value_annotation_2</t>
  </si>
  <si>
    <t>annotation_3</t>
  </si>
  <si>
    <t>annotation_31</t>
  </si>
  <si>
    <t>controlled value_annotation_3</t>
  </si>
  <si>
    <t>annotation_4</t>
  </si>
  <si>
    <t>annotation_41</t>
  </si>
  <si>
    <t>controlled value_annotation_4</t>
  </si>
  <si>
    <t>annotation_5</t>
  </si>
  <si>
    <t>annotation_51</t>
  </si>
  <si>
    <t>controlled value_annotation_5</t>
  </si>
  <si>
    <t>annotation_6</t>
  </si>
  <si>
    <t>annotation_61</t>
  </si>
  <si>
    <t>controlled value_annotation_6</t>
  </si>
  <si>
    <t>annotation_7</t>
  </si>
  <si>
    <t>annotation_71</t>
  </si>
  <si>
    <t>controlled value_annotation_7</t>
  </si>
  <si>
    <t>Definition</t>
  </si>
  <si>
    <t>Example - cellar notice</t>
  </si>
  <si>
    <t>Analytical methodology</t>
  </si>
  <si>
    <t>Specific cases</t>
  </si>
  <si>
    <t>Comments</t>
  </si>
  <si>
    <t>Changes to be done</t>
  </si>
  <si>
    <t>Is this metadata concerned by the legal analysis?</t>
  </si>
  <si>
    <t>Classification level 1</t>
  </si>
  <si>
    <t>Classification level 2</t>
  </si>
  <si>
    <t>CODE</t>
  </si>
  <si>
    <t>Concept code</t>
  </si>
  <si>
    <t>skos:notation</t>
  </si>
  <si>
    <t>LABEL</t>
  </si>
  <si>
    <t>Label of the concept</t>
  </si>
  <si>
    <t>skos:prefLabel@en</t>
  </si>
  <si>
    <t>KEYWORD</t>
  </si>
  <si>
    <t>Keywords</t>
  </si>
  <si>
    <t>Field used in the cataloguing methodology for  classification and search purposes. Keywords are usually extracted from the titles of documents.</t>
  </si>
  <si>
    <t>EXAMPLE_EN</t>
  </si>
  <si>
    <t>EN example</t>
  </si>
  <si>
    <t>skos:example@en</t>
  </si>
  <si>
    <t xml:space="preserve">Field used in the cataloguing methodology for  information purposes. </t>
  </si>
  <si>
    <t>EXAMPLE_FR</t>
  </si>
  <si>
    <t>FR example</t>
  </si>
  <si>
    <t>skos:example@fr</t>
  </si>
  <si>
    <t>COMMENT</t>
  </si>
  <si>
    <t>Comment</t>
  </si>
  <si>
    <t>skos:editorialNote@en</t>
  </si>
  <si>
    <t>Field used in the cataloguing methodology for  information purposes. It contains different comments related to the specific document type.</t>
  </si>
  <si>
    <t>EXAMPLE_CELEX</t>
  </si>
  <si>
    <t>Celex example</t>
  </si>
  <si>
    <t>skos:example</t>
  </si>
  <si>
    <t>CDM_CLASS</t>
  </si>
  <si>
    <t>cdm class</t>
  </si>
  <si>
    <t>lam:cdm_class</t>
  </si>
  <si>
    <t>Class or subclass according to CDM.</t>
  </si>
  <si>
    <t>AU</t>
  </si>
  <si>
    <t>Author</t>
  </si>
  <si>
    <t>cdm:created_by</t>
  </si>
  <si>
    <t>at:corporate-body
at:country</t>
  </si>
  <si>
    <t>The Author field indicates the name of the institution, the body or the country that produced the act.</t>
  </si>
  <si>
    <t>&lt;cdm:work_created_by_agent rdf:resource="http://publications.europa.eu/resource/authority/corporate-body/EP"/&gt;</t>
  </si>
  <si>
    <t>yes</t>
  </si>
  <si>
    <t>Miscellaneous information</t>
  </si>
  <si>
    <t>FM</t>
  </si>
  <si>
    <t>Type of act</t>
  </si>
  <si>
    <t>cdm:resource-type</t>
  </si>
  <si>
    <t>at:resource-type</t>
  </si>
  <si>
    <t>DT_CORR</t>
  </si>
  <si>
    <t>Corrigendum number</t>
  </si>
  <si>
    <t>cdm:resource_legal_number_corrigendum</t>
  </si>
  <si>
    <t>&lt;cdm:resource_legal_number_corrigendum rdf:datatype="http://www.w3.org/2001/XMLSchema#positiveInteger"&gt;1&lt;/cdm:resource_legal_number_corrigendum&gt;</t>
  </si>
  <si>
    <t>References</t>
  </si>
  <si>
    <t>Celex number</t>
  </si>
  <si>
    <t>DN_CLASS</t>
  </si>
  <si>
    <t>reference to CELEX class</t>
  </si>
  <si>
    <t>lam:celex_class</t>
  </si>
  <si>
    <t>DN</t>
  </si>
  <si>
    <t>complete CELEX number value</t>
  </si>
  <si>
    <t>cdm:resource_legal_id_celex</t>
  </si>
  <si>
    <t>&lt;cdm:resource_legal_id_celex rdf:datatype="http://www.w3.org/2001/XMLSchema#string"&gt;32015D0046&lt;/cdm:resource_legal_id_celex&gt;</t>
  </si>
  <si>
    <t>DC</t>
  </si>
  <si>
    <t>EuroVoc</t>
  </si>
  <si>
    <t>cdm:concept_eurovoc</t>
  </si>
  <si>
    <t xml:space="preserve"> http://publications.europa.eu/resource/dataset/eurovoc </t>
  </si>
  <si>
    <t>Classification</t>
  </si>
  <si>
    <t>CT</t>
  </si>
  <si>
    <t>Subject matter</t>
  </si>
  <si>
    <t>cdm:resource_legal_is_about_subject-matter</t>
  </si>
  <si>
    <t>at:subject-matter</t>
  </si>
  <si>
    <t>CC</t>
  </si>
  <si>
    <t>Directory code</t>
  </si>
  <si>
    <t>cdm:resource_legal_is_about_concept_directory-code</t>
  </si>
  <si>
    <t>at:dir-eu-legal-act</t>
  </si>
  <si>
    <t>RJ_NEW</t>
  </si>
  <si>
    <t>Case law directory code</t>
  </si>
  <si>
    <t>cdm:case-law_is_about_concept_new_case-law</t>
  </si>
  <si>
    <t>at:fd_578</t>
  </si>
  <si>
    <t>DD</t>
  </si>
  <si>
    <t>Document date</t>
  </si>
  <si>
    <t>cdm:work_date_document</t>
  </si>
  <si>
    <t>ann:comment_on_date</t>
  </si>
  <si>
    <t>at:fd_365</t>
  </si>
  <si>
    <t>&lt;cdm:work_date_document rdf:datatype="http://www.w3.org/2001/XMLSchema#date"&gt;1973-03-03&lt;/cdm:work_date_document&gt;</t>
  </si>
  <si>
    <t>Dates</t>
  </si>
  <si>
    <t>IF</t>
  </si>
  <si>
    <t>Date of effect</t>
  </si>
  <si>
    <t>cdm:resource_legal_date_entry-into-force</t>
  </si>
  <si>
    <t>ann:type_of_date</t>
  </si>
  <si>
    <t>at:fd_335</t>
  </si>
  <si>
    <t>&lt;cdm:resource_legal_date_entry-into-force rdf:datatype="http://www.w3.org/2001/XMLSchema#date"&gt;2014-01-31&lt;/cdm:resource_legal_date_entry-into-force&gt;</t>
  </si>
  <si>
    <t>EV</t>
  </si>
  <si>
    <t>Date of end of validity</t>
  </si>
  <si>
    <t>cdm:resource_legal_date_end-of-validity</t>
  </si>
  <si>
    <t>at:fd_330</t>
  </si>
  <si>
    <t>&lt;cdm:resource_legal_date_end-of-validity rdf:datatype="http://www.w3.org/2001/XMLSchema#date"&gt;9999-12-31&lt;/cdm:resource_legal_date_end-of-validity&gt;</t>
  </si>
  <si>
    <t>NF</t>
  </si>
  <si>
    <t>Date of notification</t>
  </si>
  <si>
    <t>cdm:legislation_secondary_date_notification</t>
  </si>
  <si>
    <t>&lt;cdm:legislation_secondary_date_notification rdf:datatype="http://www.w3.org/2001/XMLSchema#date"&gt;2014-01-31&lt;/cdm:legislation_secondary_date_notification&gt;</t>
  </si>
  <si>
    <t>TP</t>
  </si>
  <si>
    <t>Date of transposition</t>
  </si>
  <si>
    <t>cdm:date_transposition</t>
  </si>
  <si>
    <t>at:fd_361</t>
  </si>
  <si>
    <t>&lt;cdm:directive_date_transposition rdf:datatype="http://www.w3.org/2001/XMLSchema#date"&gt;2014-09-30&lt;/cdm:directive_date_transposition&gt;</t>
  </si>
  <si>
    <t>SG</t>
  </si>
  <si>
    <t>Date of signature</t>
  </si>
  <si>
    <t>cdm:resource_legal_date_signature</t>
  </si>
  <si>
    <t>at:place,
at:country</t>
  </si>
  <si>
    <t>&lt;cdm:resource_legal_date_signature rdf:datatype="http://www.w3.org/2001/XMLSchema#date"&gt;2014-03-25&lt;/cdm:resource_legal_date_signature&gt;</t>
  </si>
  <si>
    <t>VO</t>
  </si>
  <si>
    <t>Date of vote</t>
  </si>
  <si>
    <t>cdm:resource_legal_date_vote</t>
  </si>
  <si>
    <t>&lt;cdm:resource_legal_date_vote rdf:datatype="http://www.w3.org/2001/XMLSchema#date"&gt;2009-03-25&lt;/cdm:resource_legal_date_vote&gt;</t>
  </si>
  <si>
    <t>DB</t>
  </si>
  <si>
    <t>Date of debate</t>
  </si>
  <si>
    <t>cdm:act_preparatory_date_debate</t>
  </si>
  <si>
    <t>&lt;cdm:act_preparatory_date_debate rdf:datatype="http://www.w3.org/2001/XMLSchema#date"&gt;2013-10-16&lt;/cdm:act_preparatory_date_debate&gt;</t>
  </si>
  <si>
    <t>The date of debate is indicated in the relevant OJ.</t>
  </si>
  <si>
    <t>LO</t>
  </si>
  <si>
    <t>Date lodged</t>
  </si>
  <si>
    <t>cdm:resource_legal_date_request_opinion</t>
  </si>
  <si>
    <t>&lt;cdm:resource_legal_date_request_opinion rdf:datatype="http://www.w3.org/2001/XMLSchema#date"&gt;2013-02-19&lt;/cdm:resource_legal_date_request_opinion&gt;</t>
  </si>
  <si>
    <t>DH</t>
  </si>
  <si>
    <t>Date of dispatch</t>
  </si>
  <si>
    <t>cdm:resource_legal_date_dispatch</t>
  </si>
  <si>
    <t>at:fd_340</t>
  </si>
  <si>
    <t>cdm:resource_legal_date_dispatch rdf:datatype="http://www.w3.org/2001/XMLSchema#date"&gt;2000-10-26&lt;/cdm:resource_legal_date_dispatch&gt;</t>
  </si>
  <si>
    <t>DL</t>
  </si>
  <si>
    <t>Date of deadline</t>
  </si>
  <si>
    <t>cdm:resource_legal_date_deadline</t>
  </si>
  <si>
    <t>&lt;cdm:resource_legal_date_deadline rdf:datatype="http://www.w3.org/2001/XMLSchema#date"&gt;2014-12-31&lt;/cdm:resource_legal_date_deadline&gt;</t>
  </si>
  <si>
    <t>RP</t>
  </si>
  <si>
    <t>Date of reply</t>
  </si>
  <si>
    <t>cdm:question_parliamentary_date_reply</t>
  </si>
  <si>
    <t>at:fd_350</t>
  </si>
  <si>
    <t>&lt;cdm:question_parliamentary_date_reply rdf:datatype="http://www.w3.org/2001/XMLSchema#date"&gt;2013-02-18&lt;/cdm:question_parliamentary_date_reply&gt;</t>
  </si>
  <si>
    <t>VV</t>
  </si>
  <si>
    <t xml:space="preserve">In force indicator </t>
  </si>
  <si>
    <t>cdm:resource_legal_in-force</t>
  </si>
  <si>
    <t>REP</t>
  </si>
  <si>
    <t>Directory indicator</t>
  </si>
  <si>
    <t>cdm:resource_legal_repertoire</t>
  </si>
  <si>
    <t>RS</t>
  </si>
  <si>
    <t>Service responsible</t>
  </si>
  <si>
    <t>cdm:service_responsible</t>
  </si>
  <si>
    <t>at:corporate-body</t>
  </si>
  <si>
    <t>AS</t>
  </si>
  <si>
    <t>Associated service</t>
  </si>
  <si>
    <t>cdm:service_associated</t>
  </si>
  <si>
    <t>AF</t>
  </si>
  <si>
    <t>Political group</t>
  </si>
  <si>
    <t xml:space="preserve">cdm:question_parliamentary_asked_by_group_parliamentary </t>
  </si>
  <si>
    <t>at:corporate-body,
at:country</t>
  </si>
  <si>
    <t>MI</t>
  </si>
  <si>
    <t>cdm:resource_legal_information_miscellaneous</t>
  </si>
  <si>
    <t>at:fd_400</t>
  </si>
  <si>
    <t>LG</t>
  </si>
  <si>
    <t>Parliamentary term</t>
  </si>
  <si>
    <t xml:space="preserve">cdm:term_parliamentary </t>
  </si>
  <si>
    <t>RI</t>
  </si>
  <si>
    <t>Internal reference</t>
  </si>
  <si>
    <t>cdm:resource_legal_position_eesc</t>
  </si>
  <si>
    <t>DP</t>
  </si>
  <si>
    <t xml:space="preserve">Depositary </t>
  </si>
  <si>
    <t xml:space="preserve">cdm:stored_by </t>
  </si>
  <si>
    <t>at:fd_40</t>
  </si>
  <si>
    <t>AD</t>
  </si>
  <si>
    <t xml:space="preserve">Addressee </t>
  </si>
  <si>
    <t>cdm:addresses</t>
  </si>
  <si>
    <t>at:corporate-body,
at:country,
at:fd_50</t>
  </si>
  <si>
    <t>LF</t>
  </si>
  <si>
    <t>Authentic language</t>
  </si>
  <si>
    <t>cdm:resource_legal_uses_originally_language</t>
  </si>
  <si>
    <t>at:language</t>
  </si>
  <si>
    <t>REPPORTEUR</t>
  </si>
  <si>
    <t xml:space="preserve">Rapporteur </t>
  </si>
  <si>
    <t>cdm:reported_by</t>
  </si>
  <si>
    <t>at:fd_13
at:fd_14</t>
  </si>
  <si>
    <t>IC</t>
  </si>
  <si>
    <t>Additional information (Internal comment)</t>
  </si>
  <si>
    <t>cdm:agreement_international_has_type_comment_concept_type_comment</t>
  </si>
  <si>
    <t>at:fd_301</t>
  </si>
  <si>
    <t>CM</t>
  </si>
  <si>
    <t>Internal comments</t>
  </si>
  <si>
    <t>cdm:resource_legal_comment_internal</t>
  </si>
  <si>
    <t>NS</t>
  </si>
  <si>
    <t>Number of session</t>
  </si>
  <si>
    <t>cdm:preparatory_act_number_session</t>
  </si>
  <si>
    <t>at:fd_345</t>
  </si>
  <si>
    <t>TT</t>
  </si>
  <si>
    <t>Treaty</t>
  </si>
  <si>
    <t>cdm:resource_legal_based_on_concept_treaty</t>
  </si>
  <si>
    <t>at:treaty</t>
  </si>
  <si>
    <t>LB</t>
  </si>
  <si>
    <t>Link: Legal basis</t>
  </si>
  <si>
    <t>cdm:resource_legal_based_on_resource_legal</t>
  </si>
  <si>
    <t>ann:comment_on_legal_basis</t>
  </si>
  <si>
    <t>at:fd_370</t>
  </si>
  <si>
    <t>ann:article</t>
  </si>
  <si>
    <t>ann:paragraph</t>
  </si>
  <si>
    <t>ann:subparagraph</t>
  </si>
  <si>
    <t>Relationships between documents</t>
  </si>
  <si>
    <t>Legal basis</t>
  </si>
  <si>
    <t>AMENDMENT</t>
  </si>
  <si>
    <t>Link: Amendment</t>
  </si>
  <si>
    <t>cdm:resource_legal_amends_resource_legal</t>
  </si>
  <si>
    <t xml:space="preserve">ann:type_of_link_target </t>
  </si>
  <si>
    <t>ann:role2</t>
  </si>
  <si>
    <t>at:fd_375</t>
  </si>
  <si>
    <t xml:space="preserve">ann:reference_to_modified_location </t>
  </si>
  <si>
    <t>at:subdivision</t>
  </si>
  <si>
    <t xml:space="preserve">ann:reference_to_modifying_location </t>
  </si>
  <si>
    <t xml:space="preserve">ann:start_of_validity </t>
  </si>
  <si>
    <t>ann:end_of_validity</t>
  </si>
  <si>
    <t>ann:language_list</t>
  </si>
  <si>
    <t>Amendment to,
Earlier related instruments</t>
  </si>
  <si>
    <t>ADDITION</t>
  </si>
  <si>
    <t>Link: Adition</t>
  </si>
  <si>
    <t>cdm:resource_legal_adds_to_resource_legal</t>
  </si>
  <si>
    <t>All docs of type Decision of the EEA Joint Committee No 159/2014 of 9 July 2014 amending certain Annexes and Protocols to the EEA Agreement 22014D0159 should have "addition" and not "completion".
32014R1142 → 32012R0966</t>
  </si>
  <si>
    <t>REPEAL</t>
  </si>
  <si>
    <t>Link: Repeal</t>
  </si>
  <si>
    <t>cdm:resource_legal_repeals_resource_legal</t>
  </si>
  <si>
    <t>REPEAL_IMP</t>
  </si>
  <si>
    <t>Link: Implicit repeal</t>
  </si>
  <si>
    <t>cdm:resource_legal_implicitly_repeals_resource_legal</t>
  </si>
  <si>
    <t>ADOPTION</t>
  </si>
  <si>
    <t>Link: Adoption</t>
  </si>
  <si>
    <t>cdm:resource_legal_adopts_resource_legal</t>
  </si>
  <si>
    <t>Amendment to</t>
  </si>
  <si>
    <t>ADOPTION_PAR</t>
  </si>
  <si>
    <t>Link: Partial adoption</t>
  </si>
  <si>
    <t>cdm:resource_legal_partially_adopts_resource_</t>
  </si>
  <si>
    <t>APPLICABILITY_EXT</t>
  </si>
  <si>
    <t>Link: Extention of applicability</t>
  </si>
  <si>
    <t>cdm:resource_legal_extends_application_resource_legal</t>
  </si>
  <si>
    <t>COMPLETION</t>
  </si>
  <si>
    <t>Link: Completion</t>
  </si>
  <si>
    <t>cdm:resource_legal_completes_resource_legal</t>
  </si>
  <si>
    <t>VALIDITY_EXT</t>
  </si>
  <si>
    <t>Link: Extention of validity</t>
  </si>
  <si>
    <t>cdm:resource_legal_extends_validity_of_resource_legal</t>
  </si>
  <si>
    <t>REPLACEMENT</t>
  </si>
  <si>
    <t>Link: Replacement</t>
  </si>
  <si>
    <t>cdm:resource_legal_replaces_resource_legal</t>
  </si>
  <si>
    <t>CORRIGENDUM</t>
  </si>
  <si>
    <t>Link: Corrigendum</t>
  </si>
  <si>
    <t>cdm:resource_legal_corrects_resource_legal</t>
  </si>
  <si>
    <t>OBSOLETE</t>
  </si>
  <si>
    <t>Link: Obsolete</t>
  </si>
  <si>
    <t>cdm:resource_legal_renders_obsolete_resource_legal</t>
  </si>
  <si>
    <t>DEROGATION</t>
  </si>
  <si>
    <t>Link: Derogation</t>
  </si>
  <si>
    <t>cdm:resource_legal_derogates_resource_legal</t>
  </si>
  <si>
    <t>This relation should be completed with an annotation referring to Member State(s) concerned (role2) - Member states - codes in FD_375 to be created</t>
  </si>
  <si>
    <t>CONFIRMATION</t>
  </si>
  <si>
    <t>Link: Confirmation</t>
  </si>
  <si>
    <t>cdm:resource_legal_confirms_resource_legal</t>
  </si>
  <si>
    <t>31988R3283, 31988R1733</t>
  </si>
  <si>
    <t>QUESTION_SIMILAR</t>
  </si>
  <si>
    <t>Link: Similar question</t>
  </si>
  <si>
    <t>cdm:resource_legal_tackles_similar_question_as_resource_legal</t>
  </si>
  <si>
    <t>Used especially in sector 9 in the past</t>
  </si>
  <si>
    <t>INTERPRETATION</t>
  </si>
  <si>
    <t>Link: Interpretation</t>
  </si>
  <si>
    <t>cdm:resource_legal_interpretes_authoritatively_resource_legal</t>
  </si>
  <si>
    <t>IMPLEMENTATION</t>
  </si>
  <si>
    <t>Link: Implementation</t>
  </si>
  <si>
    <t>cdm:resource_legal_implements_resource_legal</t>
  </si>
  <si>
    <t>REESTAB</t>
  </si>
  <si>
    <t>Link: Reestablishes document</t>
  </si>
  <si>
    <t>cdm:resource_legal_reestablishes_resource_legal</t>
  </si>
  <si>
    <t>31987R1715 → 31986R3618</t>
  </si>
  <si>
    <t>SUSPEND</t>
  </si>
  <si>
    <t>Link: Suspends document</t>
  </si>
  <si>
    <t>cdm:resource_legal_suspends_resource_legal</t>
  </si>
  <si>
    <t>32009D0383 → 32004R1683</t>
  </si>
  <si>
    <t>SUSPEND_PAR</t>
  </si>
  <si>
    <t>Link: Partially suspends document</t>
  </si>
  <si>
    <t>cdm:resource_legal_partially_suspends_resource_legal</t>
  </si>
  <si>
    <t>32013R0298 → 32004R0314</t>
  </si>
  <si>
    <t>APPLICABILITY_DEF</t>
  </si>
  <si>
    <t>Link: Deferrs applicability</t>
  </si>
  <si>
    <t>cdm:resource_legal_defers_application_of_resource_legal</t>
  </si>
  <si>
    <t>32011R0062</t>
  </si>
  <si>
    <t>INCORPORATION</t>
  </si>
  <si>
    <t>Link: Incorporation</t>
  </si>
  <si>
    <t>cdm:resource_legal_incorporates_resource_legal</t>
  </si>
  <si>
    <t>e.g. international agreement incorporating specific EU legislation
21994A0103(60) → 31989L0552</t>
  </si>
  <si>
    <t>REFER_PAR</t>
  </si>
  <si>
    <t>Link: Partial referral</t>
  </si>
  <si>
    <t>cdm:resource_legal_partially_refers_to_resource_legal</t>
  </si>
  <si>
    <t>QUESTION_RELATED</t>
  </si>
  <si>
    <t>Link: Related question</t>
  </si>
  <si>
    <t>cdm:resource_legal_related_question_to_resource_legal</t>
  </si>
  <si>
    <t>OPINION_EP</t>
  </si>
  <si>
    <t>Link: EP opinion</t>
  </si>
  <si>
    <t>cdm:resource_resource_legal_contains_ep_opinion_on_resource_legal</t>
  </si>
  <si>
    <t>Earlier related instruments</t>
  </si>
  <si>
    <t>OPINION_COR</t>
  </si>
  <si>
    <t>Link: COR opinion</t>
  </si>
  <si>
    <t>cdm:resource_resource_legal_contains_cor_opinion_on_resource_legal</t>
  </si>
  <si>
    <t>OPINION_EESC</t>
  </si>
  <si>
    <t>LINK: EESC opinion</t>
  </si>
  <si>
    <t>cdm:resource_resource_legal_contains_eesc_opinion_on_resource_legal</t>
  </si>
  <si>
    <t>INFLUENCE</t>
  </si>
  <si>
    <t>Link: Influence</t>
  </si>
  <si>
    <t>cdm:resource_resource_legal_influences_resource_legal</t>
  </si>
  <si>
    <t>AMENDMENT_PRO</t>
  </si>
  <si>
    <t>Link: Amendment proposal</t>
  </si>
  <si>
    <t>cdm:resource_resource_legal_proposes_to_amend_resource_legal</t>
  </si>
  <si>
    <t>CI</t>
  </si>
  <si>
    <t>Link: Instruments cited</t>
  </si>
  <si>
    <t>cdm:work_cites_work</t>
  </si>
  <si>
    <t>ann:fragment_citing_source</t>
  </si>
  <si>
    <t>ann:fragment_cited_target</t>
  </si>
  <si>
    <t>Instruments cited</t>
  </si>
  <si>
    <t>RELATION</t>
  </si>
  <si>
    <t>Link: Relation</t>
  </si>
  <si>
    <t>cdm:work_related_to_work</t>
  </si>
  <si>
    <t>at:fd_375
at:fd_370</t>
  </si>
  <si>
    <t>Related documents</t>
  </si>
  <si>
    <t>ASSOCIATION</t>
  </si>
  <si>
    <t>Link: International agreement</t>
  </si>
  <si>
    <t>cdm:resource_legal_associates_agreement_international</t>
  </si>
  <si>
    <t>PROC</t>
  </si>
  <si>
    <t>ID of relevant procedure</t>
  </si>
  <si>
    <t>cdm:work_part_of_dossier</t>
  </si>
  <si>
    <t>&lt;j.0:work_part_of_dossier rdf:resource="http://publications.europa.eu/resource/procedure/2015_288"/&gt;</t>
  </si>
  <si>
    <t>AP</t>
  </si>
  <si>
    <t xml:space="preserve">Applicant </t>
  </si>
  <si>
    <t>cdm:communication_cjeu_requested_by_agent</t>
  </si>
  <si>
    <t>at:corporate-body
at:country
at:role-qualifier
at:fd_110</t>
  </si>
  <si>
    <t>Case law properties</t>
  </si>
  <si>
    <t>DF</t>
  </si>
  <si>
    <t xml:space="preserve">Defendant </t>
  </si>
  <si>
    <t>cdm:communication_cjeu_defended_by_agent</t>
  </si>
  <si>
    <t>PR</t>
  </si>
  <si>
    <t>Type of procedure</t>
  </si>
  <si>
    <t>cdm:communication_cjeu_has_type_procedure_concept_type_procedure</t>
  </si>
  <si>
    <t>at:legal_proceeding
at:legal_proceeding_result
at:fd_110</t>
  </si>
  <si>
    <t>NA</t>
  </si>
  <si>
    <t>Nationality of parties</t>
  </si>
  <si>
    <t>cdm:work_originates_in_country</t>
  </si>
  <si>
    <t>at:country
at:role-qualifier</t>
  </si>
  <si>
    <t>ANNULMENT_REQ</t>
  </si>
  <si>
    <t>Link: Annulment request</t>
  </si>
  <si>
    <t>cdm:communication_case_new_requests_annulment_of_resource_legal</t>
  </si>
  <si>
    <t>Case affecting</t>
  </si>
  <si>
    <t>FAILURE_REQ</t>
  </si>
  <si>
    <t>Link: Failure of obligation request</t>
  </si>
  <si>
    <t>cdm:communication_case_new_requests_establishment_of_failure_of_obligation_resource_legal</t>
  </si>
  <si>
    <t>INAPPLICAB_REQ</t>
  </si>
  <si>
    <t>Link: Inapplicability request</t>
  </si>
  <si>
    <t>cdm:communication_case_new_requests_inapplicability_resource_legal</t>
  </si>
  <si>
    <t>ANULMENT_PARTIAL_REQ</t>
  </si>
  <si>
    <t>Link: Partial annulment request</t>
  </si>
  <si>
    <t>cdm:communication_case_new_requests_partial_annulment_of_resource_legal</t>
  </si>
  <si>
    <t>REVIEW_REQ</t>
  </si>
  <si>
    <t>Link: Review request</t>
  </si>
  <si>
    <t>cdm:communication_case_new_requests_review_of_decision_case-law</t>
  </si>
  <si>
    <t>PRELIMINARY_REQ</t>
  </si>
  <si>
    <t>Link: Preliminary question request</t>
  </si>
  <si>
    <t>cdm:communication_case_new_submits_preliminary_question_resource_legal</t>
  </si>
  <si>
    <t>COMMUNIC_REQ</t>
  </si>
  <si>
    <t>Link: Communication on CdJ</t>
  </si>
  <si>
    <t>cdm:communication_cjeu_communicates_on_case-law</t>
  </si>
  <si>
    <t>OPINION_REQ</t>
  </si>
  <si>
    <t>Link: Opinion request</t>
  </si>
  <si>
    <t>cdm:communication_request_opinion_requests_opinion_on_resource_legal</t>
  </si>
  <si>
    <t>ANN_COD</t>
  </si>
  <si>
    <t>Annotation: Comment on date</t>
  </si>
  <si>
    <t>at:fd_365,
at:fd_335,
at:fd_330,
at:fd_361,
at:fd_340,
at:fd_335,
at:fd_350,
at:place,
at:country</t>
  </si>
  <si>
    <t>Annotation specifying date metadata.</t>
  </si>
  <si>
    <t>&lt;annot:comment_on_date&gt;{DATSIG|http://publications.europa.eu/resource/authority/fd_365/DATSIG}&lt;/annot:comment_on_date&gt;
&lt;annot:comment_on_date&gt;{V|http://publications.europa.eu/resource/authority/fd_335/V} {ART|http://publications.europa.eu/resource/authority/fd_335/ART} 22&lt;/annot:comment_on_date&gt;</t>
  </si>
  <si>
    <t>The  translation tables should be used as follows:
DD, NF: fd_365,
IF: fd_335,
EV: fd_330,
TP: fd_361,
DH: fd_340,
DL: fd_335,
RP: fd_350,
SG: at:place, at:country</t>
  </si>
  <si>
    <t>2019/06/25: Differences between ann:comment_on_date and ann:type_of_date are not fully clear</t>
  </si>
  <si>
    <t>Annotations</t>
  </si>
  <si>
    <t>ANN_TOD</t>
  </si>
  <si>
    <t>Annotation: Type of date</t>
  </si>
  <si>
    <t>at:fd_350,
at:fd_335</t>
  </si>
  <si>
    <t>&lt;annot:type_of_date&gt;{EV|http://publications.europa.eu/resource/authority/fd_335/EV}&lt;/annot:type_of_date&gt;</t>
  </si>
  <si>
    <t>The  translation tables should be used as follows:
IF: fd_335,
RP: fd_350</t>
  </si>
  <si>
    <t>ANN_CLB</t>
  </si>
  <si>
    <t>Annotation: Comment on legal basis</t>
  </si>
  <si>
    <t>Annotation specifying the fragments of the treaties or the legal acts constituting the legal basis of the document.</t>
  </si>
  <si>
    <t>very offen a string value is used instead of fd_370
&lt;annot:comment_on_legal_basis&gt;A62P1PTA)&lt;/annot:comment_on_legal_basis&gt;</t>
  </si>
  <si>
    <t>2019/06/25: Replacement of fd_370 by at:subdivision should be considered.</t>
  </si>
  <si>
    <t>ANN_ART</t>
  </si>
  <si>
    <t>Annotation: Article</t>
  </si>
  <si>
    <t>Annotation specifying the article of the treaties or the legal acts constituting the legal basis of the document.</t>
  </si>
  <si>
    <t>&lt;annot:article&gt;62&lt;/annot:article&gt;</t>
  </si>
  <si>
    <t>ANN_PAR</t>
  </si>
  <si>
    <t>Annotation: Paragraph</t>
  </si>
  <si>
    <t>Annotation specifying the paragraph of the treaties or the legal acts constituting the legal basis of the document.</t>
  </si>
  <si>
    <t>&lt;annot:paragraph&gt;1&lt;/annot:paragraph&gt;</t>
  </si>
  <si>
    <t>ANN_SUB</t>
  </si>
  <si>
    <t>Annotation: Subparagraph</t>
  </si>
  <si>
    <t>Annotation specifying the subparagraph of the treaties or the legal acts constituting the legal basis of the document.</t>
  </si>
  <si>
    <t>&lt;annot:subparagraph&gt;1&lt;/annot:paragraph&gt;</t>
  </si>
  <si>
    <t>ANN_TLT</t>
  </si>
  <si>
    <t>Annotation: Type of link</t>
  </si>
  <si>
    <t>Indicates the type of metadata field (Amendment to or Earlier related instruments or Related documents)</t>
  </si>
  <si>
    <t>&lt;annot:type_of_link_target&gt;MS&lt;/annot:type_of_link_target&gt;</t>
  </si>
  <si>
    <t>Values to be used:
MS (Amendment to)
EA (Earlier related instruments )
RD (Related documents)</t>
  </si>
  <si>
    <t>ANN_RL2</t>
  </si>
  <si>
    <t>Annotation: Role2</t>
  </si>
  <si>
    <t>This annotation contains an additional comment to the relation.</t>
  </si>
  <si>
    <t>&lt;annot:role2&gt;{D|http://publications.europa.eu/resource/authority/fd_375/D}&lt;/annot:role2&gt;</t>
  </si>
  <si>
    <t>ANN_MDL</t>
  </si>
  <si>
    <t>Annotation: Reference to modified location</t>
  </si>
  <si>
    <t xml:space="preserve">This annotation indicates which specific part of an act is touched by this act (or its part). </t>
  </si>
  <si>
    <t>&lt;annot:reference_to_modified_location&gt;{AR|http://publications.europa.eu/resource/authority/fd_370/AR} 27&lt;/annot:reference_to_modified_location&gt;</t>
  </si>
  <si>
    <t>2019/06/25: Currently linked to fd_370. Replacement by at:subdivision should be considered.</t>
  </si>
  <si>
    <t>ANN_MSL</t>
  </si>
  <si>
    <t>Annotation: Reference to modifying location</t>
  </si>
  <si>
    <t>&lt;annot:reference_to_modifying_location&gt;{AR|http://publications.europa.eu/resource/authority/fd_370/AR} 27&lt;/annot:reference_to_modifying_location&gt;</t>
  </si>
  <si>
    <t>ANN_SOV</t>
  </si>
  <si>
    <t>Annotation: Start of validity</t>
  </si>
  <si>
    <t>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</si>
  <si>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ANN_EOV</t>
  </si>
  <si>
    <t>Annotation: End of validity</t>
  </si>
  <si>
    <t>This annotation indicates end of validity of a specific amendment.</t>
  </si>
  <si>
    <t>ANN_LVL</t>
  </si>
  <si>
    <t>Annotation: Language list</t>
  </si>
  <si>
    <t>This annotation indicates the language version concerned by a corrigendum (for cdm:resource_legal_corrects_resource_legal).</t>
  </si>
  <si>
    <t>2019/06/25: Currently string. Replacement by at:language should be considered.</t>
  </si>
  <si>
    <t>ANN_FCS</t>
  </si>
  <si>
    <t>Annotation: Fragment citing source</t>
  </si>
  <si>
    <t>This annotation indicates specific part of this document where a reference to another document or its part is present.</t>
  </si>
  <si>
    <t>2019/06/25: Currently string. Replacement by at:subdivision should be considered.</t>
  </si>
  <si>
    <t>ANN_FCT</t>
  </si>
  <si>
    <t>Annotation: Fragment citing target</t>
  </si>
  <si>
    <t>This annotation indicates  to which specific part of an document refers this document.</t>
  </si>
  <si>
    <t>DTS</t>
  </si>
  <si>
    <t>CELEX sector</t>
  </si>
  <si>
    <t>lam:dts</t>
  </si>
  <si>
    <t>The quite diverse origin of the different document types within EUR-Lex is reflected by the sector structure of the database.</t>
  </si>
  <si>
    <t>&lt;j.0:resource_legal_id_sector rdf:datatype="http://www.w3.org/2001/XMLSchema#string"&gt;2&lt;/j.0:resource_legal_id_sector&gt;</t>
  </si>
  <si>
    <t>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</si>
  <si>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DTT</t>
  </si>
  <si>
    <t>CELEX type</t>
  </si>
  <si>
    <t>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</si>
  <si>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</si>
  <si>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&lt;cdm:resource_legal_type rdf:datatype="http://www.w3.org/2001/XMLSchema#string"&gt;D&lt;/cdm:resource_legal_type&gt;</t>
  </si>
  <si>
    <t>DTA</t>
  </si>
  <si>
    <t>CELEX year - source</t>
  </si>
  <si>
    <t>lam:dta</t>
  </si>
  <si>
    <t>The year attributed to the document (internal number or ppf number).</t>
  </si>
  <si>
    <t>&lt;cdm:resource_legal_year rdf:datatype="http://www.w3.org/2001/XMLSchema#gYear"&gt;2014&lt;/cdm:resource_legal_year&gt;</t>
  </si>
  <si>
    <t>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</si>
  <si>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DTN</t>
  </si>
  <si>
    <t>CELEX number - source</t>
  </si>
  <si>
    <t>lam:dtn</t>
  </si>
  <si>
    <t>A sequential number representing the original reference number of the act.
In some instances composed or non-standardised numbers are attributed (e.g. treaties).</t>
  </si>
  <si>
    <t>&lt;cdm:resource_legal_number_natural_celex rdf:datatype="http://www.w3.org/2001/XMLSchema#positiveInteger"&gt;0556&lt;/cdm:resource_legal_number_natural_celex&gt;</t>
  </si>
  <si>
    <t>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</si>
  <si>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OJ_ID</t>
  </si>
  <si>
    <t>ID of the Official Journal</t>
  </si>
  <si>
    <t xml:space="preserve">cdm:resource_legal_published_in_official-journal </t>
  </si>
  <si>
    <t>Identifier of the Official Journal in which was the document published.
The OJ identifier contains several parts:
- collection OJL or OJC
- year of the OJ
- number of the OJ</t>
  </si>
  <si>
    <t>&lt;j.0:resource_legal_published_in_official-journal rdf:resource="http://publications.europa.eu/resource/oj/JOL_2010_276_R"/&gt;</t>
  </si>
  <si>
    <t>no</t>
  </si>
  <si>
    <t>Publication reference</t>
  </si>
  <si>
    <t>ANN_COD(DD)</t>
  </si>
  <si>
    <t>ANN_COD(EV)</t>
  </si>
  <si>
    <t>ANN_COD(SG)</t>
  </si>
  <si>
    <t>Classification level 3</t>
  </si>
  <si>
    <t>lamd:c_001</t>
  </si>
  <si>
    <t>Draft regulation</t>
  </si>
  <si>
    <t xml:space="preserve">Draft Commission Regulation (EU) No …/… of 5 August 2013 amending Regulation (EC) No 1857/2006 as regards its period of application </t>
  </si>
  <si>
    <t>Projet de règlement (UE) n ° …/… de la Commission du 5 août 2013 modifiant le règlement (CE) n ° 1857/2006 en ce qui concerne sa durée d’application</t>
  </si>
  <si>
    <t>Not containing COM or SEC/SWD number
Not containing "Codified version" in the title
Those are drafts published in the OJ in the past</t>
  </si>
  <si>
    <t>52013XC0806(02)</t>
  </si>
  <si>
    <t>cdm:act_preparatory</t>
  </si>
  <si>
    <t>cobo:COM | and Service/DG responsible</t>
  </si>
  <si>
    <t>rety:REG_DRAFT</t>
  </si>
  <si>
    <t>YU</t>
  </si>
  <si>
    <t>celexd:c_5_XC_OJC</t>
  </si>
  <si>
    <t>N</t>
  </si>
  <si>
    <t>Y</t>
  </si>
  <si>
    <t>fd_365:DATADOPT</t>
  </si>
  <si>
    <t xml:space="preserve">
Y| (1) virtual date 31/12/9999 to be changed to (2) a real date* when final act is adopted or withdrawn or replaced
*Date of adoption of legal act - 1 day</t>
  </si>
  <si>
    <t>O | (2):  + link to adopted act or notice on withdrawal or replacement</t>
  </si>
  <si>
    <t>OU</t>
  </si>
  <si>
    <t>O</t>
  </si>
  <si>
    <t>O | link to internal procedure</t>
  </si>
  <si>
    <t>Preparatory documents</t>
  </si>
  <si>
    <t>European Commission</t>
  </si>
  <si>
    <t>Drafts</t>
  </si>
  <si>
    <t>lamd:c_002</t>
  </si>
  <si>
    <t>Draft directive</t>
  </si>
  <si>
    <t>31998Y0307(02)</t>
  </si>
  <si>
    <t>rety:DIR_DRAFT</t>
  </si>
  <si>
    <t>lamd:c_003</t>
  </si>
  <si>
    <t>Draft communication</t>
  </si>
  <si>
    <t>Not containing COM or SEC/SWD number
Those are drafts published in the OJ in the past</t>
  </si>
  <si>
    <t>31999Y0626(02)
C1995/291/06
31997Y1203(01)</t>
  </si>
  <si>
    <t>rety:COMMUNIC_DRAFT</t>
  </si>
  <si>
    <t>fd_365:DATPUB</t>
  </si>
  <si>
    <t>lamd:c_004</t>
  </si>
  <si>
    <t>Draft declaration
joint declaration</t>
  </si>
  <si>
    <t>Not containing COM or SWD (SEC) number
Those are drafts published in the OJ in the past</t>
  </si>
  <si>
    <t>JOC_1990_044_R_0014_01</t>
  </si>
  <si>
    <t>rety:DECLAR_DRAFT</t>
  </si>
  <si>
    <t>lamd:c_005</t>
  </si>
  <si>
    <t>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</si>
  <si>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</si>
  <si>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</si>
  <si>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52016AE0137
52014AE4791</t>
  </si>
  <si>
    <t>cdm:opinion_other_committee_ecsc</t>
  </si>
  <si>
    <t>cobo:EESC</t>
  </si>
  <si>
    <t>rety:OPIN_EXPLOR</t>
  </si>
  <si>
    <t>celexd:c_5_AE</t>
  </si>
  <si>
    <t>fd_365:DATVOT</t>
  </si>
  <si>
    <t xml:space="preserve">Y| internal number, for example AVIS-SECTION 2014/4791 FIN </t>
  </si>
  <si>
    <t>y</t>
  </si>
  <si>
    <t>European Economic and Social Committee</t>
  </si>
  <si>
    <t>Opinions</t>
  </si>
  <si>
    <t>lamd:c_006</t>
  </si>
  <si>
    <t>Opinion of the European Economic and Social Committee on the proposal
(COM number) 
(JOIN number)
(COD number)
Opinion proposing amendments</t>
  </si>
  <si>
    <t>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</si>
  <si>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</si>
  <si>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</si>
  <si>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52015AE6292</t>
  </si>
  <si>
    <t>cdm:opinion_consultation_eesc</t>
  </si>
  <si>
    <t>rety:OPIN</t>
  </si>
  <si>
    <t>Y| Link to proposal (COM document)</t>
  </si>
  <si>
    <t>Y| link to interninstitutional procedure</t>
  </si>
  <si>
    <t>lamd:c_007</t>
  </si>
  <si>
    <t>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</si>
  <si>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</si>
  <si>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</si>
  <si>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Opinion not proposing amendment - in the opinion, no changes of specific parts of proposal are listed</t>
  </si>
  <si>
    <t>52015AE1246
52016AE1268</t>
  </si>
  <si>
    <t>lamd:c_008</t>
  </si>
  <si>
    <t>Opinion of the European Economic and Social Committee 
Own-initiative opinion</t>
  </si>
  <si>
    <t>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</si>
  <si>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</si>
  <si>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52015IE1360
52014IE1468</t>
  </si>
  <si>
    <t>rety:OWNINI_OPIN</t>
  </si>
  <si>
    <t>celexd:c_5_IE</t>
  </si>
  <si>
    <t>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</si>
  <si>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</si>
  <si>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</si>
  <si>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</si>
  <si>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52013IE6537
52012IE2321</t>
  </si>
  <si>
    <t>rety:OWNINI_OPIN_ADDIT</t>
  </si>
  <si>
    <t>lamd:c_010</t>
  </si>
  <si>
    <t xml:space="preserve">Statement of Council's reasons
position at first reading with a view to the adoption of
</t>
  </si>
  <si>
    <t>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</si>
  <si>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</si>
  <si>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52016AG0004(02)
52015AG0010(02)</t>
  </si>
  <si>
    <t>cdm:position_council</t>
  </si>
  <si>
    <t>cobo:CONSIL</t>
  </si>
  <si>
    <t>rety:STAT_REASON</t>
  </si>
  <si>
    <t>celexd:c_5_AG</t>
  </si>
  <si>
    <t>N| Currently, there is 9999 used with annotation Linked to proposal, but the date is not updated.</t>
  </si>
  <si>
    <t>Council</t>
  </si>
  <si>
    <t>lamd:c_011</t>
  </si>
  <si>
    <t>Proposal for amending regulation
(COM number)</t>
  </si>
  <si>
    <t>52015PC0487: Proposal for a COUNCIL REGULATION amending Regulation (EU) No 2015/104 as regards certain fishing opportunities
COM/2015/0487 final - 2015/0236 (NLE)</t>
  </si>
  <si>
    <t>52015PC0487: Proposition de RÈGLEMENT DU CONSEIL modifiant le règlement (UE) 2015/104 en ce qui concerne certaines possibilités de pêche
COM/2015/0487 final - 2015/0236 (NLE)</t>
  </si>
  <si>
    <t>Proposal for an amending regulation - "amending" must follow directly after type and author of proposed act
Link to procedure + EP - Legislative observatory</t>
  </si>
  <si>
    <t>52019PC0038
52019PC0208</t>
  </si>
  <si>
    <t>cdm:proposal_regulation_ec</t>
  </si>
  <si>
    <t>rety:PROP_REG</t>
  </si>
  <si>
    <t>celexd:c_5_PC_EUR</t>
  </si>
  <si>
    <t xml:space="preserve">
Y| (1) virtual date 31/12/9999 to be changed to (2) a real date* when final act is adopted or when the proposal is replaced or withdrawn
*Date of adoption of legal act - 1 day</t>
  </si>
  <si>
    <t>O | (2):  + link to adopted act or notice on withdrawal or replacement or amended proposal</t>
  </si>
  <si>
    <t>LIE</t>
  </si>
  <si>
    <t>Y| Link to acts to be amended</t>
  </si>
  <si>
    <t>Proposals</t>
  </si>
  <si>
    <t>lamd:c_012</t>
  </si>
  <si>
    <t>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</si>
  <si>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</si>
  <si>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</si>
  <si>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Proposal for not amending regulation
Link to procedure + EP - Legislative observatory</t>
  </si>
  <si>
    <t>52019PC0088</t>
  </si>
  <si>
    <t>lamd:c_013</t>
  </si>
  <si>
    <t>Amended proposal for a regulation
amendment to proposal
(COM number)</t>
  </si>
  <si>
    <t>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</si>
  <si>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</si>
  <si>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Link to procedure + EP - Legislative observatory
There might be  a proposal with 2+ subsequent amendments:
52016PC0408 - 52015PC0350 - 52014PC0343 - how EV should be treated? There are 3 pending proposals, but only 1 act will be adopted - statistics</t>
  </si>
  <si>
    <t>52015PC0049</t>
  </si>
  <si>
    <t>rety:AMEND_PROP_REG</t>
  </si>
  <si>
    <t>lamd:c_014</t>
  </si>
  <si>
    <t>Proposal for an amending directive 
(COM number)</t>
  </si>
  <si>
    <t>Proposal for a DIRECTIVE OF THE EUROPEAN PARLIAMENT AND OF THE COUNCIL amending Directive 2003/87/EC to enhance cost-effective emission reductions and low-carbon investments
COM/2015/0337 final - 2015/0148 (COD)</t>
  </si>
  <si>
    <t>Proposition de DIRECTIVE DU PARLEMENT EUROPÉEN ET DU CONSEIL modifiant la directive 2003/87/CE afin de renforcer le rapport coût-efficacité des réductions d’émissions et de favoriser les investissements à faible intensité de carbone
COM/2015/0337 final - 2015/0148 (COD)</t>
  </si>
  <si>
    <t>Link to procedure + EP - Legislative observatory
Proposal for an amending directive - "amending" must follow directly after type and author of proposed act</t>
  </si>
  <si>
    <t>52015PC0337</t>
  </si>
  <si>
    <t>cdm:proposal_directive_ec</t>
  </si>
  <si>
    <t>rety:PROP_DIR</t>
  </si>
  <si>
    <t>lamd:c_015</t>
  </si>
  <si>
    <t>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</si>
  <si>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</si>
  <si>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</si>
  <si>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Proposal for not amending directive
Link to procedure + EP - Legislative observatory</t>
  </si>
  <si>
    <t>52013PC0932</t>
  </si>
  <si>
    <t>lamd:c_016</t>
  </si>
  <si>
    <t>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</si>
  <si>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</si>
  <si>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</si>
  <si>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</si>
  <si>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52017PC0637</t>
  </si>
  <si>
    <t>rety:AMEND_PROP_DIR</t>
  </si>
  <si>
    <t>lamd:c_017</t>
  </si>
  <si>
    <t>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</si>
  <si>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</si>
  <si>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</si>
  <si>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</si>
  <si>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62015CA0058</t>
  </si>
  <si>
    <t>cdm:info_decision_cjeu</t>
  </si>
  <si>
    <t>cobo:CJ</t>
  </si>
  <si>
    <t>rety:INFO_JUDICIAL</t>
  </si>
  <si>
    <t>celexd:c_6_CA</t>
  </si>
  <si>
    <t>Y| link to judgment 6*CJ</t>
  </si>
  <si>
    <t>Case law</t>
  </si>
  <si>
    <t>Judicial information</t>
  </si>
  <si>
    <t>lamd:c_018</t>
  </si>
  <si>
    <t>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</si>
  <si>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</si>
  <si>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</si>
  <si>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62018CB0373</t>
  </si>
  <si>
    <t>celexd:c_6_CB</t>
  </si>
  <si>
    <t>Y| link to order 6*CO</t>
  </si>
  <si>
    <t>lamd:c_019</t>
  </si>
  <si>
    <t>Arrangement between the European Union and the Swiss Confederation on the modalities of its participation in the European Asylum Support Office</t>
  </si>
  <si>
    <t>ARRANGEMENT entre l'Union européenne et la Confédération suisse sur les modalités de sa participation au bureau européen d'appui en matière d'asile</t>
  </si>
  <si>
    <t>cdm:resource_legal</t>
  </si>
  <si>
    <t>cobo:EURUN | and country</t>
  </si>
  <si>
    <t>rety:ARRANG</t>
  </si>
  <si>
    <t>celexd:c_2_A_OJL</t>
  </si>
  <si>
    <t>fd_365:DATSIG</t>
  </si>
  <si>
    <t>O | Place of signature</t>
  </si>
  <si>
    <t>lamd:c_020</t>
  </si>
  <si>
    <t>Withdrawal
Commission proposals</t>
  </si>
  <si>
    <t>Withdrawal of Commission Proposals</t>
  </si>
  <si>
    <t>RETRAIT DE PROPOSITIONS DE LA COMMISSION</t>
  </si>
  <si>
    <t>52016XC0430(01)</t>
  </si>
  <si>
    <t>cobo:COM</t>
  </si>
  <si>
    <t>rety:NOTICE</t>
  </si>
  <si>
    <t>eurovoc:2809</t>
  </si>
  <si>
    <t>subject-matter:DGEN</t>
  </si>
  <si>
    <t>dir-eu-legal-act:0120</t>
  </si>
  <si>
    <t>Y | and link(s) to proposal(s) concerned</t>
  </si>
  <si>
    <t>Y| link to interninstitutional procedures concerned</t>
  </si>
  <si>
    <t>Withdrawals</t>
  </si>
  <si>
    <t>skosxl:prefLabel</t>
  </si>
  <si>
    <t>CELEX_ID</t>
  </si>
  <si>
    <t>A</t>
  </si>
  <si>
    <t>Date of publication</t>
  </si>
  <si>
    <t>??</t>
  </si>
  <si>
    <t>5_XC_OJL</t>
  </si>
  <si>
    <t>52011XC0514(01): Commission’s statements</t>
  </si>
  <si>
    <t>XC</t>
  </si>
  <si>
    <t>5_XC_OJC</t>
  </si>
  <si>
    <t>52014XC1205(01): Authorisation for State aid pursuant to Articles 107 and 108 of the Treaty on the Functioning of the European Union — Cases where the Commission raises no objections Text with EEA relevance</t>
  </si>
  <si>
    <t>Opinions on consultation of the European Economic and Social Committee</t>
  </si>
  <si>
    <t>52014AE1723: Opinion of the European Economic and Social Committee on the ‘Communication from the Commission to the Council and the European Parliament on the EU Approach against Wildlife Trafficking’ — COM(2014) 64 final</t>
  </si>
  <si>
    <t>Between 1958 and 2000, the descriptor AC was used for the opinions of the Economic and Social Committee. As code C was reserved for Commission documents, code AC was gradually replaced by the new codes AE and IE.</t>
  </si>
  <si>
    <t>AE</t>
  </si>
  <si>
    <t xml:space="preserve">Own-initiative opinions of the European Economic and Social Committee </t>
  </si>
  <si>
    <t>52014IE5469: Opinion of the European Economic and Social Committee on ‘Transatlantic trade relations and the EESC’s views on an enhanced cooperation and eventual EU-USA FTA’ — Own-initiative opinion</t>
  </si>
  <si>
    <t>IE</t>
  </si>
  <si>
    <t>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</si>
  <si>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Before 1999: The CELEX numbers of all acts were based on the date of publication followed by a split number.</t>
  </si>
  <si>
    <t>AG</t>
  </si>
  <si>
    <t>Official No (PPF)</t>
  </si>
  <si>
    <t>5_PC_EUR</t>
  </si>
  <si>
    <t>COM - legislative proposals, and documents related</t>
  </si>
  <si>
    <t>52003PC0079: Commission opinion of 19 February 2003 on the applications for accession to the European Union by the Czech Republic, the Republic of Estonia, …
/* COM/2003/0079 final */</t>
  </si>
  <si>
    <t>Also communications from the Commission concerning the position of the Council (belonging to an interinstitutional procedure) are in this group (e.g. 52015PC0128).</t>
  </si>
  <si>
    <t>PC</t>
  </si>
  <si>
    <t>COM number</t>
  </si>
  <si>
    <t>62014CA0348: Case C-348/14: Judgment of the Court (Sixth Chamber) of 9 July 2015 (request for a preliminary ruling from the Judecătoria Câmpulung — Romania) — Maria Bucura v SC Bancpost SA (Reference for a preliminary ruling — Consumer protection — Directive 87/102/EEC…</t>
  </si>
  <si>
    <t>CA</t>
  </si>
  <si>
    <t>Case number</t>
  </si>
  <si>
    <t>62014CB0124: Case C-124/14: Order of the President of the Court of 23 January 2015 — European Commission v Italian Republic</t>
  </si>
  <si>
    <t>CB</t>
  </si>
  <si>
    <t>prefix</t>
  </si>
  <si>
    <t>uri</t>
  </si>
  <si>
    <t>http://publications.europa.eu/resources/authority/lam/</t>
  </si>
  <si>
    <t>evo:</t>
  </si>
  <si>
    <t>http://eurovoc.europa.eu/schema#</t>
  </si>
  <si>
    <t>skos:</t>
  </si>
  <si>
    <t>http://www.w3.org/2004/02/skos/core#</t>
  </si>
  <si>
    <t>skosxl:</t>
  </si>
  <si>
    <t>http://www.w3.org/2008/05/skos-xl#</t>
  </si>
  <si>
    <t>rdf:</t>
  </si>
  <si>
    <t>http://www.w3.org/1999/02/22-rdf-syntax-ns#</t>
  </si>
  <si>
    <t>rdfs:</t>
  </si>
  <si>
    <t>http://www.w3.org/2000/01/rdf-schema#</t>
  </si>
  <si>
    <t>dct:</t>
  </si>
  <si>
    <t>http://purl.org/dc/terms/</t>
  </si>
  <si>
    <t>dc:</t>
  </si>
  <si>
    <t>http://purl.org/dc/elements/1.1/</t>
  </si>
  <si>
    <t>euvoc:</t>
  </si>
  <si>
    <t>http://publications.europa.eu/ontology/euvoc#</t>
  </si>
  <si>
    <t>vb:</t>
  </si>
  <si>
    <t>http://art.uniroma2.it/ontologies/vocbench#</t>
  </si>
  <si>
    <t>ato:</t>
  </si>
  <si>
    <t>http://publications.europa.eu/ontology/authority/</t>
  </si>
  <si>
    <t>atr:</t>
  </si>
  <si>
    <t>http://publications.europa.eu/resource/authority/</t>
  </si>
  <si>
    <t>atdt:</t>
  </si>
  <si>
    <t>http://publications.europa.eu/ontology/datatype#</t>
  </si>
  <si>
    <t>lam:</t>
  </si>
  <si>
    <t>http://publications.europa.eu/ontology/lam-skos-ap#</t>
  </si>
  <si>
    <t>ann</t>
  </si>
  <si>
    <t>http://publications.europa.eu/ontology/annotation#</t>
  </si>
  <si>
    <t>lamd:</t>
  </si>
  <si>
    <t>cdm:</t>
  </si>
  <si>
    <t>http://publications.europa.eu/ontology/cdm#</t>
  </si>
  <si>
    <t>at:</t>
  </si>
  <si>
    <t>celexd:</t>
  </si>
  <si>
    <t>http://publications.europa.eu/resources/authority/celex/</t>
  </si>
  <si>
    <t>sh:</t>
  </si>
  <si>
    <t>http://www.w3.org/ns/shacl#</t>
  </si>
  <si>
    <t>cobo:</t>
  </si>
  <si>
    <t>http://publications.europa.eu/resource/authority/corporate-body/</t>
  </si>
  <si>
    <t>rety:</t>
  </si>
  <si>
    <t>http://publications.europa.eu/resource/authority/resource-type/</t>
  </si>
  <si>
    <t>eurovoc:</t>
  </si>
  <si>
    <t>http://eurovoc.europa.eu/</t>
  </si>
  <si>
    <t>fd_040:</t>
  </si>
  <si>
    <t>http://publications.europa.eu/resource/authority/fd_040/</t>
  </si>
  <si>
    <t>fd_100:</t>
  </si>
  <si>
    <t>http://publications.europa.eu/resource/authority/fd_100/</t>
  </si>
  <si>
    <t>fd_130:</t>
  </si>
  <si>
    <t>http://publications.europa.eu/resource/authority/fd_130/</t>
  </si>
  <si>
    <t>fd_301:</t>
  </si>
  <si>
    <t>http://publications.europa.eu/resource/authority/fd_301/</t>
  </si>
  <si>
    <t>fd_330:</t>
  </si>
  <si>
    <t>http://publications.europa.eu/resource/authority/fd_330/</t>
  </si>
  <si>
    <t>fd_335:</t>
  </si>
  <si>
    <t>http://publications.europa.eu/resource/authority/fd_335/</t>
  </si>
  <si>
    <t>fd_340:</t>
  </si>
  <si>
    <t>http://publications.europa.eu/resource/authority/fd_340/</t>
  </si>
  <si>
    <t>fd_345:</t>
  </si>
  <si>
    <t>http://publications.europa.eu/resource/authority/fd_345/</t>
  </si>
  <si>
    <t>fd_350:</t>
  </si>
  <si>
    <t>http://publications.europa.eu/resource/authority/fd_350/</t>
  </si>
  <si>
    <t>fd_361:</t>
  </si>
  <si>
    <t>http://publications.europa.eu/resource/authority/fd_361/</t>
  </si>
  <si>
    <t>fd_365:</t>
  </si>
  <si>
    <t>http://publications.europa.eu/resource/authority/fd_365/</t>
  </si>
  <si>
    <t>fd_370:</t>
  </si>
  <si>
    <t>http://publications.europa.eu/resource/authority/fd_370/</t>
  </si>
  <si>
    <t>fd_375:</t>
  </si>
  <si>
    <t>http://publications.europa.eu/resource/authority/fd_375/</t>
  </si>
  <si>
    <t>fd_395:</t>
  </si>
  <si>
    <t>http://publications.europa.eu/resource/authority/fd_395/</t>
  </si>
  <si>
    <t>fd_396:</t>
  </si>
  <si>
    <t>http://publications.europa.eu/resource/authority/fd_396/</t>
  </si>
  <si>
    <t>fd_400:</t>
  </si>
  <si>
    <t>http://publications.europa.eu/resource/authority/fd_400/</t>
  </si>
  <si>
    <t>fd_578:</t>
  </si>
  <si>
    <t>http://publications.europa.eu/resource/authority/fd_578/</t>
  </si>
  <si>
    <t>corporate-body:</t>
  </si>
  <si>
    <t>country:</t>
  </si>
  <si>
    <t>http://publications.europa.eu/resource/authority/country/</t>
  </si>
  <si>
    <t>dir-eu-legal-act:</t>
  </si>
  <si>
    <t>http://publications.europa.eu/resource/authority/dir-eu-legal-act/</t>
  </si>
  <si>
    <t>language:</t>
  </si>
  <si>
    <t>http://publications.europa.eu/resource/authority/language/</t>
  </si>
  <si>
    <t>place:</t>
  </si>
  <si>
    <t>http://publications.europa.eu/resource/authority/place/</t>
  </si>
  <si>
    <t>procjur:</t>
  </si>
  <si>
    <t>http://publications.europa.eu/resource/authority/procjur/</t>
  </si>
  <si>
    <t>procresult:</t>
  </si>
  <si>
    <t>http://publications.europa.eu/resource/authority/procresult/</t>
  </si>
  <si>
    <t>resource-type:</t>
  </si>
  <si>
    <t>role-qualifier:</t>
  </si>
  <si>
    <t>http://publications.europa.eu/resource/authority/role-qualifier/</t>
  </si>
  <si>
    <t>subject-matter:</t>
  </si>
  <si>
    <t>http://publications.europa.eu/resource/authority/subject-matter/</t>
  </si>
  <si>
    <t>treaty:</t>
  </si>
  <si>
    <t>http://publications.europa.eu/resource/authority/treaty/</t>
  </si>
  <si>
    <t>lamd:md_CODE</t>
  </si>
  <si>
    <t>skosxl:prefLabel@en</t>
  </si>
  <si>
    <t>lamd:md_LABEL</t>
  </si>
  <si>
    <t>lamd:md_KEYWORD</t>
  </si>
  <si>
    <t>lamd:md_EXAMPLE_EN</t>
  </si>
  <si>
    <t>lamd:md_EXAMPLE_FR</t>
  </si>
  <si>
    <t>lamd:md_COMMENT</t>
  </si>
  <si>
    <t>lamd:md_EXAMPLE_CELEX</t>
  </si>
  <si>
    <t>lamd:md_CDM_CLASS</t>
  </si>
  <si>
    <t>lamd:md_AU</t>
  </si>
  <si>
    <t>lamd:md_FM</t>
  </si>
  <si>
    <t>lamd:md_DT_CORR</t>
  </si>
  <si>
    <t>lamd:md_DN_CLASS</t>
  </si>
  <si>
    <t>lamd:md_DN</t>
  </si>
  <si>
    <t>lamd:md_DC</t>
  </si>
  <si>
    <t>lamd:md_CT</t>
  </si>
  <si>
    <t>lamd:md_CC</t>
  </si>
  <si>
    <t>lamd:md_RJ_NEW</t>
  </si>
  <si>
    <t>lamd:md_DD</t>
  </si>
  <si>
    <t>lamd:md_IF</t>
  </si>
  <si>
    <t>lamd:md_EV</t>
  </si>
  <si>
    <t>lamd:md_NF</t>
  </si>
  <si>
    <t>lamd:md_TP</t>
  </si>
  <si>
    <t>lamd:md_SG</t>
  </si>
  <si>
    <t>lamd:md_VO</t>
  </si>
  <si>
    <t>lamd:md_DB</t>
  </si>
  <si>
    <t>lamd:md_LO</t>
  </si>
  <si>
    <t>lamd:md_DH</t>
  </si>
  <si>
    <t>lamd:md_DL</t>
  </si>
  <si>
    <t>lamd:md_RP</t>
  </si>
  <si>
    <t>lamd:md_VV</t>
  </si>
  <si>
    <t>lamd:md_REP</t>
  </si>
  <si>
    <t>lamd:md_RS</t>
  </si>
  <si>
    <t>lamd:md_AS</t>
  </si>
  <si>
    <t>lamd:md_AF</t>
  </si>
  <si>
    <t>lamd:md_MI</t>
  </si>
  <si>
    <t>lamd:md_LG</t>
  </si>
  <si>
    <t>lamd:md_RI</t>
  </si>
  <si>
    <t>lamd:md_DP</t>
  </si>
  <si>
    <t>lamd:md_AD</t>
  </si>
  <si>
    <t>lamd:md_LF</t>
  </si>
  <si>
    <t>lamd:md_REPPORTEUR</t>
  </si>
  <si>
    <t>lamd:md_IC</t>
  </si>
  <si>
    <t>lamd:md_CM</t>
  </si>
  <si>
    <t>lamd:md_NS</t>
  </si>
  <si>
    <t>lamd:md_TT</t>
  </si>
  <si>
    <t>lamd:md_LB</t>
  </si>
  <si>
    <t>lamd:md_AMENDMENT</t>
  </si>
  <si>
    <t>lamd:md_ADDITION</t>
  </si>
  <si>
    <t>lamd:md_REPEAL</t>
  </si>
  <si>
    <t>lamd:md_REPEAL_IMP</t>
  </si>
  <si>
    <t>lamd:md_ADOPTION</t>
  </si>
  <si>
    <t>lamd:md_ADOPTION_PAR</t>
  </si>
  <si>
    <t>lamd:md_APPLICABILITY_EXT</t>
  </si>
  <si>
    <t>lamd:md_COMPLETION</t>
  </si>
  <si>
    <t>lamd:md_VALIDITY_EXT</t>
  </si>
  <si>
    <t>lamd:md_REPLACEMENT</t>
  </si>
  <si>
    <t>lamd:md_CORRIGENDUM</t>
  </si>
  <si>
    <t>lamd:md_OBSOLETE</t>
  </si>
  <si>
    <t>lamd:md_DEROGATION</t>
  </si>
  <si>
    <t>lamd:md_CONFIRMATION</t>
  </si>
  <si>
    <t>lamd:md_QUESTION_SIMILAR</t>
  </si>
  <si>
    <t>lamd:md_INTERPRETATION</t>
  </si>
  <si>
    <t>lamd:md_IMPLEMENTATION</t>
  </si>
  <si>
    <t>lamd:md_REESTAB</t>
  </si>
  <si>
    <t>lamd:md_SUSPEND</t>
  </si>
  <si>
    <t>lamd:md_SUSPEND_PAR</t>
  </si>
  <si>
    <t>lamd:md_APPLICABILITY_DEF</t>
  </si>
  <si>
    <t>lamd:md_INCORPORATION</t>
  </si>
  <si>
    <t>lamd:md_REFER_PAR</t>
  </si>
  <si>
    <t>lamd:md_QUESTION_RELATED</t>
  </si>
  <si>
    <t>lamd:md_OPINION_EP</t>
  </si>
  <si>
    <t>lamd:md_OPINION_COR</t>
  </si>
  <si>
    <t>lamd:md_OPINION_EESC</t>
  </si>
  <si>
    <t>lamd:md_INFLUENCE</t>
  </si>
  <si>
    <t>lamd:md_AMENDMENT_PRO</t>
  </si>
  <si>
    <t>lamd:md_CI</t>
  </si>
  <si>
    <t>lamd:md_RELATION</t>
  </si>
  <si>
    <t>lamd:md_ASSOCIATION</t>
  </si>
  <si>
    <t>lamd:md_PROC</t>
  </si>
  <si>
    <t>lamd:md_AP</t>
  </si>
  <si>
    <t>lamd:md_DF</t>
  </si>
  <si>
    <t>lamd:md_PR</t>
  </si>
  <si>
    <t>lamd:md_NA</t>
  </si>
  <si>
    <t>lamd:md_ANNULMENT_REQ</t>
  </si>
  <si>
    <t>lamd:md_FAILURE_REQ</t>
  </si>
  <si>
    <t>lamd:md_INAPPLICAB_REQ</t>
  </si>
  <si>
    <t>lamd:md_ANULMENT_PARTIAL_REQ</t>
  </si>
  <si>
    <t>lamd:md_REVIEW_REQ</t>
  </si>
  <si>
    <t>lamd:md_PRELIMINARY_REQ</t>
  </si>
  <si>
    <t>lamd:md_COMMUNIC_REQ</t>
  </si>
  <si>
    <t>lamd:md_OPINION_REQ</t>
  </si>
  <si>
    <t>lamd:md_ANN_COD</t>
  </si>
  <si>
    <t>lamd:md_ANN_TOD</t>
  </si>
  <si>
    <t>lamd:md_ANN_CLB</t>
  </si>
  <si>
    <t>lamd:md_ANN_ART</t>
  </si>
  <si>
    <t>lamd:md_ANN_PAR</t>
  </si>
  <si>
    <t>lamd:md_ANN_SUB</t>
  </si>
  <si>
    <t>lamd:md_ANN_TLT</t>
  </si>
  <si>
    <t>lamd:md_ANN_RL2</t>
  </si>
  <si>
    <t>lamd:md_ANN_MDL</t>
  </si>
  <si>
    <t>lamd:md_ANN_MSL</t>
  </si>
  <si>
    <t>lamd:md_ANN_SOV</t>
  </si>
  <si>
    <t>lamd:md_ANN_EOV</t>
  </si>
  <si>
    <t>lamd:md_ANN_LVL</t>
  </si>
  <si>
    <t>lamd:md_ANN_FCS</t>
  </si>
  <si>
    <t>lamd:md_ANN_FCT</t>
  </si>
  <si>
    <t>lamd:md_DTS</t>
  </si>
  <si>
    <t>lamd:md_DTT</t>
  </si>
  <si>
    <t>lamd:md_DTA</t>
  </si>
  <si>
    <t>lamd:md_DTN</t>
  </si>
  <si>
    <t>lamd:md_OJ_ID</t>
  </si>
  <si>
    <t>European Commission
State aid 
Invitation to submit comments pursuant to Article 108(2) TFEU
Announcement</t>
  </si>
  <si>
    <t>State aid — Belgium — State aid SA.37667 (2015/C) (ex 2015/NN) — Excess profit tax ruling system in Belgium — Article 185§ 2(b) CIR92 — Invitation to submit comments pursuant to Article 108(2) of the Treaty on the Functioning of the European Union (Text with EEA relevance)</t>
  </si>
  <si>
    <t>rety:ANNOUNC</t>
  </si>
  <si>
    <t>fd_365</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</si>
  <si>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</si>
  <si>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52015XC0605(05)
52013XC0823(07)
52014XC0801(02)</t>
  </si>
  <si>
    <t>subject-matter:AIDE</t>
  </si>
  <si>
    <t>dir-eu-legal-act:0860</t>
  </si>
  <si>
    <t>lamd:c_021</t>
  </si>
  <si>
    <t>lamd:c_022</t>
  </si>
  <si>
    <t>lamd:c_023</t>
  </si>
  <si>
    <t>lamd:c_024</t>
  </si>
  <si>
    <t>lamd:c_025</t>
  </si>
  <si>
    <t>lamd:c_026</t>
  </si>
  <si>
    <t>lamd:c_027</t>
  </si>
  <si>
    <t>lamd:c_028</t>
  </si>
  <si>
    <t xml:space="preserve">Y | As mentioned in the title:
12016E108 - P2 </t>
  </si>
  <si>
    <t>O | EEA relevance</t>
  </si>
  <si>
    <t xml:space="preserve">Other acts </t>
  </si>
  <si>
    <t>Invitation to submit comments pursuant to Article 1(2) of Part I of Protocol 3 to the Agreement between the EFTA States on the Establishment of a Surveillance Authority and a Court of Justice on state aid issues</t>
  </si>
  <si>
    <t xml:space="preserve">EFTA Surveillance Authority
State aid 
Invitation to submit comments
</t>
  </si>
  <si>
    <t>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</si>
  <si>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cobo:EFTA_SUC</t>
  </si>
  <si>
    <t>E_C_OJC</t>
  </si>
  <si>
    <t>celexd:c_E_C_OJC</t>
  </si>
  <si>
    <t>eurovoc:5541
eurovoc:889 | indicate also: country or region; type of business; aid to undertakings</t>
  </si>
  <si>
    <t xml:space="preserve">subject-matter:AIDE
subject-matter:AELE </t>
  </si>
  <si>
    <t>dir-eu-legal-act:11401010</t>
  </si>
  <si>
    <t>dir-eu-legal-act:0860
dir-eu-legal-act:11401010</t>
  </si>
  <si>
    <t>Y | EEA</t>
  </si>
  <si>
    <t>Y | As mentioned in the title:
E1994A1231(04) - PAIA01P2</t>
  </si>
  <si>
    <t>O | 21994A0103(01)</t>
  </si>
  <si>
    <t>EFTA</t>
  </si>
  <si>
    <t>State Aid</t>
  </si>
  <si>
    <t>E2019C0613(01)
E2019C0523(01)</t>
  </si>
  <si>
    <t>following the decision to initiate proceedings pursuant to Article 1(2) of Part I of Protocol 3 to the Agreement between the EFTA States on the Establishment of a Surveillance Authority and a Court of Justice</t>
  </si>
  <si>
    <t xml:space="preserve">EFTA Surveillance Authority
State aid 
Decision to open a formal investigation
Invitation to submit comments
</t>
  </si>
  <si>
    <t>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</si>
  <si>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</si>
  <si>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In fact this is just the invitation to submit comments following the decision to initiate proceedings pursuant to Article 1(2) of Part I of Protocol 3 to the Agreement between the EFTA States on the Establishment of a Surveillance Authority and a Court of Justice</t>
  </si>
  <si>
    <t>E2019C0822(01)</t>
  </si>
  <si>
    <t>cdm:legislation_secondary</t>
  </si>
  <si>
    <t>EFTA Surveillance Authority Decision No 94/17/COL of 31 May 2017 closing the formal investigation into the exemption rule for ambulant services under the scheme on differentiated social security contributions 2014-2020 (Norway) [2018/595]</t>
  </si>
  <si>
    <t xml:space="preserve">EFTA Surveillance Authority decision
closing the formal investigation
State aid </t>
  </si>
  <si>
    <t>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</si>
  <si>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E2017C0094
E2017C0081
E2016C0061</t>
  </si>
  <si>
    <t>AU_CODED = EFTA_SUC AND (TI~decision to close formal investigation) ORDER BY XC DESC</t>
  </si>
  <si>
    <t>rety:DEC</t>
  </si>
  <si>
    <t>celexd:c_E_C_OJL</t>
  </si>
  <si>
    <t>E_C_OJL</t>
  </si>
  <si>
    <t xml:space="preserve">Y | usually 21994A0103(01) - A61; E1994A1231(01) - A24
</t>
  </si>
  <si>
    <t>ANN_COD(IF)</t>
  </si>
  <si>
    <t>ANN_TOD(IF)</t>
  </si>
  <si>
    <t>fd_335:PE</t>
  </si>
  <si>
    <t>fd_335:DATNOT</t>
  </si>
  <si>
    <t>No state aid within the meaning of Article 61(1) of the EEA Agreement</t>
  </si>
  <si>
    <t>EFTA Surveillance Authority
No state aid within the meaning of Article 61(1) of the EEA agreement</t>
  </si>
  <si>
    <t>Absence d’aide d’État au sens de l’article 61, paragraphe 1, de l’accord EEE</t>
  </si>
  <si>
    <t>AU_CODED = EFTA_SUC AND (TI~No state aid within the meaning of) ORDER BY XC DESC</t>
  </si>
  <si>
    <t>E2019C0620(01)
E2019C0606(01)
E2018C1011(01)</t>
  </si>
  <si>
    <t>Y | As mentioned in the title:
21994A0103(01) - A61P1</t>
  </si>
  <si>
    <t>Communication from the EFTA Surveillance Authority published pursuant to Article 27(4) of Chapter II, Protocol 4 of the Surveillance and Court Agreement (Case No 76958 — Color Line/Sandefjord Municipality) — Commitments offered by Sandefjord Municipality</t>
  </si>
  <si>
    <t>lamd:c_029</t>
  </si>
  <si>
    <t>lamd:c_030</t>
  </si>
  <si>
    <t>lamd:c_031</t>
  </si>
  <si>
    <t>lamd:c_032</t>
  </si>
  <si>
    <t>lamd:c_033</t>
  </si>
  <si>
    <t>lamd:c_034</t>
  </si>
  <si>
    <t>lamd:c_035</t>
  </si>
  <si>
    <t>lamd:c_036</t>
  </si>
  <si>
    <t>lamd:c_037</t>
  </si>
  <si>
    <t>lamd:c_038</t>
  </si>
  <si>
    <t>lamd:c_039</t>
  </si>
  <si>
    <t>lamd:c_040</t>
  </si>
  <si>
    <t>lamd:c_041</t>
  </si>
  <si>
    <t>lamd:c_042</t>
  </si>
  <si>
    <t>lamd:c_043</t>
  </si>
  <si>
    <t>lamd:c_044</t>
  </si>
  <si>
    <t>Communication
Notice
EFTA Surveillance Authority
Article 27(4)</t>
  </si>
  <si>
    <t>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</si>
  <si>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TI~(EFTA Surveillance Authority) AND ("27(4)") ORDER BY XC DESC</t>
  </si>
  <si>
    <t>E2016C0428(02)
E2016C0428(01)
E2008C0515(03)</t>
  </si>
  <si>
    <t>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</si>
  <si>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</si>
  <si>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Y | E1994A1231(05) - CH2A27P4</t>
  </si>
  <si>
    <t>Summary of Decision
EFTA Surveillance Authority</t>
  </si>
  <si>
    <t>Summary of the EFTA Surveillance Authority Decision No 605/08/COL of 17 September 2008 relating to a proceeding pursuant to Article 53 of the EEA Agreement (Case 61291 Liechtensteinische Kraftwerke Anstalt and Telecom Liechtenstein AG) (Text with EEA relevance )</t>
  </si>
  <si>
    <t>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</si>
  <si>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</si>
  <si>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Information notice
EFTA Surveillance Authority
Article 17(5) of Regulation (EC) No 1008/2008
 Article 16(4) of Regulation (EC) No 1008/2008
 common rules for the operation of air services</t>
  </si>
  <si>
    <t>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</si>
  <si>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Notice
EFTA Surveillance Authority 
Cartel cases</t>
  </si>
  <si>
    <t>cdm:act_surveillance-authority_efta</t>
  </si>
  <si>
    <t>rety:COMMUNIC</t>
  </si>
  <si>
    <t>eurovoc:5267</t>
  </si>
  <si>
    <t>dir-eu-legal-act:0810
dir-eu-legal-act:11401010 | also restrictive practices</t>
  </si>
  <si>
    <t>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</si>
  <si>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</si>
  <si>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E2014C0220(01)
E2003C0116(03)
E2009C1203(01)</t>
  </si>
  <si>
    <t>TI~Summary of the EFTA Surveillance Authority Decision ORDER BY XC DESC</t>
  </si>
  <si>
    <t>TI~(EFTA Surveillance Authority CASE cartel) OR (Notice on immunity from fines) ORDER BY XC DESC</t>
  </si>
  <si>
    <t>E2012C0621(04)
E2009C0618(01)
E2006C0280</t>
  </si>
  <si>
    <t xml:space="preserve">subject-matter:AELE | Quantitative restrictions and measures of equivalent effect; Quantitative restrictions; </t>
  </si>
  <si>
    <t xml:space="preserve">subject-matter:CONC
subject-matter:AELE </t>
  </si>
  <si>
    <t xml:space="preserve">subject-matter:
subject-matter:AELE </t>
  </si>
  <si>
    <t>Y | restriction on competition; state aid</t>
  </si>
  <si>
    <t>Y |  21994A0103(01) - A54</t>
  </si>
  <si>
    <t>State Aid, mergers and concentrations</t>
  </si>
  <si>
    <t>TI~Information notice from the EFTA Surveillance Authority ORDER BY XC DESC</t>
  </si>
  <si>
    <t>E2019C0207(01)
E2016C0602(02)
E2016C0915(01)</t>
  </si>
  <si>
    <t>rety:NOTIF</t>
  </si>
  <si>
    <t>eurovoc:4505
eurovoc:3160
eurovoc:6369</t>
  </si>
  <si>
    <t>subject-matter:TRAN</t>
  </si>
  <si>
    <t>dir-eu-legal-act:11401010
dir-eu-legal-act:074020</t>
  </si>
  <si>
    <t>Y | 32008R1008</t>
  </si>
  <si>
    <t>Council
Annual Report  
Article 8(2) of Council Common Position 2008/944/CFSP 
control of exports of military technology and equipment</t>
  </si>
  <si>
    <t>Twentieth Annual Report according to Article 8(2) of Council Common Position 2008/944/CFSP defining common rules governing the control of exports of military technology and equipment
ST/13586/2018/INIT</t>
  </si>
  <si>
    <t>Vingtième rapport annuel établi en application de l’article 8, paragraphe 2, de la position commune 2008/944/PESC du Conseil définissant des règles communes régissant le contrôle des exportations de technologie et d’équipements militaires
ST/13586/2018/INIT</t>
  </si>
  <si>
    <t>TI~annual report according to article ORDER BY XC DESC</t>
  </si>
  <si>
    <t>52018XG1214(01)
52018XG1031(01)
52018XG0214(01)</t>
  </si>
  <si>
    <t>5_XG_OJC</t>
  </si>
  <si>
    <t>celexd:c_5_XG_OJC</t>
  </si>
  <si>
    <t>rety:REPORT_ANNUAL</t>
  </si>
  <si>
    <t>eurovoc:7
eurovoc:5542</t>
  </si>
  <si>
    <t>subject-matter:PESC</t>
  </si>
  <si>
    <t>dir-eu-legal-act:11603030
dir-eu-legal-act:18</t>
  </si>
  <si>
    <t>Y | TEU; TFEU</t>
  </si>
  <si>
    <t>Y | 32008E0944 - A08P2</t>
  </si>
  <si>
    <t>Annual reports</t>
  </si>
  <si>
    <t>Initiation of proceedings (Case M)
(Information - merger)</t>
  </si>
  <si>
    <t xml:space="preserve">Initiation of proceedings (Case M.7477 — Halliburton/Baker Hughes) (Text with EEA relevance) </t>
  </si>
  <si>
    <t xml:space="preserve">Engagement de procédure (Affaire M.7477 — Halliburton/Baker Hughes) </t>
  </si>
  <si>
    <t>5_M_OJC</t>
  </si>
  <si>
    <t>52019M9014(01)
52019M9064(01)
52019M9076(01)</t>
  </si>
  <si>
    <t>TI~Initiation of proceedings Case M ORDER BY XC DESC</t>
  </si>
  <si>
    <t>cobo:COM
cobo:COMP</t>
  </si>
  <si>
    <t>eurovoc:183
eurovoc:69</t>
  </si>
  <si>
    <t>subject-matter:MERG
subject-matter:CONC</t>
  </si>
  <si>
    <t>dir-eu-legal-act:0840</t>
  </si>
  <si>
    <t>Y | TFEU</t>
  </si>
  <si>
    <t>Y | 32004R0139 - A06P1PTC)</t>
  </si>
  <si>
    <t>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</si>
  <si>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</si>
  <si>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Décision (UE, Euratom) 2015/1623 du Parlement européen du 29 avril 2015 sur la clôture des comptes du budget général de l'Union européenne relatifs à l'exercice 2013, section III — Commission</t>
  </si>
  <si>
    <t>32015B1623</t>
  </si>
  <si>
    <t>TI~decision closure of the accounts of the general budget ORDER BY XC DESC</t>
  </si>
  <si>
    <t>3_B_OJL</t>
  </si>
  <si>
    <t>celexd:c_3_B_OJL</t>
  </si>
  <si>
    <t>celexd:c_5_M_OJC</t>
  </si>
  <si>
    <t>cdm:document_budget_ep</t>
  </si>
  <si>
    <t>cobo:EP</t>
  </si>
  <si>
    <t>eurovoc:5158
eurovoc:6013
eurovoc:933 | instituion / agency concerned or combination of more general descriptors for defining its main activity</t>
  </si>
  <si>
    <t>dir-eu-legal-act:016020</t>
  </si>
  <si>
    <t>subject-matter:BUDG</t>
  </si>
  <si>
    <t>Y | End of financial year</t>
  </si>
  <si>
    <t>Y | 12016A106BIS
12016E317
12016E318
12016E319</t>
  </si>
  <si>
    <t>Y | TEU; TFEU; EURATOM</t>
  </si>
  <si>
    <t>O | Validity: end of financial year</t>
  </si>
  <si>
    <t>Other acts</t>
  </si>
  <si>
    <t>Budget</t>
  </si>
  <si>
    <t>Council
Position of the Council at first reading with a view to the adoption of</t>
  </si>
  <si>
    <t>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</si>
  <si>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</si>
  <si>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52018AG0001(01)
52017AG0006(01)</t>
  </si>
  <si>
    <t>5_AG_OJC</t>
  </si>
  <si>
    <t>celexd:c_5_AG_OJC</t>
  </si>
  <si>
    <t>rety:POSIT</t>
  </si>
  <si>
    <t>Y | link to proposal</t>
  </si>
  <si>
    <t>Y | Link to the statement of the Council´s reasons</t>
  </si>
  <si>
    <t>Preparatory document of the Council</t>
  </si>
  <si>
    <t>Statement of the Council's reasons
position at first reading with a view to the adoption of</t>
  </si>
  <si>
    <t>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</si>
  <si>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</si>
  <si>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52018AG0001(02)
52017AG0006(02)</t>
  </si>
  <si>
    <t>Position and statement of reasons</t>
  </si>
  <si>
    <t xml:space="preserve">Summary of the opinion 
European Data Protection Supervisor </t>
  </si>
  <si>
    <t>Summary of the Opinion of the European Data Protection Supervisor on the proposal for a Regulation on ECRIS-TCN</t>
  </si>
  <si>
    <t>Link to procedure + EP - Legislative observatory
TI~Summary of the Opinion of the European Data Protection Supervisor ORDER BY XC DESC</t>
  </si>
  <si>
    <t>Celex number contains split (01)
Link to procedure + EP - Legislative observatory
DN="5*AG*(01)" ORDER BY XC DESC</t>
  </si>
  <si>
    <t>Celex number contains split (02)
Link to procedure + EP - Legislative observatory
DN="5*AG*(02)" ORDER BY XC DESC</t>
  </si>
  <si>
    <t>52019XX0603(01)
52019XX0603(02)
52019XX0416(01)</t>
  </si>
  <si>
    <t>cdm:work</t>
  </si>
  <si>
    <t>cobo:EDPS</t>
  </si>
  <si>
    <t>rety:SUM</t>
  </si>
  <si>
    <t>5_XX_OJC</t>
  </si>
  <si>
    <t>celexd:c_5_XX_OJC</t>
  </si>
  <si>
    <t>Résumé de l’avis du contrôleur européen de la protection des données sur la proposition de règlement relatif au système ECRIS-TCN</t>
  </si>
  <si>
    <t>Preparatory document of other body</t>
  </si>
  <si>
    <t>European Data Protection Supervisor opinion</t>
  </si>
  <si>
    <t>E2018G0830(01)
E2018G0830(02)</t>
  </si>
  <si>
    <t>Médicaments — Liste des autorisations de mise sur le marché octroyées par les États de l’AELE membres de l’EEE au cours du second semestre 2017</t>
  </si>
  <si>
    <t>Medicinal products — List of marketing authorisations granted by the EEA EFTA States for the second half of 2017</t>
  </si>
  <si>
    <t>EEA EFTA
list
marketing authorisations
Medicinal products
regulation (EC) No 1907/2006 REACH</t>
  </si>
  <si>
    <t>TI~marketing authorisations EEA EFTA AND DTT=G ORDER BY XC DESC</t>
  </si>
  <si>
    <t>cobo:EFTA_STC</t>
  </si>
  <si>
    <t>E_G_OJC</t>
  </si>
  <si>
    <t>celexd:E_G_OJC</t>
  </si>
  <si>
    <t>eurovoc:187
eurovoc:5618
eurovoc:3813
eurovoc:5451
eurovoc:1631</t>
  </si>
  <si>
    <t>subject-matter:LCM
subject-matter:AELE</t>
  </si>
  <si>
    <t>dir-eu-legal-act:0205</t>
  </si>
  <si>
    <t xml:space="preserve">Y | 018R1725 - A42P1 </t>
  </si>
  <si>
    <t>Y | 22000D1109(29)</t>
  </si>
  <si>
    <t>Other documents</t>
  </si>
  <si>
    <t>Authorisation for State aid pursuant to Articles 107 and 108 of the Treaty on the Functioning of the European Union — Cases where the Commission raises no objections (Text with EEA relevance, except for products falling under Annex I of the Treaty)</t>
  </si>
  <si>
    <t>European Commission
Authorisation for State aid pursuant to Articles 107 and 108 TFEU
Except for products falling under Annex I of the Treaty
Notice</t>
  </si>
  <si>
    <t>Autorisation des aides d'État dans le cadre des dispositions des articles 107 et 108 du traité sur le fonctionnement de l'Union européenne — Cas à l'égard desquels la Commission ne soulève pas d'objection</t>
  </si>
  <si>
    <t>Not coveirng similar documents related to the agriculture products from TFEU Annex I
TI~Authorisation for State aid pursuant to Articles 107 and 108 except for products falling under Annex I of the Treaty ORDER BY XC DESC</t>
  </si>
  <si>
    <t>52019XC0621(04)
52019XC0614(04)</t>
  </si>
  <si>
    <t>Draft Commission Directive amending Directive 90/388/EEC in order to ensure that telecommunications networks and cable TV networks owned by a single operator are separate legal entities</t>
  </si>
  <si>
    <t>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</si>
  <si>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Draft communication to operators in the banana sector - Subject: Applications for the registration of operators for 2000 </t>
  </si>
  <si>
    <t>Projet de communication aux opérateurs du secteur de la banane - Objet: demandes d'enregistrement des opérateurs pour l'an 2000</t>
  </si>
  <si>
    <t xml:space="preserve">Draft joint declaration by the ACP States and the Community and its Member States </t>
  </si>
  <si>
    <t xml:space="preserve">Projet de déclaration conjointe, des États ACP, de la Communauté et de ses États membres </t>
  </si>
  <si>
    <t>eurovoc:5541
eurovoc:889 | indicate also: country or region; type of business</t>
  </si>
  <si>
    <t>Y | 12016E107; 12016E108</t>
  </si>
  <si>
    <t>Y| 12016EN01</t>
  </si>
  <si>
    <t>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</si>
  <si>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52014XC0221(06)
52014XC0416(07)</t>
  </si>
  <si>
    <t>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</si>
  <si>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Information communicated by Member States 
Summary information
State aid granted 
Regulation (EC) No 1857/2006 
Regulation (EC) No 736/2008
Regulation (EC) No 800/2008</t>
  </si>
  <si>
    <t>eurovoc:5541
eurovoc:889 | indicate also: country or region; type of business; aid to undertakings; aid to agriculuture; financial aid</t>
  </si>
  <si>
    <t>TI~communicated by Member States regarding State aid granted ORDER BY XC DESC</t>
  </si>
  <si>
    <t>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</si>
  <si>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Commission notice
Decision to close the formal investigation procedure 
State aid
Articles 107 to 109 of the Treaty on the Functioning of the European Union</t>
  </si>
  <si>
    <t>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</si>
  <si>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TI~Decision formal investigation procedure withdrawal State aid AND DTS=5 ORDER BY XC DESC</t>
  </si>
  <si>
    <t>52016XC1207(04)
52016XC1012(02)
52015XC0123(02)</t>
  </si>
  <si>
    <t>Y | 12016E108 - P2</t>
  </si>
  <si>
    <t>Y| 12012E107; 12012E109</t>
  </si>
  <si>
    <t>Y | as indicated in the title - 32008R0800; 32006R1857; 32008R0736</t>
  </si>
  <si>
    <t>lamd:c_045</t>
  </si>
  <si>
    <t>lamd:c_046</t>
  </si>
  <si>
    <t>(DTS=4 AND DTT=Y) AND AU_CODED = GOVREP AND TI~resolution ORDER BY XC DESC</t>
  </si>
  <si>
    <t>Resolution of the Council and of the representatives of the Member States meeting within the Council establishing guidelines on the governance of the EU Youth Dialogue — European Union Youth Strategy 2019-2027
ST/9149/2019/INIT</t>
  </si>
  <si>
    <t>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</si>
  <si>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Resolution 
Council
representatives of the Member States</t>
  </si>
  <si>
    <t>42019Y0607(01)
42019Y0605(01)
42018Y1218(01)</t>
  </si>
  <si>
    <t>cobo:CONSIL
cobo:GOVREP</t>
  </si>
  <si>
    <t>rety:RES</t>
  </si>
  <si>
    <t>4_Y_OJC</t>
  </si>
  <si>
    <t>celexd:c_4_Y_OJC</t>
  </si>
  <si>
    <t>ANN_COD(DL)</t>
  </si>
  <si>
    <t>O | fd_335:B-19.12</t>
  </si>
  <si>
    <t>fd_335:B-19.12</t>
  </si>
  <si>
    <t>Council
conclusions</t>
  </si>
  <si>
    <t>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</si>
  <si>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</si>
  <si>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52015XG0527(01)
52016XG0723(01)
52015XG1217(02)
52009XG0131(01)</t>
  </si>
  <si>
    <t>rety:CONCL</t>
  </si>
  <si>
    <t>TI~conclusions council AND AU=CONSIL NOT GOVREP AND DTT=XG ORDER BY XC DESC</t>
  </si>
  <si>
    <t>TI~conclusions council AND AU=CONSIL AND GOVREP AND DTT=XG ORDER BY XC DESC</t>
  </si>
  <si>
    <t>lamd:c_047</t>
  </si>
  <si>
    <t>lamd:c_048</t>
  </si>
  <si>
    <t>lamd:c_049</t>
  </si>
  <si>
    <t>lamd:c_050</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</si>
  <si>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</si>
  <si>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Conclusions 
Council 
Representatives of the Governments of the Member States</t>
  </si>
  <si>
    <t>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</si>
  <si>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52014XG1223(02)
52016XG0614(03)</t>
  </si>
  <si>
    <t>Conclusions, resolutions, declarations, statements</t>
  </si>
  <si>
    <t>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</si>
  <si>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</si>
  <si>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Statement
Joint statement
Parliament
Council
Commission</t>
  </si>
  <si>
    <t>32019C0725(01)
32019C0712(01)
32019C0711(01)</t>
  </si>
  <si>
    <t>cobo:EP
cobo:CONSIL
cobo:COM</t>
  </si>
  <si>
    <t>rety:STATS</t>
  </si>
  <si>
    <t>celexd:3_C</t>
  </si>
  <si>
    <t>usually published in OJC, but 32019C0712(01) published in OJL
FM_CODED = STAT AND (TI~STATEMENT AND AU=CONSIL) ORDER BY XC DESC</t>
  </si>
  <si>
    <t>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</si>
  <si>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Statement
Commission</t>
  </si>
  <si>
    <t>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</si>
  <si>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usually published in OJC, but 32017C0131(01) published in OJL
(TI~STATEMENT AND AU=COM NOT CONSIL) AND FM_CODED = STAT ORDER BY XC DESC</t>
  </si>
  <si>
    <t>32019C0425(01)
32018C0807(01)</t>
  </si>
  <si>
    <t xml:space="preserve">Council opinion of 10 December 2013 on the Economic Partnership Programme of the Netherlands </t>
  </si>
  <si>
    <t>AVIS DU CONSEIL du 10 décembre 2013 concernant le programme de partenariat économique des Pays-Bas</t>
  </si>
  <si>
    <t>Last published in 2013
Link to procedure
EP - Legislative observatory
There are some cases with Celex 5*XG (should be corrected?):
52002XG0221(01)
52001XG0410(02)
52001XG0410(04)
AU_CODED = CONSIL AND (DTS=3 AND DTT=A) ORDER BY XC DESC</t>
  </si>
  <si>
    <t>32013A1218(02)
32013A1218(01)
32013A1217(02)</t>
  </si>
  <si>
    <t>cdm:opinion</t>
  </si>
  <si>
    <t>3_A_OJC</t>
  </si>
  <si>
    <t>celexd:c_3_A_OJC</t>
  </si>
  <si>
    <t>Opinion
Council
European Monetary Union EMU</t>
  </si>
  <si>
    <t>Y | 31997R1466 or 32013R0473</t>
  </si>
  <si>
    <t xml:space="preserve">O |  link to proposal for a Council opinion </t>
  </si>
  <si>
    <t>Non-legislative acts</t>
  </si>
  <si>
    <t>eurovoc:368
eurovoc:6212
eurovoc:843</t>
  </si>
  <si>
    <t>subject-matter:UEM
subject-matter:PECO</t>
  </si>
  <si>
    <t>dir-eu-legal-act:103020</t>
  </si>
  <si>
    <t xml:space="preserve">Commission Opinion of 29 October 2015 relating to the plan for the disposal of radioactive waste arising from decommissioning stages III and IV of the Bohunice A-1 Nuclear Power Plant, located in the Slovak Republic </t>
  </si>
  <si>
    <t>Avis de la Commission du 29 octobre 2015 concernant le projet de rejet d’effluents radioactifs résultant des phases III et IV du déclassement du réacteur A-1 de la centrale nucléaire de Bohunice, en République slovaque</t>
  </si>
  <si>
    <t>AU_CODED = COM AND (DTS=3 AND DTT=A) ORDER BY XC DESC</t>
  </si>
  <si>
    <t>32015A1031(01)
32019A0520(01)
32018A0911(01)</t>
  </si>
  <si>
    <t>Opinion
Commission
nuclear energy
radioactive waste</t>
  </si>
  <si>
    <t>cobo:COM
cobo:ENER</t>
  </si>
  <si>
    <t>eurovoc:4042
eurovoc:2539
eurovoc:347</t>
  </si>
  <si>
    <t>subject-matter:NUCL</t>
  </si>
  <si>
    <t>dir-eu-legal-act:15102010</t>
  </si>
  <si>
    <t>Y | TFEU; EURATOM</t>
  </si>
  <si>
    <t>ENER</t>
  </si>
  <si>
    <t>Y | 12016A037</t>
  </si>
  <si>
    <t>lamd:c_051</t>
  </si>
  <si>
    <t>lamd:c_052</t>
  </si>
  <si>
    <t>lamd:c_053</t>
  </si>
  <si>
    <t>lamd:c_054</t>
  </si>
  <si>
    <t>lamd:c_055</t>
  </si>
  <si>
    <t>lamd:c_056</t>
  </si>
  <si>
    <t>lamd:c_057</t>
  </si>
  <si>
    <t>lamd:c_058</t>
  </si>
  <si>
    <t>lamd:c_059</t>
  </si>
  <si>
    <t>lamd:c_060</t>
  </si>
  <si>
    <t>lamd:c_061</t>
  </si>
  <si>
    <t>lamd:c_062</t>
  </si>
  <si>
    <t>lamd:c_063</t>
  </si>
  <si>
    <t>lamd:c_064</t>
  </si>
  <si>
    <t>lamd:c_065</t>
  </si>
  <si>
    <t>lamd:c_066</t>
  </si>
  <si>
    <t>lamd:c_067</t>
  </si>
  <si>
    <t>lamd:c_068</t>
  </si>
  <si>
    <t>lamd:c_069</t>
  </si>
  <si>
    <t>lamd:c_070</t>
  </si>
  <si>
    <t>22016A0311(01)
22012A0413(01)
22014A0611(02)
22014A0412(01)</t>
  </si>
  <si>
    <t>Arrangement
European Union</t>
  </si>
  <si>
    <t>cdm:agreement_international</t>
  </si>
  <si>
    <t>arrangement between EU and third country
DTS_SUBDOM = INTER_AGREE AND (TI~arrangement between) ORDER BY XC DESC</t>
  </si>
  <si>
    <t>Participation agreement
European Union</t>
  </si>
  <si>
    <t>Participation Agreement between the European Union and the Swiss Confederation on the participation of the Swiss Confederation in the European Union Advisory Mission for Civilian Security Sector Reform in Ukraine (EUAM Ukraine)</t>
  </si>
  <si>
    <t>ACCORD DE PARTICIPATION
entre l'Union européenne et la Confédération suisse relatif à la participation de la Confédération suisse à la mission de conseil de l'Union européenne sur la réforme du secteur de la sécurité civile en Ukraine (EUAM UKRAINE)</t>
  </si>
  <si>
    <t>22016A0420(01)
22016A0421(01)
22014A0712(01)</t>
  </si>
  <si>
    <t>cobo:EURUN | and country (SWISS)</t>
  </si>
  <si>
    <t>rety:AGREE_INTERNATION</t>
  </si>
  <si>
    <t>Usually between EU and Swiss concerning CFSP
TI~"participation agreement" AND DTS_SUBDOM = INTER_AGREE ORDER BY XC DESC</t>
  </si>
  <si>
    <t>Y | subject-matter:PESC</t>
  </si>
  <si>
    <t>eurovoc:1474 |eurovoc:8481</t>
  </si>
  <si>
    <t>Y| dir-eu-legal-act:18</t>
  </si>
  <si>
    <t>eurovoc:1474 |country; subject</t>
  </si>
  <si>
    <t>subject-matter:EXT</t>
  </si>
  <si>
    <t>Y| dir-eu-legal-act:1140</t>
  </si>
  <si>
    <t>Protocol amending the Euro-Mediterranean Aviation Agreement between the European Union and its Member States, of the one part, and the Hashemite Kingdom of Jordan, of the other part, to take account of the accession to the European Union of the Republic of Croatia</t>
  </si>
  <si>
    <t>PROTOCOLE
modifiant l'accord euro-méditerranéen relatif aux services aériens entre l'Union européenne et ses États membres, d'une part, et le Royaume hachémite de Jordanie, d'autre part, pour tenir compte de l'adhésion à l'Union européenne de la République de Croatie</t>
  </si>
  <si>
    <t>Protocol 
amending 
international agreement</t>
  </si>
  <si>
    <t>22016A0521(01)
22019A0508(01)
22019A0426(01)</t>
  </si>
  <si>
    <t>eurovoc:1474
eurovoc:2850</t>
  </si>
  <si>
    <t>Y | link to amended international agreement</t>
  </si>
  <si>
    <t xml:space="preserve">International agreements and conventions </t>
  </si>
  <si>
    <t>Agreements, conventions and protocols</t>
  </si>
  <si>
    <t>Protocol 
additional
international agreement</t>
  </si>
  <si>
    <t>Additional Protocol to the Trade Agreement between the European Union and its Member States, of the one part, and Colombia and Peru, of the other part, to take account of the accession of the Republic of Croatia to the European Union</t>
  </si>
  <si>
    <t>Protocole additionnel à l'accord commercial entre l'Union européenne et ses États membres, d'une part, et la Colombie et le Pérou, d'autre part, en vue de tenir compte de l'adhésion de la République de Croatie à l'Union européenne</t>
  </si>
  <si>
    <t>22015A0731(01)
22018A1220(01)
22018A0622(02)</t>
  </si>
  <si>
    <t>rety:AGREE_PROT</t>
  </si>
  <si>
    <t>O | link to amended international agreement</t>
  </si>
  <si>
    <t>Usually amendments to an international agreement (link - amendment); or only a new protocol to be added to the agreement (link - addition)
(TI~Protocol additional) AND DTS_SUBDOM = INTER_AGREE AND DTT=A ORDER BY XC DESC</t>
  </si>
  <si>
    <t>Usually amendments to an international agreement (link - amendment)
(TI~Protocol amending) AND DTS_SUBDOM = INTER_AGREE AND DTT=A ORDER BY XC DESC</t>
  </si>
  <si>
    <t>(TI~Summary of European Union decisions on marketing authorisations 726/2004) AND DTS_SUBDOM = PRE_ACTS ORDER BY XC DESC</t>
  </si>
  <si>
    <t>Summary of European Union decisions on marketing authorisations in respect of medicinal products from 1 July 2018 to 31 July 2018 (Published pursuant to Article 13 or Article 38 of Regulation (EC) No 726/2004 of the European Parliament and of the Council)</t>
  </si>
  <si>
    <t>Résumé des décisions de l’Union européenne relatives aux autorisations de mise sur le marché des médicaments du 1er juillet 2018 au 31 juillet 2018 [Publié en vertu de l’article 13 ou de l’article 38 du règlement (CE) n° 726/2004 du Parlement européen et du Conseil]</t>
  </si>
  <si>
    <t>52019XC0726(02)
52019XC0628(01)
52019XC0524(06)
52019XC0503(05)</t>
  </si>
  <si>
    <t>eurovoc:2081
eurovoc:5451</t>
  </si>
  <si>
    <t>subject-matter:SANT</t>
  </si>
  <si>
    <t>dir-eu-legal-act:133015</t>
  </si>
  <si>
    <t>Summary of European Union decisions
Summary of European Union decision
Regulation (EC) No 726/2004
medicinal products</t>
  </si>
  <si>
    <t>Y | 32004R0726 - A13
32004R0726 - A38</t>
  </si>
  <si>
    <t>Marketing authorisations</t>
  </si>
  <si>
    <t>Summary of European Union decisions on marketing authorisations in respect of medicinal products from 1 June 2019 to 30 June 2019 (Decisions taken pursuant to Article 34 of Directive 2001/83/EC or Article 38 of Directive 2001/82/EC)</t>
  </si>
  <si>
    <t>Summary of European Union decisions
Summary of European Union decision
 Directive 2001/83/EC
 Directive 2001/82/EC
medicinal products</t>
  </si>
  <si>
    <t>Résumé des décisions de l’Union européenne relatives aux autorisations de mise sur le marché des médicaments du 1er juin 2019 au 30 juin 2019 (Décisions prises conformément à l’article 34 de la directive 2001/83/CE ou à l’article 38 de la directive 2001/82/CE)</t>
  </si>
  <si>
    <t>TI~Summary of European Union decisions on marketing authorisations 2001/83 ORDER BY XC DESC</t>
  </si>
  <si>
    <t>52019XC0726(03)
52019XC0628(02)
52019XC0524(07)</t>
  </si>
  <si>
    <t>Y | 32001L0082 - A38
32001L0083 - A34</t>
  </si>
  <si>
    <t>&lt; cdm:work_has_resource-type rdf:resource="http://publications.europa.eu/resource/authority/resource-type/REG_IMPL"/&gt;</t>
  </si>
  <si>
    <r>
      <t xml:space="preserve">This field refers to the type of act. The type is usually indicated in the title of an act. However, the value used in </t>
    </r>
    <r>
      <rPr>
        <i/>
        <sz val="11"/>
        <color rgb="FF000000"/>
        <rFont val="Calibri"/>
        <family val="2"/>
      </rPr>
      <t>Type of act</t>
    </r>
    <r>
      <rPr>
        <sz val="11"/>
        <color rgb="FF000000"/>
        <rFont val="Calibri"/>
        <family val="2"/>
      </rPr>
      <t xml:space="preserve"> might not be the same as the one used in the title, as this metadata shall describe the document type in legal terms.</t>
    </r>
  </si>
  <si>
    <r>
      <t xml:space="preserve">Check the title of the act and consult the values used in relevant templates (or values attributed to similar documents in the past).
There should be only one value attributed except of </t>
    </r>
    <r>
      <rPr>
        <b/>
        <sz val="12"/>
        <color rgb="FF000000"/>
        <rFont val="Calibri"/>
        <family val="2"/>
      </rPr>
      <t>corrigenda</t>
    </r>
    <r>
      <rPr>
        <sz val="12"/>
        <color rgb="FF000000"/>
        <rFont val="Calibri"/>
        <family val="2"/>
      </rPr>
      <t xml:space="preserve"> where two different values shall be used: (1) corrigendum and (2) the same value as available in the corrected act.</t>
    </r>
  </si>
  <si>
    <r>
      <t xml:space="preserve">If there are no concepts available for different association/cooperation councils or joint committees in the relevant NAL </t>
    </r>
    <r>
      <rPr>
        <i/>
        <sz val="12"/>
        <color rgb="FF000000"/>
        <rFont val="Calibri"/>
        <family val="2"/>
      </rPr>
      <t>corporate-body</t>
    </r>
    <r>
      <rPr>
        <sz val="12"/>
        <color rgb="FF000000"/>
        <rFont val="Calibri"/>
        <family val="2"/>
      </rPr>
      <t xml:space="preserve"> (as for example </t>
    </r>
    <r>
      <rPr>
        <i/>
        <sz val="12"/>
        <color rgb="FF000000"/>
        <rFont val="Calibri"/>
        <family val="2"/>
      </rPr>
      <t>EU – Republic of Moldova Association Council</t>
    </r>
    <r>
      <rPr>
        <sz val="12"/>
        <color rgb="FF000000"/>
        <rFont val="Calibri"/>
        <family val="2"/>
      </rPr>
      <t xml:space="preserve">), please use a combination of more generic concepts </t>
    </r>
    <r>
      <rPr>
        <i/>
        <sz val="12"/>
        <color rgb="FF000000"/>
        <rFont val="Calibri"/>
        <family val="2"/>
      </rPr>
      <t>(Association Council – COUN_ASS, Cooperation Council – COUN_COOP, Joint Committee – CMT_CONJOIN etc.)</t>
    </r>
    <r>
      <rPr>
        <sz val="12"/>
        <color rgb="FF000000"/>
        <rFont val="Calibri"/>
        <family val="2"/>
      </rPr>
      <t xml:space="preserve"> together with the country name (codes coming from corporate-body + country).
</t>
    </r>
  </si>
  <si>
    <t>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</si>
  <si>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b/>
        <sz val="11"/>
        <color rgb="FF000000"/>
        <rFont val="Calibri"/>
        <family val="2"/>
      </rPr>
      <t>April 2015:</t>
    </r>
    <r>
      <rPr>
        <sz val="11"/>
        <color rgb="FF000000"/>
        <rFont val="Calibri"/>
        <family val="2"/>
        <charset val="1"/>
      </rPr>
      <t xml:space="preserve"> For the time being, both properties </t>
    </r>
    <r>
      <rPr>
        <i/>
        <sz val="11"/>
        <color rgb="FF000000"/>
        <rFont val="Calibri"/>
        <family val="2"/>
      </rPr>
      <t>cdm:work_has_resource-type</t>
    </r>
    <r>
      <rPr>
        <sz val="11"/>
        <color rgb="FF000000"/>
        <rFont val="Calibri"/>
        <family val="2"/>
        <charset val="1"/>
      </rPr>
      <t xml:space="preserve"> as well as </t>
    </r>
    <r>
      <rPr>
        <i/>
        <sz val="11"/>
        <color rgb="FF000000"/>
        <rFont val="Calibri"/>
        <family val="2"/>
      </rPr>
      <t xml:space="preserve">cdm:resource_legal_has_type_act_concept_type_act </t>
    </r>
    <r>
      <rPr>
        <sz val="11"/>
        <color rgb="FF000000"/>
        <rFont val="Calibri"/>
        <family val="2"/>
        <charset val="1"/>
      </rPr>
      <t xml:space="preserve">shall be used because of technical reasons. For the display and search purposes, only </t>
    </r>
    <r>
      <rPr>
        <i/>
        <sz val="11"/>
        <color rgb="FF000000"/>
        <rFont val="Calibri"/>
        <family val="2"/>
      </rPr>
      <t>cdm:resource_legal_has_type_act_concept_type_act</t>
    </r>
    <r>
      <rPr>
        <sz val="11"/>
        <color rgb="FF000000"/>
        <rFont val="Calibri"/>
        <family val="2"/>
        <charset val="1"/>
      </rPr>
      <t xml:space="preserve"> is currently used by the EUR-Lex.
In few months, a complete switch to </t>
    </r>
    <r>
      <rPr>
        <i/>
        <sz val="11"/>
        <color rgb="FF000000"/>
        <rFont val="Calibri"/>
        <family val="2"/>
      </rPr>
      <t>cdm:work_has_resource-type</t>
    </r>
    <r>
      <rPr>
        <sz val="11"/>
        <color rgb="FF000000"/>
        <rFont val="Calibri"/>
        <family val="2"/>
        <charset val="1"/>
      </rPr>
      <t xml:space="preserve"> will be done.
</t>
    </r>
    <r>
      <rPr>
        <b/>
        <sz val="11"/>
        <color rgb="FF000000"/>
        <rFont val="Calibri"/>
        <family val="2"/>
      </rPr>
      <t>18/09/2015:</t>
    </r>
    <r>
      <rPr>
        <sz val="11"/>
        <color rgb="FF000000"/>
        <rFont val="Calibri"/>
        <family val="2"/>
        <charset val="1"/>
      </rPr>
      <t xml:space="preserve"> Correction related to </t>
    </r>
    <r>
      <rPr>
        <i/>
        <sz val="11"/>
        <color rgb="FF000000"/>
        <rFont val="Calibri"/>
        <family val="2"/>
      </rPr>
      <t>DECBES</t>
    </r>
    <r>
      <rPr>
        <sz val="11"/>
        <color rgb="FF000000"/>
        <rFont val="Calibri"/>
        <family val="2"/>
        <charset val="1"/>
      </rPr>
      <t xml:space="preserve"> value: https://webgate.ec.europa.eu/publications/jira/i#browse/LAAION-44</t>
    </r>
  </si>
  <si>
    <r>
      <t xml:space="preserve">This field indicates if the document is a </t>
    </r>
    <r>
      <rPr>
        <i/>
        <sz val="11"/>
        <color rgb="FF000000"/>
        <rFont val="Calibri"/>
        <family val="2"/>
      </rPr>
      <t>corrigendum.</t>
    </r>
    <r>
      <rPr>
        <sz val="11"/>
        <color rgb="FF000000"/>
        <rFont val="Calibri"/>
        <family val="2"/>
        <charset val="1"/>
      </rPr>
      <t xml:space="preserve"> The number inserted indicates the serial number of corrigendum. It is then displayed in the celex number of corrigendum as "split" number in the brackets.</t>
    </r>
  </si>
  <si>
    <t>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</si>
  <si>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r>
      <t xml:space="preserve">The </t>
    </r>
    <r>
      <rPr>
        <i/>
        <sz val="11"/>
        <color rgb="FF000000"/>
        <rFont val="Calibri"/>
        <family val="2"/>
      </rPr>
      <t>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</si>
  <si>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r>
      <t xml:space="preserve">CELEX number is composed as follows: 
</t>
    </r>
    <r>
      <rPr>
        <b/>
        <sz val="11"/>
        <color theme="8"/>
        <rFont val="Calibri"/>
        <family val="2"/>
      </rPr>
      <t>SyyyyT(T)nnn(n)</t>
    </r>
    <r>
      <rPr>
        <sz val="11"/>
        <color rgb="FF000000"/>
        <rFont val="Calibri"/>
        <family val="2"/>
        <charset val="1"/>
      </rPr>
      <t xml:space="preserve">
</t>
    </r>
    <r>
      <rPr>
        <b/>
        <sz val="11"/>
        <color theme="8"/>
        <rFont val="Calibri"/>
        <family val="2"/>
      </rPr>
      <t>S</t>
    </r>
    <r>
      <rPr>
        <sz val="11"/>
        <color rgb="FF000000"/>
        <rFont val="Calibri"/>
        <family val="2"/>
        <charset val="1"/>
      </rPr>
      <t xml:space="preserve"> 1 character for the sector (see list below)
</t>
    </r>
    <r>
      <rPr>
        <b/>
        <sz val="11"/>
        <color theme="8"/>
        <rFont val="Calibri"/>
        <family val="2"/>
      </rPr>
      <t>yyyy</t>
    </r>
    <r>
      <rPr>
        <sz val="11"/>
        <color rgb="FF000000"/>
        <rFont val="Calibri"/>
        <family val="2"/>
        <charset val="1"/>
      </rPr>
      <t xml:space="preserve"> 4 digits for the year (usually the year of adoption)
</t>
    </r>
    <r>
      <rPr>
        <b/>
        <sz val="11"/>
        <color theme="8"/>
        <rFont val="Calibri"/>
        <family val="2"/>
      </rPr>
      <t>T(T)</t>
    </r>
    <r>
      <rPr>
        <sz val="11"/>
        <color rgb="FF000000"/>
        <rFont val="Calibri"/>
        <family val="2"/>
        <charset val="1"/>
      </rPr>
      <t xml:space="preserve"> 1 or 2 characters for the document type (see list below)
</t>
    </r>
    <r>
      <rPr>
        <b/>
        <sz val="11"/>
        <color theme="8"/>
        <rFont val="Calibri"/>
        <family val="2"/>
      </rPr>
      <t>nnnn</t>
    </r>
    <r>
      <rPr>
        <sz val="11"/>
        <color rgb="FF000000"/>
        <rFont val="Calibri"/>
        <family val="2"/>
        <charset val="1"/>
      </rPr>
      <t xml:space="preserve">  4 digits (usually) for the document number
For example, document</t>
    </r>
    <r>
      <rPr>
        <b/>
        <sz val="11"/>
        <color rgb="FF000000"/>
        <rFont val="Calibri"/>
        <family val="2"/>
      </rPr>
      <t xml:space="preserve"> 32014R1338</t>
    </r>
    <r>
      <rPr>
        <sz val="11"/>
        <color rgb="FF000000"/>
        <rFont val="Calibri"/>
        <family val="2"/>
        <charset val="1"/>
      </rPr>
      <t xml:space="preserve"> is:
a </t>
    </r>
    <r>
      <rPr>
        <sz val="11"/>
        <color rgb="FF000000"/>
        <rFont val="Calibri"/>
        <family val="2"/>
      </rPr>
      <t xml:space="preserve">sector 3 </t>
    </r>
    <r>
      <rPr>
        <sz val="11"/>
        <color rgb="FF000000"/>
        <rFont val="Calibri"/>
        <family val="2"/>
        <charset val="1"/>
      </rPr>
      <t xml:space="preserve">document (secondary legislation)   </t>
    </r>
    <r>
      <rPr>
        <b/>
        <sz val="11"/>
        <color theme="8"/>
        <rFont val="Calibri"/>
        <family val="2"/>
      </rPr>
      <t>3</t>
    </r>
    <r>
      <rPr>
        <sz val="11"/>
        <color rgb="FF000000"/>
        <rFont val="Calibri"/>
        <family val="2"/>
        <charset val="1"/>
      </rPr>
      <t>2014R1338
from 2014        3</t>
    </r>
    <r>
      <rPr>
        <b/>
        <sz val="11"/>
        <color theme="8"/>
        <rFont val="Calibri"/>
        <family val="2"/>
      </rPr>
      <t>2014</t>
    </r>
    <r>
      <rPr>
        <sz val="11"/>
        <color rgb="FF000000"/>
        <rFont val="Calibri"/>
        <family val="2"/>
        <charset val="1"/>
      </rPr>
      <t>R1338
a regulation       32014</t>
    </r>
    <r>
      <rPr>
        <b/>
        <sz val="11"/>
        <color theme="8"/>
        <rFont val="Calibri"/>
        <family val="2"/>
      </rPr>
      <t>R</t>
    </r>
    <r>
      <rPr>
        <sz val="11"/>
        <color rgb="FF000000"/>
        <rFont val="Calibri"/>
        <family val="2"/>
        <charset val="1"/>
      </rPr>
      <t>1338 
published in the OJ under number 1338   32014R</t>
    </r>
    <r>
      <rPr>
        <b/>
        <sz val="11"/>
        <color theme="8"/>
        <rFont val="Calibri"/>
        <family val="2"/>
      </rPr>
      <t>1338</t>
    </r>
    <r>
      <rPr>
        <sz val="11"/>
        <color rgb="FF000000"/>
        <rFont val="Calibri"/>
        <family val="2"/>
        <charset val="1"/>
      </rPr>
      <t xml:space="preserve">
Some of the above mentioned partial information is contained in the following metadata fields:
</t>
    </r>
    <r>
      <rPr>
        <i/>
        <sz val="11"/>
        <color rgb="FF000000"/>
        <rFont val="Calibri"/>
        <family val="2"/>
      </rPr>
      <t>Document type sector (DTS)
Document type year (DTA)
Document type type (DTT)
Document natural number (DT_NUM)</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sz val="11"/>
        <color rgb="FF000000"/>
        <rFont val="Calibri"/>
        <family val="2"/>
      </rPr>
      <t>Official Journal</t>
    </r>
    <r>
      <rPr>
        <sz val="11"/>
        <color rgb="FF000000"/>
        <rFont val="Calibri"/>
        <family val="2"/>
        <charset val="1"/>
      </rPr>
      <t>.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</si>
  <si>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r>
      <t>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sz val="11"/>
        <color rgb="FF000000"/>
        <rFont val="Calibri"/>
        <family val="2"/>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</si>
  <si>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&lt;cdm:work_is_about_concept_eurovoc rdf:resource="http://eurovoc.europa.eu/3526"/&gt;</t>
  </si>
  <si>
    <r>
      <rPr>
        <b/>
        <sz val="11"/>
        <color theme="1"/>
        <rFont val="Calibri"/>
        <family val="2"/>
        <scheme val="minor"/>
      </rPr>
      <t>PART II:  Applying the general indexing principles: concrete rules and examples from the already indexed EUR-Lex documentary collection
1. Use EuroVoc for indexation and the Directory code and Subject headings for classification</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sz val="11"/>
        <color theme="1"/>
        <rFont val="Calibri"/>
        <family val="2"/>
        <scheme val="minor"/>
      </rPr>
      <t>i) 32011D0302: Council implementing decision 2011/302/CFSP concerning restrictive measures against Syria</t>
    </r>
    <r>
      <rPr>
        <sz val="11"/>
        <color rgb="FF000000"/>
        <rFont val="Calibri"/>
        <family val="2"/>
        <charset val="1"/>
      </rPr>
      <t xml:space="preserve">
This document concerns in general the common foreign and security policy. In this case the descriptor CFSP was used to classify the document (see classification under the Directory code and Subject mater):
</t>
    </r>
    <r>
      <rPr>
        <i/>
        <sz val="11"/>
        <color theme="1"/>
        <rFont val="Calibri"/>
        <family val="2"/>
        <scheme val="minor"/>
      </rPr>
      <t xml:space="preserve">EUROVOC descriptor: 
</t>
    </r>
    <r>
      <rPr>
        <i/>
        <sz val="11"/>
        <color rgb="FF4472C4"/>
        <rFont val="Calibri"/>
        <family val="2"/>
        <scheme val="minor"/>
      </rPr>
      <t>international sanctions / human rights / CFSP / restriction of liberty</t>
    </r>
    <r>
      <rPr>
        <i/>
        <sz val="11"/>
        <color theme="1"/>
        <rFont val="Calibri"/>
        <family val="2"/>
        <scheme val="minor"/>
      </rPr>
      <t xml:space="preserve">
Directory code: 
</t>
    </r>
    <r>
      <rPr>
        <i/>
        <sz val="11"/>
        <color rgb="FF4472C4"/>
        <rFont val="Calibri"/>
        <family val="2"/>
        <scheme val="minor"/>
      </rPr>
      <t xml:space="preserve">18.00.00.00 Common Foreign and Security Policy 
</t>
    </r>
    <r>
      <rPr>
        <i/>
        <sz val="11"/>
        <color theme="1"/>
        <rFont val="Calibri"/>
        <family val="2"/>
        <scheme val="minor"/>
      </rPr>
      <t xml:space="preserve">
Subject matter: 
</t>
    </r>
    <r>
      <rPr>
        <i/>
        <sz val="11"/>
        <color rgb="FF4472C4"/>
        <rFont val="Calibri"/>
        <family val="2"/>
        <scheme val="minor"/>
      </rPr>
      <t xml:space="preserve">Common foreign and security policy </t>
    </r>
    <r>
      <rPr>
        <sz val="11"/>
        <color rgb="FF000000"/>
        <rFont val="Calibri"/>
        <family val="2"/>
        <charset val="1"/>
      </rPr>
      <t xml:space="preserve">
</t>
    </r>
    <r>
      <rPr>
        <i/>
        <sz val="11"/>
        <color theme="1"/>
        <rFont val="Calibri"/>
        <family val="2"/>
        <scheme val="minor"/>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sz val="11"/>
        <color rgb="FF4472C4"/>
        <rFont val="Calibri"/>
        <family val="2"/>
        <scheme val="minor"/>
      </rPr>
      <t xml:space="preserve">Economic and Monetary Union / electronic banking / intra-Community payment </t>
    </r>
    <r>
      <rPr>
        <i/>
        <sz val="11"/>
        <color theme="1"/>
        <rFont val="Calibri"/>
        <family val="2"/>
        <scheme val="minor"/>
      </rPr>
      <t xml:space="preserve">
Directory code: 
</t>
    </r>
    <r>
      <rPr>
        <i/>
        <sz val="11"/>
        <color rgb="FF4472C4"/>
        <rFont val="Calibri"/>
        <family val="2"/>
        <scheme val="minor"/>
      </rPr>
      <t xml:space="preserve">10.30.30.00 Economic and monetary policy and free movement of capital / Economic policy / Economic and monetary union </t>
    </r>
    <r>
      <rPr>
        <i/>
        <sz val="11"/>
        <color theme="1"/>
        <rFont val="Calibri"/>
        <family val="2"/>
        <scheme val="minor"/>
      </rPr>
      <t xml:space="preserve">
Subject matter: 
</t>
    </r>
    <r>
      <rPr>
        <i/>
        <sz val="11"/>
        <color rgb="FF4472C4"/>
        <rFont val="Calibri"/>
        <family val="2"/>
        <scheme val="minor"/>
      </rPr>
      <t>Economic and Monetary Union, European Central Bank, Euro</t>
    </r>
    <r>
      <rPr>
        <sz val="11"/>
        <color rgb="FF000000"/>
        <rFont val="Calibri"/>
        <family val="2"/>
        <charset val="1"/>
      </rPr>
      <t xml:space="preserve">
</t>
    </r>
    <r>
      <rPr>
        <b/>
        <sz val="11"/>
        <color theme="1"/>
        <rFont val="Calibri"/>
        <family val="2"/>
        <scheme val="minor"/>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sz val="11"/>
        <color theme="1"/>
        <rFont val="Calibri"/>
        <family val="2"/>
        <scheme val="minor"/>
      </rPr>
      <t xml:space="preserve">A. Missing descriptors </t>
    </r>
    <r>
      <rPr>
        <sz val="11"/>
        <color rgb="FF000000"/>
        <rFont val="Calibri"/>
        <family val="2"/>
        <charset val="1"/>
      </rPr>
      <t xml:space="preserve">
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sz val="11"/>
        <color theme="1"/>
        <rFont val="Calibri"/>
        <family val="2"/>
        <scheme val="minor"/>
      </rPr>
      <t>i) 2011CN0414: Reference for a preliminary ruling from the Polimeles Protodikio Athinon (Greece) lodged on 8 August 2011</t>
    </r>
    <r>
      <rPr>
        <sz val="11"/>
        <color rgb="FF000000"/>
        <rFont val="Calibri"/>
        <family val="2"/>
        <charset val="1"/>
      </rPr>
      <t xml:space="preserve">
</t>
    </r>
    <r>
      <rPr>
        <i/>
        <sz val="11"/>
        <color theme="1"/>
        <rFont val="Calibri"/>
        <family val="2"/>
        <scheme val="minor"/>
      </rPr>
      <t xml:space="preserve">This document concerns questions, which should be clarified by the Court of Justice: </t>
    </r>
    <r>
      <rPr>
        <sz val="10"/>
        <color theme="1"/>
        <rFont val="Calibri"/>
        <family val="2"/>
        <scheme val="minor"/>
      </rPr>
      <t>"Under Article 27 of the TRIPS Agreement are chemical and pharmaceutical products patentable subject matter provided that they satisfy the requirements for the grant of patents and, if so, what is the scope of their protection?"</t>
    </r>
    <r>
      <rPr>
        <sz val="11"/>
        <color rgb="FF000000"/>
        <rFont val="Calibri"/>
        <family val="2"/>
        <charset val="1"/>
      </rPr>
      <t xml:space="preserve">
</t>
    </r>
    <r>
      <rPr>
        <i/>
        <sz val="11"/>
        <color theme="1"/>
        <rFont val="Calibri"/>
        <family val="2"/>
        <scheme val="minor"/>
      </rPr>
      <t xml:space="preserve">Descriptor </t>
    </r>
    <r>
      <rPr>
        <i/>
        <sz val="11"/>
        <color rgb="FF4472C4"/>
        <rFont val="Calibri"/>
        <family val="2"/>
        <scheme val="minor"/>
      </rPr>
      <t>TRIPS</t>
    </r>
    <r>
      <rPr>
        <i/>
        <sz val="11"/>
        <color theme="1"/>
        <rFont val="Calibri"/>
        <family val="2"/>
        <scheme val="minor"/>
      </rPr>
      <t xml:space="preserve"> – the main descriptors which should be used to cover the subject of the document – was missing:</t>
    </r>
    <r>
      <rPr>
        <sz val="11"/>
        <color rgb="FF000000"/>
        <rFont val="Calibri"/>
        <family val="2"/>
        <charset val="1"/>
      </rPr>
      <t xml:space="preserve">
</t>
    </r>
    <r>
      <rPr>
        <i/>
        <sz val="11"/>
        <color theme="1"/>
        <rFont val="Calibri"/>
        <family val="2"/>
        <scheme val="minor"/>
      </rPr>
      <t xml:space="preserve">EUROVOC descriptor: 
</t>
    </r>
    <r>
      <rPr>
        <i/>
        <sz val="11"/>
        <color rgb="FF4472C4"/>
        <rFont val="Calibri"/>
        <family val="2"/>
        <scheme val="minor"/>
      </rPr>
      <t xml:space="preserve">European patent / patent law / chemical product / pharmaceutical product </t>
    </r>
    <r>
      <rPr>
        <sz val="11"/>
        <color rgb="FF000000"/>
        <rFont val="Calibri"/>
        <family val="2"/>
        <charset val="1"/>
      </rPr>
      <t xml:space="preserve">
</t>
    </r>
    <r>
      <rPr>
        <i/>
        <sz val="11"/>
        <color theme="1"/>
        <rFont val="Calibri"/>
        <family val="2"/>
        <scheme val="minor"/>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sz val="11"/>
        <color rgb="FF4472C4"/>
        <rFont val="Calibri"/>
        <family val="2"/>
        <scheme val="minor"/>
      </rPr>
      <t xml:space="preserve">
Community import / raw sugar / CCT duties / beet sugar / cane sugar </t>
    </r>
    <r>
      <rPr>
        <sz val="11"/>
        <color rgb="FF4472C4"/>
        <rFont val="Calibri"/>
        <family val="2"/>
        <scheme val="minor"/>
      </rPr>
      <t xml:space="preserve">
</t>
    </r>
    <r>
      <rPr>
        <i/>
        <sz val="11"/>
        <color theme="1"/>
        <rFont val="Calibri"/>
        <family val="2"/>
        <scheme val="minor"/>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t>
    </r>
    <r>
      <rPr>
        <sz val="11"/>
        <color rgb="FF000000"/>
        <rFont val="Calibri"/>
        <family val="2"/>
        <charset val="1"/>
      </rPr>
      <t xml:space="preserve">
</t>
    </r>
    <r>
      <rPr>
        <i/>
        <sz val="11"/>
        <color theme="1"/>
        <rFont val="Calibri"/>
        <family val="2"/>
        <scheme val="minor"/>
      </rPr>
      <t xml:space="preserve">EUROVOC descriptor: 
</t>
    </r>
    <r>
      <rPr>
        <i/>
        <sz val="11"/>
        <color rgb="FF4472C4"/>
        <rFont val="Calibri"/>
        <family val="2"/>
        <scheme val="minor"/>
      </rPr>
      <t xml:space="preserve">sustainable development(*) / economic growth(*)  / cocoa </t>
    </r>
    <r>
      <rPr>
        <i/>
        <sz val="11"/>
        <color theme="1"/>
        <rFont val="Calibri"/>
        <family val="2"/>
        <scheme val="minor"/>
      </rPr>
      <t xml:space="preserve">
 (*) In this case too general descriptors were used. See point 2.3 (Be as specific as possible).</t>
    </r>
    <r>
      <rPr>
        <sz val="11"/>
        <color rgb="FF000000"/>
        <rFont val="Calibri"/>
        <family val="2"/>
        <charset val="1"/>
      </rPr>
      <t xml:space="preserve">
</t>
    </r>
    <r>
      <rPr>
        <i/>
        <sz val="11"/>
        <color theme="1"/>
        <rFont val="Calibri"/>
        <family val="2"/>
        <scheme val="minor"/>
      </rPr>
      <t xml:space="preserve">B. Incorrect descriptors </t>
    </r>
    <r>
      <rPr>
        <sz val="11"/>
        <color rgb="FF000000"/>
        <rFont val="Calibri"/>
        <family val="2"/>
        <charset val="1"/>
      </rPr>
      <t xml:space="preserve">
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sz val="11"/>
        <color theme="1"/>
        <rFont val="Calibri"/>
        <family val="2"/>
        <scheme val="minor"/>
      </rPr>
      <t xml:space="preserve">i) 620091TA00118: Case T-118/09: Judgment of the General Court of 5 October 2011 — La Sonrisa de Carmen and Bloom Clothes v OHIM — Heldmann (BLOOMCLOTHES)
EUROVOC descriptor: 
</t>
    </r>
    <r>
      <rPr>
        <i/>
        <sz val="11"/>
        <color rgb="FF4472C4"/>
        <rFont val="Calibri"/>
        <family val="2"/>
        <scheme val="minor"/>
      </rPr>
      <t>real estate business / European trademark / registered trademark</t>
    </r>
    <r>
      <rPr>
        <i/>
        <sz val="11"/>
        <color theme="1"/>
        <rFont val="Calibri"/>
        <family val="2"/>
        <scheme val="minor"/>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t>
    </r>
    <r>
      <rPr>
        <sz val="11"/>
        <color rgb="FF000000"/>
        <rFont val="Calibri"/>
        <family val="2"/>
        <charset val="1"/>
      </rPr>
      <t xml:space="preserve">
</t>
    </r>
    <r>
      <rPr>
        <i/>
        <sz val="11"/>
        <color theme="1"/>
        <rFont val="Calibri"/>
        <family val="2"/>
        <scheme val="minor"/>
      </rPr>
      <t xml:space="preserve">ii) 52011XC1011(04): Commission communication pursuant to Article 17(5) of Regulation (EC) No 1008/2008 of the European Parliament and of the Council on common rules for the operation of air services in the Community
EUROVOC descriptor: 
</t>
    </r>
    <r>
      <rPr>
        <i/>
        <sz val="11"/>
        <color rgb="FF4472C4"/>
        <rFont val="Calibri"/>
        <family val="2"/>
        <scheme val="minor"/>
      </rPr>
      <t>public servi / invitatice / invitation to tender / inland transport / air transport /Greece</t>
    </r>
    <r>
      <rPr>
        <i/>
        <sz val="11"/>
        <color theme="1"/>
        <rFont val="Calibri"/>
        <family val="2"/>
        <scheme val="minor"/>
      </rPr>
      <t xml:space="preserve">
This document concerns an invitation to tender for providing service of general interest (air transport). The descriptor "public services" refers to "the body providing a service" (see SN). Descriptor "services of general interest" should be used in this case.</t>
    </r>
    <r>
      <rPr>
        <sz val="11"/>
        <color rgb="FF000000"/>
        <rFont val="Calibri"/>
        <family val="2"/>
        <charset val="1"/>
      </rPr>
      <t xml:space="preserve">
</t>
    </r>
    <r>
      <rPr>
        <i/>
        <sz val="11"/>
        <color theme="1"/>
        <rFont val="Calibri"/>
        <family val="2"/>
        <scheme val="minor"/>
      </rPr>
      <t xml:space="preserve">
iii) 52011DC0666: Communication from the Commission to the European parliament and the Council: Enlargement Strategy and Main Challenges 2011-2012
EUROVOC descriptor: 
</t>
    </r>
    <r>
      <rPr>
        <i/>
        <sz val="11"/>
        <color rgb="FF4472C4"/>
        <rFont val="Calibri"/>
        <family val="2"/>
        <scheme val="minor"/>
      </rPr>
      <t>Albania / Community acquis / Turkey / ISPA / accession criteria / Macedonia</t>
    </r>
    <r>
      <rPr>
        <i/>
        <sz val="11"/>
        <color theme="1"/>
        <rFont val="Calibri"/>
        <family val="2"/>
        <scheme val="minor"/>
      </rPr>
      <t xml:space="preserve">
Macedonia is a region of Greece. This communication concerns the "Former Yugoslav Republic of Macedonia".</t>
    </r>
    <r>
      <rPr>
        <sz val="11"/>
        <color rgb="FF000000"/>
        <rFont val="Calibri"/>
        <family val="2"/>
        <charset val="1"/>
      </rPr>
      <t xml:space="preserve">
</t>
    </r>
    <r>
      <rPr>
        <b/>
        <sz val="11"/>
        <color theme="1"/>
        <rFont val="Calibri"/>
        <family val="2"/>
        <scheme val="minor"/>
      </rPr>
      <t>3. Be as specific as possible</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sz val="11"/>
        <color theme="1"/>
        <rFont val="Calibri"/>
        <family val="2"/>
        <scheme val="minor"/>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sz val="11"/>
        <color rgb="FF4472C4"/>
        <rFont val="Calibri"/>
        <family val="2"/>
        <scheme val="minor"/>
      </rPr>
      <t>Liechtenstein / foodstuff / EC agreement / designation of origin / Switzerland / agricultural product / ratification of an agreement</t>
    </r>
    <r>
      <rPr>
        <i/>
        <sz val="11"/>
        <color theme="1"/>
        <rFont val="Calibri"/>
        <family val="2"/>
        <scheme val="minor"/>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sz val="11"/>
        <color rgb="FF4472C4"/>
        <rFont val="Calibri"/>
        <family val="2"/>
        <scheme val="minor"/>
      </rPr>
      <t>equal treatment / appointment of staff / professional career / staff assessment / European official</t>
    </r>
    <r>
      <rPr>
        <i/>
        <sz val="11"/>
        <color theme="1"/>
        <rFont val="Calibri"/>
        <family val="2"/>
        <scheme val="minor"/>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sz val="11"/>
        <color rgb="FF4472C4"/>
        <rFont val="Calibri"/>
        <family val="2"/>
        <scheme val="minor"/>
      </rPr>
      <t xml:space="preserve">fruit / Community import / vegetable / import price / common organisation of markets </t>
    </r>
    <r>
      <rPr>
        <i/>
        <sz val="11"/>
        <color theme="1"/>
        <rFont val="Calibri"/>
        <family val="2"/>
        <scheme val="minor"/>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sz val="11"/>
        <color rgb="FF4472C4"/>
        <rFont val="Calibri"/>
        <family val="2"/>
        <scheme val="minor"/>
      </rPr>
      <t>antibiotic</t>
    </r>
    <r>
      <rPr>
        <i/>
        <sz val="11"/>
        <color theme="1"/>
        <rFont val="Calibri"/>
        <family val="2"/>
        <scheme val="minor"/>
      </rPr>
      <t>), use the descriptor at the next higher level.</t>
    </r>
    <r>
      <rPr>
        <sz val="11"/>
        <color rgb="FF000000"/>
        <rFont val="Calibri"/>
        <family val="2"/>
        <charset val="1"/>
      </rPr>
      <t xml:space="preserve">
In some cases, specific terms are considered in EuroVoc as non-preferred terms of generic terms. (e.g. name of classes and their components – reptile NPT crocodile)
</t>
    </r>
    <r>
      <rPr>
        <b/>
        <sz val="11"/>
        <color theme="1"/>
        <rFont val="Calibri"/>
        <family val="2"/>
        <scheme val="minor"/>
      </rPr>
      <t>4. Simultaneous use of several descriptors belonging to the same hierarchical line</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sz val="11"/>
        <color theme="1"/>
        <rFont val="Calibri"/>
        <family val="2"/>
        <scheme val="minor"/>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sz val="11"/>
        <color rgb="FF4472C4"/>
        <rFont val="Calibri"/>
        <family val="2"/>
        <scheme val="minor"/>
      </rPr>
      <t>sugar product / syrup / representative price / CCT duties</t>
    </r>
    <r>
      <rPr>
        <i/>
        <sz val="11"/>
        <color theme="1"/>
        <rFont val="Calibri"/>
        <family val="2"/>
        <scheme val="minor"/>
      </rPr>
      <t xml:space="preserve">
Descriptors </t>
    </r>
    <r>
      <rPr>
        <i/>
        <sz val="11"/>
        <color rgb="FF4472C4"/>
        <rFont val="Calibri"/>
        <family val="2"/>
        <scheme val="minor"/>
      </rPr>
      <t>sugar product</t>
    </r>
    <r>
      <rPr>
        <i/>
        <sz val="11"/>
        <color theme="1"/>
        <rFont val="Calibri"/>
        <family val="2"/>
        <scheme val="minor"/>
      </rPr>
      <t xml:space="preserve"> and </t>
    </r>
    <r>
      <rPr>
        <i/>
        <sz val="11"/>
        <color rgb="FF4472C4"/>
        <rFont val="Calibri"/>
        <family val="2"/>
        <scheme val="minor"/>
      </rPr>
      <t>syrup</t>
    </r>
    <r>
      <rPr>
        <i/>
        <sz val="11"/>
        <color theme="1"/>
        <rFont val="Calibri"/>
        <family val="2"/>
        <scheme val="minor"/>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sz val="11"/>
        <color rgb="FF4472C4"/>
        <rFont val="Calibri"/>
        <family val="2"/>
        <scheme val="minor"/>
      </rPr>
      <t xml:space="preserve">aid recipient / terms of aid / aid system  </t>
    </r>
    <r>
      <rPr>
        <i/>
        <sz val="11"/>
        <color theme="1"/>
        <rFont val="Calibri"/>
        <family val="2"/>
        <scheme val="minor"/>
      </rPr>
      <t xml:space="preserve">
Descriptors </t>
    </r>
    <r>
      <rPr>
        <i/>
        <sz val="11"/>
        <color rgb="FF4472C4"/>
        <rFont val="Calibri"/>
        <family val="2"/>
        <scheme val="minor"/>
      </rPr>
      <t>aid recipient</t>
    </r>
    <r>
      <rPr>
        <i/>
        <sz val="11"/>
        <color theme="1"/>
        <rFont val="Calibri"/>
        <family val="2"/>
        <scheme val="minor"/>
      </rPr>
      <t xml:space="preserve"> and </t>
    </r>
    <r>
      <rPr>
        <i/>
        <sz val="11"/>
        <color rgb="FF4472C4"/>
        <rFont val="Calibri"/>
        <family val="2"/>
        <scheme val="minor"/>
      </rPr>
      <t>aid system</t>
    </r>
    <r>
      <rPr>
        <i/>
        <sz val="11"/>
        <color theme="1"/>
        <rFont val="Calibri"/>
        <family val="2"/>
        <scheme val="minor"/>
      </rPr>
      <t xml:space="preserve"> belong to the same hierarchical line. The most specific should be chosen.</t>
    </r>
    <r>
      <rPr>
        <sz val="11"/>
        <color rgb="FF000000"/>
        <rFont val="Calibri"/>
        <family val="2"/>
        <charset val="1"/>
      </rPr>
      <t xml:space="preserve">
</t>
    </r>
    <r>
      <rPr>
        <b/>
        <sz val="11"/>
        <color theme="1"/>
        <rFont val="Calibri"/>
        <family val="2"/>
        <scheme val="minor"/>
      </rPr>
      <t>5. Prefer pre-coordinated descriptors to ‘simple’ descriptors or to the combination of two or more ‘simple’ descriptors</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sz val="11"/>
        <color theme="1"/>
        <rFont val="Calibri"/>
        <family val="2"/>
        <scheme val="minor"/>
      </rPr>
      <t xml:space="preserve">Examples of pre-coordinated descriptors:
</t>
    </r>
    <r>
      <rPr>
        <i/>
        <sz val="11"/>
        <color rgb="FF4472C4"/>
        <rFont val="Calibri"/>
        <family val="2"/>
        <scheme val="minor"/>
      </rPr>
      <t>appointment of staff</t>
    </r>
    <r>
      <rPr>
        <i/>
        <sz val="11"/>
        <color theme="1"/>
        <rFont val="Calibri"/>
        <family val="2"/>
        <scheme val="minor"/>
      </rPr>
      <t xml:space="preserve"> (in general, BT personnel administration). Do not use this descriptors for indexing a document about the appointments in EU institutions/bodies Ex: 32011D0243
</t>
    </r>
    <r>
      <rPr>
        <i/>
        <sz val="11"/>
        <color rgb="FF4472C4"/>
        <rFont val="Calibri"/>
        <family val="2"/>
        <scheme val="minor"/>
      </rPr>
      <t>appointment of members</t>
    </r>
    <r>
      <rPr>
        <i/>
        <sz val="11"/>
        <color theme="1"/>
        <rFont val="Calibri"/>
        <family val="2"/>
        <scheme val="minor"/>
      </rPr>
      <t xml:space="preserve"> – pre-coordinated – use only for the appointments in EU institutions, bodies, agencies
</t>
    </r>
    <r>
      <rPr>
        <i/>
        <sz val="11"/>
        <color rgb="FF4472C4"/>
        <rFont val="Calibri"/>
        <family val="2"/>
        <scheme val="minor"/>
      </rPr>
      <t xml:space="preserve">budget financing </t>
    </r>
    <r>
      <rPr>
        <i/>
        <sz val="11"/>
        <color theme="1"/>
        <rFont val="Calibri"/>
        <family val="2"/>
        <scheme val="minor"/>
      </rPr>
      <t xml:space="preserve">– resources of a budget (national budget, budget of an organisation, etc.)
</t>
    </r>
    <r>
      <rPr>
        <i/>
        <sz val="11"/>
        <color rgb="FF4472C4"/>
        <rFont val="Calibri"/>
        <family val="2"/>
        <scheme val="minor"/>
      </rPr>
      <t xml:space="preserve">financing of the EU budget </t>
    </r>
    <r>
      <rPr>
        <i/>
        <sz val="11"/>
        <color theme="1"/>
        <rFont val="Calibri"/>
        <family val="2"/>
        <scheme val="minor"/>
      </rPr>
      <t xml:space="preserve">– pre-coordinated  – concerns the different types of resources of the EU (Where does the money come from? How is EU budget is financed?)
</t>
    </r>
    <r>
      <rPr>
        <i/>
        <sz val="11"/>
        <color rgb="FF4472C4"/>
        <rFont val="Calibri"/>
        <family val="2"/>
        <scheme val="minor"/>
      </rPr>
      <t>import</t>
    </r>
    <r>
      <rPr>
        <i/>
        <sz val="11"/>
        <color theme="1"/>
        <rFont val="Calibri"/>
        <family val="2"/>
        <scheme val="minor"/>
      </rPr>
      <t xml:space="preserve"> Ex: 32011R0385
</t>
    </r>
    <r>
      <rPr>
        <i/>
        <sz val="11"/>
        <color rgb="FF4472C4"/>
        <rFont val="Calibri"/>
        <family val="2"/>
        <scheme val="minor"/>
      </rPr>
      <t>import (EU)</t>
    </r>
    <r>
      <rPr>
        <i/>
        <sz val="11"/>
        <color theme="1"/>
        <rFont val="Calibri"/>
        <family val="2"/>
        <scheme val="minor"/>
      </rPr>
      <t xml:space="preserve"> pre-coordinated
</t>
    </r>
    <r>
      <rPr>
        <i/>
        <sz val="11"/>
        <color rgb="FF4472C4"/>
        <rFont val="Calibri"/>
        <family val="2"/>
        <scheme val="minor"/>
      </rPr>
      <t>export</t>
    </r>
    <r>
      <rPr>
        <i/>
        <sz val="11"/>
        <color theme="1"/>
        <rFont val="Calibri"/>
        <family val="2"/>
        <scheme val="minor"/>
      </rPr>
      <t xml:space="preserve">  Ex:  52011PC0245
</t>
    </r>
    <r>
      <rPr>
        <i/>
        <sz val="11"/>
        <color rgb="FF4472C4"/>
        <rFont val="Calibri"/>
        <family val="2"/>
        <scheme val="minor"/>
      </rPr>
      <t>export (EU)</t>
    </r>
    <r>
      <rPr>
        <i/>
        <sz val="11"/>
        <color theme="1"/>
        <rFont val="Calibri"/>
        <family val="2"/>
        <scheme val="minor"/>
      </rPr>
      <t xml:space="preserve"> pre-coordinated
</t>
    </r>
    <r>
      <rPr>
        <i/>
        <sz val="11"/>
        <color rgb="FF4472C4"/>
        <rFont val="Calibri"/>
        <family val="2"/>
        <scheme val="minor"/>
      </rPr>
      <t>bilateral agreement</t>
    </r>
    <r>
      <rPr>
        <i/>
        <sz val="11"/>
        <color theme="1"/>
        <rFont val="Calibri"/>
        <family val="2"/>
        <scheme val="minor"/>
      </rPr>
      <t xml:space="preserve"> – See SN – use for documents about agreement between two States Ex: 52011SC0640
</t>
    </r>
    <r>
      <rPr>
        <i/>
        <sz val="11"/>
        <color rgb="FF4472C4"/>
        <rFont val="Calibri"/>
        <family val="2"/>
        <scheme val="minor"/>
      </rPr>
      <t>EC agreement</t>
    </r>
    <r>
      <rPr>
        <i/>
        <sz val="11"/>
        <color theme="1"/>
        <rFont val="Calibri"/>
        <family val="2"/>
        <scheme val="minor"/>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sz val="11"/>
        <color rgb="FF4472C4"/>
        <rFont val="Calibri"/>
        <family val="2"/>
        <scheme val="minor"/>
      </rPr>
      <t xml:space="preserve">action programme </t>
    </r>
    <r>
      <rPr>
        <i/>
        <sz val="11"/>
        <color theme="1"/>
        <rFont val="Calibri"/>
        <family val="2"/>
        <scheme val="minor"/>
      </rPr>
      <t xml:space="preserve">– BT management (UF framework programme, plan of action, work programme) Do not use for EU programmes Ex: 52011AE0533
</t>
    </r>
    <r>
      <rPr>
        <i/>
        <sz val="11"/>
        <color rgb="FF4472C4"/>
        <rFont val="Calibri"/>
        <family val="2"/>
        <scheme val="minor"/>
      </rPr>
      <t>EU programme</t>
    </r>
    <r>
      <rPr>
        <i/>
        <sz val="11"/>
        <color theme="1"/>
        <rFont val="Calibri"/>
        <family val="2"/>
        <scheme val="minor"/>
      </rPr>
      <t xml:space="preserve"> – pre-coordinated</t>
    </r>
    <r>
      <rPr>
        <sz val="11"/>
        <color rgb="FF000000"/>
        <rFont val="Calibri"/>
        <family val="2"/>
        <charset val="1"/>
      </rPr>
      <t xml:space="preserve">
</t>
    </r>
    <r>
      <rPr>
        <b/>
        <sz val="11"/>
        <color theme="1"/>
        <rFont val="Calibri"/>
        <family val="2"/>
        <scheme val="minor"/>
      </rPr>
      <t>6. Use geographical descriptors</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sz val="11"/>
        <color theme="1"/>
        <rFont val="Calibri"/>
        <family val="2"/>
        <scheme val="minor"/>
      </rPr>
      <t xml:space="preserve">52010XG0415(01): Notice for the attention of the persons, entities and bodies to which restrictive measures provided for in Council Decision 2011/239/CFSP apply
EUROVOC descriptor: 
</t>
    </r>
    <r>
      <rPr>
        <i/>
        <sz val="11"/>
        <color rgb="FF4472C4"/>
        <rFont val="Calibri"/>
        <family val="2"/>
        <scheme val="minor"/>
      </rPr>
      <t xml:space="preserve">international sanctions / economic sanctions / natural person  </t>
    </r>
    <r>
      <rPr>
        <sz val="11"/>
        <color rgb="FF000000"/>
        <rFont val="Calibri"/>
        <family val="2"/>
        <charset val="1"/>
      </rPr>
      <t xml:space="preserve">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scheme val="minor"/>
      </rPr>
      <t xml:space="preserve">Italy / fishing industry / aid system / control of State aid / small and medium-sized enterprises / aquaculture / State aid </t>
    </r>
    <r>
      <rPr>
        <sz val="11"/>
        <color rgb="FF000000"/>
        <rFont val="Calibri"/>
        <family val="2"/>
        <charset val="1"/>
      </rPr>
      <t xml:space="preserve">
A geographical descriptor is missing (Sardegne). State aid was granted by the 'Regione Autonoma della Sardegna'.
</t>
    </r>
    <r>
      <rPr>
        <b/>
        <sz val="11"/>
        <color theme="1"/>
        <rFont val="Calibri"/>
        <family val="2"/>
        <scheme val="minor"/>
      </rPr>
      <t>7. Physical entity of the document</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sz val="11"/>
        <color theme="1"/>
        <rFont val="Calibri"/>
        <family val="2"/>
        <scheme val="minor"/>
      </rPr>
      <t xml:space="preserve">52011SC0622): Commission staff working paper accompanying the report from the Commission to the European parliament and the Council
EUROVOC descriptor: 
</t>
    </r>
    <r>
      <rPr>
        <i/>
        <sz val="11"/>
        <color rgb="FF4472C4"/>
        <rFont val="Calibri"/>
        <family val="2"/>
        <scheme val="minor"/>
      </rPr>
      <t>Community financing / EC Commission / information</t>
    </r>
    <r>
      <rPr>
        <i/>
        <sz val="11"/>
        <color theme="1"/>
        <rFont val="Calibri"/>
        <family val="2"/>
        <scheme val="minor"/>
      </rPr>
      <t xml:space="preserve">  
Author: 
</t>
    </r>
    <r>
      <rPr>
        <i/>
        <sz val="11"/>
        <color rgb="FF4472C4"/>
        <rFont val="Calibri"/>
        <family val="2"/>
        <scheme val="minor"/>
      </rPr>
      <t xml:space="preserve">European Commission 
</t>
    </r>
    <r>
      <rPr>
        <i/>
        <sz val="11"/>
        <color theme="1"/>
        <rFont val="Calibri"/>
        <family val="2"/>
        <scheme val="minor"/>
      </rPr>
      <t xml:space="preserve">
Descriptor </t>
    </r>
    <r>
      <rPr>
        <i/>
        <sz val="11"/>
        <color rgb="FF4472C4"/>
        <rFont val="Calibri"/>
        <family val="2"/>
        <scheme val="minor"/>
      </rPr>
      <t>EC Commission</t>
    </r>
    <r>
      <rPr>
        <i/>
        <sz val="11"/>
        <color theme="1"/>
        <rFont val="Calibri"/>
        <family val="2"/>
        <scheme val="minor"/>
      </rPr>
      <t xml:space="preserve"> refers to the author of the document. This descriptor should be deleted.</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sz val="11"/>
        <color theme="1"/>
        <rFont val="Calibri"/>
        <family val="2"/>
        <scheme val="minor"/>
      </rPr>
      <t xml:space="preserve">52010XX1016(01): Opinion of the European Data Protection Supervisor on Promoting Trust in the Information Society by Fostering Data Protection and Privacy
EUROVOC descriptor: 
</t>
    </r>
    <r>
      <rPr>
        <i/>
        <sz val="11"/>
        <color rgb="FF4472C4"/>
        <rFont val="Calibri"/>
        <family val="2"/>
        <scheme val="minor"/>
      </rPr>
      <t xml:space="preserve">data processing / personal data / Community opinion / European data protection supervisor 
</t>
    </r>
    <r>
      <rPr>
        <i/>
        <sz val="11"/>
        <color theme="1"/>
        <rFont val="Calibri"/>
        <family val="2"/>
        <scheme val="minor"/>
      </rPr>
      <t xml:space="preserve">
Form: 
</t>
    </r>
    <r>
      <rPr>
        <i/>
        <sz val="11"/>
        <color rgb="FF4472C4"/>
        <rFont val="Calibri"/>
        <family val="2"/>
        <scheme val="minor"/>
      </rPr>
      <t xml:space="preserve">Opinion </t>
    </r>
    <r>
      <rPr>
        <i/>
        <sz val="11"/>
        <color theme="1"/>
        <rFont val="Calibri"/>
        <family val="2"/>
        <scheme val="minor"/>
      </rPr>
      <t xml:space="preserve">
Descriptor </t>
    </r>
    <r>
      <rPr>
        <i/>
        <sz val="11"/>
        <color rgb="FF4472C4"/>
        <rFont val="Calibri"/>
        <family val="2"/>
        <scheme val="minor"/>
      </rPr>
      <t>Community opinion</t>
    </r>
    <r>
      <rPr>
        <i/>
        <sz val="11"/>
        <color theme="1"/>
        <rFont val="Calibri"/>
        <family val="2"/>
        <scheme val="minor"/>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sz val="11"/>
        <color theme="1"/>
        <rFont val="Calibri"/>
        <family val="2"/>
        <scheme val="minor"/>
      </rPr>
      <t xml:space="preserve">62008TA0449: Case T-449/08: Judgment of the General Court of 18 October 2011 — SLV Elektronik v OHIM — Jiménez Muñoz (LINE)
EUROVOC descriptor: 
</t>
    </r>
    <r>
      <rPr>
        <i/>
        <sz val="11"/>
        <color rgb="FF4472C4"/>
        <rFont val="Calibri"/>
        <family val="2"/>
        <scheme val="minor"/>
      </rPr>
      <t xml:space="preserve">European trademark / trademark law / action for annulment of an EC decision / lighting equipment </t>
    </r>
    <r>
      <rPr>
        <i/>
        <sz val="11"/>
        <color theme="1"/>
        <rFont val="Calibri"/>
        <family val="2"/>
        <scheme val="minor"/>
      </rPr>
      <t xml:space="preserve">
Type of procedure: 
</t>
    </r>
    <r>
      <rPr>
        <i/>
        <sz val="11"/>
        <color rgb="FF4472C4"/>
        <rFont val="Calibri"/>
        <family val="2"/>
        <scheme val="minor"/>
      </rPr>
      <t xml:space="preserve">Action for annulment - successful </t>
    </r>
    <r>
      <rPr>
        <i/>
        <sz val="11"/>
        <color theme="1"/>
        <rFont val="Calibri"/>
        <family val="2"/>
        <scheme val="minor"/>
      </rPr>
      <t xml:space="preserve">
Descriptor </t>
    </r>
    <r>
      <rPr>
        <i/>
        <sz val="11"/>
        <color rgb="FF4472C4"/>
        <rFont val="Calibri"/>
        <family val="2"/>
        <scheme val="minor"/>
      </rPr>
      <t xml:space="preserve">action for annulment of an EC decision </t>
    </r>
    <r>
      <rPr>
        <i/>
        <sz val="11"/>
        <color theme="1"/>
        <rFont val="Calibri"/>
        <family val="2"/>
        <scheme val="minor"/>
      </rPr>
      <t>refers to the type of the procedure. This descriptor should be deleted.</t>
    </r>
    <r>
      <rPr>
        <sz val="11"/>
        <color rgb="FF000000"/>
        <rFont val="Calibri"/>
        <family val="2"/>
        <charset val="1"/>
      </rPr>
      <t xml:space="preserve">
</t>
    </r>
    <r>
      <rPr>
        <b/>
        <sz val="11"/>
        <color theme="1"/>
        <rFont val="Calibri"/>
        <family val="2"/>
        <scheme val="minor"/>
      </rPr>
      <t>8. Achieve indexing consistency</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</si>
  <si>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r>
      <rPr>
        <b/>
        <sz val="11"/>
        <color rgb="FF000000"/>
        <rFont val="Calibri"/>
        <family val="2"/>
      </rPr>
      <t>Part I: General indexing principles – How to use a thesaurus as an indexing tool?</t>
    </r>
    <r>
      <rPr>
        <sz val="11"/>
        <color rgb="FF000000"/>
        <rFont val="Calibri"/>
        <family val="2"/>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sz val="11"/>
        <color rgb="FF000000"/>
        <rFont val="Calibri"/>
        <family val="2"/>
      </rPr>
      <t>pre-coordinated descriptors</t>
    </r>
    <r>
      <rPr>
        <sz val="11"/>
        <color rgb="FF000000"/>
        <rFont val="Calibri"/>
        <family val="2"/>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sz val="11"/>
        <color rgb="FF000000"/>
        <rFont val="Calibri"/>
        <family val="2"/>
      </rPr>
      <t>Methods for examining documents, determining their subjects and selecting indexing terms.</t>
    </r>
    <r>
      <rPr>
        <sz val="11"/>
        <color rgb="FF000000"/>
        <rFont val="Calibri"/>
        <family val="2"/>
      </rPr>
      <t xml:space="preserve"> 
</t>
    </r>
    <r>
      <rPr>
        <b/>
        <sz val="11"/>
        <color rgb="FF000000"/>
        <rFont val="Calibri"/>
        <family val="2"/>
      </rPr>
      <t>1. Index the content of the document: use thesaurus terms for document content indexation and not for classification</t>
    </r>
    <r>
      <rPr>
        <sz val="11"/>
        <color rgb="FF000000"/>
        <rFont val="Calibri"/>
        <family val="2"/>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sz val="11"/>
        <color rgb="FF000000"/>
        <rFont val="Calibri"/>
        <family val="2"/>
      </rPr>
      <t xml:space="preserve">2. Follow the three stages of indexing </t>
    </r>
    <r>
      <rPr>
        <sz val="11"/>
        <color rgb="FF000000"/>
        <rFont val="Calibri"/>
        <family val="2"/>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sz val="11"/>
        <color rgb="FF000000"/>
        <rFont val="Calibri"/>
        <family val="2"/>
      </rPr>
      <t xml:space="preserve">
3. Be as specific as possibl</t>
    </r>
    <r>
      <rPr>
        <sz val="11"/>
        <color rgb="FF000000"/>
        <rFont val="Calibri"/>
        <family val="2"/>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sz val="11"/>
        <color rgb="FF000000"/>
        <rFont val="Calibri"/>
        <family val="2"/>
      </rPr>
      <t>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t>
    </r>
    <r>
      <rPr>
        <sz val="11"/>
        <color rgb="FF000000"/>
        <rFont val="Calibri"/>
        <family val="2"/>
      </rPr>
      <t xml:space="preserve">
</t>
    </r>
    <r>
      <rPr>
        <b/>
        <sz val="11"/>
        <color rgb="FF000000"/>
        <rFont val="Calibri"/>
        <family val="2"/>
      </rPr>
      <t xml:space="preserve">4. Do not index simultaneously with several descriptors (specific and general) belonging to the same hierarchical line </t>
    </r>
    <r>
      <rPr>
        <sz val="11"/>
        <color rgb="FF000000"/>
        <rFont val="Calibri"/>
        <family val="2"/>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sz val="11"/>
        <color rgb="FF000000"/>
        <rFont val="Calibri"/>
        <family val="2"/>
      </rPr>
      <t>N.B.: Descriptors on the same hierarchical level and related terms can be used simultaneously</t>
    </r>
    <r>
      <rPr>
        <sz val="11"/>
        <color rgb="FF000000"/>
        <rFont val="Calibri"/>
        <family val="2"/>
      </rPr>
      <t xml:space="preserve">. 
</t>
    </r>
    <r>
      <rPr>
        <b/>
        <sz val="11"/>
        <color rgb="FF000000"/>
        <rFont val="Calibri"/>
        <family val="2"/>
      </rPr>
      <t>5. Prefer pre-coordinated descriptors to ‘simple’ descriptors or to the combination of two or more simple descriptors</t>
    </r>
    <r>
      <rPr>
        <sz val="11"/>
        <color rgb="FF000000"/>
        <rFont val="Calibri"/>
        <family val="2"/>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sz val="11"/>
        <color rgb="FF000000"/>
        <rFont val="Calibri"/>
        <family val="2"/>
      </rPr>
      <t>6. Use geographical descriptors</t>
    </r>
    <r>
      <rPr>
        <sz val="11"/>
        <color rgb="FF000000"/>
        <rFont val="Calibri"/>
        <family val="2"/>
      </rPr>
      <t xml:space="preserve"> 
If the geographical context of a document is clearly mentioned or a document deals specifically with a country, region or an international organization, use thesaurus geographical descriptors.  
</t>
    </r>
    <r>
      <rPr>
        <b/>
        <sz val="11"/>
        <color rgb="FF000000"/>
        <rFont val="Calibri"/>
        <family val="2"/>
      </rPr>
      <t xml:space="preserve">7. Indexing should not concern the physical entity of the document </t>
    </r>
    <r>
      <rPr>
        <sz val="11"/>
        <color rgb="FF000000"/>
        <rFont val="Calibri"/>
        <family val="2"/>
      </rPr>
      <t xml:space="preserve">
Type of document, author or any other metadata which do not concern the content of the document should not be indexed with thesaurus terms. This information is covered by other metadata. 
</t>
    </r>
    <r>
      <rPr>
        <b/>
        <sz val="11"/>
        <color rgb="FF000000"/>
        <rFont val="Calibri"/>
        <family val="2"/>
      </rPr>
      <t xml:space="preserve">8. Achieve indexing consistency </t>
    </r>
    <r>
      <rPr>
        <sz val="11"/>
        <color rgb="FF000000"/>
        <rFont val="Calibri"/>
        <family val="2"/>
      </rPr>
      <t xml:space="preserve">
Within a large indexing team, a centralized checking stage is recommended to be set up and the creation of flexible templates can be good solutions for achieving indexing consistency.
</t>
    </r>
    <r>
      <rPr>
        <b/>
        <sz val="11"/>
        <color rgb="FF000000"/>
        <rFont val="Calibri"/>
        <family val="2"/>
      </rPr>
      <t/>
    </r>
  </si>
  <si>
    <t>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</si>
  <si>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</si>
  <si>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</si>
  <si>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&lt;cdm:resource_legal_is_about_concept_directory-code rdf:resource="http://publications.europa.eu/resource/authority/fd_555/1530"/&gt;</t>
  </si>
  <si>
    <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rPr>
      <t>03.20 Agricultural structural funds</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sz val="11"/>
        <color rgb="FF000000"/>
        <rFont val="Calibri"/>
        <family val="2"/>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rPr>
      <t>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t>
    </r>
    <r>
      <rPr>
        <sz val="11"/>
        <color rgb="FF000000"/>
        <rFont val="Calibri"/>
        <family val="2"/>
        <charset val="1"/>
      </rPr>
      <t xml:space="preserve">
</t>
    </r>
  </si>
  <si>
    <r>
      <t xml:space="preserve">Documents should never be indexed by "root level" directory codes (ex: 20.00.00.00) but rather at a more specific level.
</t>
    </r>
    <r>
      <rPr>
        <b/>
        <sz val="11"/>
        <color rgb="FF000000"/>
        <rFont val="Calibri"/>
        <family val="2"/>
      </rPr>
      <t>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rPr>
      <t>09.30.20. Taxation / Indirect taxation / Excise duties
09.30.40. Taxation / Indirect taxation / Individual tax exemptions</t>
    </r>
    <r>
      <rPr>
        <sz val="11"/>
        <color rgb="FF000000"/>
        <rFont val="Calibri"/>
        <family val="2"/>
        <charset val="1"/>
      </rPr>
      <t xml:space="preserve">
and not </t>
    </r>
    <r>
      <rPr>
        <sz val="11"/>
        <color rgb="FF4472C4"/>
        <rFont val="Calibri"/>
        <family val="2"/>
      </rPr>
      <t xml:space="preserve">09.30. Taxation / Indirect taxation
</t>
    </r>
    <r>
      <rPr>
        <sz val="11"/>
        <rFont val="Calibri"/>
        <family val="2"/>
      </rPr>
      <t>The classification of EUR-Lex documents with the Directory Codes will have to be performed in line with the ISO 5963 standard, completed with what the guidelines as stated in this document.</t>
    </r>
    <r>
      <rPr>
        <sz val="11"/>
        <color rgb="FF000000"/>
        <rFont val="Calibri"/>
        <family val="2"/>
        <charset val="1"/>
      </rPr>
      <t xml:space="preserve">
</t>
    </r>
    <r>
      <rPr>
        <b/>
        <sz val="11"/>
        <color rgb="FF000000"/>
        <rFont val="Calibri"/>
        <family val="2"/>
      </rPr>
      <t xml:space="preserve">Basic rules
</t>
    </r>
    <r>
      <rPr>
        <sz val="11"/>
        <color rgb="FF000000"/>
        <rFont val="Calibri"/>
        <family val="2"/>
        <charset val="1"/>
      </rPr>
      <t xml:space="preserve">
</t>
    </r>
    <r>
      <rPr>
        <i/>
        <sz val="11"/>
        <color rgb="FF000000"/>
        <rFont val="Calibri"/>
        <family val="2"/>
      </rPr>
      <t>What is document classification?</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rPr>
      <t>03.20.30.00 Agriculture / Agricultural structural funds / European Agricultural Fund for Rural Development</t>
    </r>
    <r>
      <rPr>
        <sz val="11"/>
        <color rgb="FF000000"/>
        <rFont val="Calibri"/>
        <family val="2"/>
        <charset val="1"/>
      </rPr>
      <t xml:space="preserve">
Incorrect:</t>
    </r>
    <r>
      <rPr>
        <sz val="11"/>
        <color rgb="FF4472C4"/>
        <rFont val="Calibri"/>
        <family val="2"/>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sz val="11"/>
        <color rgb="FF000000"/>
        <rFont val="Calibri"/>
        <family val="2"/>
      </rPr>
      <t>Classification guidelines – How to assign directory codes:</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rPr>
      <t>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</si>
  <si>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rPr>
      <t>01.60.20 Budget</t>
    </r>
    <r>
      <rPr>
        <sz val="11"/>
        <color rgb="FF000000"/>
        <rFont val="Calibri"/>
        <family val="2"/>
        <charset val="1"/>
      </rPr>
      <t xml:space="preserve">.
</t>
    </r>
    <r>
      <rPr>
        <b/>
        <sz val="11"/>
        <color rgb="FF000000"/>
        <rFont val="Calibri"/>
        <family val="2"/>
      </rPr>
      <t>Correspondance between TEU &amp; TFEU and directory concepts</t>
    </r>
    <r>
      <rPr>
        <sz val="11"/>
        <color rgb="FF000000"/>
        <rFont val="Calibri"/>
        <family val="2"/>
        <charset val="1"/>
      </rPr>
      <t xml:space="preserve">
</t>
    </r>
    <r>
      <rPr>
        <i/>
        <sz val="11"/>
        <color rgb="FF000000"/>
        <rFont val="Calibri"/>
        <family val="2"/>
      </rPr>
      <t>Treaty on European Union</t>
    </r>
    <r>
      <rPr>
        <sz val="11"/>
        <color rgb="FF000000"/>
        <rFont val="Calibri"/>
        <family val="2"/>
        <charset val="1"/>
      </rPr>
      <t xml:space="preserve">
Articles 1-8: </t>
    </r>
    <r>
      <rPr>
        <sz val="11"/>
        <color rgb="FF4472C4"/>
        <rFont val="Calibri"/>
        <family val="2"/>
      </rPr>
      <t>01.10 Principles, objectives and tasks of the Treaties</t>
    </r>
    <r>
      <rPr>
        <sz val="11"/>
        <color rgb="FF000000"/>
        <rFont val="Calibri"/>
        <family val="2"/>
        <charset val="1"/>
      </rPr>
      <t xml:space="preserve"> 
Articles 9-12: </t>
    </r>
    <r>
      <rPr>
        <sz val="11"/>
        <color rgb="FF4472C4"/>
        <rFont val="Calibri"/>
        <family val="2"/>
      </rPr>
      <t>01.10 Principles, objectives and tasks of the Treaties / 20.20 European citizenship</t>
    </r>
    <r>
      <rPr>
        <sz val="11"/>
        <color rgb="FF000000"/>
        <rFont val="Calibri"/>
        <family val="2"/>
        <charset val="1"/>
      </rPr>
      <t xml:space="preserve">
Articles 13-19: </t>
    </r>
    <r>
      <rPr>
        <sz val="11"/>
        <color rgb="FF4472C4"/>
        <rFont val="Calibri"/>
        <family val="2"/>
      </rPr>
      <t>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rPr>
      <t>11 External relations</t>
    </r>
    <r>
      <rPr>
        <sz val="11"/>
        <color rgb="FF000000"/>
        <rFont val="Calibri"/>
        <family val="2"/>
        <charset val="1"/>
      </rPr>
      <t xml:space="preserve">
Articles 23-46: </t>
    </r>
    <r>
      <rPr>
        <sz val="11"/>
        <color rgb="FF4472C4"/>
        <rFont val="Calibri"/>
        <family val="2"/>
      </rPr>
      <t xml:space="preserve">18 Common Foreign and Security Policy </t>
    </r>
    <r>
      <rPr>
        <sz val="11"/>
        <color rgb="FF000000"/>
        <rFont val="Calibri"/>
        <family val="2"/>
        <charset val="1"/>
      </rPr>
      <t xml:space="preserve">
Articles 47-55: </t>
    </r>
    <r>
      <rPr>
        <sz val="11"/>
        <color rgb="FF4472C4"/>
        <rFont val="Calibri"/>
        <family val="2"/>
      </rPr>
      <t xml:space="preserve">01.10 Principles, objectives and tasks of the Treaties / 01.30 Scope of the Treaties
</t>
    </r>
    <r>
      <rPr>
        <i/>
        <sz val="11"/>
        <rFont val="Calibri"/>
        <family val="2"/>
      </rPr>
      <t>Treaty on the functioning of the European Union</t>
    </r>
    <r>
      <rPr>
        <sz val="11"/>
        <color rgb="FF4472C4"/>
        <rFont val="Calibri"/>
        <family val="2"/>
      </rPr>
      <t xml:space="preserve">
</t>
    </r>
    <r>
      <rPr>
        <sz val="11"/>
        <rFont val="Calibri"/>
        <family val="2"/>
      </rPr>
      <t xml:space="preserve">Articles 1-6: </t>
    </r>
    <r>
      <rPr>
        <sz val="11"/>
        <color rgb="FF4472C4"/>
        <rFont val="Calibri"/>
        <family val="2"/>
      </rPr>
      <t xml:space="preserve">01.10 Principles, objectives and tasks of the Treaties
</t>
    </r>
    <r>
      <rPr>
        <sz val="11"/>
        <rFont val="Calibri"/>
        <family val="2"/>
      </rPr>
      <t>Articles 7-17:</t>
    </r>
    <r>
      <rPr>
        <sz val="11"/>
        <color rgb="FF4472C4"/>
        <rFont val="Calibri"/>
        <family val="2"/>
      </rPr>
      <t xml:space="preserve"> 01.10 Principles, objectives and tasks of the Treaties </t>
    </r>
    <r>
      <rPr>
        <sz val="11"/>
        <rFont val="Calibri"/>
        <family val="2"/>
      </rPr>
      <t xml:space="preserve">
Articles 18-25:</t>
    </r>
    <r>
      <rPr>
        <sz val="11"/>
        <color rgb="FF4472C4"/>
        <rFont val="Calibri"/>
        <family val="2"/>
      </rPr>
      <t xml:space="preserve"> 20.20 European citizenship 
</t>
    </r>
    <r>
      <rPr>
        <sz val="11"/>
        <rFont val="Calibri"/>
        <family val="2"/>
      </rPr>
      <t>Articles 26-27:</t>
    </r>
    <r>
      <rPr>
        <sz val="11"/>
        <color rgb="FF4472C4"/>
        <rFont val="Calibri"/>
        <family val="2"/>
      </rPr>
      <t xml:space="preserve"> 13.30 Internal market: approximation of laws / 13.40 Internal market: policy relating to undertakings 
</t>
    </r>
    <r>
      <rPr>
        <sz val="11"/>
        <rFont val="Calibri"/>
        <family val="2"/>
      </rPr>
      <t>Articles 28-32:</t>
    </r>
    <r>
      <rPr>
        <sz val="11"/>
        <color rgb="FF4472C4"/>
        <rFont val="Calibri"/>
        <family val="2"/>
      </rPr>
      <t xml:space="preserve"> 02 Customs Union and free movement of goods 
</t>
    </r>
    <r>
      <rPr>
        <sz val="11"/>
        <rFont val="Calibri"/>
        <family val="2"/>
      </rPr>
      <t>Article 33:</t>
    </r>
    <r>
      <rPr>
        <sz val="11"/>
        <color rgb="FF4472C4"/>
        <rFont val="Calibri"/>
        <family val="2"/>
      </rPr>
      <t xml:space="preserve"> 19.30.30 Customs cooperation 
</t>
    </r>
    <r>
      <rPr>
        <sz val="11"/>
        <rFont val="Calibri"/>
        <family val="2"/>
      </rPr>
      <t>Articles 34-37:</t>
    </r>
    <r>
      <rPr>
        <sz val="11"/>
        <color rgb="FF4472C4"/>
        <rFont val="Calibri"/>
        <family val="2"/>
      </rPr>
      <t xml:space="preserve"> 08.90.00.00 Competition policy / National trading monopolies
</t>
    </r>
    <r>
      <rPr>
        <sz val="11"/>
        <rFont val="Calibri"/>
        <family val="2"/>
      </rPr>
      <t xml:space="preserve">Articles 38-44: </t>
    </r>
    <r>
      <rPr>
        <sz val="11"/>
        <color rgb="FF4472C4"/>
        <rFont val="Calibri"/>
        <family val="2"/>
      </rPr>
      <t xml:space="preserve">03 Agriculture / 04 Fisheries 
</t>
    </r>
    <r>
      <rPr>
        <sz val="11"/>
        <rFont val="Calibri"/>
        <family val="2"/>
      </rPr>
      <t>Articles 45-48:</t>
    </r>
    <r>
      <rPr>
        <sz val="11"/>
        <color rgb="FF4472C4"/>
        <rFont val="Calibri"/>
        <family val="2"/>
      </rPr>
      <t xml:space="preserve"> 05.10 Freedom of movement for workers 
</t>
    </r>
    <r>
      <rPr>
        <sz val="11"/>
        <rFont val="Calibri"/>
        <family val="2"/>
      </rPr>
      <t>Articles 49-62:</t>
    </r>
    <r>
      <rPr>
        <sz val="11"/>
        <color rgb="FF4472C4"/>
        <rFont val="Calibri"/>
        <family val="2"/>
      </rPr>
      <t xml:space="preserve"> 06 Right of establishment and freedom to provide services 
</t>
    </r>
    <r>
      <rPr>
        <sz val="11"/>
        <rFont val="Calibri"/>
        <family val="2"/>
      </rPr>
      <t>Articles 63-66:</t>
    </r>
    <r>
      <rPr>
        <sz val="11"/>
        <color rgb="FF4472C4"/>
        <rFont val="Calibri"/>
        <family val="2"/>
      </rPr>
      <t xml:space="preserve"> 10.40 Free movement of capital 
</t>
    </r>
    <r>
      <rPr>
        <sz val="11"/>
        <rFont val="Calibri"/>
        <family val="2"/>
      </rPr>
      <t>Articles 67-76</t>
    </r>
    <r>
      <rPr>
        <sz val="11"/>
        <color rgb="FF4472C4"/>
        <rFont val="Calibri"/>
        <family val="2"/>
      </rPr>
      <t xml:space="preserve">: 19 Area of freedom, security and justice 
</t>
    </r>
    <r>
      <rPr>
        <sz val="11"/>
        <rFont val="Calibri"/>
        <family val="2"/>
      </rPr>
      <t>Articles 77-80</t>
    </r>
    <r>
      <rPr>
        <sz val="11"/>
        <color rgb="FF4472C4"/>
        <rFont val="Calibri"/>
        <family val="2"/>
      </rPr>
      <t xml:space="preserve">: 19.10.10 Elimination of internal border controls / 19.10.20 Crossing external borders / 19.10.30 Asylum policy / 19.10.40 Immigration and the right of nationals of third countries 
</t>
    </r>
    <r>
      <rPr>
        <sz val="11"/>
        <rFont val="Calibri"/>
        <family val="2"/>
      </rPr>
      <t>Article 81:</t>
    </r>
    <r>
      <rPr>
        <sz val="11"/>
        <color rgb="FF4472C4"/>
        <rFont val="Calibri"/>
        <family val="2"/>
      </rPr>
      <t xml:space="preserve"> 19.20 Judicial cooperation in civil matters 
</t>
    </r>
    <r>
      <rPr>
        <sz val="11"/>
        <rFont val="Calibri"/>
        <family val="2"/>
      </rPr>
      <t>Articles 82-86:</t>
    </r>
    <r>
      <rPr>
        <sz val="11"/>
        <color rgb="FF4472C4"/>
        <rFont val="Calibri"/>
        <family val="2"/>
      </rPr>
      <t xml:space="preserve"> 19.30.20 Judicial cooperation in criminal matters 
</t>
    </r>
    <r>
      <rPr>
        <sz val="11"/>
        <rFont val="Calibri"/>
        <family val="2"/>
      </rPr>
      <t>Articles 87-89:</t>
    </r>
    <r>
      <rPr>
        <sz val="11"/>
        <color rgb="FF4472C4"/>
        <rFont val="Calibri"/>
        <family val="2"/>
      </rPr>
      <t xml:space="preserve"> 19.30.10 Police cooperation 
</t>
    </r>
    <r>
      <rPr>
        <sz val="11"/>
        <rFont val="Calibri"/>
        <family val="2"/>
      </rPr>
      <t>Articles 90-100:</t>
    </r>
    <r>
      <rPr>
        <sz val="11"/>
        <color rgb="FF4472C4"/>
        <rFont val="Calibri"/>
        <family val="2"/>
      </rPr>
      <t xml:space="preserve"> 07 Transport policy 
</t>
    </r>
    <r>
      <rPr>
        <sz val="11"/>
        <rFont val="Calibri"/>
        <family val="2"/>
      </rPr>
      <t>Articles 101-106:</t>
    </r>
    <r>
      <rPr>
        <sz val="11"/>
        <color rgb="FF4472C4"/>
        <rFont val="Calibri"/>
        <family val="2"/>
      </rPr>
      <t xml:space="preserve"> 08 Competition policy 
</t>
    </r>
    <r>
      <rPr>
        <sz val="11"/>
        <rFont val="Calibri"/>
        <family val="2"/>
      </rPr>
      <t>Articles 107-109:</t>
    </r>
    <r>
      <rPr>
        <sz val="11"/>
        <color rgb="FF4472C4"/>
        <rFont val="Calibri"/>
        <family val="2"/>
      </rPr>
      <t xml:space="preserve"> 08.60 State aids and other subsidies 
</t>
    </r>
    <r>
      <rPr>
        <sz val="11"/>
        <rFont val="Calibri"/>
        <family val="2"/>
      </rPr>
      <t>Articles 110-113:</t>
    </r>
    <r>
      <rPr>
        <sz val="11"/>
        <color rgb="FF4472C4"/>
        <rFont val="Calibri"/>
        <family val="2"/>
      </rPr>
      <t xml:space="preserve"> 08 Competition policy 
</t>
    </r>
    <r>
      <rPr>
        <sz val="11"/>
        <rFont val="Calibri"/>
        <family val="2"/>
      </rPr>
      <t xml:space="preserve">Articles 114-118: </t>
    </r>
    <r>
      <rPr>
        <sz val="11"/>
        <color rgb="FF4472C4"/>
        <rFont val="Calibri"/>
        <family val="2"/>
      </rPr>
      <t xml:space="preserve">08 Competition policy / 17.20 Intellectual property law  
</t>
    </r>
    <r>
      <rPr>
        <sz val="11"/>
        <rFont val="Calibri"/>
        <family val="2"/>
      </rPr>
      <t xml:space="preserve">Article 119: </t>
    </r>
    <r>
      <rPr>
        <sz val="11"/>
        <color rgb="FF4472C4"/>
        <rFont val="Calibri"/>
        <family val="2"/>
      </rPr>
      <t xml:space="preserve">10.20 Monetary policy / 10.30 Economic policy 
</t>
    </r>
    <r>
      <rPr>
        <sz val="11"/>
        <rFont val="Calibri"/>
        <family val="2"/>
      </rPr>
      <t>Articles 120-126:</t>
    </r>
    <r>
      <rPr>
        <sz val="11"/>
        <color rgb="FF4472C4"/>
        <rFont val="Calibri"/>
        <family val="2"/>
      </rPr>
      <t xml:space="preserve"> 10.30 Economic policy 
</t>
    </r>
    <r>
      <rPr>
        <sz val="11"/>
        <rFont val="Calibri"/>
        <family val="2"/>
      </rPr>
      <t>Articles 127-133:</t>
    </r>
    <r>
      <rPr>
        <sz val="11"/>
        <color rgb="FF4472C4"/>
        <rFont val="Calibri"/>
        <family val="2"/>
      </rPr>
      <t xml:space="preserve"> 10.20 Monetary policy 
</t>
    </r>
    <r>
      <rPr>
        <sz val="11"/>
        <rFont val="Calibri"/>
        <family val="2"/>
      </rPr>
      <t>Articles 134-135:</t>
    </r>
    <r>
      <rPr>
        <sz val="11"/>
        <color rgb="FF4472C4"/>
        <rFont val="Calibri"/>
        <family val="2"/>
      </rPr>
      <t xml:space="preserve"> 10.20.10 Institutional monetary provisions / 10.30.10 Institutional economic provisions 
</t>
    </r>
    <r>
      <rPr>
        <sz val="11"/>
        <rFont val="Calibri"/>
        <family val="2"/>
      </rPr>
      <t>Articles 136-138:</t>
    </r>
    <r>
      <rPr>
        <sz val="11"/>
        <color rgb="FF4472C4"/>
        <rFont val="Calibri"/>
        <family val="2"/>
      </rPr>
      <t xml:space="preserve"> 10.30.30 Economic and monetary union 
</t>
    </r>
    <r>
      <rPr>
        <sz val="11"/>
        <rFont val="Calibri"/>
        <family val="2"/>
      </rPr>
      <t>Articles 139-144:</t>
    </r>
    <r>
      <rPr>
        <sz val="11"/>
        <color rgb="FF4472C4"/>
        <rFont val="Calibri"/>
        <family val="2"/>
      </rPr>
      <t xml:space="preserve"> 10.30.30 Economic and monetary union 
</t>
    </r>
    <r>
      <rPr>
        <sz val="11"/>
        <rFont val="Calibri"/>
        <family val="2"/>
      </rPr>
      <t>Articles 145-150:</t>
    </r>
    <r>
      <rPr>
        <sz val="11"/>
        <color rgb="FF4472C4"/>
        <rFont val="Calibri"/>
        <family val="2"/>
      </rPr>
      <t xml:space="preserve"> 05.20.30 Employment and unemployment 
</t>
    </r>
    <r>
      <rPr>
        <sz val="11"/>
        <rFont val="Calibri"/>
        <family val="2"/>
      </rPr>
      <t>Articles 151-161:</t>
    </r>
    <r>
      <rPr>
        <sz val="11"/>
        <color rgb="FF4472C4"/>
        <rFont val="Calibri"/>
        <family val="2"/>
      </rPr>
      <t xml:space="preserve"> 05.20 Social policy 
</t>
    </r>
    <r>
      <rPr>
        <sz val="11"/>
        <rFont val="Calibri"/>
        <family val="2"/>
      </rPr>
      <t>Articles 162-164:</t>
    </r>
    <r>
      <rPr>
        <sz val="11"/>
        <color rgb="FF4472C4"/>
        <rFont val="Calibri"/>
        <family val="2"/>
      </rPr>
      <t xml:space="preserve"> 05.20.10 European Social Fund (ESF) 
</t>
    </r>
    <r>
      <rPr>
        <sz val="11"/>
        <rFont val="Calibri"/>
        <family val="2"/>
      </rPr>
      <t>Articles 165-166:</t>
    </r>
    <r>
      <rPr>
        <sz val="11"/>
        <color rgb="FF4472C4"/>
        <rFont val="Calibri"/>
        <family val="2"/>
      </rPr>
      <t xml:space="preserve"> 15.30 Health protection / 16.30 Education and training (No specific domain for Sport in the Directory Codes)
</t>
    </r>
    <r>
      <rPr>
        <sz val="11"/>
        <rFont val="Calibri"/>
        <family val="2"/>
      </rPr>
      <t>Article 167:</t>
    </r>
    <r>
      <rPr>
        <sz val="11"/>
        <color rgb="FF4472C4"/>
        <rFont val="Calibri"/>
        <family val="2"/>
      </rPr>
      <t xml:space="preserve"> 16.40 Culture 
</t>
    </r>
    <r>
      <rPr>
        <sz val="11"/>
        <rFont val="Calibri"/>
        <family val="2"/>
      </rPr>
      <t>Article 168:</t>
    </r>
    <r>
      <rPr>
        <sz val="11"/>
        <color rgb="FF4472C4"/>
        <rFont val="Calibri"/>
        <family val="2"/>
      </rPr>
      <t xml:space="preserve"> 03 Agriculture (03.50.20 Plant health; 03.50.30 Animal health and zootechnics) / 15.30 Health protection 
</t>
    </r>
    <r>
      <rPr>
        <sz val="11"/>
        <rFont val="Calibri"/>
        <family val="2"/>
      </rPr>
      <t>Article 169:</t>
    </r>
    <r>
      <rPr>
        <sz val="11"/>
        <color rgb="FF4472C4"/>
        <rFont val="Calibri"/>
        <family val="2"/>
      </rPr>
      <t xml:space="preserve"> 15.20 Consumers 
</t>
    </r>
    <r>
      <rPr>
        <sz val="11"/>
        <rFont val="Calibri"/>
        <family val="2"/>
      </rPr>
      <t>Articles 170-172:</t>
    </r>
    <r>
      <rPr>
        <sz val="11"/>
        <color rgb="FF4472C4"/>
        <rFont val="Calibri"/>
        <family val="2"/>
      </rPr>
      <t xml:space="preserve"> 13.60 Trans-European networks 
</t>
    </r>
    <r>
      <rPr>
        <sz val="11"/>
        <rFont val="Calibri"/>
        <family val="2"/>
      </rPr>
      <t>Article 173:</t>
    </r>
    <r>
      <rPr>
        <sz val="11"/>
        <color rgb="FF4472C4"/>
        <rFont val="Calibri"/>
        <family val="2"/>
      </rPr>
      <t xml:space="preserve"> 13.10 Industrial policy: general, programmes, statistics and research / 13.20 Industrial policy: sectoral operations 
</t>
    </r>
    <r>
      <rPr>
        <sz val="11"/>
        <rFont val="Calibri"/>
        <family val="2"/>
      </rPr>
      <t>Articles 174-178:</t>
    </r>
    <r>
      <rPr>
        <sz val="11"/>
        <color rgb="FF4472C4"/>
        <rFont val="Calibri"/>
        <family val="2"/>
      </rPr>
      <t xml:space="preserve"> 14 Regional policy and coordination of structural instruments 
</t>
    </r>
    <r>
      <rPr>
        <sz val="11"/>
        <rFont val="Calibri"/>
        <family val="2"/>
      </rPr>
      <t>Articles 179-190:</t>
    </r>
    <r>
      <rPr>
        <sz val="11"/>
        <color rgb="FF4472C4"/>
        <rFont val="Calibri"/>
        <family val="2"/>
      </rPr>
      <t xml:space="preserve"> 13.10.30 Research and technological development / 16.10 Science (No specific domain for Space in the Directory Codes)
</t>
    </r>
    <r>
      <rPr>
        <sz val="11"/>
        <rFont val="Calibri"/>
        <family val="2"/>
      </rPr>
      <t>Articles 191-193:</t>
    </r>
    <r>
      <rPr>
        <sz val="11"/>
        <color rgb="FF4472C4"/>
        <rFont val="Calibri"/>
        <family val="2"/>
      </rPr>
      <t xml:space="preserve"> 15.10 Environment 
</t>
    </r>
    <r>
      <rPr>
        <sz val="11"/>
        <rFont val="Calibri"/>
        <family val="2"/>
      </rPr>
      <t>Article 194:</t>
    </r>
    <r>
      <rPr>
        <sz val="11"/>
        <color rgb="FF4472C4"/>
        <rFont val="Calibri"/>
        <family val="2"/>
      </rPr>
      <t xml:space="preserve"> 12 Energy 
</t>
    </r>
    <r>
      <rPr>
        <sz val="11"/>
        <rFont val="Calibri"/>
        <family val="2"/>
      </rPr>
      <t>Article 195:</t>
    </r>
    <r>
      <rPr>
        <sz val="11"/>
        <color rgb="FF4472C4"/>
        <rFont val="Calibri"/>
        <family val="2"/>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rPr>
      <t>Article 196:</t>
    </r>
    <r>
      <rPr>
        <sz val="11"/>
        <color rgb="FF4472C4"/>
        <rFont val="Calibri"/>
        <family val="2"/>
      </rPr>
      <t xml:space="preserve"> 15.20.30.00 Environment, consumers and health protection / Consumers / Protection of health and safety
</t>
    </r>
    <r>
      <rPr>
        <sz val="11"/>
        <rFont val="Calibri"/>
        <family val="2"/>
      </rPr>
      <t>Article 197:</t>
    </r>
    <r>
      <rPr>
        <sz val="11"/>
        <color rgb="FF4472C4"/>
        <rFont val="Calibri"/>
        <family val="2"/>
      </rPr>
      <t xml:space="preserve"> No specific heading for administrative cooperation. GO TO: the different domains where the cooperation takes place i.e. taxation, internal market, external relations, etc.
</t>
    </r>
    <r>
      <rPr>
        <sz val="11"/>
        <rFont val="Calibri"/>
        <family val="2"/>
      </rPr>
      <t>Articles 198-204:</t>
    </r>
    <r>
      <rPr>
        <sz val="11"/>
        <color rgb="FF4472C4"/>
        <rFont val="Calibri"/>
        <family val="2"/>
      </rPr>
      <t xml:space="preserve"> 11.70.40.10 External relations / Development policy / Associations / Overseas countries and territories (PTOM) 
</t>
    </r>
    <r>
      <rPr>
        <sz val="11"/>
        <rFont val="Calibri"/>
        <family val="2"/>
      </rPr>
      <t xml:space="preserve">Article 205: </t>
    </r>
    <r>
      <rPr>
        <sz val="11"/>
        <color rgb="FF4472C4"/>
        <rFont val="Calibri"/>
        <family val="2"/>
      </rPr>
      <t xml:space="preserve">11.50 External relations / Action in favour of countries in transition // 11.70.20.00 External relations / Development policy / Aid to developing countries 
</t>
    </r>
    <r>
      <rPr>
        <sz val="11"/>
        <rFont val="Calibri"/>
        <family val="2"/>
      </rPr>
      <t>Articles 206-207:</t>
    </r>
    <r>
      <rPr>
        <sz val="11"/>
        <color rgb="FF4472C4"/>
        <rFont val="Calibri"/>
        <family val="2"/>
      </rPr>
      <t xml:space="preserve"> 11.60.10.00 External relations / Commercial policy 
</t>
    </r>
    <r>
      <rPr>
        <sz val="11"/>
        <rFont val="Calibri"/>
        <family val="2"/>
      </rPr>
      <t>Articles 208-214:</t>
    </r>
    <r>
      <rPr>
        <sz val="11"/>
        <color rgb="FF4472C4"/>
        <rFont val="Calibri"/>
        <family val="2"/>
      </rPr>
      <t xml:space="preserve"> 11 External relations 
</t>
    </r>
    <r>
      <rPr>
        <sz val="11"/>
        <rFont val="Calibri"/>
        <family val="2"/>
      </rPr>
      <t>Article 215:</t>
    </r>
    <r>
      <rPr>
        <sz val="11"/>
        <color rgb="FF4472C4"/>
        <rFont val="Calibri"/>
        <family val="2"/>
      </rPr>
      <t xml:space="preserve"> 18 Common Foreign and Security Policy 
</t>
    </r>
    <r>
      <rPr>
        <sz val="11"/>
        <rFont val="Calibri"/>
        <family val="2"/>
      </rPr>
      <t>Articles 216-219:</t>
    </r>
    <r>
      <rPr>
        <sz val="11"/>
        <color rgb="FF4472C4"/>
        <rFont val="Calibri"/>
        <family val="2"/>
      </rPr>
      <t xml:space="preserve"> 11 External relations 
</t>
    </r>
    <r>
      <rPr>
        <sz val="11"/>
        <rFont val="Calibri"/>
        <family val="2"/>
      </rPr>
      <t>Articles 220-221:</t>
    </r>
    <r>
      <rPr>
        <sz val="11"/>
        <color rgb="FF4472C4"/>
        <rFont val="Calibri"/>
        <family val="2"/>
      </rPr>
      <t xml:space="preserve"> 11.30.40.00 External relations / Multilateral relations / Cooperation with international and non-governmental organisations 
</t>
    </r>
    <r>
      <rPr>
        <sz val="11"/>
        <rFont val="Calibri"/>
        <family val="2"/>
      </rPr>
      <t>Article 222:</t>
    </r>
    <r>
      <rPr>
        <sz val="11"/>
        <color rgb="FF4472C4"/>
        <rFont val="Calibri"/>
        <family val="2"/>
      </rPr>
      <t xml:space="preserve"> 14.40.20.00 Regional policy and coordination of structural instruments / Autonomous regional action / Aid for stricken regions 
</t>
    </r>
    <r>
      <rPr>
        <sz val="11"/>
        <rFont val="Calibri"/>
        <family val="2"/>
      </rPr>
      <t>Articles 223-234:</t>
    </r>
    <r>
      <rPr>
        <sz val="11"/>
        <color rgb="FF4472C4"/>
        <rFont val="Calibri"/>
        <family val="2"/>
      </rPr>
      <t xml:space="preserve"> 01.40.20 Parliament 
</t>
    </r>
    <r>
      <rPr>
        <sz val="11"/>
        <rFont val="Calibri"/>
        <family val="2"/>
      </rPr>
      <t>Articles 235-236:</t>
    </r>
    <r>
      <rPr>
        <sz val="11"/>
        <color rgb="FF4472C4"/>
        <rFont val="Calibri"/>
        <family val="2"/>
      </rPr>
      <t xml:space="preserve"> 01.40.00.00 General, financial and institutional matters / Provisions governing the institutions (No specific heading in the Directory Codes)
</t>
    </r>
    <r>
      <rPr>
        <sz val="11"/>
        <rFont val="Calibri"/>
        <family val="2"/>
      </rPr>
      <t>Articles 237-243:</t>
    </r>
    <r>
      <rPr>
        <sz val="11"/>
        <color rgb="FF4472C4"/>
        <rFont val="Calibri"/>
        <family val="2"/>
      </rPr>
      <t xml:space="preserve"> 01.40.30 Council 
</t>
    </r>
    <r>
      <rPr>
        <sz val="11"/>
        <rFont val="Calibri"/>
        <family val="2"/>
      </rPr>
      <t>Articles 244-250:</t>
    </r>
    <r>
      <rPr>
        <sz val="11"/>
        <color rgb="FF4472C4"/>
        <rFont val="Calibri"/>
        <family val="2"/>
      </rPr>
      <t xml:space="preserve"> 01.40.40 Commission 
</t>
    </r>
    <r>
      <rPr>
        <sz val="11"/>
        <rFont val="Calibri"/>
        <family val="2"/>
      </rPr>
      <t>Articles 251-281:</t>
    </r>
    <r>
      <rPr>
        <sz val="11"/>
        <color rgb="FF4472C4"/>
        <rFont val="Calibri"/>
        <family val="2"/>
      </rPr>
      <t xml:space="preserve"> 01.40.50 Court of Justice 
</t>
    </r>
    <r>
      <rPr>
        <sz val="11"/>
        <rFont val="Calibri"/>
        <family val="2"/>
      </rPr>
      <t>Articles 282-284:</t>
    </r>
    <r>
      <rPr>
        <sz val="11"/>
        <color rgb="FF4472C4"/>
        <rFont val="Calibri"/>
        <family val="2"/>
      </rPr>
      <t xml:space="preserve"> 01.40.75 European Central Bank 
</t>
    </r>
    <r>
      <rPr>
        <sz val="11"/>
        <rFont val="Calibri"/>
        <family val="2"/>
      </rPr>
      <t>Articles 285-287:</t>
    </r>
    <r>
      <rPr>
        <sz val="11"/>
        <color rgb="FF4472C4"/>
        <rFont val="Calibri"/>
        <family val="2"/>
      </rPr>
      <t xml:space="preserve"> 01.40.60 Court of Auditors 
</t>
    </r>
    <r>
      <rPr>
        <sz val="11"/>
        <rFont val="Calibri"/>
        <family val="2"/>
      </rPr>
      <t xml:space="preserve">Articles 288-299: </t>
    </r>
    <r>
      <rPr>
        <sz val="11"/>
        <color rgb="FF4472C4"/>
        <rFont val="Calibri"/>
        <family val="2"/>
      </rPr>
      <t xml:space="preserve">01.40.10.00 General, financial and institutional matters / Provisions governing the institutions / General 
</t>
    </r>
    <r>
      <rPr>
        <sz val="11"/>
        <rFont val="Calibri"/>
        <family val="2"/>
      </rPr>
      <t>Article 300:</t>
    </r>
    <r>
      <rPr>
        <sz val="11"/>
        <color rgb="FF4472C4"/>
        <rFont val="Calibri"/>
        <family val="2"/>
      </rPr>
      <t xml:space="preserve"> 01.40.65 Committee of the Regions / 01.40.70 Economic and Social Committee
</t>
    </r>
    <r>
      <rPr>
        <sz val="11"/>
        <rFont val="Calibri"/>
        <family val="2"/>
      </rPr>
      <t xml:space="preserve">Articles 301-304: </t>
    </r>
    <r>
      <rPr>
        <sz val="11"/>
        <color rgb="FF4472C4"/>
        <rFont val="Calibri"/>
        <family val="2"/>
      </rPr>
      <t xml:space="preserve">01.40.70 Economic and Social Committee 
</t>
    </r>
    <r>
      <rPr>
        <sz val="11"/>
        <rFont val="Calibri"/>
        <family val="2"/>
      </rPr>
      <t xml:space="preserve">Articles 305-307: </t>
    </r>
    <r>
      <rPr>
        <sz val="11"/>
        <color rgb="FF4472C4"/>
        <rFont val="Calibri"/>
        <family val="2"/>
      </rPr>
      <t xml:space="preserve">01.40.65 Committee of the Regions 
</t>
    </r>
    <r>
      <rPr>
        <sz val="11"/>
        <rFont val="Calibri"/>
        <family val="2"/>
      </rPr>
      <t>Articles 308-309:</t>
    </r>
    <r>
      <rPr>
        <sz val="11"/>
        <color rgb="FF4472C4"/>
        <rFont val="Calibri"/>
        <family val="2"/>
      </rPr>
      <t xml:space="preserve"> 01.40.80 European Investment Bank 
</t>
    </r>
    <r>
      <rPr>
        <sz val="11"/>
        <rFont val="Calibri"/>
        <family val="2"/>
      </rPr>
      <t>Article 310:</t>
    </r>
    <r>
      <rPr>
        <sz val="11"/>
        <color rgb="FF4472C4"/>
        <rFont val="Calibri"/>
        <family val="2"/>
      </rPr>
      <t xml:space="preserve"> 01.60.00.00 General, financial and institutional matters / Financial and budgetary provisions 
</t>
    </r>
    <r>
      <rPr>
        <sz val="11"/>
        <rFont val="Calibri"/>
        <family val="2"/>
      </rPr>
      <t>Article 311:</t>
    </r>
    <r>
      <rPr>
        <sz val="11"/>
        <color rgb="FF4472C4"/>
        <rFont val="Calibri"/>
        <family val="2"/>
      </rPr>
      <t xml:space="preserve"> 01.60.30 Own resources 
</t>
    </r>
    <r>
      <rPr>
        <sz val="11"/>
        <rFont val="Calibri"/>
        <family val="2"/>
      </rPr>
      <t>Articles 312-319:</t>
    </r>
    <r>
      <rPr>
        <sz val="11"/>
        <color rgb="FF4472C4"/>
        <rFont val="Calibri"/>
        <family val="2"/>
      </rPr>
      <t xml:space="preserve"> 01.60.20.00 General, financial and institutional matters / Financial and budgetary provisions / Budget 
</t>
    </r>
    <r>
      <rPr>
        <sz val="11"/>
        <rFont val="Calibri"/>
        <family val="2"/>
      </rPr>
      <t>Articles 320-324:</t>
    </r>
    <r>
      <rPr>
        <sz val="11"/>
        <color rgb="FF4472C4"/>
        <rFont val="Calibri"/>
        <family val="2"/>
      </rPr>
      <t xml:space="preserve"> 01.60.00.00 General, financial and institutional matters / Financial and budgetary provisions 
</t>
    </r>
    <r>
      <rPr>
        <sz val="11"/>
        <rFont val="Calibri"/>
        <family val="2"/>
      </rPr>
      <t>Article 325:</t>
    </r>
    <r>
      <rPr>
        <sz val="11"/>
        <color rgb="FF4472C4"/>
        <rFont val="Calibri"/>
        <family val="2"/>
      </rPr>
      <t xml:space="preserve"> 01.60.00.00 General, financial and institutional matters / Financial and budgetary provisions / 09.50.00.00 Taxation / Prevention of tax evasion and avoidance 
</t>
    </r>
    <r>
      <rPr>
        <sz val="11"/>
        <rFont val="Calibri"/>
        <family val="2"/>
      </rPr>
      <t>Articles 326-334:</t>
    </r>
    <r>
      <rPr>
        <sz val="11"/>
        <color rgb="FF4472C4"/>
        <rFont val="Calibri"/>
        <family val="2"/>
      </rPr>
      <t xml:space="preserve"> No specific heading for administrative cooperation. GO TO: the different domains where the cooperation takes place i.e. taxation, judicial cooperation, patents, civil law, etc.
</t>
    </r>
    <r>
      <rPr>
        <sz val="11"/>
        <rFont val="Calibri"/>
        <family val="2"/>
      </rPr>
      <t>Articles 335-358:</t>
    </r>
    <r>
      <rPr>
        <sz val="11"/>
        <color rgb="FF4472C4"/>
        <rFont val="Calibri"/>
        <family val="2"/>
      </rPr>
      <t xml:space="preserve"> 01.10 Principles, objectives and tasks of the Treaties / 01.20 General provisions / 01.30 Scope of the Treaties / 01.40 Provisions governing the institutions</t>
    </r>
  </si>
  <si>
    <t>EU Case law directory code is a specific directory classification for EU case law. 
There are two different version of the EU case law directory:
– before 2010 (RJ)
– after 2010 (RJ_NEW) – this directory follows the changes brought up by the Lisbon Treaty</t>
  </si>
  <si>
    <t>&lt;cdm:case-law_is_about_concept_new_case-law rdf:resource="http://publications.europa.eu/resource/authority/fd_578/3.02.00"/&gt;</t>
  </si>
  <si>
    <t>The analysis is provided by the Court of Justice of the European Union.</t>
  </si>
  <si>
    <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rPr>
      <t>YYYY-MM-DD</t>
    </r>
    <r>
      <rPr>
        <sz val="11"/>
        <color rgb="FF000000"/>
        <rFont val="Calibri"/>
        <family val="2"/>
        <charset val="1"/>
      </rPr>
      <t>.
1  Definitive adoption of (amending) budget – acts signed by the president of EP (e.g. 32015B1766).
2  It refers to the date of applicability of the last amendment included in consolidation</t>
    </r>
  </si>
  <si>
    <r>
      <t xml:space="preserve">The date might be accompanied by any of the following annotation:
</t>
    </r>
    <r>
      <rPr>
        <i/>
        <sz val="11"/>
        <rFont val="Calibri"/>
        <family val="2"/>
      </rPr>
      <t>• Date of adoption
• Date of transmission
• Date of notification
• Date of publication
• Date of answer
• Date of vote
• Date of signing 
• Entry into force</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sz val="11"/>
        <color rgb="FF000000"/>
        <rFont val="Calibri"/>
        <family val="2"/>
      </rPr>
      <t>Date of signing</t>
    </r>
    <r>
      <rPr>
        <sz val="11"/>
        <color rgb="FF000000"/>
        <rFont val="Calibri"/>
        <family val="2"/>
        <charset val="1"/>
      </rPr>
      <t xml:space="preserve">.
• Definitive adoption of the budget – the date present in the signature + annotation </t>
    </r>
    <r>
      <rPr>
        <i/>
        <sz val="11"/>
        <color rgb="FF000000"/>
        <rFont val="Calibri"/>
        <family val="2"/>
      </rPr>
      <t>Date of signing</t>
    </r>
    <r>
      <rPr>
        <sz val="11"/>
        <color rgb="FF000000"/>
        <rFont val="Calibri"/>
        <family val="2"/>
        <charset val="1"/>
      </rPr>
      <t xml:space="preserve">. 
• Legislative acts adopted under a special legislative procedure; non-legislative acts – the date present in the title + annotation </t>
    </r>
    <r>
      <rPr>
        <i/>
        <sz val="11"/>
        <color rgb="FF000000"/>
        <rFont val="Calibri"/>
        <family val="2"/>
      </rPr>
      <t>Date of adoption</t>
    </r>
    <r>
      <rPr>
        <sz val="11"/>
        <color rgb="FF000000"/>
        <rFont val="Calibri"/>
        <family val="2"/>
        <charset val="1"/>
      </rPr>
      <t xml:space="preserve">. 
• Treaties, international agreements – the date present in the title or text + annotation </t>
    </r>
    <r>
      <rPr>
        <i/>
        <sz val="11"/>
        <color rgb="FF000000"/>
        <rFont val="Calibri"/>
        <family val="2"/>
      </rPr>
      <t>Date of signing</t>
    </r>
    <r>
      <rPr>
        <sz val="11"/>
        <color rgb="FF000000"/>
        <rFont val="Calibri"/>
        <family val="2"/>
        <charset val="1"/>
      </rPr>
      <t xml:space="preserve"> (this is not applicable to the consolidated version of treaties).
• Resolutions of the European Parliament – the date present in the title + annotation </t>
    </r>
    <r>
      <rPr>
        <i/>
        <sz val="11"/>
        <color rgb="FF000000"/>
        <rFont val="Calibri"/>
        <family val="2"/>
      </rPr>
      <t>Date of vote</t>
    </r>
    <r>
      <rPr>
        <sz val="11"/>
        <color rgb="FF000000"/>
        <rFont val="Calibri"/>
        <family val="2"/>
        <charset val="1"/>
      </rPr>
      <t xml:space="preserve">. </t>
    </r>
  </si>
  <si>
    <r>
      <rPr>
        <b/>
        <sz val="11"/>
        <rFont val="Calibri"/>
        <family val="2"/>
      </rPr>
      <t>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sz val="11"/>
        <color rgb="FF000000"/>
        <rFont val="Calibri"/>
        <family val="2"/>
      </rPr>
      <t>2017/06/30:</t>
    </r>
    <r>
      <rPr>
        <sz val="11"/>
        <color rgb="FF000000"/>
        <rFont val="Calibri"/>
        <family val="2"/>
        <charset val="1"/>
      </rPr>
      <t xml:space="preserve"> Note from the Legal Service of the Council concerning the date of adoption of the acts adopted under the ordinary legislative procedure
</t>
    </r>
  </si>
  <si>
    <r>
      <rPr>
        <b/>
        <sz val="11"/>
        <color rgb="FF000000"/>
        <rFont val="Calibri"/>
        <family val="2"/>
      </rPr>
      <t>April 2015:</t>
    </r>
    <r>
      <rPr>
        <sz val="11"/>
        <color rgb="FF000000"/>
        <rFont val="Calibri"/>
        <family val="2"/>
        <charset val="1"/>
      </rPr>
      <t xml:space="preserve"> For </t>
    </r>
    <r>
      <rPr>
        <b/>
        <sz val="11"/>
        <color rgb="FF000000"/>
        <rFont val="Calibri"/>
        <family val="2"/>
      </rPr>
      <t>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rPr>
      <t>&lt;rdf:Description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sz val="9"/>
        <color rgb="FF7030A0"/>
        <rFont val="Calibri"/>
        <family val="2"/>
      </rPr>
      <t>Data wrong</t>
    </r>
    <r>
      <rPr>
        <sz val="9"/>
        <color rgb="FF7030A0"/>
        <rFont val="Calibri"/>
        <family val="2"/>
      </rPr>
      <t>&lt;/annot:error_message&gt;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sz val="9"/>
        <color rgb="FF7030A0"/>
        <rFont val="Calibri"/>
        <family val="2"/>
      </rPr>
      <t>cdm#work_created_by_agent</t>
    </r>
    <r>
      <rPr>
        <sz val="9"/>
        <color rgb="FF7030A0"/>
        <rFont val="Calibri"/>
        <family val="2"/>
      </rPr>
      <t>"/&gt;
&lt;/rdf:Description&gt;</t>
    </r>
    <r>
      <rPr>
        <sz val="11"/>
        <color rgb="FF7030A0"/>
        <rFont val="Calibri"/>
        <family val="2"/>
      </rPr>
      <t xml:space="preserve">
</t>
    </r>
    <r>
      <rPr>
        <sz val="11"/>
        <color rgb="FF000000"/>
        <rFont val="Calibri"/>
        <family val="2"/>
        <charset val="1"/>
      </rPr>
      <t xml:space="preserve">
</t>
    </r>
    <r>
      <rPr>
        <b/>
        <sz val="11"/>
        <color rgb="FF000000"/>
        <rFont val="Calibri"/>
        <family val="2"/>
      </rPr>
      <t xml:space="preserve">10/07/2015: </t>
    </r>
    <r>
      <rPr>
        <sz val="11"/>
        <color rgb="FF000000"/>
        <rFont val="Calibri"/>
        <family val="2"/>
        <charset val="1"/>
      </rPr>
      <t xml:space="preserve">Author to be used in 22015D0921: </t>
    </r>
    <r>
      <rPr>
        <i/>
        <sz val="11"/>
        <color rgb="FF000000"/>
        <rFont val="Calibri"/>
        <family val="2"/>
      </rPr>
      <t>Decision No 1/2015 of the EU-EFTA Joint Committee on Common Transit of 11 May 2015 concerning an invitation to the former Yugoslav Republic of Macedonia to accede to the Convention on a common transit procedure [2015/921]</t>
    </r>
    <r>
      <rPr>
        <sz val="11"/>
        <color rgb="FF000000"/>
        <rFont val="Calibri"/>
        <family val="2"/>
        <charset val="1"/>
      </rPr>
      <t xml:space="preserve">
Codes referring to</t>
    </r>
    <r>
      <rPr>
        <i/>
        <sz val="11"/>
        <color rgb="FF000000"/>
        <rFont val="Calibri"/>
        <family val="2"/>
      </rPr>
      <t xml:space="preserve"> EC-EFTA Joint Committee</t>
    </r>
    <r>
      <rPr>
        <sz val="11"/>
        <color rgb="FF000000"/>
        <rFont val="Calibri"/>
        <family val="2"/>
        <charset val="1"/>
      </rPr>
      <t xml:space="preserve"> and </t>
    </r>
    <r>
      <rPr>
        <i/>
        <sz val="11"/>
        <color rgb="FF000000"/>
        <rFont val="Calibri"/>
        <family val="2"/>
      </rPr>
      <t>EEC-EFTA Joint Committee</t>
    </r>
    <r>
      <rPr>
        <sz val="11"/>
        <color rgb="FF000000"/>
        <rFont val="Calibri"/>
        <family val="2"/>
        <charset val="1"/>
      </rPr>
      <t xml:space="preserve"> were deprecated in corporate bodies table and there is no successor referring to </t>
    </r>
    <r>
      <rPr>
        <i/>
        <sz val="11"/>
        <color rgb="FF000000"/>
        <rFont val="Calibri"/>
        <family val="2"/>
      </rPr>
      <t>EU-EFTA Joint Committee</t>
    </r>
    <r>
      <rPr>
        <sz val="11"/>
        <color rgb="FF000000"/>
        <rFont val="Calibri"/>
        <family val="2"/>
        <charset val="1"/>
      </rPr>
      <t>.
In such case, the values referring to the</t>
    </r>
    <r>
      <rPr>
        <i/>
        <sz val="11"/>
        <color rgb="FF000000"/>
        <rFont val="Calibri"/>
        <family val="2"/>
      </rPr>
      <t xml:space="preserve"> Joint Committee (CMT_JOIN), European Union (EURUN)</t>
    </r>
    <r>
      <rPr>
        <sz val="11"/>
        <color rgb="FF000000"/>
        <rFont val="Calibri"/>
        <family val="2"/>
        <charset val="1"/>
      </rPr>
      <t xml:space="preserve"> and </t>
    </r>
    <r>
      <rPr>
        <i/>
        <sz val="11"/>
        <color rgb="FF000000"/>
        <rFont val="Calibri"/>
        <family val="2"/>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sz val="11"/>
        <color rgb="FF000000"/>
        <rFont val="Calibri"/>
        <family val="2"/>
      </rPr>
      <t>CMT_JOIN</t>
    </r>
    <r>
      <rPr>
        <sz val="11"/>
        <color rgb="FF000000"/>
        <rFont val="Calibri"/>
        <family val="2"/>
        <charset val="1"/>
      </rPr>
      <t xml:space="preserve">.
</t>
    </r>
    <r>
      <rPr>
        <b/>
        <sz val="11"/>
        <color rgb="FF000000"/>
        <rFont val="Calibri"/>
        <family val="2"/>
      </rPr>
      <t xml:space="preserve">
12/11/2018:</t>
    </r>
    <r>
      <rPr>
        <sz val="11"/>
        <color rgb="FF000000"/>
        <rFont val="Calibri"/>
        <family val="2"/>
        <charset val="1"/>
      </rPr>
      <t xml:space="preserve"> Change concerning personal names – they are currently in </t>
    </r>
    <r>
      <rPr>
        <i/>
        <sz val="11"/>
        <color rgb="FF000000"/>
        <rFont val="Calibri"/>
        <family val="2"/>
      </rPr>
      <t>cdm:work_created_by_agent</t>
    </r>
    <r>
      <rPr>
        <sz val="11"/>
        <color rgb="FF000000"/>
        <rFont val="Calibri"/>
        <family val="2"/>
        <charset val="1"/>
      </rPr>
      <t xml:space="preserve">: Personal authors would be under contributed_by (https://webgate.ec.europa.eu/CITnet/jira/browse/CDM-52).
Another change concerning contributed_by </t>
    </r>
    <r>
      <rPr>
        <i/>
        <sz val="11"/>
        <color rgb="FF000000"/>
        <rFont val="Calibri"/>
        <family val="2"/>
      </rPr>
      <t>cdm:work_contributed_by_agent</t>
    </r>
    <r>
      <rPr>
        <sz val="11"/>
        <color rgb="FF000000"/>
        <rFont val="Calibri"/>
        <family val="2"/>
        <charset val="1"/>
      </rPr>
      <t xml:space="preserve"> is removed from the notice+index and  only </t>
    </r>
    <r>
      <rPr>
        <i/>
        <sz val="11"/>
        <color rgb="FF000000"/>
        <rFont val="Calibri"/>
        <family val="2"/>
      </rPr>
      <t xml:space="preserve">cdm:contributed_by </t>
    </r>
    <r>
      <rPr>
        <sz val="11"/>
        <color rgb="FF000000"/>
        <rFont val="Calibri"/>
        <family val="2"/>
        <charset val="1"/>
      </rPr>
      <t xml:space="preserve">will be indexed&amp;in_notice (https://webgate.ec.europa.eu/CITnet/jira/browse/CDM-119).
</t>
    </r>
    <r>
      <rPr>
        <b/>
        <sz val="11"/>
        <color rgb="FF000000"/>
        <rFont val="Calibri"/>
        <family val="2"/>
      </rPr>
      <t>21/10/2019:</t>
    </r>
    <r>
      <rPr>
        <sz val="11"/>
        <color rgb="FF000000"/>
        <rFont val="Calibri"/>
        <family val="2"/>
        <charset val="1"/>
      </rPr>
      <t xml:space="preserve"> Personal names present in </t>
    </r>
    <r>
      <rPr>
        <i/>
        <sz val="11"/>
        <color rgb="FF000000"/>
        <rFont val="Calibri"/>
        <family val="2"/>
      </rPr>
      <t>cdm:work_created_by_agent</t>
    </r>
    <r>
      <rPr>
        <sz val="11"/>
        <color rgb="FF000000"/>
        <rFont val="Calibri"/>
        <family val="2"/>
        <charset val="1"/>
      </rPr>
      <t xml:space="preserve"> for fd_013 in documents from sector 9 could be also moved to </t>
    </r>
    <r>
      <rPr>
        <i/>
        <sz val="11"/>
        <color rgb="FF000000"/>
        <rFont val="Calibri"/>
        <family val="2"/>
      </rPr>
      <t>cdm:asked_by</t>
    </r>
    <r>
      <rPr>
        <sz val="11"/>
        <color rgb="FF000000"/>
        <rFont val="Calibri"/>
        <family val="2"/>
        <charset val="1"/>
      </rPr>
      <t>. Check https://webgate.ec.europa.eu/publications/jira/browse/CADMOS-7932</t>
    </r>
  </si>
  <si>
    <r>
      <t xml:space="preserve">It is a date when the act enters into force or becomes operative.
The date has the format </t>
    </r>
    <r>
      <rPr>
        <sz val="11"/>
        <color rgb="FF4472C4"/>
        <rFont val="Calibri"/>
        <family val="2"/>
      </rPr>
      <t>YYYY-MM-DD</t>
    </r>
    <r>
      <rPr>
        <sz val="11"/>
        <color rgb="FF000000"/>
        <rFont val="Calibri"/>
        <family val="2"/>
        <charset val="1"/>
      </rPr>
      <t xml:space="preserve"> or </t>
    </r>
    <r>
      <rPr>
        <sz val="11"/>
        <color rgb="FF4472C4"/>
        <rFont val="Calibri"/>
        <family val="2"/>
      </rPr>
      <t>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sz val="11"/>
        <color rgb="FF000000"/>
        <rFont val="Calibri"/>
        <family val="2"/>
      </rPr>
      <t>Directory of legislation in force</t>
    </r>
    <r>
      <rPr>
        <sz val="11"/>
        <color rgb="FF000000"/>
        <rFont val="Calibri"/>
        <family val="2"/>
        <charset val="1"/>
      </rPr>
      <t xml:space="preserve"> and of the </t>
    </r>
    <r>
      <rPr>
        <i/>
        <sz val="11"/>
        <color rgb="FF000000"/>
        <rFont val="Calibri"/>
        <family val="2"/>
      </rPr>
      <t>Directory of preparatory acts</t>
    </r>
    <r>
      <rPr>
        <sz val="11"/>
        <color rgb="FF000000"/>
        <rFont val="Calibri"/>
        <family val="2"/>
        <charset val="1"/>
      </rPr>
      <t>.</t>
    </r>
  </si>
  <si>
    <r>
      <t>The date of effect must be followed by an annotation specifying the nature of the date as shown below (</t>
    </r>
    <r>
      <rPr>
        <sz val="11"/>
        <color rgb="FF4472C4"/>
        <rFont val="Calibri"/>
        <family val="2"/>
      </rPr>
      <t>annot:type_of date</t>
    </r>
    <r>
      <rPr>
        <sz val="11"/>
        <color rgb="FF000000"/>
        <rFont val="Calibri"/>
        <family val="2"/>
        <charset val="1"/>
      </rPr>
      <t xml:space="preserve">): 
</t>
    </r>
    <r>
      <rPr>
        <i/>
        <sz val="11"/>
        <color rgb="FF000000"/>
        <rFont val="Calibri"/>
        <family val="2"/>
      </rPr>
      <t>• Entry into force</t>
    </r>
    <r>
      <rPr>
        <sz val="11"/>
        <color rgb="FF000000"/>
        <rFont val="Calibri"/>
        <family val="2"/>
        <charset val="1"/>
      </rPr>
      <t xml:space="preserve"> (for all acts entering into force – art. 297 of TFEU)
</t>
    </r>
    <r>
      <rPr>
        <i/>
        <sz val="11"/>
        <color rgb="FF000000"/>
        <rFont val="Calibri"/>
        <family val="2"/>
      </rPr>
      <t>• Takes effect</t>
    </r>
    <r>
      <rPr>
        <sz val="11"/>
        <color rgb="FF000000"/>
        <rFont val="Calibri"/>
        <family val="2"/>
        <charset val="1"/>
      </rPr>
      <t xml:space="preserve"> (for all acts taking effect – art. 297 of TFEU)
</t>
    </r>
    <r>
      <rPr>
        <i/>
        <sz val="11"/>
        <color rgb="FF000000"/>
        <rFont val="Calibri"/>
        <family val="2"/>
      </rPr>
      <t xml:space="preserve">• Takes partial effect </t>
    </r>
    <r>
      <rPr>
        <sz val="11"/>
        <color rgb="FF000000"/>
        <rFont val="Calibri"/>
        <family val="2"/>
        <charset val="1"/>
      </rPr>
      <t xml:space="preserve">
</t>
    </r>
    <r>
      <rPr>
        <i/>
        <sz val="11"/>
        <color rgb="FF000000"/>
        <rFont val="Calibri"/>
        <family val="2"/>
      </rPr>
      <t>• Application</t>
    </r>
    <r>
      <rPr>
        <sz val="11"/>
        <color rgb="FF000000"/>
        <rFont val="Calibri"/>
        <family val="2"/>
        <charset val="1"/>
      </rPr>
      <t xml:space="preserve"> (if the date of application is different as the date when the act enters into force/takes effect (see 32014R0376)
</t>
    </r>
    <r>
      <rPr>
        <i/>
        <sz val="11"/>
        <color rgb="FF000000"/>
        <rFont val="Calibri"/>
        <family val="2"/>
      </rPr>
      <t>• Partial application</t>
    </r>
    <r>
      <rPr>
        <sz val="11"/>
        <color rgb="FF000000"/>
        <rFont val="Calibri"/>
        <family val="2"/>
        <charset val="1"/>
      </rPr>
      <t xml:space="preserve"> (for example </t>
    </r>
    <r>
      <rPr>
        <i/>
        <sz val="11"/>
        <color rgb="FF000000"/>
        <rFont val="Calibri"/>
        <family val="2"/>
      </rPr>
      <t xml:space="preserve">"However, Article 8 shall apply from…" </t>
    </r>
    <r>
      <rPr>
        <sz val="11"/>
        <color rgb="FF000000"/>
        <rFont val="Calibri"/>
        <family val="2"/>
        <charset val="1"/>
      </rPr>
      <t xml:space="preserve">see 32015R0104)
</t>
    </r>
    <r>
      <rPr>
        <i/>
        <sz val="11"/>
        <color rgb="FF000000"/>
        <rFont val="Calibri"/>
        <family val="2"/>
      </rPr>
      <t xml:space="preserve">• Provisional application </t>
    </r>
    <r>
      <rPr>
        <sz val="11"/>
        <color rgb="FF000000"/>
        <rFont val="Calibri"/>
        <family val="2"/>
        <charset val="1"/>
      </rPr>
      <t xml:space="preserve">
There might be also another annotation </t>
    </r>
    <r>
      <rPr>
        <sz val="11"/>
        <color rgb="FF4472C4"/>
        <rFont val="Calibri"/>
        <family val="2"/>
      </rPr>
      <t>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sz val="11"/>
        <color rgb="FF7030A0"/>
        <rFont val="Calibri"/>
        <family val="2"/>
      </rPr>
      <t>&lt;annot:comment_on_date&gt;{V|http://publications.europa.eu/resource/authority/fd_335/V} {ART|http://publications.europa.eu/resource/authority/fd_335/ART} 22&lt;/annot:comment_on_date&gt;</t>
    </r>
    <r>
      <rPr>
        <sz val="11"/>
        <color rgb="FF7030A0"/>
        <rFont val="Calibri"/>
        <family val="2"/>
      </rPr>
      <t xml:space="preserve">
&lt;annot:build_info&gt;cdm:CDM_2.1.7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rPr>
      <t>&lt;annot:comment_on_date&gt;{DATPUB|http://publications.europa.eu/resource/authority/fd_335/DATPUB} +20 {V|http://publications.europa.eu/resource/authority/fd_335/V} {ART|http://publications.europa.eu/resource/authority/fd_335/ART} 3&lt;/annot:comment_on_date&gt;</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sz val="11"/>
        <color rgb="FF000000"/>
        <rFont val="Calibri"/>
        <family val="2"/>
      </rPr>
      <t>Entry into force vs Taking effect</t>
    </r>
    <r>
      <rPr>
        <sz val="11"/>
        <color rgb="FF000000"/>
        <rFont val="Calibri"/>
        <family val="2"/>
        <charset val="1"/>
      </rPr>
      <t xml:space="preserve">
General rules for the date of effect are indicated in article 297 of the Treaty on the Functioning of the European Union (twentieth day following the day of publication).
</t>
    </r>
    <r>
      <rPr>
        <i/>
        <sz val="10"/>
        <color theme="9" tint="-0.499984740745262"/>
        <rFont val="Calibri"/>
        <family val="2"/>
      </rPr>
      <t>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t>
    </r>
    <r>
      <rPr>
        <sz val="11"/>
        <color rgb="FF000000"/>
        <rFont val="Calibri"/>
        <family val="2"/>
        <charset val="1"/>
      </rPr>
      <t xml:space="preserve">
Please note differences between acts entering into force and acts taking effect (based on the provisions of TFEU article 297 quoted above).
</t>
    </r>
    <r>
      <rPr>
        <b/>
        <sz val="11"/>
        <color rgb="FF000000"/>
        <rFont val="Calibri"/>
        <family val="2"/>
      </rPr>
      <t>I. Legislative acts – TFEU article 297(1): enter into force</t>
    </r>
    <r>
      <rPr>
        <sz val="11"/>
        <color rgb="FF000000"/>
        <rFont val="Calibri"/>
        <family val="2"/>
        <charset val="1"/>
      </rPr>
      <t xml:space="preserve">
-     ordinary legislative procedure
-     special legislative procedure
Display on EUR-Lex: </t>
    </r>
    <r>
      <rPr>
        <sz val="11"/>
        <color rgb="FF4472C4"/>
        <rFont val="Calibri"/>
        <family val="2"/>
      </rPr>
      <t xml:space="preserve">Date of effect: dd/mm/yyyy; Entry into force
</t>
    </r>
    <r>
      <rPr>
        <b/>
        <sz val="11"/>
        <rFont val="Calibri"/>
        <family val="2"/>
      </rPr>
      <t>II.                Non-legislative acts – TFEU article 297(2):</t>
    </r>
    <r>
      <rPr>
        <sz val="11"/>
        <rFont val="Calibri"/>
        <family val="2"/>
      </rPr>
      <t xml:space="preserve">
</t>
    </r>
    <r>
      <rPr>
        <i/>
        <sz val="11"/>
        <rFont val="Calibri"/>
        <family val="2"/>
      </rPr>
      <t xml:space="preserve">1.	Regulations: </t>
    </r>
    <r>
      <rPr>
        <sz val="11"/>
        <rFont val="Calibri"/>
        <family val="2"/>
      </rPr>
      <t xml:space="preserve">enter into force
</t>
    </r>
    <r>
      <rPr>
        <i/>
        <sz val="11"/>
        <rFont val="Calibri"/>
        <family val="2"/>
      </rPr>
      <t xml:space="preserve">2.	Directives:
</t>
    </r>
    <r>
      <rPr>
        <sz val="11"/>
        <rFont val="Calibri"/>
        <family val="2"/>
      </rPr>
      <t xml:space="preserve">(a)    Directives addressed to all Member States: enter into force
(b)   Other directives: take effect (+ Date of effect (IF) is linked to the Date of notification (NF))
</t>
    </r>
    <r>
      <rPr>
        <i/>
        <sz val="11"/>
        <rFont val="Calibri"/>
        <family val="2"/>
      </rPr>
      <t>3.	Decisions:</t>
    </r>
    <r>
      <rPr>
        <sz val="11"/>
        <rFont val="Calibri"/>
        <family val="2"/>
      </rPr>
      <t xml:space="preserve">
(a)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rPr>
      <t>Date of effect: dd/mm/yyyy; Entry into force</t>
    </r>
    <r>
      <rPr>
        <sz val="11"/>
        <rFont val="Calibri"/>
        <family val="2"/>
      </rPr>
      <t xml:space="preserve">
Display on EUR-Lex – cases 2(b) and 3(b):
</t>
    </r>
    <r>
      <rPr>
        <sz val="11"/>
        <color rgb="FF4472C4"/>
        <rFont val="Calibri"/>
        <family val="2"/>
      </rPr>
      <t>Date of effect: dd/mm/yyyy; Takes effect</t>
    </r>
    <r>
      <rPr>
        <sz val="11"/>
        <rFont val="Calibri"/>
        <family val="2"/>
      </rPr>
      <t xml:space="preserve">
</t>
    </r>
    <r>
      <rPr>
        <i/>
        <sz val="11"/>
        <rFont val="Calibri"/>
        <family val="2"/>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sz val="11"/>
        <rFont val="Calibri"/>
        <family val="2"/>
      </rPr>
      <t>Entry into force vs Application</t>
    </r>
    <r>
      <rPr>
        <sz val="11"/>
        <rFont val="Calibri"/>
        <family val="2"/>
      </rPr>
      <t xml:space="preserve">
Please note also differences between enter into force and application. See the example below.
Text of the regulation: 
</t>
    </r>
    <r>
      <rPr>
        <i/>
        <sz val="10"/>
        <color theme="9" tint="-0.499984740745262"/>
        <rFont val="Calibri"/>
        <family val="2"/>
      </rPr>
      <t>Article 5
This Regulation shall enter into force on the twentieth day following that of its publication in the Official Journal of the European Union.
It shall apply from 1 April 2015.</t>
    </r>
    <r>
      <rPr>
        <sz val="11"/>
        <color theme="9" tint="-0.499984740745262"/>
        <rFont val="Calibri"/>
        <family val="2"/>
      </rPr>
      <t xml:space="preserve">
</t>
    </r>
    <r>
      <rPr>
        <sz val="11"/>
        <rFont val="Calibri"/>
        <family val="2"/>
      </rPr>
      <t xml:space="preserve">
Information displayed on the EUR-Lex:
</t>
    </r>
    <r>
      <rPr>
        <sz val="11"/>
        <color rgb="FF4472C4"/>
        <rFont val="Calibri"/>
        <family val="2"/>
      </rPr>
      <t xml:space="preserve">Date of effect: 04/02/2015; Entry into force Date pub. +20 See Art 5 
Date of effect: 01/04/2015; Application See Art 5 
</t>
    </r>
    <r>
      <rPr>
        <sz val="11"/>
        <rFont val="Calibri"/>
        <family val="2"/>
      </rPr>
      <t xml:space="preserve">
</t>
    </r>
    <r>
      <rPr>
        <b/>
        <sz val="11"/>
        <rFont val="Calibri"/>
        <family val="2"/>
      </rPr>
      <t>Date of effect and date of notification</t>
    </r>
    <r>
      <rPr>
        <sz val="11"/>
        <rFont val="Calibri"/>
        <family val="2"/>
      </rPr>
      <t xml:space="preserve">
If the date of effect is not known and depends on the date of notification, insert 01-01-1001 + Takes effect + Date of notification:
</t>
    </r>
    <r>
      <rPr>
        <sz val="11"/>
        <color rgb="FF4472C4"/>
        <rFont val="Calibri"/>
        <family val="2"/>
      </rPr>
      <t xml:space="preserve">Date of document: 14/08/2014
Date of effect: 01/01/1001; Takes effect Date notif. 
</t>
    </r>
    <r>
      <rPr>
        <sz val="11"/>
        <rFont val="Calibri"/>
        <family val="2"/>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sz val="11"/>
        <rFont val="Calibri"/>
        <family val="2"/>
      </rPr>
      <t>Special cases</t>
    </r>
    <r>
      <rPr>
        <sz val="11"/>
        <rFont val="Calibri"/>
        <family val="2"/>
      </rPr>
      <t xml:space="preserve">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sz val="11"/>
        <rFont val="Calibri"/>
        <family val="2"/>
      </rPr>
      <t xml:space="preserve">Examples
</t>
    </r>
    <r>
      <rPr>
        <sz val="11"/>
        <rFont val="Calibri"/>
        <family val="2"/>
      </rPr>
      <t xml:space="preserve">
Regulation – enter into force:
</t>
    </r>
    <r>
      <rPr>
        <sz val="10"/>
        <color theme="9" tint="-0.499984740745262"/>
        <rFont val="Calibri"/>
        <family val="2"/>
      </rPr>
      <t>Article 2
This Regulation shall enter into force on the day of its publication in the Official Journal of the European Union.</t>
    </r>
    <r>
      <rPr>
        <sz val="11"/>
        <rFont val="Calibri"/>
        <family val="2"/>
      </rPr>
      <t xml:space="preserve">
</t>
    </r>
    <r>
      <rPr>
        <sz val="11"/>
        <color rgb="FF4472C4"/>
        <rFont val="Calibri"/>
        <family val="2"/>
      </rPr>
      <t xml:space="preserve">Date of document: 20/01/2015
Date of effect: 21/01/2015; Entry into force Date pub. See Art 2 
</t>
    </r>
    <r>
      <rPr>
        <sz val="11"/>
        <rFont val="Calibri"/>
        <family val="2"/>
      </rPr>
      <t xml:space="preserve">
Regulation – enter into force, application, and exception:
</t>
    </r>
    <r>
      <rPr>
        <sz val="10"/>
        <color theme="9" tint="-0.499984740745262"/>
        <rFont val="Calibri"/>
        <family val="2"/>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rPr>
      <t xml:space="preserve">
</t>
    </r>
    <r>
      <rPr>
        <sz val="11"/>
        <color rgb="FF4472C4"/>
        <rFont val="Calibri"/>
        <family val="2"/>
      </rPr>
      <t xml:space="preserve">Date of effect: 27/01/2015; Entry into force Date pub. +20 See Art 8
Date of effect: 16/06/2015; Application See Art 8 
Date of effect: 27/01/2015; Application Partial application See Art 8
</t>
    </r>
    <r>
      <rPr>
        <sz val="11"/>
        <rFont val="Calibri"/>
        <family val="2"/>
      </rPr>
      <t xml:space="preserve">
Directive addressed to all Member States:
</t>
    </r>
    <r>
      <rPr>
        <sz val="10"/>
        <color theme="9" tint="-0.499984740745262"/>
        <rFont val="Calibri"/>
        <family val="2"/>
      </rPr>
      <t>Article 3
This Directive shall enter into force on the twentieth day following that of its publication in the Official Journal of the European Union.
This directive is addressed to the Member States.</t>
    </r>
    <r>
      <rPr>
        <sz val="11"/>
        <rFont val="Calibri"/>
        <family val="2"/>
      </rPr>
      <t xml:space="preserve">
</t>
    </r>
    <r>
      <rPr>
        <sz val="11"/>
        <color rgb="FF4472C4"/>
        <rFont val="Calibri"/>
        <family val="2"/>
      </rPr>
      <t xml:space="preserve">Date of effect: 09/01/2015; Entry into force Date pub. +20 See Art 3 </t>
    </r>
    <r>
      <rPr>
        <sz val="11"/>
        <rFont val="Calibri"/>
        <family val="2"/>
      </rPr>
      <t xml:space="preserve">
Decision or directives which are addressed to a member state (to be notified; art. 297 of TFEU, see above):
</t>
    </r>
    <r>
      <rPr>
        <sz val="10"/>
        <color theme="9" tint="-0.499984740745262"/>
        <rFont val="Calibri"/>
        <family val="2"/>
      </rPr>
      <t>Article 2
This Decision is addressed to Hungary.
Done at Luxembourg, 22 June 2012.</t>
    </r>
    <r>
      <rPr>
        <sz val="11"/>
        <rFont val="Calibri"/>
        <family val="2"/>
      </rPr>
      <t xml:space="preserve">
</t>
    </r>
    <r>
      <rPr>
        <sz val="11"/>
        <color rgb="FF4472C4"/>
        <rFont val="Calibri"/>
        <family val="2"/>
      </rPr>
      <t>Date of document: 22/06/2012
Date of effect: 27/06/2012; Takes effect  Date notif. 
Date of notification: 27/06/2012</t>
    </r>
  </si>
  <si>
    <r>
      <rPr>
        <b/>
        <sz val="11"/>
        <color rgb="FF000000"/>
        <rFont val="Calibri"/>
        <family val="2"/>
      </rPr>
      <t xml:space="preserve">12/03/2019: </t>
    </r>
    <r>
      <rPr>
        <sz val="11"/>
        <color rgb="FFFF0000"/>
        <rFont val="Calibri"/>
        <family val="2"/>
      </rPr>
      <t xml:space="preserve">GIL-GM </t>
    </r>
    <r>
      <rPr>
        <sz val="11"/>
        <color rgb="FF000000"/>
        <rFont val="Calibri"/>
        <family val="2"/>
        <charset val="1"/>
      </rPr>
      <t>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</si>
  <si>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r>
      <rPr>
        <sz val="10"/>
        <color rgb="FF000000"/>
        <rFont val="Calibri"/>
        <family val="2"/>
      </rPr>
      <t xml:space="preserve">COUNCIL OF THE UNION
Brussels, 30 May 2011 (01.06)
(OR. fr)
10894/11
LIMITE
JUR 272
INST 279
</t>
    </r>
    <r>
      <rPr>
        <i/>
        <sz val="11"/>
        <color rgb="FF000000"/>
        <rFont val="Calibri"/>
        <family val="2"/>
      </rPr>
      <t xml:space="preserve">
</t>
    </r>
    <r>
      <rPr>
        <b/>
        <sz val="11"/>
        <color rgb="FF000000"/>
        <rFont val="Calibri"/>
        <family val="2"/>
      </rPr>
      <t xml:space="preserve">OPINION OF THE LEGAL SERVICE(*)
</t>
    </r>
    <r>
      <rPr>
        <sz val="11"/>
        <color rgb="FF000000"/>
        <rFont val="Calibri"/>
        <family val="2"/>
        <charset val="1"/>
      </rPr>
      <t xml:space="preserve">
</t>
    </r>
    <r>
      <rPr>
        <sz val="9"/>
        <color rgb="FF000000"/>
        <rFont val="Calibri"/>
        <family val="2"/>
      </rPr>
      <t>*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rPr>
      <t>(1)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</si>
  <si>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t xml:space="preserve">It is the date on which the act ceases to be valid.
The date has the format </t>
    </r>
    <r>
      <rPr>
        <sz val="11"/>
        <color rgb="FF4472C4"/>
        <rFont val="Calibri"/>
        <family val="2"/>
      </rPr>
      <t>YYYY-MM-DD</t>
    </r>
    <r>
      <rPr>
        <sz val="11"/>
        <color rgb="FF000000"/>
        <rFont val="Calibri"/>
        <family val="2"/>
        <charset val="1"/>
      </rPr>
      <t xml:space="preserve"> or </t>
    </r>
    <r>
      <rPr>
        <sz val="11"/>
        <color rgb="FF4472C4"/>
        <rFont val="Calibri"/>
        <family val="2"/>
      </rPr>
      <t>9999-12-31</t>
    </r>
    <r>
      <rPr>
        <sz val="11"/>
        <color rgb="FF000000"/>
        <rFont val="Calibri"/>
        <family val="2"/>
        <charset val="1"/>
      </rPr>
      <t xml:space="preserve"> (a fictional date for documents whose validity is indefinite).
The end of validity date is also used as an indicator for the production of the</t>
    </r>
    <r>
      <rPr>
        <i/>
        <sz val="11"/>
        <color rgb="FF000000"/>
        <rFont val="Calibri"/>
        <family val="2"/>
      </rPr>
      <t xml:space="preserve"> Directory of legislation in force</t>
    </r>
    <r>
      <rPr>
        <sz val="11"/>
        <color rgb="FF000000"/>
        <rFont val="Calibri"/>
        <family val="2"/>
        <charset val="1"/>
      </rPr>
      <t xml:space="preserve"> and of the </t>
    </r>
    <r>
      <rPr>
        <i/>
        <sz val="11"/>
        <color rgb="FF000000"/>
        <rFont val="Calibri"/>
        <family val="2"/>
      </rPr>
      <t>Directory of preparatory acts</t>
    </r>
    <r>
      <rPr>
        <sz val="11"/>
        <color rgb="FF000000"/>
        <rFont val="Calibri"/>
        <family val="2"/>
        <charset val="1"/>
      </rPr>
      <t>.</t>
    </r>
  </si>
  <si>
    <r>
      <t xml:space="preserve">These are the possible cases according to the nature of particular acts: 
</t>
    </r>
    <r>
      <rPr>
        <i/>
        <sz val="11"/>
        <color rgb="FF000000"/>
        <rFont val="Calibri"/>
        <family val="2"/>
      </rPr>
      <t>(a)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rPr>
      <t>See article</t>
    </r>
    <r>
      <rPr>
        <sz val="11"/>
        <color rgb="FF000000"/>
        <rFont val="Calibri"/>
        <family val="2"/>
        <charset val="1"/>
      </rPr>
      <t xml:space="preserve"> where the date is specified):
</t>
    </r>
    <r>
      <rPr>
        <sz val="11"/>
        <color rgb="FF4472C4"/>
        <rFont val="Calibri"/>
        <family val="2"/>
      </rPr>
      <t>End of validity date: 30/11/2008; See Art. 9</t>
    </r>
    <r>
      <rPr>
        <sz val="11"/>
        <color rgb="FF000000"/>
        <rFont val="Calibri"/>
        <family val="2"/>
        <charset val="1"/>
      </rPr>
      <t xml:space="preserve">
</t>
    </r>
    <r>
      <rPr>
        <i/>
        <sz val="11"/>
        <color rgb="FF000000"/>
        <rFont val="Calibri"/>
        <family val="2"/>
      </rPr>
      <t>(b) Acts of unlimited duration</t>
    </r>
    <r>
      <rPr>
        <sz val="11"/>
        <color rgb="FF000000"/>
        <rFont val="Calibri"/>
        <family val="2"/>
        <charset val="1"/>
      </rPr>
      <t xml:space="preserve">: Fictional date </t>
    </r>
    <r>
      <rPr>
        <sz val="11"/>
        <color rgb="FF4472C4"/>
        <rFont val="Calibri"/>
        <family val="2"/>
      </rPr>
      <t>9999-12-31</t>
    </r>
    <r>
      <rPr>
        <sz val="11"/>
        <color rgb="FF000000"/>
        <rFont val="Calibri"/>
        <family val="2"/>
        <charset val="1"/>
      </rPr>
      <t xml:space="preserve">
</t>
    </r>
    <r>
      <rPr>
        <i/>
        <sz val="11"/>
        <color rgb="FF000000"/>
        <rFont val="Calibri"/>
        <family val="2"/>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rPr>
      <t>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rPr>
      <t xml:space="preserve">End of validity date: 26/01/2013; Repealed by 32013R0075 </t>
    </r>
    <r>
      <rPr>
        <sz val="11"/>
        <color rgb="FF000000"/>
        <rFont val="Calibri"/>
        <family val="2"/>
        <charset val="1"/>
      </rPr>
      <t xml:space="preserve">
</t>
    </r>
    <r>
      <rPr>
        <i/>
        <sz val="11"/>
        <color rgb="FF000000"/>
        <rFont val="Calibri"/>
        <family val="2"/>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rPr>
      <t>Ext. valid. by</t>
    </r>
    <r>
      <rPr>
        <sz val="11"/>
        <color rgb="FF000000"/>
        <rFont val="Calibri"/>
        <family val="2"/>
        <charset val="1"/>
      </rPr>
      <t xml:space="preserve">  and the Celex identifier of the amending act has to be added:
</t>
    </r>
    <r>
      <rPr>
        <sz val="11"/>
        <color rgb="FF4472C4"/>
        <rFont val="Calibri"/>
        <family val="2"/>
      </rPr>
      <t xml:space="preserve">End of validity date: 30/09/2014; Ext. valid. by 32013D0468 </t>
    </r>
    <r>
      <rPr>
        <sz val="11"/>
        <color rgb="FF000000"/>
        <rFont val="Calibri"/>
        <family val="2"/>
        <charset val="1"/>
      </rPr>
      <t xml:space="preserve">
</t>
    </r>
    <r>
      <rPr>
        <i/>
        <sz val="11"/>
        <color rgb="FF000000"/>
        <rFont val="Calibri"/>
        <family val="2"/>
      </rPr>
      <t xml:space="preserve">(e) Acts only repealing (or extending validity of) an earlier act and not containing any other autonomous provisions </t>
    </r>
    <r>
      <rPr>
        <sz val="11"/>
        <color rgb="FF000000"/>
        <rFont val="Calibri"/>
        <family val="2"/>
      </rPr>
      <t>die in the same day as the repealed act.</t>
    </r>
    <r>
      <rPr>
        <sz val="11"/>
        <color rgb="FF000000"/>
        <rFont val="Calibri"/>
        <family val="2"/>
        <charset val="1"/>
      </rPr>
      <t xml:space="preserve">
</t>
    </r>
    <r>
      <rPr>
        <i/>
        <sz val="11"/>
        <color rgb="FF000000"/>
        <rFont val="Calibri"/>
        <family val="2"/>
      </rPr>
      <t xml:space="preserve">(f) Acts repealed by acts which should be notified, acts declared null and void by a corrigendum and implicitly repealed amending acts </t>
    </r>
    <r>
      <rPr>
        <sz val="11"/>
        <color rgb="FF000000"/>
        <rFont val="Calibri"/>
        <family val="2"/>
      </rPr>
      <t>(detailed methodology is explained in Exceptions and special cases).</t>
    </r>
    <r>
      <rPr>
        <sz val="11"/>
        <color rgb="FF000000"/>
        <rFont val="Calibri"/>
        <family val="2"/>
        <charset val="1"/>
      </rPr>
      <t xml:space="preserve">
There is no impact to the end of validity date if only a part of the act is repealed by a subsequent act (partial repeal).
</t>
    </r>
    <r>
      <rPr>
        <i/>
        <sz val="11"/>
        <color rgb="FF000000"/>
        <rFont val="Calibri"/>
        <family val="2"/>
      </rPr>
      <t>(g) Acts that by their nature have no end of validity</t>
    </r>
    <r>
      <rPr>
        <sz val="11"/>
        <color rgb="FF000000"/>
        <rFont val="Calibri"/>
        <family val="2"/>
        <charset val="1"/>
      </rPr>
      <t xml:space="preserve">: Fictional </t>
    </r>
    <r>
      <rPr>
        <sz val="11"/>
        <color rgb="FF4472C4"/>
        <rFont val="Calibri"/>
        <family val="2"/>
      </rPr>
      <t>date 9999-12-31</t>
    </r>
    <r>
      <rPr>
        <sz val="11"/>
        <color rgb="FF000000"/>
        <rFont val="Calibri"/>
        <family val="2"/>
        <charset val="1"/>
      </rPr>
      <t xml:space="preserve">.
</t>
    </r>
    <r>
      <rPr>
        <i/>
        <sz val="11"/>
        <color rgb="FF000000"/>
        <rFont val="Calibri"/>
        <family val="2"/>
      </rPr>
      <t>(h) Legislative proposals</t>
    </r>
    <r>
      <rPr>
        <sz val="11"/>
        <color rgb="FF000000"/>
        <rFont val="Calibri"/>
        <family val="2"/>
        <charset val="1"/>
      </rPr>
      <t xml:space="preserve"> (drafts, MS initiatives, drafts of general/amending budgets…): 
Fictional date</t>
    </r>
    <r>
      <rPr>
        <sz val="11"/>
        <color rgb="FF4472C4"/>
        <rFont val="Calibri"/>
        <family val="2"/>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sz val="11"/>
        <color rgb="FF000000"/>
        <rFont val="Calibri"/>
        <family val="2"/>
      </rPr>
      <t>(i) Acts listed as obsolete in documents from sector 5:</t>
    </r>
    <r>
      <rPr>
        <sz val="11"/>
        <color rgb="FF000000"/>
        <rFont val="Calibri"/>
        <family val="2"/>
        <charset val="1"/>
      </rPr>
      <t xml:space="preserve"> Date of validity of obsolete acts = sector 5 document publication date.
</t>
    </r>
    <r>
      <rPr>
        <sz val="11"/>
        <color rgb="FF000000"/>
        <rFont val="Calibri"/>
        <family val="2"/>
      </rPr>
      <t>Example (</t>
    </r>
    <r>
      <rPr>
        <sz val="11"/>
        <rFont val="Calibri"/>
        <family val="2"/>
      </rPr>
      <t>32002R1429 – listed in 52011XC1108(01))</t>
    </r>
    <r>
      <rPr>
        <sz val="11"/>
        <color rgb="FF000000"/>
        <rFont val="Calibri"/>
        <family val="2"/>
        <charset val="1"/>
      </rPr>
      <t xml:space="preserve">
</t>
    </r>
    <r>
      <rPr>
        <sz val="11"/>
        <color rgb="FF4472C4"/>
        <rFont val="Calibri"/>
        <family val="2"/>
      </rPr>
      <t>Date of document: 02/08/2002
Date of effect: 01/07/2002; Implementation See Art 7
Date of effect: 06/08/2002; Entry into force Date pub. +3 See Art 7
End of validity date: 08/11/2011; Obsolete See 52011XC1108(01) P 1</t>
    </r>
    <r>
      <rPr>
        <sz val="11"/>
        <color rgb="FF000000"/>
        <rFont val="Calibri"/>
        <family val="2"/>
        <charset val="1"/>
      </rPr>
      <t xml:space="preserve">
</t>
    </r>
    <r>
      <rPr>
        <i/>
        <sz val="11"/>
        <color rgb="FF000000"/>
        <rFont val="Calibri"/>
        <family val="2"/>
      </rPr>
      <t>(j)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rPr>
      <t xml:space="preserve">Date of document: 28/10/2011
Date of effect: 01/01/2011; Entry into force Financial year 2011 
End of validity date: 31/12/2011; Financial year 2011 </t>
    </r>
    <r>
      <rPr>
        <sz val="11"/>
        <color rgb="FF000000"/>
        <rFont val="Calibri"/>
        <family val="2"/>
        <charset val="1"/>
      </rPr>
      <t xml:space="preserve">
</t>
    </r>
    <r>
      <rPr>
        <i/>
        <sz val="11"/>
        <color rgb="FF000000"/>
        <rFont val="Calibri"/>
        <family val="2"/>
      </rPr>
      <t>(k)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rPr>
      <t>Date of document: 02/04/2009 
Date of effect: 10/04/2009; Entry into force Date pub. + 7 See Art 3 
Date of effect: 01/10/2009; Implementation See Art 3 
End of validity date: 30/09/2010; End of season 2009/2010 (comment + year)</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theme="9" tint="-0.499984740745262"/>
        <rFont val="Calibri"/>
        <family val="2"/>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rPr>
      <t xml:space="preserve"> 9999-12-31</t>
    </r>
    <r>
      <rPr>
        <sz val="11"/>
        <color rgb="FF000000"/>
        <rFont val="Calibri"/>
        <family val="2"/>
        <charset val="1"/>
      </rPr>
      <t xml:space="preserve">.
</t>
    </r>
    <r>
      <rPr>
        <i/>
        <sz val="11"/>
        <color rgb="FF000000"/>
        <rFont val="Calibri"/>
        <family val="2"/>
      </rPr>
      <t>(l)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sz val="11"/>
        <color rgb="FF000000"/>
        <rFont val="Calibri"/>
        <family val="2"/>
      </rPr>
      <t>(m)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sz val="11"/>
        <color rgb="FF000000"/>
        <rFont val="Calibri"/>
        <family val="2"/>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sz val="11"/>
        <color rgb="FF000000"/>
        <rFont val="Calibri"/>
        <family val="2"/>
      </rPr>
      <t>(o) Anti-dumping measures</t>
    </r>
    <r>
      <rPr>
        <sz val="11"/>
        <color rgb="FF000000"/>
        <rFont val="Calibri"/>
        <family val="2"/>
        <charset val="1"/>
      </rPr>
      <t xml:space="preserve"> (explained below in Exceptions and special cases)
</t>
    </r>
    <r>
      <rPr>
        <i/>
        <sz val="11"/>
        <color rgb="FF000000"/>
        <rFont val="Calibri"/>
        <family val="2"/>
      </rPr>
      <t>(p)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</si>
  <si>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sz val="11"/>
        <color rgb="FF000000"/>
        <rFont val="Calibri"/>
        <family val="2"/>
      </rPr>
      <t xml:space="preserve">Acts repealed by a subsequent act – End of validity date of repealed acts </t>
    </r>
    <r>
      <rPr>
        <sz val="11"/>
        <color rgb="FF000000"/>
        <rFont val="Calibri"/>
        <family val="2"/>
        <charset val="1"/>
      </rPr>
      <t xml:space="preserve">
</t>
    </r>
    <r>
      <rPr>
        <i/>
        <sz val="11"/>
        <color rgb="FF000000"/>
        <rFont val="Calibri"/>
        <family val="2"/>
      </rPr>
      <t>• Acts repealed by acts which should be notified</t>
    </r>
    <r>
      <rPr>
        <sz val="11"/>
        <color rgb="FF000000"/>
        <rFont val="Calibri"/>
        <family val="2"/>
        <charset val="1"/>
      </rPr>
      <t xml:space="preserve">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rPr>
      <t>Date of document: 12/12/2013 
Date of effect: 08/01/2014; Entry into force Date pub. +20 See Art 2 
End of validity date: 31/12/9999 ; Repealed by 32011D0395</t>
    </r>
    <r>
      <rPr>
        <sz val="11"/>
        <color rgb="FF000000"/>
        <rFont val="Calibri"/>
        <family val="2"/>
        <charset val="1"/>
      </rPr>
      <t xml:space="preserve">
That date is to be modified once the notification date of the amending act is known and implemented in its notice.
</t>
    </r>
    <r>
      <rPr>
        <i/>
        <sz val="11"/>
        <color rgb="FF000000"/>
        <rFont val="Calibri"/>
        <family val="2"/>
      </rPr>
      <t>• Acts declared null and void by a corrigendum</t>
    </r>
    <r>
      <rPr>
        <sz val="11"/>
        <color rgb="FF000000"/>
        <rFont val="Calibri"/>
        <family val="2"/>
        <charset val="1"/>
      </rPr>
      <t xml:space="preserve">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rPr>
      <t xml:space="preserve">Date of document: 12/12/2013
Date of effect: 08/01/2014; Entry into force Date pub. +20 See Art 2 
End of validity date: 19/12/2013 See 32013R1363R(01) </t>
    </r>
    <r>
      <rPr>
        <sz val="11"/>
        <color rgb="FF000000"/>
        <rFont val="Calibri"/>
        <family val="2"/>
        <charset val="1"/>
      </rPr>
      <t xml:space="preserve">
</t>
    </r>
    <r>
      <rPr>
        <b/>
        <sz val="11"/>
        <color rgb="FF000000"/>
        <rFont val="Calibri"/>
        <family val="2"/>
      </rPr>
      <t>Implicitly repealed amending acts</t>
    </r>
    <r>
      <rPr>
        <sz val="11"/>
        <color rgb="FF000000"/>
        <rFont val="Calibri"/>
        <family val="2"/>
        <charset val="1"/>
      </rPr>
      <t xml:space="preserve">
</t>
    </r>
    <r>
      <rPr>
        <i/>
        <sz val="11"/>
        <color rgb="FF000000"/>
        <rFont val="Calibri"/>
        <family val="2"/>
      </rPr>
      <t>Basic act:</t>
    </r>
    <r>
      <rPr>
        <sz val="11"/>
        <color rgb="FF000000"/>
        <rFont val="Calibri"/>
        <family val="2"/>
        <charset val="1"/>
      </rPr>
      <t xml:space="preserve">   Any act from sector 2, 3, 4 or 5 which has subsequently been modified.
</t>
    </r>
    <r>
      <rPr>
        <i/>
        <sz val="11"/>
        <color rgb="FF000000"/>
        <rFont val="Calibri"/>
        <family val="2"/>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sz val="11"/>
        <color rgb="FF000000"/>
        <rFont val="Calibri"/>
        <family val="2"/>
      </rPr>
      <t xml:space="preserve">
Anti-dumping measures</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sz val="11"/>
        <color rgb="FF000000"/>
        <rFont val="Calibri"/>
        <family val="2"/>
      </rPr>
      <t>Scenario 1</t>
    </r>
    <r>
      <rPr>
        <sz val="11"/>
        <color rgb="FF000000"/>
        <rFont val="Calibri"/>
        <family val="2"/>
        <charset val="1"/>
      </rPr>
      <t xml:space="preserve">
Publication of: Basic implementing regulation imposing a definitive anti-dumping duty
</t>
    </r>
    <r>
      <rPr>
        <sz val="11"/>
        <color rgb="FF4472C4"/>
        <rFont val="Calibri"/>
        <family val="2"/>
      </rPr>
      <t>Date of application = 01-01-2014
End of validity date = 31-12-2018</t>
    </r>
    <r>
      <rPr>
        <sz val="11"/>
        <color rgb="FF000000"/>
        <rFont val="Calibri"/>
        <family val="2"/>
        <charset val="1"/>
      </rPr>
      <t xml:space="preserve">
Publication of: Implementing regulation amending the basic regulation (not repealing or amending the validity)
</t>
    </r>
    <r>
      <rPr>
        <sz val="11"/>
        <color rgb="FF4472C4"/>
        <rFont val="Calibri"/>
        <family val="2"/>
      </rPr>
      <t>Date of application = DD-MM-YYYY
End of validity date = 31-12-2018</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sz val="11"/>
        <color rgb="FF000000"/>
        <rFont val="Calibri"/>
        <family val="2"/>
      </rPr>
      <t>Scenario 2 (the dates in EV date are to be used successively, following the sequence of events described below)</t>
    </r>
    <r>
      <rPr>
        <sz val="11"/>
        <color rgb="FF000000"/>
        <rFont val="Calibri"/>
        <family val="2"/>
        <charset val="1"/>
      </rPr>
      <t xml:space="preserve">
Publication of: Basic implementing regulation imposing a definitive anti-dumping duty
</t>
    </r>
    <r>
      <rPr>
        <sz val="11"/>
        <color rgb="FF4472C4"/>
        <rFont val="Calibri"/>
        <family val="2"/>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rPr>
      <t>Date of application = 01-04-2020
End of validity date = 31-03-2025</t>
    </r>
    <r>
      <rPr>
        <sz val="11"/>
        <color rgb="FF000000"/>
        <rFont val="Calibri"/>
        <family val="2"/>
        <charset val="1"/>
      </rPr>
      <t xml:space="preserve">
The end of validity date of the basic (A) and amending implementing (B) regulations has to be changed to the definitive date (31-03-2020 – date of application of the new basic regulation minus one day).</t>
    </r>
  </si>
  <si>
    <r>
      <rPr>
        <b/>
        <sz val="11"/>
        <color rgb="FF000000"/>
        <rFont val="Calibri"/>
        <family val="2"/>
      </rPr>
      <t>2015/09/21:</t>
    </r>
    <r>
      <rPr>
        <sz val="11"/>
        <color rgb="FF000000"/>
        <rFont val="Calibri"/>
        <family val="2"/>
        <charset val="1"/>
      </rPr>
      <t xml:space="preserve"> Implicitly repealed amending acts – information form the</t>
    </r>
    <r>
      <rPr>
        <sz val="11"/>
        <color rgb="FFFF0000"/>
        <rFont val="Calibri"/>
        <family val="2"/>
      </rPr>
      <t xml:space="preserve"> Legal Service</t>
    </r>
    <r>
      <rPr>
        <sz val="11"/>
        <color rgb="FF000000"/>
        <rFont val="Calibri"/>
        <family val="2"/>
        <charset val="1"/>
      </rPr>
      <t xml:space="preserve">
</t>
    </r>
    <r>
      <rPr>
        <i/>
        <sz val="11"/>
        <color rgb="FF000000"/>
        <rFont val="Calibri"/>
        <family val="2"/>
      </rPr>
      <t>When a legal act is repealed, it is repealed with all subsequent amendments, even when they are not listed in the repealing act, unless for specific reasons it is expressly provided that certain amending acts are not repealed together with the main act.</t>
    </r>
    <r>
      <rPr>
        <sz val="11"/>
        <color rgb="FF000000"/>
        <rFont val="Calibri"/>
        <family val="2"/>
        <charset val="1"/>
      </rPr>
      <t xml:space="preserve">
</t>
    </r>
    <r>
      <rPr>
        <b/>
        <sz val="11"/>
        <color rgb="FF000000"/>
        <rFont val="Calibri"/>
        <family val="2"/>
      </rPr>
      <t>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sz val="11"/>
        <color rgb="FF000000"/>
        <rFont val="Calibri"/>
        <family val="2"/>
      </rPr>
      <t>NB: Currently there are 1058 recommendations in sector 3 containing EV date (DTS_SUBDOM = LEGISLATION AND FM = "RECOMM" NOT EV=NULL). Correction to be done.</t>
    </r>
    <r>
      <rPr>
        <sz val="11"/>
        <color rgb="FF000000"/>
        <rFont val="Calibri"/>
        <family val="2"/>
        <charset val="1"/>
      </rPr>
      <t xml:space="preserve">
</t>
    </r>
    <r>
      <rPr>
        <b/>
        <sz val="11"/>
        <color rgb="FF000000"/>
        <rFont val="Calibri"/>
        <family val="2"/>
      </rPr>
      <t>15/12/2016:</t>
    </r>
    <r>
      <rPr>
        <sz val="11"/>
        <color rgb="FF000000"/>
        <rFont val="Calibri"/>
        <family val="2"/>
        <charset val="1"/>
      </rPr>
      <t xml:space="preserve"> End of validity of repealed acts
Manual of precedents for acts established within the Council of the EU, 2002:
</t>
    </r>
    <r>
      <rPr>
        <sz val="11"/>
        <color theme="9" tint="-0.499984740745262"/>
        <rFont val="Calibri"/>
        <family val="2"/>
      </rPr>
      <t>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t>
    </r>
    <r>
      <rPr>
        <sz val="11"/>
        <color rgb="FF000000"/>
        <rFont val="Calibri"/>
        <family val="2"/>
        <charset val="1"/>
      </rPr>
      <t xml:space="preserve">
</t>
    </r>
    <r>
      <rPr>
        <b/>
        <sz val="11"/>
        <color rgb="FF000000"/>
        <rFont val="Calibri"/>
        <family val="2"/>
      </rPr>
      <t>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sz val="11"/>
        <color rgb="FF000000"/>
        <rFont val="Calibri"/>
        <family val="2"/>
      </rPr>
      <t xml:space="preserve">29/06/2017: </t>
    </r>
    <r>
      <rPr>
        <sz val="11"/>
        <color rgb="FF000000"/>
        <rFont val="Calibri"/>
        <family val="2"/>
        <charset val="1"/>
      </rPr>
      <t xml:space="preserve">Information from </t>
    </r>
    <r>
      <rPr>
        <sz val="11"/>
        <color rgb="FFFF0000"/>
        <rFont val="Calibri"/>
        <family val="2"/>
      </rPr>
      <t>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sz val="11"/>
        <color rgb="FF000000"/>
        <rFont val="Calibri"/>
        <family val="2"/>
      </rPr>
      <t>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rPr>
      <t>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sz val="11"/>
        <color rgb="FF000000"/>
        <rFont val="Calibri"/>
        <family val="2"/>
      </rPr>
      <t xml:space="preserve">
12/03/2019:</t>
    </r>
    <r>
      <rPr>
        <sz val="11"/>
        <color rgb="FF000000"/>
        <rFont val="Calibri"/>
        <family val="2"/>
        <charset val="1"/>
      </rPr>
      <t xml:space="preserve"> </t>
    </r>
    <r>
      <rPr>
        <sz val="11"/>
        <color rgb="FFFF0000"/>
        <rFont val="Calibri"/>
        <family val="2"/>
      </rPr>
      <t>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theme="9" tint="-0.499984740745262"/>
        <rFont val="Calibri"/>
        <family val="2"/>
      </rPr>
      <t>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t>
    </r>
    <r>
      <rPr>
        <sz val="11"/>
        <color rgb="FF000000"/>
        <rFont val="Calibri"/>
        <family val="2"/>
        <charset val="1"/>
      </rPr>
      <t xml:space="preserve">
</t>
    </r>
    <r>
      <rPr>
        <b/>
        <sz val="11"/>
        <color rgb="FF000000"/>
        <rFont val="Calibri"/>
        <family val="2"/>
      </rPr>
      <t>12/03/2019:</t>
    </r>
    <r>
      <rPr>
        <sz val="11"/>
        <color rgb="FF000000"/>
        <rFont val="Calibri"/>
        <family val="2"/>
        <charset val="1"/>
      </rPr>
      <t xml:space="preserve"> </t>
    </r>
    <r>
      <rPr>
        <sz val="11"/>
        <color rgb="FFFF0000"/>
        <rFont val="Calibri"/>
        <family val="2"/>
      </rPr>
      <t>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</si>
  <si>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r>
      <t xml:space="preserve">This field contains the date of notification of directives and decisions which specify to whom they are addressed. 
The date has format </t>
    </r>
    <r>
      <rPr>
        <sz val="11"/>
        <color rgb="FF4472C4"/>
        <rFont val="Calibri"/>
        <family val="2"/>
      </rPr>
      <t>YYYY-MM-DD</t>
    </r>
    <r>
      <rPr>
        <sz val="11"/>
        <color rgb="FF000000"/>
        <rFont val="Calibri"/>
        <family val="2"/>
        <charset val="1"/>
      </rPr>
      <t>.</t>
    </r>
  </si>
  <si>
    <r>
      <t xml:space="preserve">According to article 297 of TFEU, </t>
    </r>
    <r>
      <rPr>
        <sz val="11"/>
        <color theme="9" tint="-0.499984740745262"/>
        <rFont val="Calibri"/>
        <family val="2"/>
      </rPr>
      <t>other directives, and decisions which specify to whom they are addressed, shall be notified to those to whom they are addressed and shall take effect upon such notification.</t>
    </r>
    <r>
      <rPr>
        <sz val="11"/>
        <color rgb="FF000000"/>
        <rFont val="Calibri"/>
        <family val="2"/>
        <charset val="1"/>
      </rPr>
      <t xml:space="preserve">
For above mentioned directives and decisions, the deadline for transposition usually begins to run from the date of notification.
The following cases are possible:
</t>
    </r>
    <r>
      <rPr>
        <i/>
        <sz val="11"/>
        <color rgb="FF000000"/>
        <rFont val="Calibri"/>
        <family val="2"/>
      </rPr>
      <t>(1) The date of effect is not indicated in the act, it is linked to the date of notification</t>
    </r>
    <r>
      <rPr>
        <sz val="11"/>
        <color rgb="FF000000"/>
        <rFont val="Calibri"/>
        <family val="2"/>
        <charset val="1"/>
      </rPr>
      <t xml:space="preserve"> (see 32015D1410):
</t>
    </r>
    <r>
      <rPr>
        <sz val="11"/>
        <color theme="9" tint="-0.499984740745262"/>
        <rFont val="Calibri"/>
        <family val="2"/>
      </rPr>
      <t>This decision shall take effect on the date of its notification.</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rPr>
      <t>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sz val="11"/>
        <color rgb="FF000000"/>
        <rFont val="Calibri"/>
        <family val="2"/>
      </rPr>
      <t xml:space="preserve">(2) The Date of effect (IF) is indicated in the act and it is not linked to the Date of notification (NF) </t>
    </r>
    <r>
      <rPr>
        <sz val="11"/>
        <color rgb="FF000000"/>
        <rFont val="Calibri"/>
        <family val="2"/>
        <charset val="1"/>
      </rPr>
      <t xml:space="preserve">(see 32015D1023):
</t>
    </r>
    <r>
      <rPr>
        <sz val="11"/>
        <color theme="9" tint="-0.499984740745262"/>
        <rFont val="Calibri"/>
        <family val="2"/>
      </rPr>
      <t>This decision shall enter into force on the date following that of its publication in the Official Journal of the European Union.</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</si>
  <si>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sz val="11"/>
        <color rgb="FF000000"/>
        <rFont val="Calibri"/>
        <family val="2"/>
      </rPr>
      <t>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sz val="11"/>
        <rFont val="Calibri"/>
        <family val="2"/>
      </rPr>
      <t>2017/10/16:</t>
    </r>
    <r>
      <rPr>
        <sz val="11"/>
        <color rgb="FF000000"/>
        <rFont val="Calibri"/>
        <family val="2"/>
        <charset val="1"/>
      </rPr>
      <t xml:space="preserve"> EFTA Surveillance Authority Decision having addressees: Date of document (=date of adoption) = the date of notification (and therefore date of effect)
</t>
    </r>
    <r>
      <rPr>
        <sz val="10"/>
        <color theme="9" tint="-0.499984740745262"/>
        <rFont val="Calibri"/>
        <family val="2"/>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theme="7" tint="-0.499984740745262"/>
        <rFont val="Calibri"/>
        <family val="2"/>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theme="9" tint="-0.499984740745262"/>
        <rFont val="Calibri"/>
        <family val="2"/>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t>
    </r>
    <r>
      <rPr>
        <sz val="11"/>
        <color rgb="FF000000"/>
        <rFont val="Calibri"/>
        <family val="2"/>
        <charset val="1"/>
      </rPr>
      <t xml:space="preserve">
</t>
    </r>
    <r>
      <rPr>
        <b/>
        <sz val="11"/>
        <color rgb="FF000000"/>
        <rFont val="Calibri"/>
        <family val="2"/>
      </rPr>
      <t>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rPr>
      <t>&lt;COMMENT_ON_DATE&gt;{titleAndReference.draft.disclaimer.new|http://publications.europa.eu/resource/authority/fd_365/titleAndReference.draft.disclaimer.new}&lt;/COMMENT_ON_DATE&gt;</t>
    </r>
    <r>
      <rPr>
        <sz val="11"/>
        <color rgb="FF000000"/>
        <rFont val="Calibri"/>
        <family val="2"/>
        <charset val="1"/>
      </rPr>
      <t xml:space="preserve">
Additionally, if the date of effect depends on the date of notification, the date of publication shall be also used in IF field.
Example: https://eur-lex.europa.eu/legal-content/EN/ALL/?qid=1550651686388&amp;uri=CELEX:32015D0248 </t>
    </r>
  </si>
  <si>
    <t>Date on which directives (or other acts) have to be implemented by the Member States (transposed into its national law).</t>
  </si>
  <si>
    <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rPr>
      <t>Date of transposition: 30/09/2014; At the latest See Art 2</t>
    </r>
    <r>
      <rPr>
        <sz val="11"/>
        <color rgb="FF000000"/>
        <rFont val="Calibri"/>
        <family val="2"/>
        <charset val="1"/>
      </rPr>
      <t xml:space="preserve">
</t>
    </r>
  </si>
  <si>
    <r>
      <rPr>
        <b/>
        <sz val="11"/>
        <color rgb="FF000000"/>
        <rFont val="Calibri"/>
        <family val="2"/>
      </rPr>
      <t>31/10/2019:</t>
    </r>
    <r>
      <rPr>
        <sz val="11"/>
        <color rgb="FF000000"/>
        <rFont val="Calibri"/>
        <family val="2"/>
        <charset val="1"/>
      </rPr>
      <t xml:space="preserve"> List of relevant subproperties:
</t>
    </r>
    <r>
      <rPr>
        <sz val="11"/>
        <color rgb="FF4472C4"/>
        <rFont val="Calibri"/>
        <family val="2"/>
      </rPr>
      <t>cdm:directive_date_transposition
cdm:decision_date_transposition
cdm:recommendation_date_transposition
cdm:recommendation_ecsc_date_transposition
cdm:regulation_date_transposition
cdm:cooperation_police-and-judicial_date_transposition</t>
    </r>
  </si>
  <si>
    <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rPr>
      <t>YYYY-MM-DD</t>
    </r>
    <r>
      <rPr>
        <sz val="11"/>
        <color rgb="FF000000"/>
        <rFont val="Calibri"/>
        <family val="2"/>
        <charset val="1"/>
      </rPr>
      <t>.</t>
    </r>
  </si>
  <si>
    <t>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</si>
  <si>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t xml:space="preserve">This field contains the date of vote on decisions or resolutions of the European Parliament or on committees (EESC/CoR) opinions.
The date has format </t>
    </r>
    <r>
      <rPr>
        <sz val="11"/>
        <color rgb="FF4472C4"/>
        <rFont val="Calibri"/>
        <family val="2"/>
      </rPr>
      <t>YYYY-MM-DD</t>
    </r>
    <r>
      <rPr>
        <sz val="11"/>
        <color rgb="FF000000"/>
        <rFont val="Calibri"/>
        <family val="2"/>
        <charset val="1"/>
      </rPr>
      <t>.</t>
    </r>
  </si>
  <si>
    <t>The date of vote is indicated in the document or in OJ.</t>
  </si>
  <si>
    <r>
      <rPr>
        <b/>
        <sz val="11"/>
        <color rgb="FF000000"/>
        <rFont val="Calibri"/>
        <family val="2"/>
      </rPr>
      <t>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</si>
  <si>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r>
      <t xml:space="preserve">Date of debate is used to index European Parliament resolutions or of committees (EESC/CoR) opinions. 
The date has format </t>
    </r>
    <r>
      <rPr>
        <sz val="11"/>
        <color rgb="FF4472C4"/>
        <rFont val="Calibri"/>
        <family val="2"/>
      </rPr>
      <t>YYYY-MM-DD</t>
    </r>
    <r>
      <rPr>
        <sz val="11"/>
        <color rgb="FF000000"/>
        <rFont val="Calibri"/>
        <family val="2"/>
        <charset val="1"/>
      </rPr>
      <t>.</t>
    </r>
  </si>
  <si>
    <r>
      <rPr>
        <b/>
        <sz val="11"/>
        <color rgb="FF000000"/>
        <rFont val="Calibri"/>
        <family val="2"/>
      </rPr>
      <t>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</si>
  <si>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rPr>
      <t>YYYY-MM-DD</t>
    </r>
    <r>
      <rPr>
        <sz val="11"/>
        <color rgb="FF000000"/>
        <rFont val="Calibri"/>
        <family val="2"/>
        <charset val="1"/>
      </rPr>
      <t>.</t>
    </r>
  </si>
  <si>
    <r>
      <t xml:space="preserve">EU case law documents (sector 6): analysis provided by Court of Justice of the European Union.
Documents from sector 5 – the date as indicated in the text:
</t>
    </r>
    <r>
      <rPr>
        <sz val="11"/>
        <color theme="9" tint="-0.499984740745262"/>
        <rFont val="Calibri"/>
        <family val="2"/>
      </rPr>
      <t>On 3 July 2013, the Commission decided to consult the European Economic and Social Committee, under Article 304 of the Treaty on the Functioning of the European Union, on (…)</t>
    </r>
  </si>
  <si>
    <r>
      <t xml:space="preserve">Date of dispatch for transmission to one of the institutions.
The date has format </t>
    </r>
    <r>
      <rPr>
        <sz val="11"/>
        <color rgb="FF4472C4"/>
        <rFont val="Calibri"/>
        <family val="2"/>
      </rPr>
      <t>YYYY-MM-DD</t>
    </r>
    <r>
      <rPr>
        <sz val="11"/>
        <color rgb="FF000000"/>
        <rFont val="Calibri"/>
        <family val="2"/>
        <charset val="1"/>
      </rPr>
      <t>.</t>
    </r>
  </si>
  <si>
    <r>
      <t xml:space="preserve">The date of dispatch field contains:
</t>
    </r>
    <r>
      <rPr>
        <b/>
        <sz val="11"/>
        <color rgb="FF000000"/>
        <rFont val="Calibri"/>
        <family val="2"/>
      </rPr>
      <t>For sector 5:</t>
    </r>
    <r>
      <rPr>
        <sz val="11"/>
        <color rgb="FF000000"/>
        <rFont val="Calibri"/>
        <family val="2"/>
        <charset val="1"/>
      </rPr>
      <t xml:space="preserve">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sz val="11"/>
        <color rgb="FF000000"/>
        <rFont val="Calibri"/>
        <family val="2"/>
      </rPr>
      <t>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sz val="11"/>
        <color rgb="FF000000"/>
        <rFont val="Calibri"/>
        <family val="2"/>
      </rPr>
      <t>For sector 9:</t>
    </r>
    <r>
      <rPr>
        <sz val="11"/>
        <color rgb="FF000000"/>
        <rFont val="Calibri"/>
        <family val="2"/>
        <charset val="1"/>
      </rPr>
      <t xml:space="preserve">
Written questions: date of acknowledgment by the recipient
Oral questions: date of the session
(If such date is not known, insert the same date as in the document date field.)</t>
    </r>
  </si>
  <si>
    <r>
      <t xml:space="preserve">Date of deadline field contains various intermediate deadlines relating to the document.
The date has format </t>
    </r>
    <r>
      <rPr>
        <sz val="11"/>
        <color rgb="FF4472C4"/>
        <rFont val="Calibri"/>
        <family val="2"/>
      </rPr>
      <t>YYYY-MM-DD</t>
    </r>
    <r>
      <rPr>
        <sz val="11"/>
        <color rgb="FF000000"/>
        <rFont val="Calibri"/>
        <family val="2"/>
        <charset val="1"/>
      </rPr>
      <t>.</t>
    </r>
  </si>
  <si>
    <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sz val="11"/>
        <color rgb="FF000000"/>
        <rFont val="Calibri"/>
        <family val="2"/>
      </rPr>
      <t>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theme="9" tint="-0.499984740745262"/>
        <rFont val="Calibri"/>
        <family val="2"/>
      </rPr>
      <t>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t>
    </r>
    <r>
      <rPr>
        <sz val="11"/>
        <color rgb="FF000000"/>
        <rFont val="Calibri"/>
        <family val="2"/>
        <charset val="1"/>
      </rPr>
      <t xml:space="preserve">
For such case, an annotation to the deadline must be created, containing value </t>
    </r>
    <r>
      <rPr>
        <sz val="11"/>
        <color rgb="FF4472C4"/>
        <rFont val="Calibri"/>
        <family val="2"/>
      </rPr>
      <t xml:space="preserve">B-19.12 </t>
    </r>
    <r>
      <rPr>
        <sz val="11"/>
        <color rgb="FF000000"/>
        <rFont val="Calibri"/>
        <family val="2"/>
        <charset val="1"/>
      </rPr>
      <t xml:space="preserve">(Review) from FD_305. It should be used for the field "Deadline (DL)" like this:
</t>
    </r>
    <r>
      <rPr>
        <sz val="11"/>
        <color rgb="FF7030A0"/>
        <rFont val="Calibri"/>
        <family val="2"/>
      </rPr>
      <t>&lt;annot:comment_on_date&gt;{B-19.12|http://publications.europa.eu/resource/authority/fd_335/B-19.12}&lt;/annot:comment_on_date&gt;</t>
    </r>
  </si>
  <si>
    <r>
      <t xml:space="preserve">Date of the answer of the institution to a parliamentary question.
The date has format </t>
    </r>
    <r>
      <rPr>
        <sz val="11"/>
        <color rgb="FF4472C4"/>
        <rFont val="Calibri"/>
        <family val="2"/>
      </rPr>
      <t>YYYY-MM-DD</t>
    </r>
    <r>
      <rPr>
        <sz val="11"/>
        <color rgb="FF000000"/>
        <rFont val="Calibri"/>
        <family val="2"/>
        <charset val="1"/>
      </rPr>
      <t>.</t>
    </r>
  </si>
  <si>
    <t>The date of reply field contains:
• for written questions, the date of receipt of a reply to the European Parliament;
• for other questions, the date of the debate or written reply.</t>
  </si>
  <si>
    <t>Indicator whether a piece of legislation still in force or not in force.</t>
  </si>
  <si>
    <t>&lt;cdm:resource_legal_in-force rdf:datatype="http://www.w3.org/2001/XMLSchema#boolean"&gt;true&lt;/cdm:resource_legal_in-force&gt;</t>
  </si>
  <si>
    <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rPr>
      <t>&lt;cdm:manifestation_official-journal_part_durability rdf:datatype="http://www.w3.org/2001/XMLSchema#string"&gt;EPH&lt;/cdm:manifestation_official-journal_part_durability&gt;</t>
    </r>
    <r>
      <rPr>
        <sz val="11"/>
        <color rgb="FF000000"/>
        <rFont val="Calibri"/>
        <family val="2"/>
        <charset val="1"/>
      </rPr>
      <t xml:space="preserve">
For acts entering into force in the future, the value is false. </t>
    </r>
  </si>
  <si>
    <r>
      <rPr>
        <b/>
        <sz val="11"/>
        <color rgb="FF000000"/>
        <rFont val="Calibri"/>
        <family val="2"/>
      </rPr>
      <t xml:space="preserve">11/03/2019: </t>
    </r>
    <r>
      <rPr>
        <sz val="11"/>
        <color rgb="FF000000"/>
        <rFont val="Calibri"/>
        <family val="2"/>
        <charset val="1"/>
      </rPr>
      <t>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</si>
  <si>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t>Indicator for the extraction of titles for the production of the Directory.
This field indicates whether an act is basing (containing anonomous provisions) or amending (not containing antonomous provisions and just amending previous act(s)).</t>
  </si>
  <si>
    <t>&lt;cdm:resource_legal_repertoire rdf:datatype="http://www.w3.org/2001/XMLSchema#string"&gt;REP&lt;/cdm:resource_legal_repertoire&gt;</t>
  </si>
  <si>
    <r>
      <rPr>
        <b/>
        <sz val="11"/>
        <color theme="9" tint="-0.499984740745262"/>
        <rFont val="Calibri"/>
        <family val="2"/>
      </rPr>
      <t>Join practical guide</t>
    </r>
    <r>
      <rPr>
        <sz val="11"/>
        <color theme="9" tint="-0.499984740745262"/>
        <rFont val="Calibri"/>
        <family val="2"/>
      </rPr>
      <t xml:space="preserve"> (2015; ISBN 978-92-79-49121-4; ISBN 978-92-79-49084-2) –  </t>
    </r>
    <r>
      <rPr>
        <i/>
        <sz val="11"/>
        <color theme="9" tint="-0.499984740745262"/>
        <rFont val="Calibri"/>
        <family val="2"/>
      </rPr>
      <t>Amending acts without autonomous provisions and basic acts with amending provisions</t>
    </r>
    <r>
      <rPr>
        <sz val="11"/>
        <color theme="9" tint="-0.499984740745262"/>
        <rFont val="Calibri"/>
        <family val="2"/>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sz val="11"/>
        <color theme="9" tint="-0.499984740745262"/>
        <rFont val="Calibri"/>
        <family val="2"/>
      </rPr>
      <t>Council Directive 92/96/EEC of 10 November 1992 on the coordination of laws, regulations and administrative provisions relating to direct life assurance and amending Directives 79/267/EEC and 90/619/EEC</t>
    </r>
  </si>
  <si>
    <r>
      <rPr>
        <b/>
        <sz val="11"/>
        <color rgb="FF000000"/>
        <rFont val="Calibri"/>
        <family val="2"/>
      </rPr>
      <t>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</si>
  <si>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t xml:space="preserve">This field has to be used for legislative and non-lagislative acts as well as for proposals of such acts.
There are three possible values:
</t>
    </r>
    <r>
      <rPr>
        <sz val="11"/>
        <color rgb="FF4472C4"/>
        <rFont val="Calibri"/>
        <family val="2"/>
      </rPr>
      <t>REP</t>
    </r>
    <r>
      <rPr>
        <sz val="11"/>
        <color rgb="FF000000"/>
        <rFont val="Calibri"/>
        <family val="2"/>
        <charset val="1"/>
      </rPr>
      <t xml:space="preserve">  – appears in the Directory with a full title
</t>
    </r>
    <r>
      <rPr>
        <sz val="11"/>
        <color rgb="FF4472C4"/>
        <rFont val="Calibri"/>
        <family val="2"/>
      </rPr>
      <t>LIE</t>
    </r>
    <r>
      <rPr>
        <sz val="11"/>
        <color rgb="FF000000"/>
        <rFont val="Calibri"/>
        <family val="2"/>
        <charset val="1"/>
      </rPr>
      <t xml:space="preserve">  – appears in the Directory as a reference
</t>
    </r>
    <r>
      <rPr>
        <sz val="11"/>
        <color rgb="FF4472C4"/>
        <rFont val="Calibri"/>
        <family val="2"/>
      </rPr>
      <t>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</si>
  <si>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t xml:space="preserve">The Commission DG or DGs, author of a Commission proposal. </t>
  </si>
  <si>
    <t>cdm:proposal_act_service_responsible rdf:datatype="http://www.w3.org/2001/XMLSchema#string"&gt;SANCO&lt;/cdm:proposal_act_service_responsible&gt;</t>
  </si>
  <si>
    <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rPr>
      <t>cdm:event_legal_responsibility_of_institution</t>
    </r>
    <r>
      <rPr>
        <sz val="11"/>
        <color rgb="FF000000"/>
        <rFont val="Calibri"/>
        <family val="2"/>
        <charset val="1"/>
      </rPr>
      <t xml:space="preserve">; Joint leading service - </t>
    </r>
    <r>
      <rPr>
        <sz val="11"/>
        <color rgb="FF4472C4"/>
        <rFont val="Calibri"/>
        <family val="2"/>
      </rPr>
      <t>cdm:event_legal_joint-responsibility_of_institution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</si>
  <si>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t>This field indicates a co-author of a Commission proposal (Commission DG or DGs).</t>
  </si>
  <si>
    <t>&lt;cdm:proposal_act_service_associated rdf:datatype="http://www.w3.org/2001/XMLSchema#string"&gt;MARKT&lt;/cdm:proposal_act_service_associated&gt;</t>
  </si>
  <si>
    <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rPr>
      <t>cdm:event_legal_associated_with_institution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</si>
  <si>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</si>
  <si>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&lt;cdm:question_parliamentary_asked_by_group_parliamentary rdf:resource="http://publications.europa.eu/resource/authority/fd_290/FRACTIO-09%2F004"/&gt;</t>
  </si>
  <si>
    <t xml:space="preserve">The political group is mentioned in the text. </t>
  </si>
  <si>
    <t>This field contains general miscellaneous information that varies greatly according to the type of document and EUR-Lex sector.</t>
  </si>
  <si>
    <t>&lt;cdm:resource_legal_information_miscellaneous rdf:datatype="http://www.w3.org/2001/XMLSchema#string"&gt;JOIN 2014/0034&lt;/cdm:resource_legal_information_miscellaneous&gt;</t>
  </si>
  <si>
    <r>
      <t>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sz val="11"/>
        <color rgb="FF000000"/>
        <rFont val="Calibri"/>
        <family val="2"/>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</si>
  <si>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sz val="11"/>
        <color rgb="FF000000"/>
        <rFont val="Calibri"/>
        <family val="2"/>
      </rPr>
      <t>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t>
    </r>
    <r>
      <rPr>
        <sz val="11"/>
        <color rgb="FF000000"/>
        <rFont val="Calibri"/>
        <family val="2"/>
        <charset val="1"/>
      </rPr>
      <t xml:space="preserve">
Additional information:
Joined case : 698J0392
</t>
    </r>
    <r>
      <rPr>
        <i/>
        <sz val="11"/>
        <color rgb="FF000000"/>
        <rFont val="Calibri"/>
        <family val="2"/>
      </rPr>
      <t>Council Regulation (EC) No 198/2001 of 29 January 2001 amending the Annex to Regulation (EC) No 2042/2000 imposing a definitive anti-dumping duty on imports of television camera systems originating in Japan</t>
    </r>
    <r>
      <rPr>
        <sz val="11"/>
        <color rgb="FF000000"/>
        <rFont val="Calibri"/>
        <family val="2"/>
        <charset val="1"/>
      </rPr>
      <t xml:space="preserve">
Additional information:
Dumping
</t>
    </r>
    <r>
      <rPr>
        <i/>
        <sz val="11"/>
        <color rgb="FF000000"/>
        <rFont val="Calibri"/>
        <family val="2"/>
      </rPr>
      <t>Partnership agreement between the members of the African, Caribbean and Pacific Group of States of the one part, and the European Community and its Member States, of the other part, signed in Cotonou on 23 June 2000</t>
    </r>
    <r>
      <rPr>
        <sz val="11"/>
        <color rgb="FF000000"/>
        <rFont val="Calibri"/>
        <family val="2"/>
        <charset val="1"/>
      </rPr>
      <t xml:space="preserve">
Additional information:
Validity: notice of termination of 6 months
</t>
    </r>
    <r>
      <rPr>
        <i/>
        <sz val="11"/>
        <color rgb="FF000000"/>
        <rFont val="Calibri"/>
        <family val="2"/>
      </rPr>
      <t>Commission Decision of 15/12/2000 declaring a concentration to be compatible with the common market (Case No IV/M.2245 - METSÄ-SERLA / ZANDERS) according to Council Regulation (EEC) No 4064/89 (Only the English text is authentic)</t>
    </r>
    <r>
      <rPr>
        <sz val="11"/>
        <color rgb="FF000000"/>
        <rFont val="Calibri"/>
        <family val="2"/>
        <charset val="1"/>
      </rPr>
      <t xml:space="preserve">
Additional information:
NACE=DE.21.00
</t>
    </r>
    <r>
      <rPr>
        <i/>
        <sz val="11"/>
        <color rgb="FF7030A0"/>
        <rFont val="Calibri"/>
        <family val="2"/>
      </rPr>
      <t>Amendment by France of public service obligations in respect of scheduled air services within France (Text with EEA relevance)</t>
    </r>
    <r>
      <rPr>
        <sz val="11"/>
        <color rgb="FF7030A0"/>
        <rFont val="Calibri"/>
        <family val="2"/>
      </rPr>
      <t xml:space="preserve">
Additional information:
EEA relevance</t>
    </r>
    <r>
      <rPr>
        <sz val="11"/>
        <color rgb="FF000000"/>
        <rFont val="Calibri"/>
        <family val="2"/>
        <charset val="1"/>
      </rPr>
      <t xml:space="preserve">
</t>
    </r>
    <r>
      <rPr>
        <i/>
        <sz val="11"/>
        <color rgb="FF000000"/>
        <rFont val="Calibri"/>
        <family val="2"/>
      </rPr>
      <t>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t>
    </r>
    <r>
      <rPr>
        <sz val="11"/>
        <color rgb="FF000000"/>
        <rFont val="Calibri"/>
        <family val="2"/>
        <charset val="1"/>
      </rPr>
      <t xml:space="preserve">
Additional information:
Validity: until adoption of definitive measures
</t>
    </r>
  </si>
  <si>
    <t>This field concerns documents emanating from the European Parliament, specifically EP questions (Sector 9) and resolutions (Sector 5).</t>
  </si>
  <si>
    <t>&lt;cdm:question_parliamentary_term_parliamentary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</si>
  <si>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</si>
  <si>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t>Internal reference used for sector 5 documents from EESC.</t>
  </si>
  <si>
    <t>&lt;cdm:resource_legal_position_eesc rdf:datatype="http://www.w3.org/2001/XMLSchema#string"&gt;AVIS-SECTION 2013/4522 FIN&lt;/cdm:resource_legal_position_eesc&gt;</t>
  </si>
  <si>
    <r>
      <rPr>
        <b/>
        <sz val="11"/>
        <color rgb="FFFF0000"/>
        <rFont val="Calibri"/>
        <family val="2"/>
        <charset val="1"/>
      </rPr>
      <t>31/10/2019:</t>
    </r>
    <r>
      <rPr>
        <sz val="11"/>
        <color rgb="FFFF0000"/>
        <rFont val="Calibri"/>
        <family val="2"/>
        <charset val="1"/>
      </rPr>
      <t xml:space="preserve"> To be checked which properties are used + remove those that are not needed</t>
    </r>
  </si>
  <si>
    <r>
      <rPr>
        <b/>
        <sz val="11"/>
        <color rgb="FFFF0000"/>
        <rFont val="Calibri"/>
        <family val="2"/>
        <charset val="1"/>
      </rPr>
      <t>31/10/2019:</t>
    </r>
    <r>
      <rPr>
        <sz val="11"/>
        <color rgb="FFFF0000"/>
        <rFont val="Calibri"/>
        <family val="2"/>
        <charset val="1"/>
      </rPr>
      <t xml:space="preserve"> Check if this date shall be also available in legislative acts &amp; budget</t>
    </r>
  </si>
  <si>
    <r>
      <rPr>
        <b/>
        <sz val="11"/>
        <color rgb="FFFF0000"/>
        <rFont val="Calibri"/>
        <family val="2"/>
        <charset val="1"/>
      </rPr>
      <t>31/10/2019:</t>
    </r>
    <r>
      <rPr>
        <sz val="11"/>
        <color rgb="FFFF0000"/>
        <rFont val="Calibri"/>
        <family val="2"/>
        <charset val="1"/>
      </rPr>
      <t xml:space="preserve"> Clarification concerning differences and use cases for date of vote and date of debate. How are those dates treated in IMMC?</t>
    </r>
  </si>
  <si>
    <r>
      <rPr>
        <b/>
        <sz val="11"/>
        <color rgb="FFFF0000"/>
        <rFont val="Calibri"/>
        <family val="2"/>
        <charset val="1"/>
      </rPr>
      <t>31/10/2019:</t>
    </r>
    <r>
      <rPr>
        <sz val="11"/>
        <color rgb="FFFF0000"/>
        <rFont val="Calibri"/>
        <family val="2"/>
        <charset val="1"/>
      </rPr>
      <t xml:space="preserve"> Clarify the description &amp; methodology. How is this date treated in IMMC?</t>
    </r>
  </si>
  <si>
    <r>
      <rPr>
        <b/>
        <sz val="11"/>
        <color rgb="FFFF0000"/>
        <rFont val="Calibri"/>
        <family val="2"/>
        <charset val="1"/>
      </rPr>
      <t>31/10/2019:</t>
    </r>
    <r>
      <rPr>
        <sz val="11"/>
        <color rgb="FFFF0000"/>
        <rFont val="Calibri"/>
        <family val="2"/>
        <charset val="1"/>
      </rPr>
      <t xml:space="preserve"> How is this date treated in IMMC?</t>
    </r>
  </si>
  <si>
    <r>
      <rPr>
        <b/>
        <sz val="11"/>
        <color rgb="FFFF0000"/>
        <rFont val="Calibri"/>
        <family val="2"/>
        <charset val="1"/>
      </rPr>
      <t>04/11/2019:</t>
    </r>
    <r>
      <rPr>
        <sz val="11"/>
        <color rgb="FFFF0000"/>
        <rFont val="Calibri"/>
        <family val="2"/>
        <charset val="1"/>
      </rPr>
      <t xml:space="preserve"> </t>
    </r>
    <r>
      <rPr>
        <b/>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sz val="11"/>
        <color rgb="FFFF0000"/>
        <rFont val="Calibri"/>
        <family val="2"/>
        <charset val="1"/>
      </rPr>
      <t>The participants agreed on this solution and indicated that the comment 'declared void by' should be shown below the title, next to the in force indicator coloured point.</t>
    </r>
    <r>
      <rPr>
        <sz val="11"/>
        <color rgb="FFFF0000"/>
        <rFont val="Calibri"/>
        <family val="2"/>
        <charset val="1"/>
      </rPr>
      <t xml:space="preserve">
This solution should also be applied to cases where the judgment annuls the decision but orders to maintain the effects of the decision in force.</t>
    </r>
  </si>
  <si>
    <r>
      <rPr>
        <b/>
        <sz val="11"/>
        <color rgb="FFFF0000"/>
        <rFont val="Calibri"/>
        <family val="2"/>
      </rPr>
      <t xml:space="preserve">04/11/2019: </t>
    </r>
    <r>
      <rPr>
        <sz val="11"/>
        <color rgb="FFFF0000"/>
        <rFont val="Calibri"/>
        <family val="2"/>
        <charset val="1"/>
      </rPr>
      <t xml:space="preserve">Check basic acts containing "amending" at the end of the title; many of them could be indexed with LIE </t>
    </r>
  </si>
  <si>
    <r>
      <rPr>
        <b/>
        <sz val="11"/>
        <color rgb="FFFF0000"/>
        <rFont val="Calibri"/>
        <family val="2"/>
      </rPr>
      <t>04/11/2019:</t>
    </r>
    <r>
      <rPr>
        <sz val="11"/>
        <color rgb="FFFF0000"/>
        <rFont val="Calibri"/>
        <family val="2"/>
        <charset val="1"/>
      </rPr>
      <t xml:space="preserve"> Check the values used in this field
FD_285
n.a. (#string) However, only codes are exposed (not decoded), so 01, 02, etc. 
</t>
    </r>
  </si>
  <si>
    <r>
      <rPr>
        <b/>
        <sz val="11"/>
        <color rgb="FFFF0000"/>
        <rFont val="Calibri"/>
        <family val="2"/>
      </rPr>
      <t>04/11/2019:</t>
    </r>
    <r>
      <rPr>
        <sz val="11"/>
        <color rgb="FFFF0000"/>
        <rFont val="Calibri"/>
        <family val="2"/>
        <charset val="1"/>
      </rPr>
      <t xml:space="preserve"> Check how this field is used and whether it is needed or not. Check also IMMC.</t>
    </r>
  </si>
  <si>
    <t>This field is most frequently used in Sector 2 where it contains the name of the depositary of an international agreement.</t>
  </si>
  <si>
    <t>&lt;cdm:treaty_stored_by_agent rdf:resource="http://publications.europa.eu/resource/authority/fd_040/I-G"/&gt;</t>
  </si>
  <si>
    <t>Depositary as indicated in the text. It might be state, government, institution or other organisation.</t>
  </si>
  <si>
    <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rPr>
      <t>*cdm#resource_legal_service_responsible
*cdm#resource_legal_responsibility_of_agent</t>
    </r>
    <r>
      <rPr>
        <sz val="11"/>
        <color rgb="FF000000"/>
        <rFont val="Calibri"/>
        <family val="2"/>
        <charset val="1"/>
      </rPr>
      <t xml:space="preserve"> 
</t>
    </r>
  </si>
  <si>
    <r>
      <rPr>
        <b/>
        <sz val="11"/>
        <color rgb="FFFF0000"/>
        <rFont val="Calibri"/>
        <family val="2"/>
      </rPr>
      <t xml:space="preserve">04/11/2019: </t>
    </r>
    <r>
      <rPr>
        <sz val="11"/>
        <color rgb="FFFF0000"/>
        <rFont val="Calibri"/>
        <family val="2"/>
        <charset val="1"/>
      </rPr>
      <t xml:space="preserve">Check cdm properties, which are still used?
</t>
    </r>
    <r>
      <rPr>
        <b/>
        <sz val="11"/>
        <color rgb="FFFF0000"/>
        <rFont val="Calibri"/>
        <family val="2"/>
      </rPr>
      <t xml:space="preserve">
04/11/2019:</t>
    </r>
    <r>
      <rPr>
        <sz val="11"/>
        <color rgb="FFFF0000"/>
        <rFont val="Calibri"/>
        <family val="2"/>
        <charset val="1"/>
      </rPr>
      <t xml:space="preserve"> Author field also contain name of responsible DG. In such cases RS just duplicates this information. Check how it is treated in IMMC.</t>
    </r>
  </si>
  <si>
    <r>
      <rPr>
        <b/>
        <sz val="11"/>
        <color rgb="FFFF0000"/>
        <rFont val="Calibri"/>
        <family val="2"/>
      </rPr>
      <t xml:space="preserve">04/11/2019: </t>
    </r>
    <r>
      <rPr>
        <sz val="11"/>
        <color rgb="FFFF0000"/>
        <rFont val="Calibri"/>
        <family val="2"/>
      </rPr>
      <t>Check cdm properties, which are still used?</t>
    </r>
  </si>
  <si>
    <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rPr>
      <t>*cdm#resource_legal_service_associated</t>
    </r>
    <r>
      <rPr>
        <sz val="11"/>
        <color rgb="FF000000"/>
        <rFont val="Calibri"/>
        <family val="2"/>
        <charset val="1"/>
      </rPr>
      <t xml:space="preserve">
</t>
    </r>
  </si>
  <si>
    <r>
      <rPr>
        <b/>
        <sz val="11"/>
        <color rgb="FF000000"/>
        <rFont val="Calibri"/>
        <family val="2"/>
      </rPr>
      <t xml:space="preserve">04/11/2019: </t>
    </r>
    <r>
      <rPr>
        <sz val="11"/>
        <color rgb="FF000000"/>
        <rFont val="Calibri"/>
        <family val="2"/>
        <charset val="1"/>
      </rPr>
      <t>cdm properties:
*cdm:treaty_stored_by_agent
*cdm:legislation_complementary_stored_by_agent
*cdm:agreement_international_stored_by_agent</t>
    </r>
  </si>
  <si>
    <r>
      <rPr>
        <b/>
        <sz val="11"/>
        <color rgb="FF000000"/>
        <rFont val="Calibri"/>
        <family val="2"/>
      </rPr>
      <t xml:space="preserve">30/11/2015: </t>
    </r>
    <r>
      <rPr>
        <sz val="11"/>
        <color rgb="FF000000"/>
        <rFont val="Calibri"/>
        <family val="2"/>
        <charset val="1"/>
      </rPr>
      <t>A new concept for the 8th parliamentary term was created in FD_285 (</t>
    </r>
    <r>
      <rPr>
        <sz val="11"/>
        <color rgb="FF4472C4"/>
        <rFont val="Calibri"/>
        <family val="2"/>
      </rPr>
      <t>L-08</t>
    </r>
    <r>
      <rPr>
        <sz val="11"/>
        <color rgb="FF000000"/>
        <rFont val="Calibri"/>
        <family val="2"/>
        <charset val="1"/>
      </rPr>
      <t xml:space="preserve"> Eighth legislature) and published in MDR publication 20151118-0 (release date: 18/11/2015). Provisional value OP_DATPRO should be removed and replaced by L-08.</t>
    </r>
  </si>
  <si>
    <r>
      <rPr>
        <b/>
        <sz val="11"/>
        <color rgb="FFFF0000"/>
        <rFont val="Calibri"/>
        <family val="2"/>
      </rPr>
      <t>04/11/2019:</t>
    </r>
    <r>
      <rPr>
        <sz val="11"/>
        <color rgb="FFFF0000"/>
        <rFont val="Calibri"/>
        <family val="2"/>
      </rPr>
      <t xml:space="preserve"> Check cdm properties</t>
    </r>
  </si>
  <si>
    <t>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</si>
  <si>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</si>
  <si>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</si>
  <si>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sz val="11"/>
        <color rgb="FFFF0000"/>
        <rFont val="Calibri"/>
        <family val="2"/>
      </rPr>
      <t>04/11/2019:</t>
    </r>
    <r>
      <rPr>
        <sz val="11"/>
        <color rgb="FFFF0000"/>
        <rFont val="Calibri"/>
        <family val="2"/>
      </rPr>
      <t xml:space="preserve"> Check cdm properties and pending changes:
*cdm:resource_legal_addresses_institution
*cdm:resource_legal_addresses_organization
*cdm:resource_legal_addresses_agent
*cdm:resource_legal_addresses_country
</t>
    </r>
  </si>
  <si>
    <r>
      <rPr>
        <b/>
        <sz val="11"/>
        <color rgb="FF000000"/>
        <rFont val="Calibri"/>
        <family val="2"/>
      </rPr>
      <t>(13/07/2015):</t>
    </r>
    <r>
      <rPr>
        <sz val="11"/>
        <color rgb="FF000000"/>
        <rFont val="Calibri"/>
        <family val="2"/>
        <charset val="1"/>
      </rPr>
      <t xml:space="preserve"> New code &lt;LIBELLE CODE="</t>
    </r>
    <r>
      <rPr>
        <sz val="11"/>
        <color rgb="FF4472C4"/>
        <rFont val="Calibri"/>
        <family val="2"/>
      </rPr>
      <t>CH</t>
    </r>
    <r>
      <rPr>
        <sz val="11"/>
        <color rgb="FF000000"/>
        <rFont val="Calibri"/>
        <family val="2"/>
        <charset val="1"/>
      </rPr>
      <t xml:space="preserve">"&gt;Switzerland&lt;/LIBELLE&gt; was created in FD_050. Should be used also in this document: 32015D1056
</t>
    </r>
    <r>
      <rPr>
        <b/>
        <sz val="11"/>
        <color rgb="FF000000"/>
        <rFont val="Calibri"/>
        <family val="2"/>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sz val="11"/>
        <color rgb="FF000000"/>
        <rFont val="Calibri"/>
        <family val="2"/>
      </rPr>
      <t>(03/05/2016):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rPr>
      <t>cdm:resource_legal_involves_agent</t>
    </r>
    <r>
      <rPr>
        <sz val="11"/>
        <color rgb="FF000000"/>
        <rFont val="Calibri"/>
        <family val="2"/>
        <charset val="1"/>
      </rPr>
      <t xml:space="preserve">
</t>
    </r>
    <r>
      <rPr>
        <b/>
        <sz val="11"/>
        <color rgb="FF000000"/>
        <rFont val="Calibri"/>
        <family val="2"/>
      </rPr>
      <t>04/11/2019:</t>
    </r>
    <r>
      <rPr>
        <sz val="11"/>
        <color rgb="FF000000"/>
        <rFont val="Calibri"/>
        <family val="2"/>
        <charset val="1"/>
      </rPr>
      <t xml:space="preserve"> COUNTRY – see https://webgate.ec.europa.eu/publications/jira/browse/EURLEXNEW-3599, to be used for </t>
    </r>
    <r>
      <rPr>
        <sz val="11"/>
        <color rgb="FF4472C4"/>
        <rFont val="Calibri"/>
        <family val="2"/>
      </rPr>
      <t>cdm:resource_legal_addresses_organization</t>
    </r>
    <r>
      <rPr>
        <sz val="11"/>
        <color rgb="FF000000"/>
        <rFont val="Calibri"/>
        <family val="2"/>
        <charset val="1"/>
      </rPr>
      <t xml:space="preserve">
</t>
    </r>
    <r>
      <rPr>
        <sz val="11"/>
        <color rgb="FF4472C4"/>
        <rFont val="Calibri"/>
        <family val="2"/>
      </rPr>
      <t xml:space="preserve">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sz val="11"/>
        <color rgb="FF000000"/>
        <rFont val="Calibri"/>
        <family val="2"/>
      </rPr>
      <t>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rPr>
      <t>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rPr>
      <t>cdm:addresses</t>
    </r>
    <r>
      <rPr>
        <sz val="11"/>
        <color rgb="FF000000"/>
        <rFont val="Calibri"/>
        <family val="2"/>
        <charset val="1"/>
      </rPr>
      <t xml:space="preserve">
- </t>
    </r>
    <r>
      <rPr>
        <sz val="11"/>
        <color rgb="FF4472C4"/>
        <rFont val="Calibri"/>
        <family val="2"/>
      </rPr>
      <t>cdm:resource_legal_addresses_agent</t>
    </r>
    <r>
      <rPr>
        <sz val="11"/>
        <color rgb="FF000000"/>
        <rFont val="Calibri"/>
        <family val="2"/>
        <charset val="1"/>
      </rPr>
      <t xml:space="preserve"> (in_notice, to_be_indexed) 
- - </t>
    </r>
    <r>
      <rPr>
        <sz val="11"/>
        <color rgb="FF4472C4"/>
        <rFont val="Calibri"/>
        <family val="2"/>
      </rPr>
      <t>cdm:resource_legal_addresses_institution</t>
    </r>
    <r>
      <rPr>
        <sz val="11"/>
        <color rgb="FF000000"/>
        <rFont val="Calibri"/>
        <family val="2"/>
        <charset val="1"/>
      </rPr>
      <t xml:space="preserve"> (in_notice, to_be_indexed)
- - </t>
    </r>
    <r>
      <rPr>
        <sz val="11"/>
        <color rgb="FF4472C4"/>
        <rFont val="Calibri"/>
        <family val="2"/>
      </rPr>
      <t>cdm:resource_legal_addresses_organization</t>
    </r>
    <r>
      <rPr>
        <sz val="11"/>
        <color rgb="FF000000"/>
        <rFont val="Calibri"/>
        <family val="2"/>
        <charset val="1"/>
      </rPr>
      <t xml:space="preserve"> (in_notice, to_be_indexed)
- - </t>
    </r>
    <r>
      <rPr>
        <sz val="11"/>
        <color rgb="FF4472C4"/>
        <rFont val="Calibri"/>
        <family val="2"/>
      </rPr>
      <t>cdm:resource_legal_addresses_country</t>
    </r>
    <r>
      <rPr>
        <sz val="11"/>
        <color rgb="FF000000"/>
        <rFont val="Calibri"/>
        <family val="2"/>
        <charset val="1"/>
      </rPr>
      <t xml:space="preserve"> (in_notice, to_be_indexed)</t>
    </r>
  </si>
  <si>
    <t>This field indicates the authentic language version of an act or a European Court case. It indicates also the language of the corrigenda (this is applicable only from April 2015).</t>
  </si>
  <si>
    <t>The languages indicated as authentic in the document.
For document authentic in all official languages, the field remains empty.
This field is relevant also for the communications on EU case law and corrigenda.</t>
  </si>
  <si>
    <t>&lt;cdm:resource_legal_uses_originally_language rdf:resource="http://publications.europa.eu/resource/authority/language/SPA"/&gt;</t>
  </si>
  <si>
    <t>This field contains a name of the person (EP member or member of CoR or EESC) who reports on the relevant act.</t>
  </si>
  <si>
    <t>&lt;cdm:resolution_legislative_ep_reported_by_person rdf:resource="http://publications.europa.eu/resource/authority/fd_013/CAPOULAS_SANTOS"/&gt;</t>
  </si>
  <si>
    <t>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</si>
  <si>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sz val="11"/>
        <color rgb="FF000000"/>
        <rFont val="Calibri"/>
        <family val="2"/>
      </rPr>
      <t>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</si>
  <si>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t>&lt;cdm:agreement_international_has_type_comment_concept_type_comment rdf:resource="http://publications.europa.eu/resource/authority/fd_301/ACC%2FMIXTE"/&gt;</t>
  </si>
  <si>
    <t>Comments/additional details of international agreements and decisions taken by bodies created by these agreements.</t>
  </si>
  <si>
    <t>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</si>
  <si>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sz val="11"/>
        <color rgb="FFFF0000"/>
        <rFont val="Calibri"/>
        <family val="2"/>
      </rPr>
      <t xml:space="preserve">04/11/2019: </t>
    </r>
    <r>
      <rPr>
        <sz val="11"/>
        <color rgb="FFFF0000"/>
        <rFont val="Calibri"/>
        <family val="2"/>
      </rPr>
      <t>check cdm properties</t>
    </r>
  </si>
  <si>
    <r>
      <rPr>
        <b/>
        <sz val="11"/>
        <color rgb="FFFF0000"/>
        <rFont val="Calibri"/>
        <family val="2"/>
      </rPr>
      <t xml:space="preserve">04/11/2019: </t>
    </r>
    <r>
      <rPr>
        <sz val="11"/>
        <color rgb="FFFF0000"/>
        <rFont val="Calibri"/>
        <family val="2"/>
        <charset val="1"/>
      </rPr>
      <t>Check how this field is used and whether it is needed or not. Check also IMMC.</t>
    </r>
  </si>
  <si>
    <t>This field contains diverse data that have been added to facilitate the work of the units of the European Union.</t>
  </si>
  <si>
    <t>&lt;cdm:resource_legal_comment_internal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</si>
  <si>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</si>
  <si>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sz val="11"/>
        <color rgb="FF000000"/>
        <rFont val="Calibri"/>
        <family val="2"/>
      </rPr>
      <t>28/02/2017:</t>
    </r>
    <r>
      <rPr>
        <sz val="11"/>
        <color rgb="FF000000"/>
        <rFont val="Calibri"/>
        <family val="2"/>
        <charset val="1"/>
      </rPr>
      <t xml:space="preserve">  New value for ephemeral documents introduced (EPH). </t>
    </r>
  </si>
  <si>
    <r>
      <rPr>
        <b/>
        <sz val="11"/>
        <color rgb="FFFF0000"/>
        <rFont val="Calibri"/>
        <family val="2"/>
      </rPr>
      <t xml:space="preserve">04/11/2019: </t>
    </r>
    <r>
      <rPr>
        <sz val="11"/>
        <color rgb="FFFF0000"/>
        <rFont val="Calibri"/>
        <family val="2"/>
      </rPr>
      <t>Check wheather this field and values MAN are still useful or not.</t>
    </r>
  </si>
  <si>
    <t>This field provides the date of the debate or the session for European Parliament resolutions, Economic and Social Committee and CR opinions and resolutions.</t>
  </si>
  <si>
    <t>&lt;cdm:opinion_eesc_number_session rdf:datatype="http://www.w3.org/2001/XMLSchema#string"&gt;{SESSION|http://publications.europa.eu/resource/authority/fd_345/SESSION} 376&lt;/cdm:opinion_eesc_number_session&gt;</t>
  </si>
  <si>
    <t>The number of session is usually indicated in the text.</t>
  </si>
  <si>
    <r>
      <rPr>
        <b/>
        <sz val="11"/>
        <color rgb="FF000000"/>
        <rFont val="Calibri"/>
        <family val="2"/>
      </rPr>
      <t>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</si>
  <si>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The treaty field contains the name of the treaty/treaties that form the legal basis under which the document has been adopted. This field is linked to the Treaties authority table; no CELEX numbers are used. </t>
  </si>
  <si>
    <t>&lt;cdm:resource_legal_based_on_concept_treaty rdf:resource="http://publications.europa.eu/resource/authority/treaty/TEU_2012"/&gt;</t>
  </si>
  <si>
    <t>The name of the treaty/treaties that form the legal basis is mentioned in the text (visa of legislative act).</t>
  </si>
  <si>
    <r>
      <t xml:space="preserve">04/11/2019: Property </t>
    </r>
    <r>
      <rPr>
        <sz val="11"/>
        <color rgb="FF4472C4"/>
        <rFont val="Calibri"/>
        <family val="2"/>
      </rPr>
      <t>cdm:resource_legal_based_on_treaty</t>
    </r>
    <r>
      <rPr>
        <sz val="11"/>
        <color rgb="FF000000"/>
        <rFont val="Calibri"/>
        <family val="2"/>
        <charset val="1"/>
      </rPr>
      <t xml:space="preserve"> was used in the past, it has been depricated and replaced by
</t>
    </r>
    <r>
      <rPr>
        <sz val="11"/>
        <color rgb="FF4472C4"/>
        <rFont val="Calibri"/>
        <family val="2"/>
      </rPr>
      <t>cdm:resource_legal_based_on_concept_treaty</t>
    </r>
  </si>
  <si>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</si>
  <si>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t>&lt;rdf:Description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</si>
  <si>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r>
      <rPr>
        <b/>
        <sz val="11"/>
        <color rgb="FF000000"/>
        <rFont val="Calibri"/>
        <family val="2"/>
      </rPr>
      <t>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</si>
  <si>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r>
      <t xml:space="preserve">Annotations that can be used:
</t>
    </r>
    <r>
      <rPr>
        <sz val="11"/>
        <color rgb="FF4472C4"/>
        <rFont val="Calibri"/>
        <family val="2"/>
      </rPr>
      <t xml:space="preserve">comment_on_legal_basis
article
paragraph
subparagraph
</t>
    </r>
    <r>
      <rPr>
        <sz val="11"/>
        <color rgb="FF000000"/>
        <rFont val="Calibri"/>
        <family val="2"/>
        <charset val="1"/>
      </rPr>
      <t xml:space="preserve">
</t>
    </r>
    <r>
      <rPr>
        <sz val="11"/>
        <color rgb="FF4472C4"/>
        <rFont val="Calibri"/>
        <family val="2"/>
      </rPr>
      <t>comment_on_legal_basis</t>
    </r>
    <r>
      <rPr>
        <sz val="11"/>
        <color rgb="FF000000"/>
        <rFont val="Calibri"/>
        <family val="2"/>
        <charset val="1"/>
      </rPr>
      <t xml:space="preserve"> contains a reference to the specific parts of document used as a legal basis: </t>
    </r>
    <r>
      <rPr>
        <i/>
        <sz val="11"/>
        <color rgb="FF000000"/>
        <rFont val="Calibri"/>
        <family val="2"/>
      </rPr>
      <t>article 62 paragraph 1 point a)</t>
    </r>
    <r>
      <rPr>
        <sz val="11"/>
        <color rgb="FF000000"/>
        <rFont val="Calibri"/>
        <family val="2"/>
        <charset val="1"/>
      </rPr>
      <t xml:space="preserve">
Information concerning articles, paragraphs and subparagraphs (if applicable) is then repeated in annotations </t>
    </r>
    <r>
      <rPr>
        <sz val="11"/>
        <color rgb="FF4472C4"/>
        <rFont val="Calibri"/>
        <family val="2"/>
      </rPr>
      <t>article</t>
    </r>
    <r>
      <rPr>
        <sz val="11"/>
        <color rgb="FF000000"/>
        <rFont val="Calibri"/>
        <family val="2"/>
        <charset val="1"/>
      </rPr>
      <t xml:space="preserve">, </t>
    </r>
    <r>
      <rPr>
        <sz val="11"/>
        <color rgb="FF4472C4"/>
        <rFont val="Calibri"/>
        <family val="2"/>
      </rPr>
      <t>paragraph</t>
    </r>
    <r>
      <rPr>
        <sz val="11"/>
        <color rgb="FF000000"/>
        <rFont val="Calibri"/>
        <family val="2"/>
        <charset val="1"/>
      </rPr>
      <t xml:space="preserve"> and </t>
    </r>
    <r>
      <rPr>
        <sz val="11"/>
        <color rgb="FF4472C4"/>
        <rFont val="Calibri"/>
        <family val="2"/>
      </rPr>
      <t>subparagraph</t>
    </r>
    <r>
      <rPr>
        <sz val="11"/>
        <color rgb="FF000000"/>
        <rFont val="Calibri"/>
        <family val="2"/>
        <charset val="1"/>
      </rPr>
      <t>.</t>
    </r>
  </si>
  <si>
    <t>&lt;cdm:resource_legal_amends_resource_legal rdf:resource="http://publications.europa.eu/resource/celex/31996L0025"/&gt;</t>
  </si>
  <si>
    <r>
      <t xml:space="preserve">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</si>
  <si>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</si>
  <si>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</si>
  <si>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</si>
  <si>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t>This link contains identifier (CELEX, eli, cellar id,…) of the act(s) constituting the legal basis of the document.</t>
  </si>
  <si>
    <t>&lt;j.0:resource_legal_adopts_resource_legal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</si>
  <si>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rPr>
      <t>type_of_link_target
role2
reference_to_modified_location
reference_to_modifying_location
start_of_validity</t>
    </r>
  </si>
  <si>
    <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</si>
  <si>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</si>
  <si>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t xml:space="preserve">32014L0086, 32015L0121 → 52013PC0814
See 2013/0400/CNS
When creating this link, the following annotations should be used:
</t>
    </r>
    <r>
      <rPr>
        <sz val="11"/>
        <color rgb="FF4472C4"/>
        <rFont val="Calibri"/>
        <family val="2"/>
      </rPr>
      <t>type_of_link_target
role2
reference_to_modified_location
reference_to_modifying_location
start_of_validity</t>
    </r>
  </si>
  <si>
    <r>
      <t xml:space="preserve">32006D0382 (extension of application of 32001D0890 to the Republic of Malta)
32011D0226 (extension of application of the transitional period)
Sector 5: 52018XC1219(01)
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</si>
  <si>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</si>
  <si>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t>&lt;j.0:resource_legal_completes_resource_legal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</si>
  <si>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t xml:space="preserve">To be used also for "supplement"
Commission Delegated Regulation (EU) No 231/2013 of 19 December 2012 supplementing Directive 2011/61/EU…
See 32013R0231 → 32011L0061
When creating this link, the following annotations should be used:
</t>
    </r>
    <r>
      <rPr>
        <b/>
        <sz val="11"/>
        <color rgb="FF4472C4"/>
        <rFont val="Calibri"/>
        <family val="2"/>
      </rPr>
      <t xml:space="preserve">type_of_link_target
role2
reference_to_modified_location
reference_to_modifying_location
start_of_validity
</t>
    </r>
    <r>
      <rPr>
        <sz val="11"/>
        <color rgb="FF4472C4"/>
        <rFont val="Calibri"/>
        <family val="2"/>
      </rPr>
      <t>end_of_validity
language_list 
famille</t>
    </r>
  </si>
  <si>
    <r>
      <rPr>
        <b/>
        <sz val="11"/>
        <color rgb="FFFF0000"/>
        <rFont val="Calibri"/>
        <family val="2"/>
      </rPr>
      <t>04/11/2019:</t>
    </r>
    <r>
      <rPr>
        <sz val="11"/>
        <color rgb="FFFF0000"/>
        <rFont val="Calibri"/>
        <family val="2"/>
      </rPr>
      <t xml:space="preserve"> new EUR-Lex label = Supplement
or
Completion / Supplement</t>
    </r>
  </si>
  <si>
    <r>
      <t xml:space="preserve">32015D0332
sector 5: 52017XC1223(01)
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</si>
  <si>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</si>
  <si>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b/>
        <sz val="11"/>
        <color rgb="FFFF0000"/>
        <rFont val="Calibri"/>
        <family val="2"/>
      </rPr>
      <t>04/11/2019:</t>
    </r>
    <r>
      <rPr>
        <sz val="11"/>
        <color rgb="FFFF0000"/>
        <rFont val="Calibri"/>
        <family val="2"/>
      </rPr>
      <t xml:space="preserve"> Check 52017XC1223(01) - is this relation relevant?</t>
    </r>
  </si>
  <si>
    <r>
      <rPr>
        <b/>
        <sz val="11"/>
        <color rgb="FFFF0000"/>
        <rFont val="Calibri"/>
        <family val="2"/>
      </rPr>
      <t xml:space="preserve">04/11/2019: </t>
    </r>
    <r>
      <rPr>
        <sz val="11"/>
        <color rgb="FFFF0000"/>
        <rFont val="Calibri"/>
        <family val="2"/>
      </rPr>
      <t>Check how partial replacement is treated</t>
    </r>
  </si>
  <si>
    <r>
      <t xml:space="preserve">Acts updating annex (or another part) of previously published act
32011D0070 → 32001E0931
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</si>
  <si>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</si>
  <si>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t>&lt;j.0:resource_legal_corrects_resource_legal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</si>
  <si>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t xml:space="preserve">When creating this link, the following annotations should be used:
</t>
    </r>
    <r>
      <rPr>
        <b/>
        <sz val="11"/>
        <color rgb="FF4472C4"/>
        <rFont val="Calibri"/>
        <family val="2"/>
      </rPr>
      <t xml:space="preserve">type_of_link_target
role2
reference_to_modified_location
reference_to_modifying_location
start_of_validity
</t>
    </r>
    <r>
      <rPr>
        <sz val="11"/>
        <color rgb="FF4472C4"/>
        <rFont val="Calibri"/>
        <family val="2"/>
      </rPr>
      <t xml:space="preserve">end_of_validity
</t>
    </r>
    <r>
      <rPr>
        <b/>
        <sz val="11"/>
        <color rgb="FF4472C4"/>
        <rFont val="Calibri"/>
        <family val="2"/>
      </rPr>
      <t xml:space="preserve">language_list </t>
    </r>
    <r>
      <rPr>
        <sz val="11"/>
        <rFont val="Calibri"/>
        <family val="2"/>
      </rPr>
      <t>(if there are all linguistic versions concerned by the same corrigendum, this annotations shall not be created)</t>
    </r>
    <r>
      <rPr>
        <b/>
        <sz val="11"/>
        <color rgb="FF4472C4"/>
        <rFont val="Calibri"/>
        <family val="2"/>
      </rPr>
      <t xml:space="preserve">
</t>
    </r>
    <r>
      <rPr>
        <sz val="11"/>
        <color rgb="FF4472C4"/>
        <rFont val="Calibri"/>
        <family val="2"/>
      </rPr>
      <t>famille</t>
    </r>
  </si>
  <si>
    <t>&lt;j.0:renders_obsolete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</si>
  <si>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t>&lt;j.0:resource_legal_derogates_resource_legal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</si>
  <si>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t xml:space="preserve">Sector 5: Links from notices Withdrawal of Commission proposals to proposals concerned (52019XC0621(01))
When creating this link, the following annotations should be used:
type_of_link_target
</t>
    </r>
    <r>
      <rPr>
        <b/>
        <sz val="11"/>
        <color rgb="FF4472C4"/>
        <rFont val="Calibri"/>
        <family val="2"/>
      </rPr>
      <t xml:space="preserve">role2
reference_to_modified_location
reference_to_modifying_location
start_of_validity
</t>
    </r>
    <r>
      <rPr>
        <sz val="11"/>
        <color rgb="FF4472C4"/>
        <rFont val="Calibri"/>
        <family val="2"/>
      </rPr>
      <t>end_of_validity
language_list
famille</t>
    </r>
  </si>
  <si>
    <r>
      <t xml:space="preserve">32015D0179 → 32000L0029
When creating this link, the following annotations should be used:
</t>
    </r>
    <r>
      <rPr>
        <sz val="11"/>
        <color rgb="FF4472C4"/>
        <rFont val="Calibri"/>
        <family val="2"/>
      </rPr>
      <t xml:space="preserve">type_of_link_target
role2 </t>
    </r>
    <r>
      <rPr>
        <sz val="11"/>
        <rFont val="Calibri"/>
        <family val="2"/>
      </rPr>
      <t>(member state)</t>
    </r>
    <r>
      <rPr>
        <sz val="11"/>
        <color rgb="FF4472C4"/>
        <rFont val="Calibri"/>
        <family val="2"/>
      </rPr>
      <t xml:space="preserve">
reference_to_modified_location
reference_to_modifying_location
start_of_validity
end_of_validity
</t>
    </r>
    <r>
      <rPr>
        <sz val="11"/>
        <color rgb="FF000000"/>
        <rFont val="Calibri"/>
        <family val="2"/>
        <charset val="1"/>
      </rPr>
      <t>language_list
famille</t>
    </r>
  </si>
  <si>
    <r>
      <rPr>
        <b/>
        <sz val="11"/>
        <color rgb="FFFF0000"/>
        <rFont val="Calibri"/>
        <family val="2"/>
      </rPr>
      <t>05/11/2019:</t>
    </r>
    <r>
      <rPr>
        <sz val="11"/>
        <color rgb="FFFF0000"/>
        <rFont val="Calibri"/>
        <family val="2"/>
      </rPr>
      <t xml:space="preserve"> Rarerly used, to be checked if it is needed</t>
    </r>
  </si>
  <si>
    <t>Used in sector 9 in the past</t>
  </si>
  <si>
    <t>Similar question (HH)
Link in sector 9 between similar parliamentary questions (displayed under Amendment to - MS)</t>
  </si>
  <si>
    <r>
      <t xml:space="preserve">31996D0555 → 31971R1408
32000D0141 → 31971R1408
When creating this link, the following annotations should be used:
</t>
    </r>
    <r>
      <rPr>
        <sz val="11"/>
        <color rgb="FF4472C4"/>
        <rFont val="Calibri"/>
        <family val="2"/>
      </rPr>
      <t>type_of_link_target
role2 (member state)
reference_to_modified_location
reference_to_modifying_location
start_of_validity</t>
    </r>
  </si>
  <si>
    <t xml:space="preserve">Implementation (OO)
</t>
  </si>
  <si>
    <t>Not to be used for relations between implementing and basic act – for such relations, RD field should be used
32013R0019 →  22012A1221(01)
Relation 32013R0019 →  22012A1221(01) to be created
All existing relations between basic and implementing acts to be changed</t>
  </si>
  <si>
    <t>07/11/2019: Mainly older acts containing "re-establishing" in the title - check DTS=3 AND TI~"re-establishing" OR "reestablishing" ORDER BY XC DESC</t>
  </si>
  <si>
    <t>07/11/2019: What to do with this relation?
We would need a clear link between implementing/delegated acts and basic acts, but how to define which are acts are real implementing cases - see OPXHD-110447</t>
  </si>
  <si>
    <t>Re-establishment (RP) - mainly tarif preferences https://eur-lex.europa.eu/eli/reg/2012/978/oj#d1e721-1-1</t>
  </si>
  <si>
    <t>Suspension (SS) - mainly tarif preferences https://eur-lex.europa.eu/eli/reg/2012/978/oj#d1e721-1-1 or rstrictive measures</t>
  </si>
  <si>
    <t>Partial suspension (SP) - similar as Suspension</t>
  </si>
  <si>
    <t>08/11/2019: Diferences between suspension and partial suspension? Is this really needed?</t>
  </si>
  <si>
    <t>&lt;j.0:resource_legal_defers_application_of_resource_legal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</si>
  <si>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Incorporation (RE)</t>
  </si>
  <si>
    <t>Partial referral (QQ)</t>
  </si>
  <si>
    <t>&lt;j.0:resource_legal_related_question_to_resource_legal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</si>
  <si>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08/11/2019: What is difference between similar question (HH) and related question (VV)?</t>
  </si>
  <si>
    <t>08/11/2019: It seems there was only one particular case - EEA agreement (?)</t>
  </si>
  <si>
    <t>08/11/2019: There are also sector 3 documents linked by this relation (?) What is difference between similar question (HH) and related question (VV)?</t>
  </si>
  <si>
    <t>08/11/2019: It is still used by AION</t>
  </si>
  <si>
    <t>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</si>
  <si>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</si>
  <si>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Addition (JJ)
This link contains the CELEX number of earlier acts modified by the given act (addition to).
It is a link from: 
amending act to the amended act (displayed under Amendment to - MS)
amending proposal to amended proposal (displayed under Earlier related instruments - EA)</t>
  </si>
  <si>
    <t>Repeal (AA)
This link contains the CELEX number of earlier acts repealed by the given act.
It is a link from: 
repealing act to the repealed act (displayed under Amendment to - MS)</t>
  </si>
  <si>
    <t>Implicit repeal (AI)
This link contains the CELEX number of earlier acts repealed by the given act.
It is a link from: 
implicitly repealing act to the implicitly repealed act (displayed under Amendment to - MS)</t>
  </si>
  <si>
    <t>Adoption (YD)
This link contains the CELEX number of proposal adopted by the given act (when proposal becomes the final act).
It is a link from: 
final act to its proposal (originally displayed under Amendment to - MS; now displayed under Proposal)</t>
  </si>
  <si>
    <t>Partial adoption (YDP)
This link contains the CELEX number of proposal partially adopted by the given act (when parts of proposal become the final act).
It is a link from: 
final act to its proposal (displayed under Amendment to - MS)</t>
  </si>
  <si>
    <t>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</si>
  <si>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</si>
  <si>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Extension of validity (PP)
This link contains the CELEX number of earlier acts modified by the given act (extension of validity).
It is a link from: 
amending act to the amended act (displayed under Amendment to - MS))</t>
  </si>
  <si>
    <t>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</si>
  <si>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</si>
  <si>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</si>
  <si>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Derogation (DD)
This link contains the CELEX number of earlier acts modified by the given act (derogation).
It is a link from: 
amending act to the amended act (displayed under Amendment to - MS)</t>
  </si>
  <si>
    <t>Confirmation (FF)
This link contains the CELEX number of earlier acts confirmed by the given act (confirmation) (displayed under Amendment to - MS).</t>
  </si>
  <si>
    <t>Authoritative interpretation (II)
This link contains the CELEX number of earlier acts that is interpretated (or ist part) by the given act (displayed under Amendment to - MS).</t>
  </si>
  <si>
    <t>Defers application of (TT)
This link contains the CELEX number of earlier acts modified by the given act (deferring aplication).
It is a link from: 
amending act to the amended act (displayed under Amendment to - MS)</t>
  </si>
  <si>
    <t>Related question (VV)
This link contains the CELEX number of related parliamentary question earlier published on EUR-Lex (displayed under Amendment to - MS)</t>
  </si>
  <si>
    <t>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</si>
  <si>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</si>
  <si>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</si>
  <si>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Part of the same procedure (PE)
Link between documnets from the same procedure and the proposal or draft. This link contains the CELEX number of the Commission proposal (displayed under Earlier related instruments - EA).</t>
  </si>
  <si>
    <t>Proposal to amend (PM)
Link from the Commission proposal or draft of an (amending) act to the act that should be subject of amendments. This link contains the CELEX number of the act intended to be amended (displayed under Earlier related instruments - EA).</t>
  </si>
  <si>
    <t>When creating this link, the following annotations should be used:
type_of_link_target
role2 
reference_to_modified_location
reference_to_modifying_location
start_of_validity
end_of_validity
language_list
famille</t>
  </si>
  <si>
    <t>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</si>
  <si>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</si>
  <si>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</si>
  <si>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</si>
  <si>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</si>
  <si>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32010D0343 - 22010A0622(01)</t>
  </si>
  <si>
    <t>Related international agreement (RG)
This is link between Council decision concerning the conclusion (and/or signing and/or provisional application and/or approval and/or signature) of an international agreement and the international agreement concerned</t>
  </si>
  <si>
    <t>&lt;j.0:resource_legal_associates_agreement_international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</si>
  <si>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</si>
  <si>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Link to related procedure (interinstitutional or internal). It contains the identificator of the procedure .</t>
  </si>
  <si>
    <t>This field is relevant for announcements on EU case law published in the Official Journal. It refers to the institution, body or Member State submitting the application (EU case-law). If the applicant is a private entity or person, then it, she or he is referred to as "person".</t>
  </si>
  <si>
    <t>&lt;j.0:communication_cjeu_requested_by_agent rdf:resource="http://publications.europa.eu/resource/authority/fd_110/PART"/&gt;</t>
  </si>
  <si>
    <t>This field is relevant for announcements on EU case law published in the Official Journal. It refers to the defending institution, body or Member State. If the defendant is a private entity or person, then it, she or he is referred to as "person".</t>
  </si>
  <si>
    <t>&lt;j.0:communication_cjeu_defended_by_agent rdf:resource="http://publications.europa.eu/resource/authority/fd_110/IC"/&gt;</t>
  </si>
  <si>
    <t>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</si>
  <si>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</si>
  <si>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</si>
  <si>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&lt;j.0:communication_cjeu_has_type_procedure_concept_type_procedure rdf:resource="http://publications.europa.eu/resource/authority/fd_100/ANNU"/&gt;</t>
  </si>
  <si>
    <t xml:space="preserve">This field is relevant for announcements on EU case law published in the Official Journal. This field contains a descriptor referring to the nature of and where possible the outcome of the proceedings. </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</si>
  <si>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</si>
  <si>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EU case law: The analysis is provided by CdJ.</t>
  </si>
  <si>
    <t>Annulment request (KL)
This is a link from announcements on EU case law published in the Official Journal (infromation about new case) to the legal act(s) that are requested to be completely annuled by the Court decision.</t>
  </si>
  <si>
    <t>Request to establish failure to fulfil an obligation (FL)
This is a link from announcements on EU case law published in the Official Journal (infromation about new case) to the legal act(s) establishing the obligation(s) discussed int he case.</t>
  </si>
  <si>
    <t>Inapplicability request (IL)
This is a link from announcements on EU case law published in the Official Journal (infromation about new case) to the legal act(s) that are requested to be declared as inapplicable by the Court decision.</t>
  </si>
  <si>
    <t>Partial annulment request (DL)
This is a link from announcements on EU case law published in the Official Journal (infromation about new case) to the legal act(s) that are requested to be partially annuled by the Court decision.</t>
  </si>
  <si>
    <t>Request to review the judgment (RL)
This is a link from announcements on EU case law published in the Official Journal (infromation about new case) to the earlier CdJ case law decision(s) that are requested to be reviewed by the Court decision.</t>
  </si>
  <si>
    <t>Submits a preliminary question about (QL)
This is a link from announcements on EU case law published in the Official Journal (infromation about new case) to the legal act(s) that are requested to be explained by the Court decision. To be used only for preliminary rulings.</t>
  </si>
  <si>
    <t>Related EU case law document (JL)
This is a link from announcements on EU case law published in the Official Journal (infromation about new case) to the complete text of CdJ decision (judgment, order, AG opinion)</t>
  </si>
  <si>
    <t>Request for opinion (KL)
This is a link from announcements on EU case law published in the Official Journal (infromation about new case) to the Commission proposals on which the opinion of CdJ is requested</t>
  </si>
  <si>
    <t>Annotation indicating which specific part of this act touches specific part of  another act, only rarely used in the past.</t>
  </si>
  <si>
    <t>This refers to a specific sector (collection) of documents as indicated in the CELEX number (it is the first number in the celex number).</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</si>
  <si>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</si>
  <si>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property type</t>
  </si>
  <si>
    <t>data property</t>
  </si>
  <si>
    <t>object property</t>
  </si>
  <si>
    <t>Parent CODE</t>
  </si>
  <si>
    <t>Order</t>
  </si>
  <si>
    <t>REF</t>
  </si>
  <si>
    <t>ELI</t>
  </si>
  <si>
    <t>ECLI</t>
  </si>
  <si>
    <t>OTHER_REF</t>
  </si>
  <si>
    <t>Other identifiers</t>
  </si>
  <si>
    <t>DATE</t>
  </si>
  <si>
    <t>CLAS</t>
  </si>
  <si>
    <t>Classifications</t>
  </si>
  <si>
    <t>MIS</t>
  </si>
  <si>
    <t>Relationship between documents</t>
  </si>
  <si>
    <t>RBD</t>
  </si>
  <si>
    <t>AJ</t>
  </si>
  <si>
    <t>RD</t>
  </si>
  <si>
    <t>Essential information</t>
  </si>
  <si>
    <t>ESI</t>
  </si>
  <si>
    <t>Property classification</t>
  </si>
  <si>
    <t>lamd:clas_MIS</t>
  </si>
  <si>
    <t>lamd:clas_ESI</t>
  </si>
  <si>
    <t>CLX</t>
  </si>
  <si>
    <t>lamd:clas_CLX</t>
  </si>
  <si>
    <t>2_X_OJL</t>
  </si>
  <si>
    <t>22014X1107(01): Information relating to the entry into force of the Agreement between the European Union and the Republic of Cape Verde on the readmission of persons residing without authorisation</t>
  </si>
  <si>
    <t>Acts not containing information about the entry into force, provisional application, extensions, etc. of international agreements are included in this category.</t>
  </si>
  <si>
    <t>X</t>
  </si>
  <si>
    <t>2_X_OJC</t>
  </si>
  <si>
    <t>22012X1005(01): Information on the date of entry into force of the Monetary Agreement between the European Union and the Principality of Andorra</t>
  </si>
  <si>
    <t xml:space="preserve">Opinions </t>
  </si>
  <si>
    <t>32012A0424(01): Commission Opinion of 12 October 2011 on the application for accession to the European Union by the Republic of Croatia</t>
  </si>
  <si>
    <t>Before 1998: The CELEX numbers were formed with the natural number.</t>
  </si>
  <si>
    <t>32014B0543: 2014/543/EU: Decision of the European Parliament of 3 April 2014 on discharge in respect of the implementation of the general budget of the European Union for the financial year 2012, Section II — European Council and Council</t>
  </si>
  <si>
    <t>B</t>
  </si>
  <si>
    <t>3_B_OJC</t>
  </si>
  <si>
    <t>32014B0918(11): Statement of revenue and expenditure of the European Institute of Innovation and Technology for the financial year 2014 — Amending Budget No 1</t>
  </si>
  <si>
    <t>3_C_OJL</t>
  </si>
  <si>
    <t>Declarations</t>
  </si>
  <si>
    <t>32014C0618(01): Unilateral Statement by the Commission — Unilateral Statement by Israel</t>
  </si>
  <si>
    <t>OJ-L: There is 1 example where the CELEX was created based on the internal number in the title: 31995C0907: 95/357/EC: Declaration by the European Parliament, the Council and the Commission</t>
  </si>
  <si>
    <t>C</t>
  </si>
  <si>
    <t>3_C_OJC</t>
  </si>
  <si>
    <t>32010C1023(01): Council statement — Framework Agreement on relations between the European Parliament and the Commission</t>
  </si>
  <si>
    <t>3_D_OJL</t>
  </si>
  <si>
    <t>Decisions</t>
  </si>
  <si>
    <t>32015D1477: Decision (EU) 2015/1477 of the European Parliament and of the Council of 17 July 2015 on the mobilisation of the European Globalisation Adjustment Fund (application from Finland — EGF/2015/001 FI/Broadcom)</t>
  </si>
  <si>
    <t>Pre-Lisbon sui generis decisions (Beschluss in German) and decisions (Entscheidung in German), which post-Lisbon are referred to as decisions with addressee (former Entscheidung) and without addressee (former Beschluss or sui generis), are included in this category.</t>
  </si>
  <si>
    <t>D</t>
  </si>
  <si>
    <t>32014D0047(01): 2014/856/EU: Decision of the European Central Bank of 24 November 2014 amending Decision ECB/2013/46 on the approval of the volume of coin issuance in 2014 (ECB/2014/47)</t>
  </si>
  <si>
    <t>ECSC High Authority decisions and European Central Bank decisions are also included here. The CELEX number of an ECB act is based on its internal number (e.g. 32005D0011). If there is a collision and 2 similar CELEX numbers should be created (one based on Official number (PPF) and another one based on Internal number), a split must be added to the later one.</t>
  </si>
  <si>
    <t>Internal number (ECB)</t>
  </si>
  <si>
    <t>3_D_OJC</t>
  </si>
  <si>
    <t>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</si>
  <si>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3_G_OJC</t>
  </si>
  <si>
    <t>Resolutions</t>
  </si>
  <si>
    <t>32012G0107(01): Council Resolution of 13 December 2011 on the future of customs law enforcement cooperation</t>
  </si>
  <si>
    <t>Latest publication in OJ-L in 1995. Before 1998: The CELEX numbers were formed with the natural number.</t>
  </si>
  <si>
    <t>G</t>
  </si>
  <si>
    <t>3_H_OJL</t>
  </si>
  <si>
    <t>Recommendations</t>
  </si>
  <si>
    <t>32014H0761: 2014/761/EU: Commission Recommendation of 29 October 2014 on the application of internal energy market rules between the EU Member States and the Energy Community Contracting Parties</t>
  </si>
  <si>
    <t>H</t>
  </si>
  <si>
    <t>3_H_OJC</t>
  </si>
  <si>
    <t>32014H0829(01): Council Recommendation of 18 February 2014 concerning the discharge to be given to the Commission in respect of the implementation of the operations of the European Development Fund (eighth EDF) for the financial year 2012</t>
  </si>
  <si>
    <t>3_J_OJC</t>
  </si>
  <si>
    <t>Non-oppositon to a notified joint venture</t>
  </si>
  <si>
    <t>32002J0057: Commission Decision of 30/04/2002 declaring a concentration to be compatible with the common market (Case No IV/M.0057 - TPS) according to Council Regulation (EEC) No 4064/89 (Only the French text is authentic)</t>
  </si>
  <si>
    <t>J</t>
  </si>
  <si>
    <t>Internal number</t>
  </si>
  <si>
    <t>3_L_OJL</t>
  </si>
  <si>
    <t>Directive</t>
  </si>
  <si>
    <t>32015L0413: Directive (EU) 2015/413 of the European Parliament and of the Council of 11 March 2015 facilitating cross-border exchange of information on road-safety-related traffic offences Text with EEA relevance</t>
  </si>
  <si>
    <t>L</t>
  </si>
  <si>
    <t>3_M_EUR</t>
  </si>
  <si>
    <t>Non-oppositon to a notified concentration</t>
  </si>
  <si>
    <t>32010M5878: Commission Decision of 28/05/2010 declaring a concentration to be compatible with the common market (Case No COMP/M.5878 - CVC / CAIXANOVA / R CABLE) according to Council Regulation (EC) No 139/2004 (Only the Spanish text is authentic)</t>
  </si>
  <si>
    <t>The CELEX numbers are based on the internal number assigned by the author (e.g. Case No COMP/M.5878).</t>
  </si>
  <si>
    <t>M</t>
  </si>
  <si>
    <t>3_O_OJL</t>
  </si>
  <si>
    <t>ECB Guidelines</t>
  </si>
  <si>
    <t>32014O0015: 2014/810/EU: Guideline of the European Central Bank of 4 April 2014 on monetary and financial statistics (ECB/2014/15)</t>
  </si>
  <si>
    <t>3_O_OJC</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</si>
  <si>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</si>
  <si>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3_Q_OJL</t>
  </si>
  <si>
    <t>Institutional arrangements (rules of procedure; internal agreements)</t>
  </si>
  <si>
    <t>32014Q0919(01): Agreement between the European Parliament and the European Commission on the transparency register for organisations and self-employed individuals engaged in EU policy-making and policy implementation</t>
  </si>
  <si>
    <t>Q</t>
  </si>
  <si>
    <t>3_Q_OJC</t>
  </si>
  <si>
    <t xml:space="preserve">32013Q1220(01): Interinstitutional Agreement of 2 December 2013 between the European Parliament, the Council and the Commission on budgetary discipline, on cooperation in budgetary matters and on sound financial management </t>
  </si>
  <si>
    <t>3_R_OJL</t>
  </si>
  <si>
    <t>Regulations</t>
  </si>
  <si>
    <t>32014R1266: Commission Regulation (EU) No 1266/2014 of 25 November 2014 establishing a prohibition of fishing for cod in NAFO area 3M by vessels flying the flag of a Member State of the European Union</t>
  </si>
  <si>
    <t>R</t>
  </si>
  <si>
    <t>3_R_OJC</t>
  </si>
  <si>
    <t>32010R1016(01): Financial Regulation applicable to Europol</t>
  </si>
  <si>
    <t>3_X_OJL</t>
  </si>
  <si>
    <t>Other documents published in OJ-L</t>
  </si>
  <si>
    <t>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</si>
  <si>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In the past, there were some cases of documents receiving an internal number which was used as a basis for the CELEX number: 31993X0006</t>
  </si>
  <si>
    <t>3_Y_OJC</t>
  </si>
  <si>
    <t>Other documents published in OJ-C</t>
  </si>
  <si>
    <t>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</si>
  <si>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4_A_OJL</t>
  </si>
  <si>
    <t>Agreements between Member States</t>
  </si>
  <si>
    <t>42013A0806(01): Internal Agreement between the Representatives of the Governments of the Member States of the European Union, meeting within the Council, on the financing of European Union aid under the multiannual financial framework for the period 2014 to 2020, …</t>
  </si>
  <si>
    <t>Before 1992: Some cases of CELEX numbers that were composed of publication numbers.</t>
  </si>
  <si>
    <t>4_A_OJC</t>
  </si>
  <si>
    <t>42011A0708(01): Agreement between the Member States of the European Union, meeting within the Council, regarding the protection of classified information exchanged in the interests of the European Union</t>
  </si>
  <si>
    <t>4_D_OJL</t>
  </si>
  <si>
    <t>Decisions of the representatives of the governments of the Member States</t>
  </si>
  <si>
    <t>42014D0680: 2014/680/EU, Euratom: Decision of the Representatives of the Governments of the Member States of 24 September 2014 appointing Judges to the Court of Justice</t>
  </si>
  <si>
    <t>4_D_OJC</t>
  </si>
  <si>
    <t>42001D0629(01): Decision of the Committee of Permanent Representatives of 13 June 2001 setting up a high-level working party</t>
  </si>
  <si>
    <t>4_X_OJL_1</t>
  </si>
  <si>
    <t>Other acts published in the OJ L - Regulations UN/ECE</t>
  </si>
  <si>
    <t>42016X0001: Regulation No xx-H of the Economic Commission for Europe of the United Nations (UN/ECE) — Uniform provisions concerning the approval of passenger cars with regard to braking [2016/0001]</t>
  </si>
  <si>
    <t>Before 2016: Date of publication</t>
  </si>
  <si>
    <t>4_X_OJL_2</t>
  </si>
  <si>
    <t>Other acts published in the OJ L - Other documents</t>
  </si>
  <si>
    <t>Other acts published in the OJ C</t>
  </si>
  <si>
    <t>42014Y0614(03): Resolution of the Council and of the Representatives of the Governments of the Member States, meeting within the Council, of 21 May 2014 on the European Union Work Plan for Sport (2014-2017)</t>
  </si>
  <si>
    <t>Council positions and statement of reasons</t>
  </si>
  <si>
    <t>Official No (PPF)
There is a split number – (01) for position of the Council, (02) for statement of Council´s reasons.</t>
  </si>
  <si>
    <t>5_KG_OJC</t>
  </si>
  <si>
    <t>Council Assents (ECSC Treaty)</t>
  </si>
  <si>
    <t>Obsolete since 2002</t>
  </si>
  <si>
    <t>KG</t>
  </si>
  <si>
    <t>5_IG_OJC</t>
  </si>
  <si>
    <t>Initiatives from Member States</t>
  </si>
  <si>
    <t>52013IG1211(01): Initiative of Belgium, Bulgaria, the Czech Republic, Germany, Estonia, Greece, Spain, France, Croatia, Italy, Cyprus, Latvia, … for a Regulation of the European Parliament and of the Council amending Decision 2005/681/JHA establishing the European Police College (CEPOL)</t>
  </si>
  <si>
    <t>IG</t>
  </si>
  <si>
    <t>Other documents of the Council or the Member States</t>
  </si>
  <si>
    <t>52014XG1205(01): Conclusions of the Council and of the Representatives of the Governments of the Member States, meeting within the Council, on sport as a driver of innovation and economic growth</t>
  </si>
  <si>
    <t>XG</t>
  </si>
  <si>
    <t>5_XG_OJL</t>
  </si>
  <si>
    <t>52013XG1109(01): Notice concerning the entry into force of the Treaty of Accession between the …</t>
  </si>
  <si>
    <t>Currently, there are only 2 cases in the database published in OJ L. The CELEX was based on the publication date or on the internal number.</t>
  </si>
  <si>
    <t>5_PC_OJC</t>
  </si>
  <si>
    <t>Last publication in OJ-C in 2002</t>
  </si>
  <si>
    <t>5_PC_OJL</t>
  </si>
  <si>
    <t>Last publication in OJ-L in 2003</t>
  </si>
  <si>
    <t>5_DC_OJC</t>
  </si>
  <si>
    <t>Other COM documents (green papers, white papers, communications, reports, etc.)</t>
  </si>
  <si>
    <t>Last publication in OJ-C in 2004</t>
  </si>
  <si>
    <t>5_DC_EUR</t>
  </si>
  <si>
    <t>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</si>
  <si>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</si>
  <si>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5_JC_EUR</t>
  </si>
  <si>
    <t>JOIN documents</t>
  </si>
  <si>
    <t xml:space="preserve">52014JC0037: Joint Proposal for a COUNCIL REGULATION amending Regulation (EU) No 36/2012 concerning restrictive measures in view of the situation in Syria
/* JOIN/2014/037 final - 2014/0323 (NLE) */
</t>
  </si>
  <si>
    <t>JC</t>
  </si>
  <si>
    <t>J0IN number</t>
  </si>
  <si>
    <t xml:space="preserve">JOIN number
A split number is indicated when there is more than one version of the document.
</t>
  </si>
  <si>
    <t>Merger control documents</t>
  </si>
  <si>
    <t>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</si>
  <si>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</si>
  <si>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Year of publication</t>
  </si>
  <si>
    <t xml:space="preserve">Internal number.
In case of duplication of CELEX, a split must be added to the later one. </t>
  </si>
  <si>
    <t>5_SC_EUR</t>
  </si>
  <si>
    <t>SEC and SWD documents</t>
  </si>
  <si>
    <t>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</si>
  <si>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SC</t>
  </si>
  <si>
    <t>SEC/SWD  number</t>
  </si>
  <si>
    <t>5_SC_OJL</t>
  </si>
  <si>
    <t>Last publication in OJ-L in 1999</t>
  </si>
  <si>
    <t>Last publication in OJ-C in 2009</t>
  </si>
  <si>
    <t>5_EC_EUR</t>
  </si>
  <si>
    <t>Proposals of codified versions of regulations</t>
  </si>
  <si>
    <t>52002EC2377: Draft Commission Regulation (EC) no …/.. of […] on opening and providing for the administration of a Community tariff quota for malting barley from third countries and derogating from Council Regulation (EC) No 1234/2007 (Codified version)</t>
  </si>
  <si>
    <t>EC</t>
  </si>
  <si>
    <t>CELEX number of the act whose codification is proposed (e.g. the CELEX number for the codification project of regulation 32002R2377 is 52002R2377)</t>
  </si>
  <si>
    <t>5_FC_EUR</t>
  </si>
  <si>
    <t>Proposals of codified versions of directives</t>
  </si>
  <si>
    <t>51977FC0799: Proposal for a Council Directive …/…/EC of […] concerning mutual assistance by the competent authorities of the Member States in the field of direct taxation and taxation of insurance premiums (Codified version)</t>
  </si>
  <si>
    <t>FC</t>
  </si>
  <si>
    <t>CELEX number of the act whose codification is proposed (e.g. the CELEX number for the codification project of directive 31997L0799 is 51997D0799)</t>
  </si>
  <si>
    <t>5_GC_EUR</t>
  </si>
  <si>
    <t>Proposals of codified versions of decisions</t>
  </si>
  <si>
    <t>51996GC0540: Draft Commission Decision of […] on animal health requirements and veterinary certification for imports into the Community of ova and embryos of the equine species (…/…/EC) (Codified version)</t>
  </si>
  <si>
    <t>GC</t>
  </si>
  <si>
    <t>CELEX number of the act whose codification is proposed  (e.g. the CELEX number for the codification project of decision 31996D0540 is 51996D0540)</t>
  </si>
  <si>
    <t>Other documents of the Commission</t>
  </si>
  <si>
    <t>Usually published in OJ-C</t>
  </si>
  <si>
    <t>5_AS_OJC</t>
  </si>
  <si>
    <t>State aid</t>
  </si>
  <si>
    <t>Before (to be completed) CELEX numbers of State aid were classified under descriptor 5*XX</t>
  </si>
  <si>
    <t>5_AT_OJC</t>
  </si>
  <si>
    <t>Antitrust</t>
  </si>
  <si>
    <t>Before (to be completed) CELEX numbers of Antitrust were classified under descriptor 5*XX</t>
  </si>
  <si>
    <t>AT</t>
  </si>
  <si>
    <t>5_AP_OJC</t>
  </si>
  <si>
    <t>Legislative resolutions of the European Parliament</t>
  </si>
  <si>
    <t>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</si>
  <si>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Last publication in OJ-C in 2013</t>
  </si>
  <si>
    <t>Internal number
 (e.g. P7_TA(2012)0214: it is mentioned in the Official Journal)</t>
  </si>
  <si>
    <t>5_AP_OJL</t>
  </si>
  <si>
    <t>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</si>
  <si>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Last publication in OJ-L in 2011</t>
  </si>
  <si>
    <t>5_BP_OJC</t>
  </si>
  <si>
    <t>Budget (European Parliament)</t>
  </si>
  <si>
    <t>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</si>
  <si>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BP</t>
  </si>
  <si>
    <t>Internal number
 (e.g. P7_TA(2012)0232): it is mentioned in the Official Journal)</t>
  </si>
  <si>
    <t>5_BP_OJL</t>
  </si>
  <si>
    <t>52016BP1615: Resolution (EU) 2016/1615 of the European Parliament of 27 October 2016 with observations forming an integral part of the decision on discharge in respect of the implementation of the budget of the ENIAC Joint Undertaking for the financial year 20??</t>
  </si>
  <si>
    <t>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</si>
  <si>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Official No</t>
  </si>
  <si>
    <t>5_IP_OJC</t>
  </si>
  <si>
    <t>Other resolutions and declarations of the European Parliament</t>
  </si>
  <si>
    <t>52011IP0587: Freedom of movement for workers within the European Union European Parliament resolution of 15 December 2011 on freedom of movement for workers within the European Union</t>
  </si>
  <si>
    <t>IP</t>
  </si>
  <si>
    <t>Internal number 
(e.g. P7_TA(2011)0587): it  is mentioned in the Official Journal)</t>
  </si>
  <si>
    <t>5_DP_OJC</t>
  </si>
  <si>
    <t>Internal decisions of the European Parliament</t>
  </si>
  <si>
    <t>52012DP0358: Request for waiver of the immunity of Martin Ehrenhauser European Parliament decision of 23 October 2012 on the request for waiver of the immunity of Martin Ehrenhauser (2012/2152(IMM))</t>
  </si>
  <si>
    <t>Internal number 
 (e.g. P7_TA(2012)0358): it is mentioned in the Official Journal)</t>
  </si>
  <si>
    <t>5_XP_OJC</t>
  </si>
  <si>
    <t>Other documents of the European Parliament</t>
  </si>
  <si>
    <t>52014XP0408(01): Contribution of the L COSAC — 27 – 29 October 2013 , Vilnius</t>
  </si>
  <si>
    <t>XP</t>
  </si>
  <si>
    <t>5_AA_OJC</t>
  </si>
  <si>
    <t>Opinions of the Court of Auditors</t>
  </si>
  <si>
    <t>52014AA0006: Opinion No 6/2014 (pursuant to Article 325, TFEU) concerning a proposal for a Regulation of the European Parliament and of the Council amending Regulation (EU, Euratom) No 883/2013 as regards the establishment of a Controller of procedural guarantees</t>
  </si>
  <si>
    <t>AA</t>
  </si>
  <si>
    <t>Internal number (present in the title)</t>
  </si>
  <si>
    <t>5_SA_OJC</t>
  </si>
  <si>
    <t>Special reports of the Court of Auditors</t>
  </si>
  <si>
    <t>52016SA0008(01): Special Report No 8/2016 — ‘Rail freight transport in the EU: still not on the right track’
(Notice on publication)</t>
  </si>
  <si>
    <t>The SA descriptor has been in use since March 2001. Prior to then, the special reports of the Court of Auditors were classified under Sector 3Y (e.g. 32001Y0222(01)).
Since June 2008 (Special Report No 5/2008), there is only a notice of publication of Special Report published in OJ-C. The complete text of the special report is published only on EUR-Lex.</t>
  </si>
  <si>
    <t>SA</t>
  </si>
  <si>
    <t>Internal number (present in the title)
A split number (01) is indicated for the notices of the Special Reports</t>
  </si>
  <si>
    <t>5_SA_EUR</t>
  </si>
  <si>
    <t>52015SA0006: Special Report No 6 // 2015
The integrity and implementation of the EU ETS 
(pursuant to Article 287(4), second subparagraph, TFEU)
(Complete text)</t>
  </si>
  <si>
    <t>Internal number (present in the title)
There is no split attributed.</t>
  </si>
  <si>
    <t>5_TA_OJC</t>
  </si>
  <si>
    <t>Reports of the Court of Auditors</t>
  </si>
  <si>
    <t>52014TA1112(02): Annual report of the Court of Auditors on the activities funded by the 8th, 9th and 10th European Development Funds (EDFs) concerning the financial year 2013, together with the Commission's replie</t>
  </si>
  <si>
    <t>TA</t>
  </si>
  <si>
    <t>5_XA_OJC</t>
  </si>
  <si>
    <t>Other documents of the Court of Auditors</t>
  </si>
  <si>
    <t>52014XA1113(02): The Court's statement of assurance provided to the European Parliament and the Council — Independent auditor’s report</t>
  </si>
  <si>
    <t>XA</t>
  </si>
  <si>
    <t>5_AB_OJC</t>
  </si>
  <si>
    <t>Opinions of the European Central Bank</t>
  </si>
  <si>
    <t>52014AB0058: Opinion of the European Central Bank of 25 July 2014 on a proposal for a directive of the European Parliament and of the Council concerning measures to ensure a high common level of network and information security across the Union (CON/2014/58</t>
  </si>
  <si>
    <t>AB</t>
  </si>
  <si>
    <t>CON number</t>
  </si>
  <si>
    <t>5_HB_OJC</t>
  </si>
  <si>
    <t>Recommendations of the European Central Bank</t>
  </si>
  <si>
    <t>52014HB0020: Recommendation of the European Central Bank of 17 April 2014 to the Council of the European Union on the external auditors of the Central Bank of Malta (ECB/2014/20)</t>
  </si>
  <si>
    <t>HB</t>
  </si>
  <si>
    <t>ECB number</t>
  </si>
  <si>
    <t>5_XB_OJC</t>
  </si>
  <si>
    <t>Other documents of the European Central Bank</t>
  </si>
  <si>
    <t>52011XB0209(01): Part 0 of the ECB Staff Rules containing the Ethics Framework (This text cancels and replaces the text published in Official Journal C 104, 23.4.2010, p. 3 )</t>
  </si>
  <si>
    <t>XB</t>
  </si>
  <si>
    <t>5_AE_OJC</t>
  </si>
  <si>
    <t>Internal number
 (e.g. EESC-2014-01723-00-00-AC-TRA: it is not mentioned in the Official Journal. It can be found on ECSC web page) (click here)</t>
  </si>
  <si>
    <t>5_IE_OJC</t>
  </si>
  <si>
    <t>5_AC_OJC</t>
  </si>
  <si>
    <t xml:space="preserve">Opinions of the European Economic and Social Committee </t>
  </si>
  <si>
    <t>52000AC1007: Opinion of the Economic and Social Committee on the 'Proposal for a Regulation of the European Parliament and of the Council amending Regulation on substances that deplete the ozone layer as regards metered dose inhalers and medical drug pumps'</t>
  </si>
  <si>
    <t>Deprecated since 2000</t>
  </si>
  <si>
    <t>AC</t>
  </si>
  <si>
    <t>5_XE_OJC</t>
  </si>
  <si>
    <t>Other documents of the European Economic and Social Committee</t>
  </si>
  <si>
    <t>52012XE2309: Resolution of the European Economic and Social Committee on ‘“More Europe” — for submission to the European Summit to be held on 22 and 23 November 2012 ’</t>
  </si>
  <si>
    <t>There were some cases of CELEX numbers based on the publication date of the document.</t>
  </si>
  <si>
    <t>XE</t>
  </si>
  <si>
    <t>Internal number
 (e.g. ces2309-2012_00_00_tra_res: it is not mentioned in the Official Journal. It can be found on ECSC web page) (click here)</t>
  </si>
  <si>
    <t>5_AR_OJC</t>
  </si>
  <si>
    <t>Opinions on consultation of the Committee of the Regions (art. 307(01) TFUE)</t>
  </si>
  <si>
    <t>52014AR1278: Opinion of the Committee of the Regions — The aid scheme for the supply of fruit and vegetables, bananas and milk in educational establishments</t>
  </si>
  <si>
    <t>Legal basis: TFEU art. 307 first paragraph</t>
  </si>
  <si>
    <t>AR</t>
  </si>
  <si>
    <t>Internal number
 (e.g. CDR 1278/2014: it is not mentioned in the Official Journal. It can be found on ECSC web page) (click here)</t>
  </si>
  <si>
    <t>5_IR_OJC</t>
  </si>
  <si>
    <t>Own-initiative opinions of the Committee of the Regions (art. 307 (4) TFUE)</t>
  </si>
  <si>
    <t>52014IR2691: Opinion of the Committee of the Regions — A policy framework for climate and energy in the period from 2020 to 2030</t>
  </si>
  <si>
    <t>Legal basis: TFEU art. 307 fourth paragraph</t>
  </si>
  <si>
    <t>IR</t>
  </si>
  <si>
    <t xml:space="preserve">Internal number
 (e.g. CDR 2691/2014: it is not mentioned in the Official Journal. It can be found on ECSC web page) (click here)
</t>
  </si>
  <si>
    <t>5_XR_OJC</t>
  </si>
  <si>
    <t>Other documents of the Committee of the Regions</t>
  </si>
  <si>
    <t>52014XR2333: Resolution of the Committee of the Regions on — ‘Proposals of the Committee of the Regions for the new European Union legislative mandate’</t>
  </si>
  <si>
    <t>XR</t>
  </si>
  <si>
    <t>5_AK_OJC</t>
  </si>
  <si>
    <t>ECSC Consultative Committee opinions</t>
  </si>
  <si>
    <t>52002AK0301(01): Opinion of the ECSC Consultative Committee on the Commission communication "A European Union strategy for sustainable development" (Adopted unanimously at the 359th session of 25 January 2002)</t>
  </si>
  <si>
    <t>AK</t>
  </si>
  <si>
    <t>5_XK_OJC</t>
  </si>
  <si>
    <t>Other documents of the ECSC Committee</t>
  </si>
  <si>
    <t>52002XK0724(01): Resolution of the ECSC Consultative Committee on the occasion of its final session on the legacy of the European Coal and Steel Community (Adopted unanimously at the 361st session on 26 June 2002)</t>
  </si>
  <si>
    <t>XK</t>
  </si>
  <si>
    <t>52011XX0228(01): Statement by the European Parliament, the Council and the Commission</t>
  </si>
  <si>
    <t>XX</t>
  </si>
  <si>
    <t>5_XX_OJL</t>
  </si>
  <si>
    <t>52014XX1115(33): European Chemicals Agency — Publication of the final accounts for the financial year 2013</t>
  </si>
  <si>
    <t>6_CJ_EUR</t>
  </si>
  <si>
    <t>Judgment</t>
  </si>
  <si>
    <t>62014CJ0348: Judgment of the Court (Sixth Chamber) of 9 July 2015. 
Maria Bucura v SC Bancpost SA. 
Reference for a preliminary ruling: Judecătoria Câmpulung - Romania. 
Case C-348/14.</t>
  </si>
  <si>
    <t>CJ</t>
  </si>
  <si>
    <t>6_CO_EUR</t>
  </si>
  <si>
    <t>62014CO0082: Order of the Court (Sixth Chamber) of 15 July 2015. 
Agenzia delle Entrate v Nuova Invincibile srl. 
Reference for a preliminary ruling: Corte suprema di cassazione - Italy. 
Case C-82/14</t>
  </si>
  <si>
    <t>CO</t>
  </si>
  <si>
    <t>6_CC_EUR</t>
  </si>
  <si>
    <t>Opinion of the Advocate- General</t>
  </si>
  <si>
    <t>62014CC0115: Advocate General’s Opinion - 9 September 2015
RegioPost
Case C-115/14
Advocate General: Mengozzi</t>
  </si>
  <si>
    <t>6_CS_EUR</t>
  </si>
  <si>
    <t>Attachment order</t>
  </si>
  <si>
    <t>62004CS0001: Order of the Court (Third Chamber) of 14 December 2004. 
Tertir-Terminais de Portugal SA v Commission of the European Communities. 
Application for authorisation to serve an interim garnishee order on the Commission of the European Communities. 
Case C-1/04 SA.</t>
  </si>
  <si>
    <t>CS</t>
  </si>
  <si>
    <t>6_CT_EUR</t>
  </si>
  <si>
    <t>Third party proceeding</t>
  </si>
  <si>
    <t>61984CT0292: Order of the Court (Sixth Chamber) of 22 September 1987. 
F. Bolognese and others v H. Scharf and Commission of the European Communities. 
Third-party proceedings - Inadmissible. 
Case 292/84 TO.</t>
  </si>
  <si>
    <t>6_CV_EUR</t>
  </si>
  <si>
    <t>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</si>
  <si>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</si>
  <si>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CV</t>
  </si>
  <si>
    <t>Opinion number</t>
  </si>
  <si>
    <t>6_CX_EUR</t>
  </si>
  <si>
    <t>Ruling</t>
  </si>
  <si>
    <t>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</si>
  <si>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CX</t>
  </si>
  <si>
    <t>Number of ruling</t>
  </si>
  <si>
    <t>6_CD_EUR</t>
  </si>
  <si>
    <t>Decision</t>
  </si>
  <si>
    <t>62012CD0334: Decision of the Court of Justice (special chamber provided for in Article 123b of the Rules of Procedure) 12 July 2012. 
Review. 
Case C-334/12 RX.</t>
  </si>
  <si>
    <t>CD</t>
  </si>
  <si>
    <t>6_CP_EUR</t>
  </si>
  <si>
    <t>View</t>
  </si>
  <si>
    <t xml:space="preserve">CP View   62015CP0237: Advocate General’s Opinion - 6 July 2015
Lanigan
Case C-237/15 PPU
Advocate General: Cruz Villalón  </t>
  </si>
  <si>
    <t>CP</t>
  </si>
  <si>
    <t>6_CN_OJC</t>
  </si>
  <si>
    <t>Communication:  new case</t>
  </si>
  <si>
    <t>62015CN0311: Case C-311/15: Request for a preliminary ruling from the Korkein oikeus (Finland) lodged on 25 June 2015 — TrustBuddy AB v Lauri Pihjalaniemi</t>
  </si>
  <si>
    <t>CN</t>
  </si>
  <si>
    <t>6_CA_OJC</t>
  </si>
  <si>
    <t>Communication: judgment</t>
  </si>
  <si>
    <t>6_CB_OJC</t>
  </si>
  <si>
    <t>Communication: order</t>
  </si>
  <si>
    <t>6_CU_OJC</t>
  </si>
  <si>
    <t>Communication: request for an opinion</t>
  </si>
  <si>
    <t>62015CU0001: Opinion 1/15: Request for an opinion submitted by the European Parliament pursuant to Article 218(11) TFEU</t>
  </si>
  <si>
    <t>CU</t>
  </si>
  <si>
    <t>6_CG_OJC</t>
  </si>
  <si>
    <t>Communication:  opinion</t>
  </si>
  <si>
    <t>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</si>
  <si>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CG</t>
  </si>
  <si>
    <t>6_TJ_EUR</t>
  </si>
  <si>
    <t>62013TJ0082: Judgment of the Court of First Instance - 9 September 2015
Panasonic and MT Picture Display v Commission
Case T-82/13</t>
  </si>
  <si>
    <t>TJ</t>
  </si>
  <si>
    <t>6_TO_EUR</t>
  </si>
  <si>
    <t>62015TO0259: Order of the President of the General Court of 15 June 2015. 
SA Close and Cegelec v European Parliament. 
Case T-259/15 R.</t>
  </si>
  <si>
    <t>TO</t>
  </si>
  <si>
    <t>6_TC_EUR</t>
  </si>
  <si>
    <t>61989TC0120: Opinion of Mr Advocate General Biancarelli delivered on 30 January 1991. 
Stahlwerke Peine-Salzgitter AG v Commission of the European Communities. 
ECSC - Non-contractual liability of the Community. 
Case T-120/89.</t>
  </si>
  <si>
    <t>TC</t>
  </si>
  <si>
    <t>6_TT_EUR</t>
  </si>
  <si>
    <t>62005TT0385: Order of the President of the General Court of 4 February 2010. 
Portuguese Republic v Transnáutica - Transportes e Navegação, SA and European Commission. 
Interim measures - Customs union …
Case T-385/05 TO R.</t>
  </si>
  <si>
    <t>6_TN_OJC</t>
  </si>
  <si>
    <t>Communication: new case</t>
  </si>
  <si>
    <t>62015TN0336: Case T-336/15: Action brought on 25 June 2015 — Windrush Aka v OHIM — Dammers (The Specials)</t>
  </si>
  <si>
    <t>TN</t>
  </si>
  <si>
    <t>6_TA_OJC</t>
  </si>
  <si>
    <t>62014TA0395: Case T-395/14: Judgment of the General Court of 16 June 2015 — Best-Lock (Europe) v OHIM — Lego Juris (Shape of a toy figure) (Community trade mark…</t>
  </si>
  <si>
    <t>6_TB_OJC</t>
  </si>
  <si>
    <t>TB Communication: order  62014TB0280: Case T-280/14: Order of the General Court of 9 June 2015 — Ineos Manufacturing Deutschland and Others v Commission (State aid — Measures adopted by Germany …)</t>
  </si>
  <si>
    <t>TB</t>
  </si>
  <si>
    <t>6_FJ_EUR</t>
  </si>
  <si>
    <t>62014FJ0028: Judgment of the Civil Service Tribunal - 9 September 2015
De Loecker v EEAS
Case F-28/14</t>
  </si>
  <si>
    <t>FJ</t>
  </si>
  <si>
    <t>6_FO_EUR</t>
  </si>
  <si>
    <t>62015FO0020: Order of the Civil Service Tribunal (Third Chamber) of 16 July 2015. 
FG v European Commission. 
Case F-20/15.</t>
  </si>
  <si>
    <t>FO</t>
  </si>
  <si>
    <t>6_FT_EUR</t>
  </si>
  <si>
    <t>FT</t>
  </si>
  <si>
    <t>6_FN_OJC</t>
  </si>
  <si>
    <t>62015FN0092: Case F-92/15: Action brought on 26 June 2015 — ZZ v Commission</t>
  </si>
  <si>
    <t>FN</t>
  </si>
  <si>
    <t>6_FA_OJC</t>
  </si>
  <si>
    <t>62014FA0116: Case F-116/14: Judgment of the Civil Service Tribunal (First Chamber) of 16 July 2015 — Muariu v EIOPA (Civil Service — EIOPA staff — Temporary member of staff — Vacancy notice — Requirement for minimum professional experience of eight …</t>
  </si>
  <si>
    <t>FA</t>
  </si>
  <si>
    <t>6_FB_OJC</t>
  </si>
  <si>
    <t>62014FB0097: Case F-97/14: Order of the Civil Service Tribunal of 24 March 2015 — BU v EMA</t>
  </si>
  <si>
    <t>FB</t>
  </si>
  <si>
    <t>E_A_OJL</t>
  </si>
  <si>
    <t xml:space="preserve">Agreements between EFTA Member States </t>
  </si>
  <si>
    <t xml:space="preserve">E1994A1231(04): PROTOCOL 3 on the functions and powers of the EFTA Surveillance Authority in the field of State aid </t>
  </si>
  <si>
    <t xml:space="preserve">Last publication in OJ-L in 1994 </t>
  </si>
  <si>
    <t>E</t>
  </si>
  <si>
    <t>E_A_OJC</t>
  </si>
  <si>
    <t>E1994A0701(01): Joint Statements adopted at the 62nd meeting of the EEA Joint Committee on 26 March 1999</t>
  </si>
  <si>
    <t xml:space="preserve">Acts of the EFTA Surveillance Authority </t>
  </si>
  <si>
    <t xml:space="preserve">E2014C0021: EFTA Surveillance Authority Decision No 21/14/COL of 29 January 2014 amending for the 93rd time the procedural and substantive rules in the field of State aid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</si>
  <si>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</si>
  <si>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Acts of the EFTA Standing Committee</t>
  </si>
  <si>
    <t>E2014G1106(01): Medicinal products — List of marketing authorisations granted by the EEA EFTA States for the first half of 2013</t>
  </si>
  <si>
    <t>E_G_OJL</t>
  </si>
  <si>
    <t>E2011G0001: Decision of the Standing Committee of the EFTA States No 1/2011/SC of 29 September 2011 regarding the audit of programmes and projects under the Financial Mechanism (2009–2014)</t>
  </si>
  <si>
    <t>E_J_OJL</t>
  </si>
  <si>
    <t>Decisions, orders, consultative opinions of the EFTA Court</t>
  </si>
  <si>
    <t>E1997J0918(01): AMENDMENTS TO THE RULES OF PROCEDURE OF THE EFTA COURT adopted by the Court on 22 August 1996 and approved by the Governments of the EFTA States</t>
  </si>
  <si>
    <t>Last publication in OJ-L in 1996</t>
  </si>
  <si>
    <t>E_J_OJC</t>
  </si>
  <si>
    <t>E2013J0018: Judgment of the Court of 6 December 2013 in Case E-18/13 — EFTA Surveillance Authority v Iceland (Failure by a Contracting Party to fulfil its obligations — Directive 2001/81/EC — Failure to implement)</t>
  </si>
  <si>
    <t>E_O_OJL</t>
  </si>
  <si>
    <t>No cases</t>
  </si>
  <si>
    <t>E_O_OJC</t>
  </si>
  <si>
    <t>E_P_OJC</t>
  </si>
  <si>
    <t>Pending cases of the EFTA Court</t>
  </si>
  <si>
    <t>E2014P0016: Request for an Advisory Opinion from the EFTA Court by Oslo tingrett dated 16 June 2014 in the case of Pharmaq AS v Intervet International BV (Case E-16/14)</t>
  </si>
  <si>
    <t>P</t>
  </si>
  <si>
    <t>E_X_OJL</t>
  </si>
  <si>
    <t>Informations and communications</t>
  </si>
  <si>
    <t>E1994X0922(01): RECOMMENDATIONS BY THE JOINT PARLIAMENTARY COMMITTEE OF THE EEA adopted at the second meeting in Helsinki 26 and 27 April 1994</t>
  </si>
  <si>
    <t>Last publication in OJ-L in 1994</t>
  </si>
  <si>
    <t>E_X_OJC</t>
  </si>
  <si>
    <t>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</si>
  <si>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SECTOR 7: NATIONAL TRANSPOSITION MEASURES </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</si>
  <si>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</si>
  <si>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</si>
  <si>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SECTOR 8: NATIONAL CASE LAW </t>
  </si>
  <si>
    <t>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</si>
  <si>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8_BE</t>
  </si>
  <si>
    <t>Belgium</t>
  </si>
  <si>
    <t>82010BE1117(03): Tribunal de 1re instance de Namur, 4e chambre, jugement du 17/11/2010 - Remi Paquot / Etat belge  82010BE1013(01): Rechtbank van 1e aanleg Brugge, 4e kamer, vonnis van 13/10/2010 - Vlaamse Oliemaatschappij / F.O.D. Financiën</t>
  </si>
  <si>
    <t>8_BG</t>
  </si>
  <si>
    <t>Bulgaria</t>
  </si>
  <si>
    <t>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</si>
  <si>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8_CZ</t>
  </si>
  <si>
    <t>Czech Republic</t>
  </si>
  <si>
    <t xml:space="preserve">82009CZ0923(02): Nejvyšší správní soud, usnesení ze dne 23/09/2009 - M. Landtová / Ceská správa socialního zabezpecení  82010CZ0429(01): Nejvyšší soud, usnesení ze dne 29/04/2010 - KONFORM, s.r.o. / Erwin Behr Automotive GmbH </t>
  </si>
  <si>
    <t>8_DK</t>
  </si>
  <si>
    <t>Denmark</t>
  </si>
  <si>
    <t>82011DK0914(01): Vestre Landsret, 15. afdeling, kendelse af 14/09/2011 - HK Danmark agissant pour Glennie Kristensen / Experian A/S  82011DK0111(01): Højesteret, dom af 11/01/2011- Niels Hausgaard m.fl. / Statsministeren og Udenrigsministere</t>
  </si>
  <si>
    <t>8_DE</t>
  </si>
  <si>
    <t>Germany</t>
  </si>
  <si>
    <t>82009DE1217(01): Oberlandesgericht Stuttgart, 5. Senat für Bußgeldsachen, Beschluss vom 17/12/2009  82010DE1209(02): Bundesverwaltungsgericht, Beschluss vom 09/12/201</t>
  </si>
  <si>
    <t>8_EE</t>
  </si>
  <si>
    <t>Estonia</t>
  </si>
  <si>
    <t>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</si>
  <si>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8_IE</t>
  </si>
  <si>
    <t>Ireland</t>
  </si>
  <si>
    <t>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</si>
  <si>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8_EL</t>
  </si>
  <si>
    <t>Greece</t>
  </si>
  <si>
    <t xml:space="preserve">82009EL1009(01): Symvoulio tis Epikrateias, Olomeleia, apofasi tis 09/10/2009  82008EL1127(01): Anotato Dikastirio Kyprou, Anatheoritiki Dikaiodosia, apofasi tis 27/11/2008 </t>
  </si>
  <si>
    <t>8_ES</t>
  </si>
  <si>
    <t>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</si>
  <si>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</si>
  <si>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8_FR</t>
  </si>
  <si>
    <t>France</t>
  </si>
  <si>
    <t>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</si>
  <si>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8_HR</t>
  </si>
  <si>
    <t>Croatia</t>
  </si>
  <si>
    <t>82018HR1112(51): Županijski sud u Splitu; 2018-11-12; M. Š.; P.-B. B.-H.-Š.; Gž-2467/2016</t>
  </si>
  <si>
    <t>8_IT</t>
  </si>
  <si>
    <t>Italy</t>
  </si>
  <si>
    <t>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</si>
  <si>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8_CY</t>
  </si>
  <si>
    <t>Cyprus</t>
  </si>
  <si>
    <t>82009CY0714(01): Anotato Dikastirio Kyprou, 14/07/2009  82008CY1127(01): Anotato Dikastirio Kyprou, Anatheoritiki Dikaiodosia, apofasi tis 27/11/2008</t>
  </si>
  <si>
    <t>8_LV</t>
  </si>
  <si>
    <t>Latvia</t>
  </si>
  <si>
    <t>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</si>
  <si>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8_LT</t>
  </si>
  <si>
    <t>Lithuania</t>
  </si>
  <si>
    <t>82008LT0825(02): Aukščiausiasis Teismas, nutartis 25/08/2008 - Inga Rinau / Michael Rinau  82010LT0513(01): Lietuvos vyriausiasis administracinis teismas, nutartis 13/05/2010 - G. Valčiukienė e.a. / Pakruojo rajono savivaldybės taryba e.a.</t>
  </si>
  <si>
    <t>8_LU</t>
  </si>
  <si>
    <t>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</si>
  <si>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</si>
  <si>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8_HU</t>
  </si>
  <si>
    <t>Hungary</t>
  </si>
  <si>
    <t>82011HU0712(02): Fővárosi Bíróság, végzés 12/07/2011 - Erika Jőrös / Aegon Magyarország Hitel Zrt  82011HU0503(01): Magyar Köztársaság Legfelsőbb Bírósága, végzés 03/05/2011 - Oskar Shomodi / Szabolcs-Szatmár-Bereg Megyei e.a.</t>
  </si>
  <si>
    <t>8_MT</t>
  </si>
  <si>
    <t>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</si>
  <si>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</si>
  <si>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8_NL</t>
  </si>
  <si>
    <t>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</si>
  <si>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</si>
  <si>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8_AT</t>
  </si>
  <si>
    <t>Austria</t>
  </si>
  <si>
    <t>82011AT0705(02): Oberster Gerichtshof, Beschluss vom 05/07/2011  82011AT0531(01): Bundeskommunikationssenat, Beschluss vom 31/05/2011 - GZ 611.003/0004-BKS/201</t>
  </si>
  <si>
    <t>8_PL</t>
  </si>
  <si>
    <t>Poland</t>
  </si>
  <si>
    <t>82010PL1202(01): Sąd Apelacyjny -Sąd Pracy i Ubezpieczeń Społecznych, postanowienie z dnia 02/12/2010 - Janina Wencel / Zakład Ubezpieczeń Społecznych w Białymstoku  82008PL0917(01): Naczelny Sąd Administracyjny, postanowienie z dnia 17/09/2008, II GSK 331/08</t>
  </si>
  <si>
    <t>8_PT</t>
  </si>
  <si>
    <t>Portugal</t>
  </si>
  <si>
    <t>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</si>
  <si>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8_RO</t>
  </si>
  <si>
    <t>Romania</t>
  </si>
  <si>
    <t>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</si>
  <si>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8_SI</t>
  </si>
  <si>
    <t>Slovenia</t>
  </si>
  <si>
    <t>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</si>
  <si>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8_SK</t>
  </si>
  <si>
    <t>Slovakia</t>
  </si>
  <si>
    <t xml:space="preserve">82009SK0917(01): Najvyšší súd Slovenskej republiky, rozsudok zo dňa 17.09.2009  82010SK0119(01): Krajský súd v Prešove, uznesenie zo dňa 19/01/2010 </t>
  </si>
  <si>
    <t>8_FI</t>
  </si>
  <si>
    <t>Finland</t>
  </si>
  <si>
    <t xml:space="preserve">82010FI1213(01): Korkein hallinto-oikeus, välipäätös 13/12/2010 - Insinööritoimisto InsTiimi Oy / Puolustusvoimat  82011FI0705(01): Korkein hallinto-oikeus, välipäätös 05/07/2011 - O et S / Maahanmuuttovirasto </t>
  </si>
  <si>
    <t>8_SE</t>
  </si>
  <si>
    <t>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</si>
  <si>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</si>
  <si>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8_UK</t>
  </si>
  <si>
    <t>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</si>
  <si>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</si>
  <si>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8_XX</t>
  </si>
  <si>
    <t>Other countries, EFTA Court, European Court of Human Right</t>
  </si>
  <si>
    <t>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</si>
  <si>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9_E</t>
  </si>
  <si>
    <t>Written questions</t>
  </si>
  <si>
    <t>92004E001190: Written Question P-1190/04 by Joan Vallvé (ELDR) to the Commission. Forum of Cultures 2004 
The CELEX numbers for written questions are based on the year in which the question is asked and the internal EP reference.</t>
  </si>
  <si>
    <t>9_H</t>
  </si>
  <si>
    <t xml:space="preserve">Questions at question time </t>
  </si>
  <si>
    <t>92000H000132: Question No 111 (H-0132/00) by Jean-Claude Fruteau to the Commission. Common organisation of the market in sugar 
The CELEX numbers for questions at question time are based on the year in which the question is asked and the internal EP reference</t>
  </si>
  <si>
    <t>9_O</t>
  </si>
  <si>
    <t>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</si>
  <si>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</si>
  <si>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lamd:clas_CLAS</t>
  </si>
  <si>
    <t>lamd:clas_RBD</t>
  </si>
  <si>
    <t>Amendment to/Earlier related instruments</t>
  </si>
  <si>
    <t>MSEA</t>
  </si>
  <si>
    <t>lamd:clas_MSEA</t>
  </si>
  <si>
    <t>lamd:clas_RD</t>
  </si>
  <si>
    <t>Case-law miscellaneous information</t>
  </si>
  <si>
    <t>CDJ</t>
  </si>
  <si>
    <t>lamd:clas_CDJ</t>
  </si>
  <si>
    <t>lamd:clas_AJ</t>
  </si>
  <si>
    <t>Parent order</t>
  </si>
  <si>
    <t>Child order</t>
  </si>
  <si>
    <t>Dates properties</t>
  </si>
  <si>
    <t>Dates annotations</t>
  </si>
  <si>
    <t>DPROP</t>
  </si>
  <si>
    <t>DANNOT</t>
  </si>
  <si>
    <t>lamd:clas_DANNOT</t>
  </si>
  <si>
    <t>lamd:clas_DPROP</t>
  </si>
  <si>
    <t>Relationship annotations</t>
  </si>
  <si>
    <t>RANNOT</t>
  </si>
  <si>
    <t>lamd:clas_RANNOT</t>
  </si>
  <si>
    <t>European Legislative Identifier (ELI)</t>
  </si>
  <si>
    <t>European Case-law Identifier (ECLI)</t>
  </si>
  <si>
    <t>lamd:clas_OTHER_REF</t>
  </si>
  <si>
    <t>Editorial properties</t>
  </si>
  <si>
    <t>EDIT</t>
  </si>
  <si>
    <t>lamd:clas_EDIT</t>
  </si>
  <si>
    <t>cdm:resource_legal_eli</t>
  </si>
  <si>
    <t>lamd:md_ELI</t>
  </si>
  <si>
    <t>cdm:case-law_ecli</t>
  </si>
  <si>
    <t>lamd:md_ECLI</t>
  </si>
  <si>
    <t xml:space="preserve">Different unique identifiers used in CELLAR database. </t>
  </si>
  <si>
    <t>Properties describing different dates.</t>
  </si>
  <si>
    <t>Tools used for classification of the documents (Directory code, Subject matter) or for describing of the content (EuroVoc).</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</si>
  <si>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</si>
  <si>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Most important properties from the legal analysis point of view</t>
  </si>
  <si>
    <t>Additional properties relevant for the legal analysis</t>
  </si>
  <si>
    <t>Properties applicable only to case-law collection</t>
  </si>
  <si>
    <t>Description of some other editorial propereties used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</si>
</sst>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rgb="FF000000"/>
      <name val="Calibri"/>
      <family val="2"/>
      <charset val="1"/>
    </font>
    <font>
      <sz val="11"/>
      <name val="Calibri"/>
      <family val="2"/>
      <charset val="1"/>
    </font>
    <font>
      <b/>
      <sz val="11"/>
      <color rgb="FF000000"/>
      <name val="Calibri"/>
      <family val="2"/>
      <charset val="1"/>
    </font>
    <font>
      <sz val="11"/>
      <color rgb="FF000000"/>
      <name val="Calibri"/>
      <family val="2"/>
      <charset val="1"/>
    </font>
    <font>
      <sz val="8"/>
      <name val="Calibri"/>
      <family val="2"/>
      <charset val="1"/>
    </font>
    <font>
      <sz val="11"/>
      <color rgb="FF000000"/>
      <name val="Calibri"/>
      <family val="2"/>
    </font>
    <font>
      <i/>
      <sz val="11"/>
      <color rgb="FF000000"/>
      <name val="Calibri"/>
      <family val="2"/>
    </font>
    <font>
      <b/>
      <sz val="11"/>
      <color rgb="FF000000"/>
      <name val="Calibri"/>
      <family val="2"/>
    </font>
    <font>
      <sz val="12"/>
      <color rgb="FF000000"/>
      <name val="Calibri"/>
      <family val="2"/>
    </font>
    <font>
      <b/>
      <sz val="12"/>
      <color rgb="FF000000"/>
      <name val="Calibri"/>
      <family val="2"/>
    </font>
    <font>
      <i/>
      <sz val="12"/>
      <color rgb="FF000000"/>
      <name val="Calibri"/>
      <family val="2"/>
    </font>
    <font>
      <sz val="9"/>
      <color rgb="FF000000"/>
      <name val="Calibri"/>
      <family val="2"/>
    </font>
    <font>
      <b/>
      <sz val="11"/>
      <color theme="8"/>
      <name val="Calibri"/>
      <family val="2"/>
    </font>
    <font>
      <b/>
      <sz val="11"/>
      <color theme="1"/>
      <name val="Calibri"/>
      <family val="2"/>
      <scheme val="minor"/>
    </font>
    <font>
      <sz val="11"/>
      <color rgb="FF4472C4"/>
      <name val="Calibri"/>
      <family val="2"/>
    </font>
    <font>
      <sz val="11"/>
      <name val="Calibri"/>
      <family val="2"/>
    </font>
    <font>
      <i/>
      <sz val="11"/>
      <color theme="1"/>
      <name val="Calibri"/>
      <family val="2"/>
      <scheme val="minor"/>
    </font>
    <font>
      <i/>
      <sz val="11"/>
      <color rgb="FF4472C4"/>
      <name val="Calibri"/>
      <family val="2"/>
      <scheme val="minor"/>
    </font>
    <font>
      <sz val="10"/>
      <color theme="1"/>
      <name val="Calibri"/>
      <family val="2"/>
      <scheme val="minor"/>
    </font>
    <font>
      <sz val="11"/>
      <color rgb="FF4472C4"/>
      <name val="Calibri"/>
      <family val="2"/>
      <scheme val="minor"/>
    </font>
    <font>
      <sz val="9"/>
      <color rgb="FF4472C4"/>
      <name val="Calibri"/>
      <family val="2"/>
      <charset val="1"/>
    </font>
    <font>
      <sz val="9"/>
      <color rgb="FF4472C4"/>
      <name val="Calibri"/>
      <family val="2"/>
    </font>
    <font>
      <i/>
      <sz val="11"/>
      <name val="Calibri"/>
      <family val="2"/>
    </font>
    <font>
      <b/>
      <sz val="11"/>
      <name val="Calibri"/>
      <family val="2"/>
    </font>
    <font>
      <sz val="9"/>
      <color rgb="FF7030A0"/>
      <name val="Calibri"/>
      <family val="2"/>
    </font>
    <font>
      <b/>
      <sz val="9"/>
      <color rgb="FF7030A0"/>
      <name val="Calibri"/>
      <family val="2"/>
    </font>
    <font>
      <sz val="11"/>
      <color rgb="FF7030A0"/>
      <name val="Calibri"/>
      <family val="2"/>
    </font>
    <font>
      <sz val="11"/>
      <color rgb="FFFF0000"/>
      <name val="Calibri"/>
      <family val="2"/>
    </font>
    <font>
      <sz val="11"/>
      <color theme="9" tint="-0.499984740745262"/>
      <name val="Calibri"/>
      <family val="2"/>
    </font>
    <font>
      <b/>
      <sz val="11"/>
      <color rgb="FF7030A0"/>
      <name val="Calibri"/>
      <family val="2"/>
    </font>
    <font>
      <i/>
      <sz val="10"/>
      <color theme="9" tint="-0.499984740745262"/>
      <name val="Calibri"/>
      <family val="2"/>
    </font>
    <font>
      <sz val="10"/>
      <color theme="9" tint="-0.499984740745262"/>
      <name val="Calibri"/>
      <family val="2"/>
    </font>
    <font>
      <sz val="10"/>
      <color rgb="FF000000"/>
      <name val="Calibri"/>
      <family val="2"/>
    </font>
    <font>
      <sz val="10"/>
      <color theme="7" tint="-0.499984740745262"/>
      <name val="Calibri"/>
      <family val="2"/>
    </font>
    <font>
      <b/>
      <sz val="11"/>
      <color rgb="FFFF0000"/>
      <name val="Calibri"/>
      <family val="2"/>
    </font>
    <font>
      <i/>
      <sz val="11"/>
      <color rgb="FF7030A0"/>
      <name val="Calibri"/>
      <family val="2"/>
    </font>
    <font>
      <b/>
      <sz val="11"/>
      <color theme="9" tint="-0.499984740745262"/>
      <name val="Calibri"/>
      <family val="2"/>
    </font>
    <font>
      <i/>
      <sz val="11"/>
      <color theme="9" tint="-0.499984740745262"/>
      <name val="Calibri"/>
      <family val="2"/>
    </font>
    <font>
      <sz val="11"/>
      <color rgb="FFFF0000"/>
      <name val="Calibri"/>
      <family val="2"/>
      <charset val="1"/>
    </font>
    <font>
      <b/>
      <sz val="11"/>
      <color rgb="FFFF0000"/>
      <name val="Calibri"/>
      <family val="2"/>
      <charset val="1"/>
    </font>
    <font>
      <b/>
      <sz val="11"/>
      <color rgb="FF4472C4"/>
      <name val="Calibri"/>
      <family val="2"/>
    </font>
  </fonts>
  <fills count="7">
    <fill>
      <patternFill patternType="none"/>
    </fill>
    <fill>
      <patternFill patternType="gray125"/>
    </fill>
    <fill>
      <patternFill patternType="solid">
        <fgColor rgb="FFB7DEE8"/>
        <bgColor rgb="FF99CCFF"/>
      </patternFill>
    </fill>
    <fill>
      <patternFill patternType="solid">
        <fgColor rgb="FFFFFFCC"/>
        <bgColor rgb="FFFFFFFF"/>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rgb="FFE2F0D9"/>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2" borderId="0" applyBorder="0" applyProtection="0"/>
    <xf numFmtId="0" fontId="3" fillId="3" borderId="1" applyProtection="0"/>
  </cellStyleXfs>
  <cellXfs count="34">
    <xf numFmtId="0" fontId="0" fillId="0" borderId="0" xfId="0"/>
    <xf numFmtId="0" fontId="0" fillId="0" borderId="0" xfId="0" applyFont="1" applyAlignment="1">
      <alignment wrapText="1"/>
    </xf>
    <xf numFmtId="0" fontId="0" fillId="0" borderId="0" xfId="0" applyAlignment="1">
      <alignment wrapText="1"/>
    </xf>
    <xf numFmtId="0" fontId="0" fillId="0" borderId="0" xfId="0" applyFont="1"/>
    <xf numFmtId="0" fontId="2" fillId="0" borderId="0" xfId="0" applyFont="1"/>
    <xf numFmtId="0" fontId="1" fillId="0" borderId="0" xfId="0" applyFont="1" applyAlignment="1">
      <alignment vertical="center" wrapText="1"/>
    </xf>
    <xf numFmtId="0" fontId="1" fillId="4" borderId="0" xfId="0" applyFont="1" applyFill="1" applyAlignment="1">
      <alignment vertical="center" wrapText="1"/>
    </xf>
    <xf numFmtId="0" fontId="0" fillId="0" borderId="0" xfId="0" applyAlignment="1">
      <alignment vertical="center" wrapText="1"/>
    </xf>
    <xf numFmtId="0" fontId="1" fillId="0" borderId="0" xfId="1" applyFont="1" applyFill="1" applyBorder="1" applyAlignment="1" applyProtection="1">
      <alignment vertical="center" wrapText="1"/>
    </xf>
    <xf numFmtId="0" fontId="1" fillId="0" borderId="1" xfId="2" applyFont="1" applyFill="1" applyAlignment="1" applyProtection="1">
      <alignment vertical="center" wrapText="1"/>
    </xf>
    <xf numFmtId="0" fontId="1" fillId="5" borderId="0" xfId="0" applyFont="1" applyFill="1" applyAlignment="1">
      <alignment vertical="center" wrapText="1"/>
    </xf>
    <xf numFmtId="0" fontId="0" fillId="5" borderId="0" xfId="0" applyFill="1" applyAlignment="1">
      <alignment vertical="center" wrapText="1"/>
    </xf>
    <xf numFmtId="0" fontId="0" fillId="5" borderId="0" xfId="0" applyFill="1" applyAlignment="1">
      <alignment wrapText="1"/>
    </xf>
    <xf numFmtId="0" fontId="0" fillId="0" borderId="0" xfId="0" applyFont="1" applyAlignment="1">
      <alignment vertical="center" wrapText="1"/>
    </xf>
    <xf numFmtId="49" fontId="0" fillId="0" borderId="0" xfId="0" applyNumberFormat="1" applyFont="1" applyAlignment="1">
      <alignment vertical="center" wrapText="1"/>
    </xf>
    <xf numFmtId="49" fontId="0" fillId="0" borderId="0" xfId="0" applyNumberFormat="1" applyAlignment="1">
      <alignment vertical="center" wrapText="1"/>
    </xf>
    <xf numFmtId="0" fontId="5" fillId="0" borderId="0" xfId="0" applyFont="1" applyAlignment="1">
      <alignment vertical="center" wrapText="1"/>
    </xf>
    <xf numFmtId="0" fontId="8" fillId="0" borderId="0" xfId="0" applyFont="1" applyAlignment="1">
      <alignment wrapText="1"/>
    </xf>
    <xf numFmtId="49" fontId="5" fillId="0" borderId="0" xfId="0" applyNumberFormat="1" applyFont="1" applyAlignment="1">
      <alignment vertical="center" wrapText="1"/>
    </xf>
    <xf numFmtId="0" fontId="5" fillId="0" borderId="0" xfId="0" applyFont="1" applyAlignment="1">
      <alignment wrapText="1"/>
    </xf>
    <xf numFmtId="0" fontId="20" fillId="0" borderId="0" xfId="0" applyFont="1" applyAlignment="1">
      <alignment vertical="center" wrapText="1"/>
    </xf>
    <xf numFmtId="0" fontId="21" fillId="0" borderId="0" xfId="0" applyFont="1" applyAlignment="1">
      <alignment wrapText="1"/>
    </xf>
    <xf numFmtId="0" fontId="28" fillId="0" borderId="0" xfId="0" applyFont="1" applyAlignment="1">
      <alignment vertical="center" wrapText="1"/>
    </xf>
    <xf numFmtId="0" fontId="38" fillId="0" borderId="0" xfId="0" applyFont="1" applyAlignment="1">
      <alignment vertical="center" wrapText="1"/>
    </xf>
    <xf numFmtId="14" fontId="27" fillId="0" borderId="0" xfId="0" applyNumberFormat="1" applyFont="1" applyAlignment="1">
      <alignment vertical="center" wrapText="1"/>
    </xf>
    <xf numFmtId="0" fontId="27" fillId="0" borderId="0" xfId="0" applyFont="1" applyAlignment="1">
      <alignment vertical="center" wrapText="1"/>
    </xf>
    <xf numFmtId="14" fontId="0" fillId="0" borderId="0" xfId="0" applyNumberFormat="1" applyAlignment="1">
      <alignment vertical="center" wrapText="1"/>
    </xf>
    <xf numFmtId="0" fontId="1" fillId="6" borderId="0" xfId="0" applyFont="1" applyFill="1" applyAlignment="1">
      <alignment vertical="center" wrapText="1"/>
    </xf>
    <xf numFmtId="0" fontId="7" fillId="0" borderId="0" xfId="0" applyFont="1" applyAlignment="1">
      <alignment wrapText="1"/>
    </xf>
    <xf numFmtId="0" fontId="7" fillId="0" borderId="0" xfId="0" applyFont="1"/>
    <xf numFmtId="0" fontId="6" fillId="0" borderId="0" xfId="0" applyFont="1" applyAlignment="1">
      <alignment wrapText="1"/>
    </xf>
    <xf numFmtId="11" fontId="0" fillId="0" borderId="0" xfId="0" applyNumberFormat="1" applyAlignment="1">
      <alignment wrapText="1"/>
    </xf>
    <xf numFmtId="0" fontId="5" fillId="0" borderId="0" xfId="0" applyFont="1"/>
    <xf numFmtId="0" fontId="0" fillId="0" borderId="0" xfId="0" applyFill="1" applyAlignment="1">
      <alignment vertical="center" wrapText="1"/>
    </xf>
  </cellXfs>
  <cellStyles count="3">
    <cellStyle name="Excel Built-in 40% - Accent5" xfId="1"/>
    <cellStyle name="Excel Built-in Note" xfId="2"/>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10</xdr:row>
      <xdr:rowOff>1466850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2" name="AutoShape 2">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3" name="AutoShape 2">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6" name="AutoShap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7" name="AutoShape 2">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8" name="AutoShape 2">
          <a:extLst>
            <a:ext uri="{FF2B5EF4-FFF2-40B4-BE49-F238E27FC236}">
              <a16:creationId xmlns:a16="http://schemas.microsoft.com/office/drawing/2014/main" id="{00000000-0008-0000-0000-000008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9" name="AutoShape 2">
          <a:extLst>
            <a:ext uri="{FF2B5EF4-FFF2-40B4-BE49-F238E27FC236}">
              <a16:creationId xmlns:a16="http://schemas.microsoft.com/office/drawing/2014/main" id="{00000000-0008-0000-0000-000009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10" name="AutoShape 2">
          <a:extLst>
            <a:ext uri="{FF2B5EF4-FFF2-40B4-BE49-F238E27FC236}">
              <a16:creationId xmlns:a16="http://schemas.microsoft.com/office/drawing/2014/main" id="{00000000-0008-0000-0000-00000A000000}"/>
            </a:ext>
          </a:extLst>
        </xdr:cNvPr>
        <xdr:cNvSpPr>
          <a:spLocks noChangeArrowheads="1"/>
        </xdr:cNvSpPr>
      </xdr:nvSpPr>
      <xdr:spPr bwMode="auto">
        <a:xfrm>
          <a:off x="0" y="0"/>
          <a:ext cx="9067800" cy="77533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11" name="AutoShape 2">
          <a:extLst>
            <a:ext uri="{FF2B5EF4-FFF2-40B4-BE49-F238E27FC236}">
              <a16:creationId xmlns:a16="http://schemas.microsoft.com/office/drawing/2014/main" id="{00000000-0008-0000-0000-00000B000000}"/>
            </a:ext>
          </a:extLst>
        </xdr:cNvPr>
        <xdr:cNvSpPr>
          <a:spLocks noChangeArrowheads="1"/>
        </xdr:cNvSpPr>
      </xdr:nvSpPr>
      <xdr:spPr bwMode="auto">
        <a:xfrm>
          <a:off x="0" y="0"/>
          <a:ext cx="9067800" cy="742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457200</xdr:colOff>
      <xdr:row>10</xdr:row>
      <xdr:rowOff>1466850</xdr:rowOff>
    </xdr:to>
    <xdr:sp macro="" textlink="">
      <xdr:nvSpPr>
        <xdr:cNvPr id="12" name="AutoShape 2">
          <a:extLst>
            <a:ext uri="{FF2B5EF4-FFF2-40B4-BE49-F238E27FC236}">
              <a16:creationId xmlns:a16="http://schemas.microsoft.com/office/drawing/2014/main" id="{00000000-0008-0000-0000-00000C000000}"/>
            </a:ext>
          </a:extLst>
        </xdr:cNvPr>
        <xdr:cNvSpPr>
          <a:spLocks noChangeArrowheads="1"/>
        </xdr:cNvSpPr>
      </xdr:nvSpPr>
      <xdr:spPr bwMode="auto">
        <a:xfrm>
          <a:off x="0" y="0"/>
          <a:ext cx="9067800" cy="7429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456120</xdr:colOff>
      <xdr:row>11</xdr:row>
      <xdr:rowOff>0</xdr:rowOff>
    </xdr:to>
    <xdr:sp macro="" textlink="">
      <xdr:nvSpPr>
        <xdr:cNvPr id="2" name="CustomShape 1" hidden="1"/>
        <xdr:cNvSpPr/>
      </xdr:nvSpPr>
      <xdr:spPr>
        <a:xfrm>
          <a:off x="0" y="0"/>
          <a:ext cx="9371520" cy="203685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7</xdr:row>
      <xdr:rowOff>190500</xdr:rowOff>
    </xdr:to>
    <xdr:sp macro="" textlink="">
      <xdr:nvSpPr>
        <xdr:cNvPr id="2050" name="_x0000_t202" hidden="1">
          <a:extLst>
            <a:ext uri="{FF2B5EF4-FFF2-40B4-BE49-F238E27FC236}">
              <a16:creationId xmlns:a16="http://schemas.microsoft.com/office/drawing/2014/main" id="{00000000-0008-0000-02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2" name="AutoShap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3" name="AutoShape 2">
          <a:extLst>
            <a:ext uri="{FF2B5EF4-FFF2-40B4-BE49-F238E27FC236}">
              <a16:creationId xmlns:a16="http://schemas.microsoft.com/office/drawing/2014/main"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6" name="AutoShape 2">
          <a:extLst>
            <a:ext uri="{FF2B5EF4-FFF2-40B4-BE49-F238E27FC236}">
              <a16:creationId xmlns:a16="http://schemas.microsoft.com/office/drawing/2014/main" id="{00000000-0008-0000-02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7" name="AutoShape 2">
          <a:extLst>
            <a:ext uri="{FF2B5EF4-FFF2-40B4-BE49-F238E27FC236}">
              <a16:creationId xmlns:a16="http://schemas.microsoft.com/office/drawing/2014/main"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8" name="AutoShape 2">
          <a:extLst>
            <a:ext uri="{FF2B5EF4-FFF2-40B4-BE49-F238E27FC236}">
              <a16:creationId xmlns:a16="http://schemas.microsoft.com/office/drawing/2014/main"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9" name="AutoShape 2">
          <a:extLst>
            <a:ext uri="{FF2B5EF4-FFF2-40B4-BE49-F238E27FC236}">
              <a16:creationId xmlns:a16="http://schemas.microsoft.com/office/drawing/2014/main" id="{00000000-0008-0000-02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10" name="AutoShape 2">
          <a:extLst>
            <a:ext uri="{FF2B5EF4-FFF2-40B4-BE49-F238E27FC236}">
              <a16:creationId xmlns:a16="http://schemas.microsoft.com/office/drawing/2014/main" id="{00000000-0008-0000-02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11" name="AutoShape 2">
          <a:extLst>
            <a:ext uri="{FF2B5EF4-FFF2-40B4-BE49-F238E27FC236}">
              <a16:creationId xmlns:a16="http://schemas.microsoft.com/office/drawing/2014/main" id="{00000000-0008-0000-02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19050</xdr:colOff>
      <xdr:row>7</xdr:row>
      <xdr:rowOff>190500</xdr:rowOff>
    </xdr:to>
    <xdr:sp macro="" textlink="">
      <xdr:nvSpPr>
        <xdr:cNvPr id="12" name="AutoShape 2">
          <a:extLst>
            <a:ext uri="{FF2B5EF4-FFF2-40B4-BE49-F238E27FC236}">
              <a16:creationId xmlns:a16="http://schemas.microsoft.com/office/drawing/2014/main" id="{00000000-0008-0000-02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14"/>
  <sheetViews>
    <sheetView tabSelected="1" zoomScaleNormal="100" workbookViewId="0">
      <pane ySplit="1" topLeftCell="A2" activePane="bottomLeft" state="frozen"/>
      <selection pane="bottomLeft" activeCell="C8" sqref="C8"/>
    </sheetView>
  </sheetViews>
  <sheetFormatPr defaultColWidth="9.140625" defaultRowHeight="15" outlineLevelCol="2" x14ac:dyDescent="0.25"/>
  <cols>
    <col min="1" max="1" width="20.42578125" style="7" customWidth="1"/>
    <col min="2" max="2" width="20.5703125" style="7" customWidth="1"/>
    <col min="3" max="3" width="21.28515625" style="7" customWidth="1"/>
    <col min="4" max="4" width="35.5703125" style="7" customWidth="1" outlineLevel="1"/>
    <col min="5" max="5" width="38.140625" style="2" customWidth="1" outlineLevel="1"/>
    <col min="6" max="6" width="38.140625" style="7" customWidth="1" outlineLevel="1"/>
    <col min="7" max="7" width="22.5703125" style="7" hidden="1" customWidth="1" outlineLevel="2"/>
    <col min="8" max="8" width="20.5703125" style="7" hidden="1" customWidth="1" outlineLevel="2"/>
    <col min="9" max="9" width="11.7109375" style="7" hidden="1" customWidth="1" outlineLevel="2"/>
    <col min="10" max="10" width="22.5703125" style="7" hidden="1" customWidth="1" outlineLevel="2"/>
    <col min="11" max="11" width="23.85546875" style="7" hidden="1" customWidth="1" outlineLevel="2"/>
    <col min="12" max="12" width="11.7109375" style="7" hidden="1" customWidth="1" outlineLevel="2"/>
    <col min="13" max="13" width="18.140625" style="7" hidden="1" customWidth="1" outlineLevel="2"/>
    <col min="14" max="14" width="17.7109375" style="7" hidden="1" customWidth="1" outlineLevel="2"/>
    <col min="15" max="15" width="11.7109375" style="7" hidden="1" customWidth="1" outlineLevel="2"/>
    <col min="16" max="16" width="32.5703125" style="7" hidden="1" customWidth="1" outlineLevel="2"/>
    <col min="17" max="17" width="17.42578125" style="7" hidden="1" customWidth="1" outlineLevel="2"/>
    <col min="18" max="18" width="11.7109375" style="7" hidden="1" customWidth="1" outlineLevel="2"/>
    <col min="19" max="19" width="22.5703125" style="7" hidden="1" customWidth="1" outlineLevel="2"/>
    <col min="20" max="20" width="13.7109375" style="7" hidden="1" customWidth="1" outlineLevel="2"/>
    <col min="21" max="21" width="11.7109375" style="7" hidden="1" customWidth="1" outlineLevel="2"/>
    <col min="22" max="22" width="22.5703125" style="7" hidden="1" customWidth="1" outlineLevel="2"/>
    <col min="23" max="23" width="16.140625" style="7" hidden="1" customWidth="1" outlineLevel="2"/>
    <col min="24" max="24" width="11.7109375" style="7" hidden="1" customWidth="1" outlineLevel="2"/>
    <col min="25" max="25" width="22.5703125" style="7" hidden="1" customWidth="1" outlineLevel="2"/>
    <col min="26" max="26" width="18.7109375" style="7" hidden="1" customWidth="1" outlineLevel="2"/>
    <col min="27" max="27" width="11.7109375" style="7" hidden="1" customWidth="1" outlineLevel="2"/>
    <col min="28" max="28" width="103" style="15" customWidth="1" outlineLevel="1" collapsed="1"/>
    <col min="29" max="29" width="53.7109375" style="7" customWidth="1" outlineLevel="1"/>
    <col min="30" max="30" width="253.5703125" style="7" customWidth="1" outlineLevel="1"/>
    <col min="31" max="31" width="90" style="7" customWidth="1" outlineLevel="1"/>
    <col min="32" max="32" width="168.7109375" style="7" customWidth="1" outlineLevel="1"/>
    <col min="33" max="33" width="27.42578125" style="7" customWidth="1" outlineLevel="1"/>
    <col min="34" max="34" width="9.140625" style="7" customWidth="1" outlineLevel="1"/>
    <col min="35" max="35" width="12.7109375" style="7" customWidth="1" outlineLevel="1"/>
    <col min="36" max="36" width="28" style="7" customWidth="1" outlineLevel="1"/>
    <col min="37" max="37" width="9.140625" style="33" customWidth="1" outlineLevel="1"/>
    <col min="38" max="38" width="20" style="7" customWidth="1"/>
    <col min="39" max="1026" width="9.140625" style="7" customWidth="1"/>
    <col min="1027" max="16384" width="9.140625" style="7"/>
  </cols>
  <sheetData>
    <row r="1" spans="1:38" ht="54" customHeight="1" x14ac:dyDescent="0.25">
      <c r="A1" s="13" t="s">
        <v>0</v>
      </c>
      <c r="B1" s="13" t="s">
        <v>1</v>
      </c>
      <c r="C1" s="13" t="s">
        <v>2</v>
      </c>
      <c r="D1" s="13" t="s">
        <v>3</v>
      </c>
      <c r="E1" s="1" t="s">
        <v>1529</v>
      </c>
      <c r="F1" s="13" t="s">
        <v>4</v>
      </c>
      <c r="G1" s="13" t="s">
        <v>5</v>
      </c>
      <c r="H1" s="13" t="s">
        <v>6</v>
      </c>
      <c r="I1" s="13" t="s">
        <v>7</v>
      </c>
      <c r="J1" s="13" t="s">
        <v>8</v>
      </c>
      <c r="K1" s="13" t="s">
        <v>9</v>
      </c>
      <c r="L1" s="13" t="s">
        <v>10</v>
      </c>
      <c r="M1" s="13" t="s">
        <v>11</v>
      </c>
      <c r="N1" s="13" t="s">
        <v>12</v>
      </c>
      <c r="O1" s="13" t="s">
        <v>13</v>
      </c>
      <c r="P1" s="13" t="s">
        <v>14</v>
      </c>
      <c r="Q1" s="13" t="s">
        <v>15</v>
      </c>
      <c r="R1" s="13" t="s">
        <v>16</v>
      </c>
      <c r="S1" s="13" t="s">
        <v>17</v>
      </c>
      <c r="T1" s="13" t="s">
        <v>18</v>
      </c>
      <c r="U1" s="13" t="s">
        <v>19</v>
      </c>
      <c r="V1" s="13" t="s">
        <v>20</v>
      </c>
      <c r="W1" s="13" t="s">
        <v>21</v>
      </c>
      <c r="X1" s="13" t="s">
        <v>22</v>
      </c>
      <c r="Y1" s="13" t="s">
        <v>23</v>
      </c>
      <c r="Z1" s="13" t="s">
        <v>24</v>
      </c>
      <c r="AA1" s="13" t="s">
        <v>25</v>
      </c>
      <c r="AB1" s="14" t="s">
        <v>26</v>
      </c>
      <c r="AC1" s="13" t="s">
        <v>27</v>
      </c>
      <c r="AD1" s="13" t="s">
        <v>28</v>
      </c>
      <c r="AE1" s="13" t="s">
        <v>29</v>
      </c>
      <c r="AF1" s="13" t="s">
        <v>30</v>
      </c>
      <c r="AG1" s="23" t="s">
        <v>31</v>
      </c>
      <c r="AH1" s="13" t="s">
        <v>32</v>
      </c>
      <c r="AI1" s="13" t="s">
        <v>33</v>
      </c>
      <c r="AJ1" s="13" t="s">
        <v>34</v>
      </c>
      <c r="AL1" s="7" t="s">
        <v>1549</v>
      </c>
    </row>
    <row r="2" spans="1:38" x14ac:dyDescent="0.25">
      <c r="A2" s="7" t="str">
        <f t="shared" ref="A2:A33" si="0">CONCATENATE("lamd:md_",B2)</f>
        <v>lamd:md_CODE</v>
      </c>
      <c r="B2" s="7" t="s">
        <v>35</v>
      </c>
      <c r="C2" s="7" t="s">
        <v>36</v>
      </c>
      <c r="D2" s="7" t="s">
        <v>37</v>
      </c>
      <c r="E2" s="2" t="s">
        <v>1530</v>
      </c>
      <c r="H2" s="13">
        <v>0</v>
      </c>
      <c r="K2" s="13">
        <v>0</v>
      </c>
      <c r="N2" s="13">
        <v>0</v>
      </c>
      <c r="Q2" s="13">
        <v>0</v>
      </c>
      <c r="T2" s="13">
        <v>0</v>
      </c>
      <c r="W2" s="13">
        <v>0</v>
      </c>
      <c r="Z2" s="13">
        <v>0</v>
      </c>
      <c r="AG2" s="23"/>
    </row>
    <row r="3" spans="1:38" x14ac:dyDescent="0.25">
      <c r="A3" s="7" t="str">
        <f t="shared" si="0"/>
        <v>lamd:md_LABEL</v>
      </c>
      <c r="B3" s="7" t="s">
        <v>38</v>
      </c>
      <c r="C3" s="7" t="s">
        <v>39</v>
      </c>
      <c r="D3" s="7" t="s">
        <v>40</v>
      </c>
      <c r="E3" s="2" t="s">
        <v>1530</v>
      </c>
      <c r="H3" s="13">
        <v>0</v>
      </c>
      <c r="K3" s="13">
        <v>0</v>
      </c>
      <c r="N3" s="13">
        <v>0</v>
      </c>
      <c r="Q3" s="13">
        <v>0</v>
      </c>
      <c r="T3" s="13">
        <v>0</v>
      </c>
      <c r="W3" s="13">
        <v>0</v>
      </c>
      <c r="Z3" s="13">
        <v>0</v>
      </c>
      <c r="AG3" s="23"/>
      <c r="AL3" s="2" t="s">
        <v>2077</v>
      </c>
    </row>
    <row r="4" spans="1:38" ht="30" x14ac:dyDescent="0.25">
      <c r="A4" s="7" t="str">
        <f t="shared" si="0"/>
        <v>lamd:md_KEYWORD</v>
      </c>
      <c r="B4" s="7" t="s">
        <v>41</v>
      </c>
      <c r="C4" s="7" t="s">
        <v>42</v>
      </c>
      <c r="D4" s="7" t="s">
        <v>40</v>
      </c>
      <c r="E4" s="2" t="s">
        <v>1530</v>
      </c>
      <c r="H4" s="13">
        <v>0</v>
      </c>
      <c r="K4" s="13">
        <v>0</v>
      </c>
      <c r="N4" s="13">
        <v>0</v>
      </c>
      <c r="Q4" s="13">
        <v>0</v>
      </c>
      <c r="T4" s="13">
        <v>0</v>
      </c>
      <c r="W4" s="13">
        <v>0</v>
      </c>
      <c r="Z4" s="13">
        <v>0</v>
      </c>
      <c r="AB4" s="15" t="s">
        <v>43</v>
      </c>
      <c r="AG4" s="23"/>
      <c r="AL4" s="2" t="s">
        <v>2077</v>
      </c>
    </row>
    <row r="5" spans="1:38" ht="30" x14ac:dyDescent="0.25">
      <c r="A5" s="7" t="str">
        <f t="shared" si="0"/>
        <v>lamd:md_EXAMPLE_EN</v>
      </c>
      <c r="B5" s="7" t="s">
        <v>44</v>
      </c>
      <c r="C5" s="7" t="s">
        <v>45</v>
      </c>
      <c r="D5" s="7" t="s">
        <v>46</v>
      </c>
      <c r="E5" s="2" t="s">
        <v>1530</v>
      </c>
      <c r="H5" s="13">
        <v>0</v>
      </c>
      <c r="K5" s="13">
        <v>0</v>
      </c>
      <c r="N5" s="13">
        <v>0</v>
      </c>
      <c r="Q5" s="13">
        <v>0</v>
      </c>
      <c r="T5" s="13">
        <v>0</v>
      </c>
      <c r="W5" s="13">
        <v>0</v>
      </c>
      <c r="Z5" s="13">
        <v>0</v>
      </c>
      <c r="AB5" s="15" t="s">
        <v>47</v>
      </c>
      <c r="AG5" s="23"/>
      <c r="AL5" s="2" t="s">
        <v>2077</v>
      </c>
    </row>
    <row r="6" spans="1:38" ht="30" x14ac:dyDescent="0.25">
      <c r="A6" s="7" t="str">
        <f t="shared" si="0"/>
        <v>lamd:md_EXAMPLE_FR</v>
      </c>
      <c r="B6" s="7" t="s">
        <v>48</v>
      </c>
      <c r="C6" s="7" t="s">
        <v>49</v>
      </c>
      <c r="D6" s="7" t="s">
        <v>50</v>
      </c>
      <c r="E6" s="2" t="s">
        <v>1530</v>
      </c>
      <c r="H6" s="13">
        <v>0</v>
      </c>
      <c r="K6" s="13">
        <v>0</v>
      </c>
      <c r="N6" s="13">
        <v>0</v>
      </c>
      <c r="Q6" s="13">
        <v>0</v>
      </c>
      <c r="T6" s="13">
        <v>0</v>
      </c>
      <c r="W6" s="13">
        <v>0</v>
      </c>
      <c r="Z6" s="13">
        <v>0</v>
      </c>
      <c r="AB6" s="15" t="s">
        <v>47</v>
      </c>
      <c r="AG6" s="23"/>
      <c r="AL6" s="2" t="s">
        <v>2077</v>
      </c>
    </row>
    <row r="7" spans="1:38" ht="30" x14ac:dyDescent="0.25">
      <c r="A7" s="7" t="str">
        <f t="shared" si="0"/>
        <v>lamd:md_COMMENT</v>
      </c>
      <c r="B7" s="7" t="s">
        <v>51</v>
      </c>
      <c r="C7" s="7" t="s">
        <v>52</v>
      </c>
      <c r="D7" s="7" t="s">
        <v>53</v>
      </c>
      <c r="E7" s="2" t="s">
        <v>1530</v>
      </c>
      <c r="H7" s="13">
        <v>0</v>
      </c>
      <c r="K7" s="13">
        <v>0</v>
      </c>
      <c r="N7" s="13">
        <v>0</v>
      </c>
      <c r="Q7" s="13">
        <v>0</v>
      </c>
      <c r="T7" s="13">
        <v>0</v>
      </c>
      <c r="W7" s="13">
        <v>0</v>
      </c>
      <c r="Z7" s="13">
        <v>0</v>
      </c>
      <c r="AB7" s="15" t="s">
        <v>54</v>
      </c>
      <c r="AG7" s="23"/>
      <c r="AL7" s="2" t="s">
        <v>2077</v>
      </c>
    </row>
    <row r="8" spans="1:38" ht="30" x14ac:dyDescent="0.25">
      <c r="A8" s="7" t="str">
        <f t="shared" si="0"/>
        <v>lamd:md_EXAMPLE_CELEX</v>
      </c>
      <c r="B8" s="7" t="s">
        <v>55</v>
      </c>
      <c r="C8" s="7" t="s">
        <v>56</v>
      </c>
      <c r="D8" s="7" t="s">
        <v>57</v>
      </c>
      <c r="E8" s="2" t="s">
        <v>1530</v>
      </c>
      <c r="H8" s="13">
        <v>0</v>
      </c>
      <c r="K8" s="13">
        <v>0</v>
      </c>
      <c r="N8" s="13">
        <v>0</v>
      </c>
      <c r="Q8" s="13">
        <v>0</v>
      </c>
      <c r="T8" s="13">
        <v>0</v>
      </c>
      <c r="W8" s="13">
        <v>0</v>
      </c>
      <c r="Z8" s="13">
        <v>0</v>
      </c>
      <c r="AB8" s="15" t="s">
        <v>47</v>
      </c>
      <c r="AG8" s="23"/>
      <c r="AL8" s="2" t="s">
        <v>2077</v>
      </c>
    </row>
    <row r="9" spans="1:38" ht="24" customHeight="1" x14ac:dyDescent="0.25">
      <c r="A9" s="7" t="str">
        <f t="shared" si="0"/>
        <v>lamd:md_CDM_CLASS</v>
      </c>
      <c r="B9" s="7" t="s">
        <v>58</v>
      </c>
      <c r="C9" s="7" t="s">
        <v>59</v>
      </c>
      <c r="D9" s="7" t="s">
        <v>60</v>
      </c>
      <c r="E9" s="2" t="s">
        <v>1531</v>
      </c>
      <c r="H9" s="13">
        <v>0</v>
      </c>
      <c r="K9" s="13">
        <v>0</v>
      </c>
      <c r="N9" s="13">
        <v>0</v>
      </c>
      <c r="Q9" s="13">
        <v>0</v>
      </c>
      <c r="T9" s="13">
        <v>0</v>
      </c>
      <c r="W9" s="13">
        <v>0</v>
      </c>
      <c r="Z9" s="13">
        <v>0</v>
      </c>
      <c r="AB9" s="15" t="s">
        <v>61</v>
      </c>
      <c r="AG9" s="23"/>
      <c r="AL9" s="2" t="s">
        <v>1550</v>
      </c>
    </row>
    <row r="10" spans="1:38" ht="186" customHeight="1" x14ac:dyDescent="0.25">
      <c r="A10" s="7" t="str">
        <f t="shared" si="0"/>
        <v>lamd:md_AU</v>
      </c>
      <c r="B10" s="7" t="s">
        <v>62</v>
      </c>
      <c r="C10" s="7" t="s">
        <v>63</v>
      </c>
      <c r="D10" s="7" t="s">
        <v>64</v>
      </c>
      <c r="E10" s="2" t="s">
        <v>1531</v>
      </c>
      <c r="F10" s="13" t="s">
        <v>65</v>
      </c>
      <c r="H10" s="13">
        <v>0</v>
      </c>
      <c r="K10" s="13">
        <v>0</v>
      </c>
      <c r="N10" s="13">
        <v>0</v>
      </c>
      <c r="Q10" s="13">
        <v>0</v>
      </c>
      <c r="T10" s="13">
        <v>0</v>
      </c>
      <c r="W10" s="13">
        <v>0</v>
      </c>
      <c r="Z10" s="13">
        <v>0</v>
      </c>
      <c r="AB10" s="15" t="s">
        <v>66</v>
      </c>
      <c r="AC10" s="20" t="s">
        <v>67</v>
      </c>
      <c r="AD10" s="13" t="s">
        <v>1292</v>
      </c>
      <c r="AE10" s="17" t="s">
        <v>1291</v>
      </c>
      <c r="AF10" s="16" t="s">
        <v>1315</v>
      </c>
      <c r="AG10" s="23"/>
      <c r="AH10" s="7" t="s">
        <v>68</v>
      </c>
      <c r="AI10" s="7" t="s">
        <v>69</v>
      </c>
      <c r="AL10" s="7" t="s">
        <v>1551</v>
      </c>
    </row>
    <row r="11" spans="1:38" ht="90" x14ac:dyDescent="0.25">
      <c r="A11" s="7" t="str">
        <f t="shared" si="0"/>
        <v>lamd:md_FM</v>
      </c>
      <c r="B11" s="7" t="s">
        <v>70</v>
      </c>
      <c r="C11" s="7" t="s">
        <v>71</v>
      </c>
      <c r="D11" s="7" t="s">
        <v>72</v>
      </c>
      <c r="E11" s="2" t="s">
        <v>1531</v>
      </c>
      <c r="F11" s="7" t="s">
        <v>73</v>
      </c>
      <c r="H11" s="13">
        <v>0</v>
      </c>
      <c r="K11" s="13">
        <v>0</v>
      </c>
      <c r="N11" s="13">
        <v>0</v>
      </c>
      <c r="Q11" s="13">
        <v>0</v>
      </c>
      <c r="T11" s="13">
        <v>0</v>
      </c>
      <c r="W11" s="13">
        <v>0</v>
      </c>
      <c r="Z11" s="13">
        <v>0</v>
      </c>
      <c r="AB11" s="16" t="s">
        <v>1289</v>
      </c>
      <c r="AC11" s="21" t="s">
        <v>1288</v>
      </c>
      <c r="AD11" s="17" t="s">
        <v>1290</v>
      </c>
      <c r="AE11" s="17"/>
      <c r="AF11" s="16" t="s">
        <v>1293</v>
      </c>
      <c r="AG11" s="23"/>
      <c r="AH11" s="7" t="s">
        <v>68</v>
      </c>
      <c r="AI11" s="7" t="s">
        <v>69</v>
      </c>
      <c r="AL11" s="7" t="s">
        <v>1551</v>
      </c>
    </row>
    <row r="12" spans="1:38" ht="75" x14ac:dyDescent="0.25">
      <c r="A12" s="7" t="str">
        <f t="shared" si="0"/>
        <v>lamd:md_DT_CORR</v>
      </c>
      <c r="B12" s="7" t="s">
        <v>74</v>
      </c>
      <c r="C12" s="7" t="s">
        <v>75</v>
      </c>
      <c r="D12" s="7" t="s">
        <v>76</v>
      </c>
      <c r="E12" s="2" t="s">
        <v>1530</v>
      </c>
      <c r="H12" s="13">
        <v>0</v>
      </c>
      <c r="K12" s="13">
        <v>0</v>
      </c>
      <c r="N12" s="13">
        <v>0</v>
      </c>
      <c r="Q12" s="13">
        <v>0</v>
      </c>
      <c r="T12" s="13">
        <v>0</v>
      </c>
      <c r="W12" s="13">
        <v>0</v>
      </c>
      <c r="Z12" s="13">
        <v>0</v>
      </c>
      <c r="AB12" s="15" t="s">
        <v>1294</v>
      </c>
      <c r="AC12" s="20" t="s">
        <v>77</v>
      </c>
      <c r="AD12" s="13" t="s">
        <v>1295</v>
      </c>
      <c r="AG12" s="23"/>
      <c r="AH12" s="7" t="s">
        <v>68</v>
      </c>
      <c r="AI12" s="7" t="s">
        <v>78</v>
      </c>
      <c r="AJ12" s="7" t="s">
        <v>79</v>
      </c>
      <c r="AL12" s="7" t="s">
        <v>1553</v>
      </c>
    </row>
    <row r="13" spans="1:38" ht="30" x14ac:dyDescent="0.25">
      <c r="A13" s="7" t="str">
        <f t="shared" si="0"/>
        <v>lamd:md_DN_CLASS</v>
      </c>
      <c r="B13" s="7" t="s">
        <v>80</v>
      </c>
      <c r="C13" s="7" t="s">
        <v>81</v>
      </c>
      <c r="D13" s="7" t="s">
        <v>82</v>
      </c>
      <c r="E13" s="2" t="s">
        <v>1531</v>
      </c>
      <c r="H13" s="13">
        <v>0</v>
      </c>
      <c r="K13" s="13">
        <v>0</v>
      </c>
      <c r="N13" s="13">
        <v>0</v>
      </c>
      <c r="Q13" s="13">
        <v>0</v>
      </c>
      <c r="T13" s="13">
        <v>0</v>
      </c>
      <c r="W13" s="13">
        <v>0</v>
      </c>
      <c r="Z13" s="13">
        <v>0</v>
      </c>
      <c r="AG13" s="23"/>
      <c r="AL13" s="7" t="s">
        <v>1553</v>
      </c>
    </row>
    <row r="14" spans="1:38" ht="210.75" customHeight="1" x14ac:dyDescent="0.25">
      <c r="A14" s="7" t="str">
        <f t="shared" si="0"/>
        <v>lamd:md_DN</v>
      </c>
      <c r="B14" s="7" t="s">
        <v>83</v>
      </c>
      <c r="C14" s="7" t="s">
        <v>84</v>
      </c>
      <c r="D14" s="7" t="s">
        <v>85</v>
      </c>
      <c r="E14" s="2" t="s">
        <v>1530</v>
      </c>
      <c r="H14" s="13">
        <v>0</v>
      </c>
      <c r="K14" s="13">
        <v>0</v>
      </c>
      <c r="N14" s="13">
        <v>0</v>
      </c>
      <c r="Q14" s="13">
        <v>0</v>
      </c>
      <c r="T14" s="13">
        <v>0</v>
      </c>
      <c r="W14" s="13">
        <v>0</v>
      </c>
      <c r="Z14" s="13">
        <v>0</v>
      </c>
      <c r="AB14" s="15" t="s">
        <v>1296</v>
      </c>
      <c r="AC14" s="20" t="s">
        <v>86</v>
      </c>
      <c r="AD14" s="13" t="s">
        <v>1297</v>
      </c>
      <c r="AG14" s="23"/>
      <c r="AH14" s="7" t="s">
        <v>68</v>
      </c>
      <c r="AI14" s="7" t="s">
        <v>78</v>
      </c>
      <c r="AJ14" s="7" t="s">
        <v>79</v>
      </c>
      <c r="AL14" s="7" t="s">
        <v>1553</v>
      </c>
    </row>
    <row r="15" spans="1:38" ht="409.5" x14ac:dyDescent="0.25">
      <c r="A15" s="7" t="str">
        <f t="shared" si="0"/>
        <v>lamd:md_DC</v>
      </c>
      <c r="B15" s="7" t="s">
        <v>87</v>
      </c>
      <c r="C15" s="7" t="s">
        <v>88</v>
      </c>
      <c r="D15" s="7" t="s">
        <v>89</v>
      </c>
      <c r="E15" s="2" t="s">
        <v>1531</v>
      </c>
      <c r="F15" s="7" t="s">
        <v>90</v>
      </c>
      <c r="H15" s="13">
        <v>0</v>
      </c>
      <c r="K15" s="13">
        <v>0</v>
      </c>
      <c r="N15" s="13">
        <v>0</v>
      </c>
      <c r="Q15" s="13">
        <v>0</v>
      </c>
      <c r="T15" s="13">
        <v>0</v>
      </c>
      <c r="W15" s="13">
        <v>0</v>
      </c>
      <c r="Z15" s="13">
        <v>0</v>
      </c>
      <c r="AB15" s="15" t="s">
        <v>1298</v>
      </c>
      <c r="AC15" s="20" t="s">
        <v>1299</v>
      </c>
      <c r="AD15" s="18" t="s">
        <v>1301</v>
      </c>
      <c r="AE15" s="19" t="s">
        <v>1300</v>
      </c>
      <c r="AG15" s="23"/>
      <c r="AH15" s="7" t="s">
        <v>68</v>
      </c>
      <c r="AI15" s="7" t="s">
        <v>91</v>
      </c>
      <c r="AL15" s="7" t="s">
        <v>2051</v>
      </c>
    </row>
    <row r="16" spans="1:38" ht="360" x14ac:dyDescent="0.25">
      <c r="A16" s="7" t="str">
        <f t="shared" si="0"/>
        <v>lamd:md_CT</v>
      </c>
      <c r="B16" s="7" t="s">
        <v>92</v>
      </c>
      <c r="C16" s="7" t="s">
        <v>93</v>
      </c>
      <c r="D16" s="7" t="s">
        <v>94</v>
      </c>
      <c r="E16" s="2" t="s">
        <v>1531</v>
      </c>
      <c r="F16" s="7" t="s">
        <v>95</v>
      </c>
      <c r="H16" s="13">
        <v>0</v>
      </c>
      <c r="K16" s="13">
        <v>0</v>
      </c>
      <c r="N16" s="13">
        <v>0</v>
      </c>
      <c r="Q16" s="13">
        <v>0</v>
      </c>
      <c r="T16" s="13">
        <v>0</v>
      </c>
      <c r="W16" s="13">
        <v>0</v>
      </c>
      <c r="Z16" s="13">
        <v>0</v>
      </c>
      <c r="AB16" s="15" t="s">
        <v>1302</v>
      </c>
      <c r="AC16" s="20" t="s">
        <v>1303</v>
      </c>
      <c r="AD16" s="7" t="s">
        <v>1304</v>
      </c>
      <c r="AG16" s="23"/>
      <c r="AH16" s="7" t="s">
        <v>68</v>
      </c>
      <c r="AI16" s="7" t="s">
        <v>91</v>
      </c>
      <c r="AL16" s="7" t="s">
        <v>2051</v>
      </c>
    </row>
    <row r="17" spans="1:38" ht="409.5" x14ac:dyDescent="0.25">
      <c r="A17" s="7" t="str">
        <f t="shared" si="0"/>
        <v>lamd:md_CC</v>
      </c>
      <c r="B17" s="7" t="s">
        <v>96</v>
      </c>
      <c r="C17" s="7" t="s">
        <v>97</v>
      </c>
      <c r="D17" s="7" t="s">
        <v>98</v>
      </c>
      <c r="E17" s="2" t="s">
        <v>1531</v>
      </c>
      <c r="F17" s="7" t="s">
        <v>99</v>
      </c>
      <c r="H17" s="13">
        <v>0</v>
      </c>
      <c r="K17" s="13">
        <v>0</v>
      </c>
      <c r="N17" s="13">
        <v>0</v>
      </c>
      <c r="Q17" s="13">
        <v>0</v>
      </c>
      <c r="T17" s="13">
        <v>0</v>
      </c>
      <c r="W17" s="13">
        <v>0</v>
      </c>
      <c r="Z17" s="13">
        <v>0</v>
      </c>
      <c r="AB17" s="15" t="s">
        <v>1306</v>
      </c>
      <c r="AC17" s="20" t="s">
        <v>1305</v>
      </c>
      <c r="AD17" s="7" t="s">
        <v>1307</v>
      </c>
      <c r="AE17" s="7" t="s">
        <v>1308</v>
      </c>
      <c r="AG17" s="23"/>
      <c r="AH17" s="7" t="s">
        <v>68</v>
      </c>
      <c r="AI17" s="7" t="s">
        <v>91</v>
      </c>
      <c r="AL17" s="7" t="s">
        <v>2051</v>
      </c>
    </row>
    <row r="18" spans="1:38" ht="90" x14ac:dyDescent="0.25">
      <c r="A18" s="7" t="str">
        <f t="shared" si="0"/>
        <v>lamd:md_RJ_NEW</v>
      </c>
      <c r="B18" s="7" t="s">
        <v>100</v>
      </c>
      <c r="C18" s="7" t="s">
        <v>101</v>
      </c>
      <c r="D18" s="7" t="s">
        <v>102</v>
      </c>
      <c r="E18" s="2" t="s">
        <v>1531</v>
      </c>
      <c r="F18" s="7" t="s">
        <v>103</v>
      </c>
      <c r="H18" s="13">
        <v>0</v>
      </c>
      <c r="K18" s="13">
        <v>0</v>
      </c>
      <c r="N18" s="13">
        <v>0</v>
      </c>
      <c r="Q18" s="13">
        <v>0</v>
      </c>
      <c r="T18" s="13">
        <v>0</v>
      </c>
      <c r="W18" s="13">
        <v>0</v>
      </c>
      <c r="Z18" s="13">
        <v>0</v>
      </c>
      <c r="AB18" s="15" t="s">
        <v>1309</v>
      </c>
      <c r="AC18" s="20" t="s">
        <v>1310</v>
      </c>
      <c r="AD18" s="7" t="s">
        <v>1311</v>
      </c>
      <c r="AG18" s="23"/>
      <c r="AH18" s="7" t="s">
        <v>68</v>
      </c>
      <c r="AI18" s="7" t="s">
        <v>91</v>
      </c>
      <c r="AL18" s="7" t="s">
        <v>2051</v>
      </c>
    </row>
    <row r="19" spans="1:38" ht="167.25" customHeight="1" x14ac:dyDescent="0.25">
      <c r="A19" s="7" t="str">
        <f t="shared" si="0"/>
        <v>lamd:md_DD</v>
      </c>
      <c r="B19" s="7" t="s">
        <v>104</v>
      </c>
      <c r="C19" s="7" t="s">
        <v>105</v>
      </c>
      <c r="D19" s="7" t="s">
        <v>106</v>
      </c>
      <c r="E19" s="2" t="s">
        <v>1530</v>
      </c>
      <c r="G19" s="7" t="s">
        <v>107</v>
      </c>
      <c r="H19" s="13" t="s">
        <v>899</v>
      </c>
      <c r="I19" s="7" t="s">
        <v>108</v>
      </c>
      <c r="K19" s="13">
        <v>0</v>
      </c>
      <c r="N19" s="13">
        <v>0</v>
      </c>
      <c r="Q19" s="13">
        <v>0</v>
      </c>
      <c r="T19" s="13">
        <v>0</v>
      </c>
      <c r="W19" s="13">
        <v>0</v>
      </c>
      <c r="Z19" s="13">
        <v>0</v>
      </c>
      <c r="AB19" s="14" t="s">
        <v>1312</v>
      </c>
      <c r="AC19" s="20" t="s">
        <v>109</v>
      </c>
      <c r="AD19" s="13" t="s">
        <v>1313</v>
      </c>
      <c r="AE19" s="16" t="s">
        <v>1319</v>
      </c>
      <c r="AF19" s="16" t="s">
        <v>1314</v>
      </c>
      <c r="AG19" s="23"/>
      <c r="AH19" s="7" t="s">
        <v>68</v>
      </c>
      <c r="AI19" s="7" t="s">
        <v>110</v>
      </c>
      <c r="AL19" s="7" t="s">
        <v>2068</v>
      </c>
    </row>
    <row r="20" spans="1:38" ht="156" customHeight="1" x14ac:dyDescent="0.25">
      <c r="A20" s="7" t="str">
        <f t="shared" si="0"/>
        <v>lamd:md_IF</v>
      </c>
      <c r="B20" s="7" t="s">
        <v>111</v>
      </c>
      <c r="C20" s="7" t="s">
        <v>112</v>
      </c>
      <c r="D20" s="7" t="s">
        <v>113</v>
      </c>
      <c r="E20" s="2" t="s">
        <v>1530</v>
      </c>
      <c r="G20" s="7" t="s">
        <v>114</v>
      </c>
      <c r="H20" s="13" t="s">
        <v>900</v>
      </c>
      <c r="I20" s="7" t="s">
        <v>115</v>
      </c>
      <c r="J20" s="7" t="s">
        <v>107</v>
      </c>
      <c r="K20" s="13" t="s">
        <v>899</v>
      </c>
      <c r="L20" s="7" t="s">
        <v>115</v>
      </c>
      <c r="N20" s="13">
        <v>0</v>
      </c>
      <c r="Q20" s="13">
        <v>0</v>
      </c>
      <c r="T20" s="13">
        <v>0</v>
      </c>
      <c r="W20" s="13">
        <v>0</v>
      </c>
      <c r="Z20" s="13">
        <v>0</v>
      </c>
      <c r="AB20" s="14" t="s">
        <v>1316</v>
      </c>
      <c r="AC20" s="20" t="s">
        <v>116</v>
      </c>
      <c r="AD20" s="13" t="s">
        <v>1317</v>
      </c>
      <c r="AF20" s="16" t="s">
        <v>1318</v>
      </c>
      <c r="AG20" s="23"/>
      <c r="AH20" s="7" t="s">
        <v>68</v>
      </c>
      <c r="AI20" s="7" t="s">
        <v>110</v>
      </c>
      <c r="AL20" s="7" t="s">
        <v>2068</v>
      </c>
    </row>
    <row r="21" spans="1:38" ht="156" customHeight="1" x14ac:dyDescent="0.25">
      <c r="A21" s="7" t="str">
        <f t="shared" si="0"/>
        <v>lamd:md_EV</v>
      </c>
      <c r="B21" s="7" t="s">
        <v>117</v>
      </c>
      <c r="C21" s="7" t="s">
        <v>118</v>
      </c>
      <c r="D21" s="7" t="s">
        <v>119</v>
      </c>
      <c r="E21" s="2" t="s">
        <v>1530</v>
      </c>
      <c r="G21" s="7" t="s">
        <v>107</v>
      </c>
      <c r="H21" s="13" t="s">
        <v>899</v>
      </c>
      <c r="I21" s="7" t="s">
        <v>120</v>
      </c>
      <c r="K21" s="13">
        <v>0</v>
      </c>
      <c r="N21" s="13">
        <v>0</v>
      </c>
      <c r="Q21" s="13">
        <v>0</v>
      </c>
      <c r="T21" s="13">
        <v>0</v>
      </c>
      <c r="W21" s="13">
        <v>0</v>
      </c>
      <c r="Z21" s="13">
        <v>0</v>
      </c>
      <c r="AB21" s="14" t="s">
        <v>1320</v>
      </c>
      <c r="AC21" s="20" t="s">
        <v>121</v>
      </c>
      <c r="AD21" s="13" t="s">
        <v>1321</v>
      </c>
      <c r="AE21" s="16" t="s">
        <v>1322</v>
      </c>
      <c r="AF21" s="16" t="s">
        <v>1323</v>
      </c>
      <c r="AG21" s="23"/>
      <c r="AH21" s="7" t="s">
        <v>68</v>
      </c>
      <c r="AI21" s="7" t="s">
        <v>110</v>
      </c>
      <c r="AL21" s="7" t="s">
        <v>2068</v>
      </c>
    </row>
    <row r="22" spans="1:38" ht="148.5" customHeight="1" x14ac:dyDescent="0.25">
      <c r="A22" s="7" t="str">
        <f t="shared" si="0"/>
        <v>lamd:md_NF</v>
      </c>
      <c r="B22" s="7" t="s">
        <v>122</v>
      </c>
      <c r="C22" s="7" t="s">
        <v>123</v>
      </c>
      <c r="D22" s="7" t="s">
        <v>124</v>
      </c>
      <c r="E22" s="2" t="s">
        <v>1530</v>
      </c>
      <c r="G22" s="7" t="s">
        <v>107</v>
      </c>
      <c r="H22" s="13" t="s">
        <v>899</v>
      </c>
      <c r="I22" s="7" t="s">
        <v>108</v>
      </c>
      <c r="K22" s="13">
        <v>0</v>
      </c>
      <c r="N22" s="13">
        <v>0</v>
      </c>
      <c r="Q22" s="13">
        <v>0</v>
      </c>
      <c r="T22" s="13">
        <v>0</v>
      </c>
      <c r="W22" s="13">
        <v>0</v>
      </c>
      <c r="Z22" s="13">
        <v>0</v>
      </c>
      <c r="AB22" s="14" t="s">
        <v>1324</v>
      </c>
      <c r="AC22" s="20" t="s">
        <v>125</v>
      </c>
      <c r="AD22" s="13" t="s">
        <v>1325</v>
      </c>
      <c r="AF22" s="16" t="s">
        <v>1326</v>
      </c>
      <c r="AG22" s="23"/>
      <c r="AH22" s="7" t="s">
        <v>68</v>
      </c>
      <c r="AI22" s="7" t="s">
        <v>110</v>
      </c>
      <c r="AL22" s="7" t="s">
        <v>2068</v>
      </c>
    </row>
    <row r="23" spans="1:38" ht="105" x14ac:dyDescent="0.25">
      <c r="A23" s="7" t="str">
        <f t="shared" si="0"/>
        <v>lamd:md_TP</v>
      </c>
      <c r="B23" s="7" t="s">
        <v>126</v>
      </c>
      <c r="C23" s="7" t="s">
        <v>127</v>
      </c>
      <c r="D23" s="7" t="s">
        <v>128</v>
      </c>
      <c r="E23" s="2" t="s">
        <v>1530</v>
      </c>
      <c r="G23" s="7" t="s">
        <v>107</v>
      </c>
      <c r="H23" s="13" t="s">
        <v>899</v>
      </c>
      <c r="I23" s="7" t="s">
        <v>129</v>
      </c>
      <c r="K23" s="13">
        <v>0</v>
      </c>
      <c r="N23" s="13">
        <v>0</v>
      </c>
      <c r="Q23" s="13">
        <v>0</v>
      </c>
      <c r="T23" s="13">
        <v>0</v>
      </c>
      <c r="W23" s="13">
        <v>0</v>
      </c>
      <c r="Z23" s="13">
        <v>0</v>
      </c>
      <c r="AB23" s="14" t="s">
        <v>1327</v>
      </c>
      <c r="AC23" s="20" t="s">
        <v>130</v>
      </c>
      <c r="AD23" s="13" t="s">
        <v>1328</v>
      </c>
      <c r="AF23" s="16" t="s">
        <v>1329</v>
      </c>
      <c r="AG23" s="23" t="s">
        <v>1372</v>
      </c>
      <c r="AH23" s="7" t="s">
        <v>68</v>
      </c>
      <c r="AI23" s="7" t="s">
        <v>110</v>
      </c>
      <c r="AL23" s="7" t="s">
        <v>2068</v>
      </c>
    </row>
    <row r="24" spans="1:38" ht="75" x14ac:dyDescent="0.25">
      <c r="A24" s="7" t="str">
        <f t="shared" si="0"/>
        <v>lamd:md_SG</v>
      </c>
      <c r="B24" s="7" t="s">
        <v>131</v>
      </c>
      <c r="C24" s="7" t="s">
        <v>132</v>
      </c>
      <c r="D24" s="7" t="s">
        <v>133</v>
      </c>
      <c r="E24" s="2" t="s">
        <v>1530</v>
      </c>
      <c r="G24" s="7" t="s">
        <v>107</v>
      </c>
      <c r="H24" s="13" t="s">
        <v>899</v>
      </c>
      <c r="I24" s="13" t="s">
        <v>134</v>
      </c>
      <c r="K24" s="13">
        <v>0</v>
      </c>
      <c r="N24" s="13">
        <v>0</v>
      </c>
      <c r="Q24" s="13">
        <v>0</v>
      </c>
      <c r="T24" s="13">
        <v>0</v>
      </c>
      <c r="W24" s="13">
        <v>0</v>
      </c>
      <c r="Z24" s="13">
        <v>0</v>
      </c>
      <c r="AB24" s="14" t="s">
        <v>1330</v>
      </c>
      <c r="AC24" s="20" t="s">
        <v>135</v>
      </c>
      <c r="AD24" s="13" t="s">
        <v>1331</v>
      </c>
      <c r="AG24" s="23" t="s">
        <v>1373</v>
      </c>
      <c r="AH24" s="7" t="s">
        <v>68</v>
      </c>
      <c r="AI24" s="7" t="s">
        <v>110</v>
      </c>
      <c r="AL24" s="7" t="s">
        <v>2068</v>
      </c>
    </row>
    <row r="25" spans="1:38" ht="60" x14ac:dyDescent="0.25">
      <c r="A25" s="7" t="str">
        <f t="shared" si="0"/>
        <v>lamd:md_VO</v>
      </c>
      <c r="B25" s="7" t="s">
        <v>136</v>
      </c>
      <c r="C25" s="7" t="s">
        <v>137</v>
      </c>
      <c r="D25" s="7" t="s">
        <v>138</v>
      </c>
      <c r="E25" s="2" t="s">
        <v>1530</v>
      </c>
      <c r="H25" s="13">
        <v>0</v>
      </c>
      <c r="K25" s="13">
        <v>0</v>
      </c>
      <c r="N25" s="13">
        <v>0</v>
      </c>
      <c r="Q25" s="13">
        <v>0</v>
      </c>
      <c r="T25" s="13">
        <v>0</v>
      </c>
      <c r="W25" s="13">
        <v>0</v>
      </c>
      <c r="Z25" s="13">
        <v>0</v>
      </c>
      <c r="AB25" s="15" t="s">
        <v>1332</v>
      </c>
      <c r="AC25" s="20" t="s">
        <v>139</v>
      </c>
      <c r="AD25" s="7" t="s">
        <v>1333</v>
      </c>
      <c r="AF25" s="16" t="s">
        <v>1334</v>
      </c>
      <c r="AG25" s="23"/>
      <c r="AH25" s="7" t="s">
        <v>68</v>
      </c>
      <c r="AI25" s="7" t="s">
        <v>110</v>
      </c>
      <c r="AL25" s="7" t="s">
        <v>2068</v>
      </c>
    </row>
    <row r="26" spans="1:38" ht="90" x14ac:dyDescent="0.25">
      <c r="A26" s="7" t="str">
        <f t="shared" si="0"/>
        <v>lamd:md_DB</v>
      </c>
      <c r="B26" s="7" t="s">
        <v>140</v>
      </c>
      <c r="C26" s="7" t="s">
        <v>141</v>
      </c>
      <c r="D26" s="7" t="s">
        <v>142</v>
      </c>
      <c r="E26" s="2" t="s">
        <v>1530</v>
      </c>
      <c r="H26" s="13">
        <v>0</v>
      </c>
      <c r="K26" s="13">
        <v>0</v>
      </c>
      <c r="N26" s="13">
        <v>0</v>
      </c>
      <c r="Q26" s="13">
        <v>0</v>
      </c>
      <c r="T26" s="13">
        <v>0</v>
      </c>
      <c r="W26" s="13">
        <v>0</v>
      </c>
      <c r="Z26" s="13">
        <v>0</v>
      </c>
      <c r="AB26" s="15" t="s">
        <v>1335</v>
      </c>
      <c r="AC26" s="20" t="s">
        <v>143</v>
      </c>
      <c r="AD26" s="7" t="s">
        <v>144</v>
      </c>
      <c r="AF26" s="16" t="s">
        <v>1336</v>
      </c>
      <c r="AG26" s="23" t="s">
        <v>1374</v>
      </c>
      <c r="AH26" s="7" t="s">
        <v>68</v>
      </c>
      <c r="AI26" s="7" t="s">
        <v>110</v>
      </c>
      <c r="AL26" s="7" t="s">
        <v>2068</v>
      </c>
    </row>
    <row r="27" spans="1:38" ht="105" x14ac:dyDescent="0.25">
      <c r="A27" s="7" t="str">
        <f t="shared" si="0"/>
        <v>lamd:md_LO</v>
      </c>
      <c r="B27" s="7" t="s">
        <v>145</v>
      </c>
      <c r="C27" s="7" t="s">
        <v>146</v>
      </c>
      <c r="D27" s="7" t="s">
        <v>147</v>
      </c>
      <c r="E27" s="2" t="s">
        <v>1530</v>
      </c>
      <c r="H27" s="13">
        <v>0</v>
      </c>
      <c r="K27" s="13">
        <v>0</v>
      </c>
      <c r="N27" s="13">
        <v>0</v>
      </c>
      <c r="Q27" s="13">
        <v>0</v>
      </c>
      <c r="T27" s="13">
        <v>0</v>
      </c>
      <c r="W27" s="13">
        <v>0</v>
      </c>
      <c r="Z27" s="13">
        <v>0</v>
      </c>
      <c r="AB27" s="14" t="s">
        <v>1337</v>
      </c>
      <c r="AC27" s="20" t="s">
        <v>148</v>
      </c>
      <c r="AD27" s="13" t="s">
        <v>1338</v>
      </c>
      <c r="AG27" s="23" t="s">
        <v>1375</v>
      </c>
      <c r="AH27" s="7" t="s">
        <v>68</v>
      </c>
      <c r="AI27" s="7" t="s">
        <v>110</v>
      </c>
      <c r="AL27" s="7" t="s">
        <v>2068</v>
      </c>
    </row>
    <row r="28" spans="1:38" ht="270" x14ac:dyDescent="0.25">
      <c r="A28" s="7" t="str">
        <f t="shared" si="0"/>
        <v>lamd:md_DH</v>
      </c>
      <c r="B28" s="7" t="s">
        <v>149</v>
      </c>
      <c r="C28" s="7" t="s">
        <v>150</v>
      </c>
      <c r="D28" s="7" t="s">
        <v>151</v>
      </c>
      <c r="E28" s="2" t="s">
        <v>1530</v>
      </c>
      <c r="G28" s="7" t="s">
        <v>107</v>
      </c>
      <c r="H28" s="13" t="s">
        <v>899</v>
      </c>
      <c r="I28" s="7" t="s">
        <v>152</v>
      </c>
      <c r="K28" s="13">
        <v>0</v>
      </c>
      <c r="N28" s="13">
        <v>0</v>
      </c>
      <c r="Q28" s="13">
        <v>0</v>
      </c>
      <c r="T28" s="13">
        <v>0</v>
      </c>
      <c r="W28" s="13">
        <v>0</v>
      </c>
      <c r="Z28" s="13">
        <v>0</v>
      </c>
      <c r="AB28" s="14" t="s">
        <v>1339</v>
      </c>
      <c r="AC28" s="20" t="s">
        <v>153</v>
      </c>
      <c r="AD28" s="13" t="s">
        <v>1340</v>
      </c>
      <c r="AG28" s="23" t="s">
        <v>1376</v>
      </c>
      <c r="AH28" s="7" t="s">
        <v>68</v>
      </c>
      <c r="AI28" s="7" t="s">
        <v>110</v>
      </c>
      <c r="AL28" s="7" t="s">
        <v>2068</v>
      </c>
    </row>
    <row r="29" spans="1:38" ht="23.25" customHeight="1" x14ac:dyDescent="0.25">
      <c r="A29" s="7" t="str">
        <f t="shared" si="0"/>
        <v>lamd:md_DL</v>
      </c>
      <c r="B29" s="7" t="s">
        <v>154</v>
      </c>
      <c r="C29" s="7" t="s">
        <v>155</v>
      </c>
      <c r="D29" s="7" t="s">
        <v>156</v>
      </c>
      <c r="E29" s="2" t="s">
        <v>1530</v>
      </c>
      <c r="G29" s="7" t="s">
        <v>107</v>
      </c>
      <c r="H29" s="13" t="s">
        <v>899</v>
      </c>
      <c r="I29" s="7" t="s">
        <v>115</v>
      </c>
      <c r="K29" s="13">
        <v>0</v>
      </c>
      <c r="N29" s="13">
        <v>0</v>
      </c>
      <c r="Q29" s="13">
        <v>0</v>
      </c>
      <c r="T29" s="13">
        <v>0</v>
      </c>
      <c r="W29" s="13">
        <v>0</v>
      </c>
      <c r="Z29" s="13">
        <v>0</v>
      </c>
      <c r="AB29" s="14" t="s">
        <v>1341</v>
      </c>
      <c r="AC29" s="20" t="s">
        <v>157</v>
      </c>
      <c r="AD29" s="13" t="s">
        <v>1342</v>
      </c>
      <c r="AG29" s="23"/>
      <c r="AH29" s="7" t="s">
        <v>68</v>
      </c>
      <c r="AI29" s="7" t="s">
        <v>110</v>
      </c>
      <c r="AL29" s="7" t="s">
        <v>2068</v>
      </c>
    </row>
    <row r="30" spans="1:38" ht="45" x14ac:dyDescent="0.25">
      <c r="A30" s="7" t="str">
        <f t="shared" si="0"/>
        <v>lamd:md_RP</v>
      </c>
      <c r="B30" s="7" t="s">
        <v>158</v>
      </c>
      <c r="C30" s="7" t="s">
        <v>159</v>
      </c>
      <c r="D30" s="7" t="s">
        <v>160</v>
      </c>
      <c r="E30" s="2" t="s">
        <v>1530</v>
      </c>
      <c r="G30" s="7" t="s">
        <v>114</v>
      </c>
      <c r="H30" s="13" t="s">
        <v>900</v>
      </c>
      <c r="I30" s="7" t="s">
        <v>161</v>
      </c>
      <c r="J30" s="7" t="s">
        <v>107</v>
      </c>
      <c r="K30" s="13" t="s">
        <v>899</v>
      </c>
      <c r="L30" s="7" t="s">
        <v>161</v>
      </c>
      <c r="N30" s="13">
        <v>0</v>
      </c>
      <c r="Q30" s="13">
        <v>0</v>
      </c>
      <c r="T30" s="13">
        <v>0</v>
      </c>
      <c r="W30" s="13">
        <v>0</v>
      </c>
      <c r="Z30" s="13">
        <v>0</v>
      </c>
      <c r="AB30" s="14" t="s">
        <v>1343</v>
      </c>
      <c r="AC30" s="20" t="s">
        <v>162</v>
      </c>
      <c r="AD30" s="13" t="s">
        <v>1344</v>
      </c>
      <c r="AG30" s="23"/>
      <c r="AH30" s="7" t="s">
        <v>68</v>
      </c>
      <c r="AI30" s="7" t="s">
        <v>110</v>
      </c>
      <c r="AL30" s="7" t="s">
        <v>2068</v>
      </c>
    </row>
    <row r="31" spans="1:38" ht="409.5" x14ac:dyDescent="0.25">
      <c r="A31" s="7" t="str">
        <f t="shared" si="0"/>
        <v>lamd:md_VV</v>
      </c>
      <c r="B31" s="7" t="s">
        <v>163</v>
      </c>
      <c r="C31" s="7" t="s">
        <v>164</v>
      </c>
      <c r="D31" s="7" t="s">
        <v>165</v>
      </c>
      <c r="E31" s="2" t="s">
        <v>1530</v>
      </c>
      <c r="H31" s="13">
        <v>0</v>
      </c>
      <c r="K31" s="13">
        <v>0</v>
      </c>
      <c r="N31" s="13">
        <v>0</v>
      </c>
      <c r="Q31" s="13">
        <v>0</v>
      </c>
      <c r="T31" s="13">
        <v>0</v>
      </c>
      <c r="W31" s="13">
        <v>0</v>
      </c>
      <c r="Z31" s="13">
        <v>0</v>
      </c>
      <c r="AB31" s="15" t="s">
        <v>1345</v>
      </c>
      <c r="AC31" s="20" t="s">
        <v>1346</v>
      </c>
      <c r="AD31" s="7" t="s">
        <v>1347</v>
      </c>
      <c r="AF31" s="16" t="s">
        <v>1348</v>
      </c>
      <c r="AG31" s="23" t="s">
        <v>1377</v>
      </c>
      <c r="AH31" s="7" t="s">
        <v>68</v>
      </c>
      <c r="AI31" s="7" t="s">
        <v>69</v>
      </c>
      <c r="AL31" s="7" t="s">
        <v>1551</v>
      </c>
    </row>
    <row r="32" spans="1:38" ht="409.5" x14ac:dyDescent="0.25">
      <c r="A32" s="7" t="str">
        <f t="shared" si="0"/>
        <v>lamd:md_REP</v>
      </c>
      <c r="B32" s="7" t="s">
        <v>166</v>
      </c>
      <c r="C32" s="7" t="s">
        <v>167</v>
      </c>
      <c r="D32" s="7" t="s">
        <v>168</v>
      </c>
      <c r="E32" s="2" t="s">
        <v>1530</v>
      </c>
      <c r="H32" s="13">
        <v>0</v>
      </c>
      <c r="K32" s="13">
        <v>0</v>
      </c>
      <c r="N32" s="13">
        <v>0</v>
      </c>
      <c r="Q32" s="13">
        <v>0</v>
      </c>
      <c r="T32" s="13">
        <v>0</v>
      </c>
      <c r="W32" s="13">
        <v>0</v>
      </c>
      <c r="Z32" s="13">
        <v>0</v>
      </c>
      <c r="AB32" s="15" t="s">
        <v>1349</v>
      </c>
      <c r="AC32" s="20" t="s">
        <v>1350</v>
      </c>
      <c r="AD32" s="7" t="s">
        <v>1353</v>
      </c>
      <c r="AE32" s="22" t="s">
        <v>1351</v>
      </c>
      <c r="AF32" s="16" t="s">
        <v>1352</v>
      </c>
      <c r="AG32" s="24" t="s">
        <v>1378</v>
      </c>
      <c r="AH32" s="7" t="s">
        <v>68</v>
      </c>
      <c r="AI32" s="7" t="s">
        <v>69</v>
      </c>
      <c r="AL32" s="7" t="s">
        <v>1551</v>
      </c>
    </row>
    <row r="33" spans="1:38" ht="210" x14ac:dyDescent="0.25">
      <c r="A33" s="7" t="str">
        <f t="shared" si="0"/>
        <v>lamd:md_RS</v>
      </c>
      <c r="B33" s="7" t="s">
        <v>169</v>
      </c>
      <c r="C33" s="7" t="s">
        <v>170</v>
      </c>
      <c r="D33" s="7" t="s">
        <v>171</v>
      </c>
      <c r="E33" s="2" t="s">
        <v>1531</v>
      </c>
      <c r="F33" s="7" t="s">
        <v>172</v>
      </c>
      <c r="H33" s="13">
        <v>0</v>
      </c>
      <c r="K33" s="13">
        <v>0</v>
      </c>
      <c r="N33" s="13">
        <v>0</v>
      </c>
      <c r="Q33" s="13">
        <v>0</v>
      </c>
      <c r="T33" s="13">
        <v>0</v>
      </c>
      <c r="W33" s="13">
        <v>0</v>
      </c>
      <c r="Z33" s="13">
        <v>0</v>
      </c>
      <c r="AB33" s="15" t="s">
        <v>1354</v>
      </c>
      <c r="AC33" s="20" t="s">
        <v>1355</v>
      </c>
      <c r="AD33" s="7" t="s">
        <v>1356</v>
      </c>
      <c r="AF33" s="7" t="s">
        <v>1384</v>
      </c>
      <c r="AG33" s="25" t="s">
        <v>1385</v>
      </c>
      <c r="AH33" s="7" t="s">
        <v>68</v>
      </c>
      <c r="AI33" s="7" t="s">
        <v>69</v>
      </c>
      <c r="AL33" s="7" t="s">
        <v>1550</v>
      </c>
    </row>
    <row r="34" spans="1:38" ht="135" x14ac:dyDescent="0.25">
      <c r="A34" s="7" t="str">
        <f t="shared" ref="A34:A65" si="1">CONCATENATE("lamd:md_",B34)</f>
        <v>lamd:md_AS</v>
      </c>
      <c r="B34" s="7" t="s">
        <v>173</v>
      </c>
      <c r="C34" s="7" t="s">
        <v>174</v>
      </c>
      <c r="D34" s="7" t="s">
        <v>175</v>
      </c>
      <c r="E34" s="2" t="s">
        <v>1531</v>
      </c>
      <c r="F34" s="7" t="s">
        <v>172</v>
      </c>
      <c r="H34" s="13">
        <v>0</v>
      </c>
      <c r="K34" s="13">
        <v>0</v>
      </c>
      <c r="N34" s="13">
        <v>0</v>
      </c>
      <c r="Q34" s="13">
        <v>0</v>
      </c>
      <c r="T34" s="13">
        <v>0</v>
      </c>
      <c r="W34" s="13">
        <v>0</v>
      </c>
      <c r="Z34" s="13">
        <v>0</v>
      </c>
      <c r="AB34" s="15" t="s">
        <v>1357</v>
      </c>
      <c r="AC34" s="20" t="s">
        <v>1358</v>
      </c>
      <c r="AD34" s="7" t="s">
        <v>1359</v>
      </c>
      <c r="AF34" s="7" t="s">
        <v>1387</v>
      </c>
      <c r="AG34" s="25" t="s">
        <v>1386</v>
      </c>
      <c r="AH34" s="7" t="s">
        <v>68</v>
      </c>
      <c r="AI34" s="7" t="s">
        <v>69</v>
      </c>
      <c r="AL34" s="7" t="s">
        <v>1550</v>
      </c>
    </row>
    <row r="35" spans="1:38" ht="75" x14ac:dyDescent="0.25">
      <c r="A35" s="7" t="str">
        <f t="shared" si="1"/>
        <v>lamd:md_AF</v>
      </c>
      <c r="B35" s="7" t="s">
        <v>176</v>
      </c>
      <c r="C35" s="7" t="s">
        <v>177</v>
      </c>
      <c r="D35" s="7" t="s">
        <v>178</v>
      </c>
      <c r="E35" s="2" t="s">
        <v>1531</v>
      </c>
      <c r="F35" s="13" t="s">
        <v>179</v>
      </c>
      <c r="H35" s="13">
        <v>0</v>
      </c>
      <c r="K35" s="13">
        <v>0</v>
      </c>
      <c r="N35" s="13">
        <v>0</v>
      </c>
      <c r="Q35" s="13">
        <v>0</v>
      </c>
      <c r="T35" s="13">
        <v>0</v>
      </c>
      <c r="W35" s="13">
        <v>0</v>
      </c>
      <c r="Z35" s="13">
        <v>0</v>
      </c>
      <c r="AB35" s="15" t="s">
        <v>1360</v>
      </c>
      <c r="AC35" s="20" t="s">
        <v>1361</v>
      </c>
      <c r="AD35" s="7" t="s">
        <v>1362</v>
      </c>
      <c r="AG35" s="23"/>
      <c r="AH35" s="7" t="s">
        <v>68</v>
      </c>
      <c r="AI35" s="7" t="s">
        <v>69</v>
      </c>
      <c r="AL35" s="7" t="s">
        <v>1550</v>
      </c>
    </row>
    <row r="36" spans="1:38" ht="409.5" x14ac:dyDescent="0.25">
      <c r="A36" s="7" t="str">
        <f t="shared" si="1"/>
        <v>lamd:md_MI</v>
      </c>
      <c r="B36" s="7" t="s">
        <v>180</v>
      </c>
      <c r="C36" s="7" t="s">
        <v>69</v>
      </c>
      <c r="D36" s="7" t="s">
        <v>181</v>
      </c>
      <c r="E36" s="2" t="s">
        <v>1531</v>
      </c>
      <c r="F36" s="7" t="s">
        <v>182</v>
      </c>
      <c r="H36" s="13">
        <v>0</v>
      </c>
      <c r="K36" s="13">
        <v>0</v>
      </c>
      <c r="N36" s="13">
        <v>0</v>
      </c>
      <c r="Q36" s="13">
        <v>0</v>
      </c>
      <c r="T36" s="13">
        <v>0</v>
      </c>
      <c r="W36" s="13">
        <v>0</v>
      </c>
      <c r="Z36" s="13">
        <v>0</v>
      </c>
      <c r="AB36" s="15" t="s">
        <v>1363</v>
      </c>
      <c r="AC36" s="20" t="s">
        <v>1364</v>
      </c>
      <c r="AD36" s="7" t="s">
        <v>1365</v>
      </c>
      <c r="AE36" s="16" t="s">
        <v>1366</v>
      </c>
      <c r="AG36" s="23"/>
      <c r="AH36" s="7" t="s">
        <v>68</v>
      </c>
      <c r="AI36" s="7" t="s">
        <v>69</v>
      </c>
      <c r="AL36" s="7" t="s">
        <v>1550</v>
      </c>
    </row>
    <row r="37" spans="1:38" ht="105" x14ac:dyDescent="0.25">
      <c r="A37" s="7" t="str">
        <f t="shared" si="1"/>
        <v>lamd:md_LG</v>
      </c>
      <c r="B37" s="7" t="s">
        <v>183</v>
      </c>
      <c r="C37" s="7" t="s">
        <v>184</v>
      </c>
      <c r="D37" s="7" t="s">
        <v>185</v>
      </c>
      <c r="E37" s="2" t="s">
        <v>1530</v>
      </c>
      <c r="H37" s="13">
        <v>0</v>
      </c>
      <c r="K37" s="13">
        <v>0</v>
      </c>
      <c r="N37" s="13">
        <v>0</v>
      </c>
      <c r="Q37" s="13">
        <v>0</v>
      </c>
      <c r="T37" s="13">
        <v>0</v>
      </c>
      <c r="W37" s="13">
        <v>0</v>
      </c>
      <c r="Z37" s="13">
        <v>0</v>
      </c>
      <c r="AB37" s="15" t="s">
        <v>1367</v>
      </c>
      <c r="AC37" s="20" t="s">
        <v>1368</v>
      </c>
      <c r="AD37" s="7" t="s">
        <v>1369</v>
      </c>
      <c r="AF37" s="16" t="s">
        <v>1389</v>
      </c>
      <c r="AG37" s="25" t="s">
        <v>1379</v>
      </c>
      <c r="AH37" s="7" t="s">
        <v>68</v>
      </c>
      <c r="AI37" s="7" t="s">
        <v>69</v>
      </c>
      <c r="AL37" s="7" t="s">
        <v>1550</v>
      </c>
    </row>
    <row r="38" spans="1:38" ht="60" x14ac:dyDescent="0.25">
      <c r="A38" s="7" t="str">
        <f t="shared" si="1"/>
        <v>lamd:md_RI</v>
      </c>
      <c r="B38" s="7" t="s">
        <v>186</v>
      </c>
      <c r="C38" s="7" t="s">
        <v>187</v>
      </c>
      <c r="D38" s="7" t="s">
        <v>188</v>
      </c>
      <c r="E38" s="2" t="s">
        <v>1530</v>
      </c>
      <c r="H38" s="13">
        <v>0</v>
      </c>
      <c r="K38" s="13">
        <v>0</v>
      </c>
      <c r="N38" s="13">
        <v>0</v>
      </c>
      <c r="Q38" s="13">
        <v>0</v>
      </c>
      <c r="T38" s="13">
        <v>0</v>
      </c>
      <c r="W38" s="13">
        <v>0</v>
      </c>
      <c r="Z38" s="13">
        <v>0</v>
      </c>
      <c r="AB38" s="15" t="s">
        <v>1370</v>
      </c>
      <c r="AC38" s="20" t="s">
        <v>1371</v>
      </c>
      <c r="AG38" s="25" t="s">
        <v>1380</v>
      </c>
      <c r="AH38" s="7" t="s">
        <v>68</v>
      </c>
      <c r="AI38" s="7" t="s">
        <v>69</v>
      </c>
      <c r="AL38" s="7" t="s">
        <v>1550</v>
      </c>
    </row>
    <row r="39" spans="1:38" ht="60" x14ac:dyDescent="0.25">
      <c r="A39" s="7" t="str">
        <f t="shared" si="1"/>
        <v>lamd:md_DP</v>
      </c>
      <c r="B39" s="7" t="s">
        <v>189</v>
      </c>
      <c r="C39" s="7" t="s">
        <v>190</v>
      </c>
      <c r="D39" s="7" t="s">
        <v>191</v>
      </c>
      <c r="E39" s="2" t="s">
        <v>1531</v>
      </c>
      <c r="F39" s="7" t="s">
        <v>192</v>
      </c>
      <c r="H39" s="13">
        <v>0</v>
      </c>
      <c r="K39" s="13">
        <v>0</v>
      </c>
      <c r="N39" s="13">
        <v>0</v>
      </c>
      <c r="Q39" s="13">
        <v>0</v>
      </c>
      <c r="T39" s="13">
        <v>0</v>
      </c>
      <c r="W39" s="13">
        <v>0</v>
      </c>
      <c r="Z39" s="13">
        <v>0</v>
      </c>
      <c r="AB39" s="15" t="s">
        <v>1381</v>
      </c>
      <c r="AC39" s="20" t="s">
        <v>1382</v>
      </c>
      <c r="AD39" s="7" t="s">
        <v>1383</v>
      </c>
      <c r="AF39" s="16" t="s">
        <v>1388</v>
      </c>
      <c r="AG39" s="25" t="s">
        <v>1390</v>
      </c>
      <c r="AH39" s="7" t="s">
        <v>68</v>
      </c>
      <c r="AI39" s="7" t="s">
        <v>69</v>
      </c>
      <c r="AL39" s="7" t="s">
        <v>1550</v>
      </c>
    </row>
    <row r="40" spans="1:38" ht="375" x14ac:dyDescent="0.25">
      <c r="A40" s="7" t="str">
        <f t="shared" si="1"/>
        <v>lamd:md_AD</v>
      </c>
      <c r="B40" s="7" t="s">
        <v>193</v>
      </c>
      <c r="C40" s="7" t="s">
        <v>194</v>
      </c>
      <c r="D40" s="7" t="s">
        <v>195</v>
      </c>
      <c r="E40" s="2" t="s">
        <v>1531</v>
      </c>
      <c r="F40" s="13" t="s">
        <v>196</v>
      </c>
      <c r="H40" s="13">
        <v>0</v>
      </c>
      <c r="K40" s="13">
        <v>0</v>
      </c>
      <c r="N40" s="13">
        <v>0</v>
      </c>
      <c r="Q40" s="13">
        <v>0</v>
      </c>
      <c r="T40" s="13">
        <v>0</v>
      </c>
      <c r="W40" s="13">
        <v>0</v>
      </c>
      <c r="Z40" s="13">
        <v>0</v>
      </c>
      <c r="AB40" s="15" t="s">
        <v>1391</v>
      </c>
      <c r="AC40" s="20" t="s">
        <v>1392</v>
      </c>
      <c r="AD40" s="7" t="s">
        <v>1393</v>
      </c>
      <c r="AF40" s="16" t="s">
        <v>1395</v>
      </c>
      <c r="AG40" s="25" t="s">
        <v>1394</v>
      </c>
      <c r="AH40" s="7" t="s">
        <v>68</v>
      </c>
      <c r="AI40" s="7" t="s">
        <v>69</v>
      </c>
      <c r="AL40" s="7" t="s">
        <v>1550</v>
      </c>
    </row>
    <row r="41" spans="1:38" ht="75" x14ac:dyDescent="0.25">
      <c r="A41" s="7" t="str">
        <f t="shared" si="1"/>
        <v>lamd:md_LF</v>
      </c>
      <c r="B41" s="7" t="s">
        <v>197</v>
      </c>
      <c r="C41" s="7" t="s">
        <v>198</v>
      </c>
      <c r="D41" s="7" t="s">
        <v>199</v>
      </c>
      <c r="E41" s="2" t="s">
        <v>1531</v>
      </c>
      <c r="F41" s="7" t="s">
        <v>200</v>
      </c>
      <c r="H41" s="13">
        <v>0</v>
      </c>
      <c r="K41" s="13">
        <v>0</v>
      </c>
      <c r="N41" s="13">
        <v>0</v>
      </c>
      <c r="Q41" s="13">
        <v>0</v>
      </c>
      <c r="T41" s="13">
        <v>0</v>
      </c>
      <c r="W41" s="13">
        <v>0</v>
      </c>
      <c r="Z41" s="13">
        <v>0</v>
      </c>
      <c r="AB41" s="15" t="s">
        <v>1396</v>
      </c>
      <c r="AC41" s="20" t="s">
        <v>1398</v>
      </c>
      <c r="AD41" s="7" t="s">
        <v>1397</v>
      </c>
      <c r="AH41" s="7" t="s">
        <v>68</v>
      </c>
      <c r="AI41" s="7" t="s">
        <v>69</v>
      </c>
      <c r="AL41" s="7" t="s">
        <v>1550</v>
      </c>
    </row>
    <row r="42" spans="1:38" ht="210" x14ac:dyDescent="0.25">
      <c r="A42" s="7" t="str">
        <f t="shared" si="1"/>
        <v>lamd:md_REPPORTEUR</v>
      </c>
      <c r="B42" s="7" t="s">
        <v>201</v>
      </c>
      <c r="C42" s="7" t="s">
        <v>202</v>
      </c>
      <c r="D42" s="7" t="s">
        <v>203</v>
      </c>
      <c r="E42" s="2" t="s">
        <v>1531</v>
      </c>
      <c r="F42" s="13" t="s">
        <v>204</v>
      </c>
      <c r="H42" s="13">
        <v>0</v>
      </c>
      <c r="K42" s="13">
        <v>0</v>
      </c>
      <c r="N42" s="13">
        <v>0</v>
      </c>
      <c r="Q42" s="13">
        <v>0</v>
      </c>
      <c r="T42" s="13">
        <v>0</v>
      </c>
      <c r="W42" s="13">
        <v>0</v>
      </c>
      <c r="Z42" s="13">
        <v>0</v>
      </c>
      <c r="AB42" s="15" t="s">
        <v>1399</v>
      </c>
      <c r="AC42" s="20" t="s">
        <v>1400</v>
      </c>
      <c r="AD42" s="7" t="s">
        <v>1401</v>
      </c>
      <c r="AF42" s="16" t="s">
        <v>1402</v>
      </c>
      <c r="AG42" s="25" t="s">
        <v>1406</v>
      </c>
      <c r="AH42" s="7" t="s">
        <v>68</v>
      </c>
      <c r="AI42" s="7" t="s">
        <v>69</v>
      </c>
      <c r="AL42" s="7" t="s">
        <v>1550</v>
      </c>
    </row>
    <row r="43" spans="1:38" ht="75" x14ac:dyDescent="0.25">
      <c r="A43" s="7" t="str">
        <f t="shared" si="1"/>
        <v>lamd:md_IC</v>
      </c>
      <c r="B43" s="7" t="s">
        <v>205</v>
      </c>
      <c r="C43" s="7" t="s">
        <v>206</v>
      </c>
      <c r="D43" s="7" t="s">
        <v>207</v>
      </c>
      <c r="E43" s="2" t="s">
        <v>1531</v>
      </c>
      <c r="F43" s="7" t="s">
        <v>208</v>
      </c>
      <c r="H43" s="13">
        <v>0</v>
      </c>
      <c r="K43" s="13">
        <v>0</v>
      </c>
      <c r="N43" s="13">
        <v>0</v>
      </c>
      <c r="Q43" s="13">
        <v>0</v>
      </c>
      <c r="T43" s="13">
        <v>0</v>
      </c>
      <c r="W43" s="13">
        <v>0</v>
      </c>
      <c r="Z43" s="13">
        <v>0</v>
      </c>
      <c r="AB43" s="15" t="s">
        <v>1404</v>
      </c>
      <c r="AC43" s="20" t="s">
        <v>1403</v>
      </c>
      <c r="AD43" s="7" t="s">
        <v>1405</v>
      </c>
      <c r="AG43" s="25" t="s">
        <v>1407</v>
      </c>
      <c r="AH43" s="7" t="s">
        <v>68</v>
      </c>
      <c r="AI43" s="7" t="s">
        <v>69</v>
      </c>
      <c r="AL43" s="7" t="s">
        <v>1550</v>
      </c>
    </row>
    <row r="44" spans="1:38" ht="240" x14ac:dyDescent="0.25">
      <c r="A44" s="7" t="str">
        <f t="shared" si="1"/>
        <v>lamd:md_CM</v>
      </c>
      <c r="B44" s="7" t="s">
        <v>209</v>
      </c>
      <c r="C44" s="7" t="s">
        <v>210</v>
      </c>
      <c r="D44" s="7" t="s">
        <v>211</v>
      </c>
      <c r="E44" s="2" t="s">
        <v>1530</v>
      </c>
      <c r="H44" s="13">
        <v>0</v>
      </c>
      <c r="K44" s="13">
        <v>0</v>
      </c>
      <c r="N44" s="13">
        <v>0</v>
      </c>
      <c r="Q44" s="13">
        <v>0</v>
      </c>
      <c r="T44" s="13">
        <v>0</v>
      </c>
      <c r="W44" s="13">
        <v>0</v>
      </c>
      <c r="Z44" s="13">
        <v>0</v>
      </c>
      <c r="AB44" s="15" t="s">
        <v>1408</v>
      </c>
      <c r="AC44" s="20" t="s">
        <v>1409</v>
      </c>
      <c r="AD44" s="7" t="s">
        <v>1410</v>
      </c>
      <c r="AF44" s="16" t="s">
        <v>1411</v>
      </c>
      <c r="AG44" s="25" t="s">
        <v>1412</v>
      </c>
      <c r="AH44" s="7" t="s">
        <v>68</v>
      </c>
      <c r="AI44" s="7" t="s">
        <v>69</v>
      </c>
      <c r="AL44" s="7" t="s">
        <v>1550</v>
      </c>
    </row>
    <row r="45" spans="1:38" ht="135" x14ac:dyDescent="0.25">
      <c r="A45" s="7" t="str">
        <f t="shared" si="1"/>
        <v>lamd:md_NS</v>
      </c>
      <c r="B45" s="7" t="s">
        <v>212</v>
      </c>
      <c r="C45" s="7" t="s">
        <v>213</v>
      </c>
      <c r="D45" s="7" t="s">
        <v>214</v>
      </c>
      <c r="E45" s="2" t="s">
        <v>1531</v>
      </c>
      <c r="F45" s="7" t="s">
        <v>215</v>
      </c>
      <c r="H45" s="13">
        <v>0</v>
      </c>
      <c r="K45" s="13">
        <v>0</v>
      </c>
      <c r="N45" s="13">
        <v>0</v>
      </c>
      <c r="Q45" s="13">
        <v>0</v>
      </c>
      <c r="T45" s="13">
        <v>0</v>
      </c>
      <c r="W45" s="13">
        <v>0</v>
      </c>
      <c r="Z45" s="13">
        <v>0</v>
      </c>
      <c r="AB45" s="15" t="s">
        <v>1413</v>
      </c>
      <c r="AC45" s="20" t="s">
        <v>1414</v>
      </c>
      <c r="AD45" s="7" t="s">
        <v>1415</v>
      </c>
      <c r="AF45" s="16" t="s">
        <v>1416</v>
      </c>
      <c r="AH45" s="7" t="s">
        <v>68</v>
      </c>
      <c r="AI45" s="7" t="s">
        <v>69</v>
      </c>
      <c r="AL45" s="7" t="s">
        <v>1550</v>
      </c>
    </row>
    <row r="46" spans="1:38" ht="45" x14ac:dyDescent="0.25">
      <c r="A46" s="7" t="str">
        <f t="shared" si="1"/>
        <v>lamd:md_TT</v>
      </c>
      <c r="B46" s="7" t="s">
        <v>216</v>
      </c>
      <c r="C46" s="7" t="s">
        <v>217</v>
      </c>
      <c r="D46" s="7" t="s">
        <v>218</v>
      </c>
      <c r="E46" s="2" t="s">
        <v>1531</v>
      </c>
      <c r="F46" s="7" t="s">
        <v>219</v>
      </c>
      <c r="H46" s="13">
        <v>0</v>
      </c>
      <c r="K46" s="13">
        <v>0</v>
      </c>
      <c r="N46" s="13">
        <v>0</v>
      </c>
      <c r="Q46" s="13">
        <v>0</v>
      </c>
      <c r="T46" s="13">
        <v>0</v>
      </c>
      <c r="W46" s="13">
        <v>0</v>
      </c>
      <c r="Z46" s="13">
        <v>0</v>
      </c>
      <c r="AB46" s="15" t="s">
        <v>1417</v>
      </c>
      <c r="AC46" s="20" t="s">
        <v>1418</v>
      </c>
      <c r="AD46" s="7" t="s">
        <v>1419</v>
      </c>
      <c r="AF46" s="7" t="s">
        <v>1420</v>
      </c>
      <c r="AH46" s="7" t="s">
        <v>68</v>
      </c>
      <c r="AI46" s="7" t="s">
        <v>69</v>
      </c>
      <c r="AJ46" s="7" t="s">
        <v>217</v>
      </c>
      <c r="AL46" s="7" t="s">
        <v>1550</v>
      </c>
    </row>
    <row r="47" spans="1:38" ht="228" x14ac:dyDescent="0.25">
      <c r="A47" s="7" t="str">
        <f t="shared" si="1"/>
        <v>lamd:md_LB</v>
      </c>
      <c r="B47" s="7" t="s">
        <v>220</v>
      </c>
      <c r="C47" s="7" t="s">
        <v>221</v>
      </c>
      <c r="D47" s="7" t="s">
        <v>222</v>
      </c>
      <c r="E47" s="2" t="s">
        <v>1531</v>
      </c>
      <c r="G47" s="7" t="s">
        <v>223</v>
      </c>
      <c r="H47" s="13" t="s">
        <v>901</v>
      </c>
      <c r="I47" s="7" t="s">
        <v>224</v>
      </c>
      <c r="J47" s="7" t="s">
        <v>225</v>
      </c>
      <c r="K47" s="13" t="s">
        <v>902</v>
      </c>
      <c r="M47" s="7" t="s">
        <v>226</v>
      </c>
      <c r="N47" s="13" t="s">
        <v>903</v>
      </c>
      <c r="P47" s="7" t="s">
        <v>227</v>
      </c>
      <c r="Q47" s="13" t="s">
        <v>904</v>
      </c>
      <c r="T47" s="13">
        <v>0</v>
      </c>
      <c r="W47" s="13">
        <v>0</v>
      </c>
      <c r="Z47" s="13">
        <v>0</v>
      </c>
      <c r="AB47" s="15" t="s">
        <v>1430</v>
      </c>
      <c r="AC47" s="20" t="s">
        <v>1422</v>
      </c>
      <c r="AD47" s="7" t="s">
        <v>1421</v>
      </c>
      <c r="AE47" s="7" t="s">
        <v>1424</v>
      </c>
      <c r="AF47" s="16" t="s">
        <v>1423</v>
      </c>
      <c r="AH47" s="7" t="s">
        <v>68</v>
      </c>
      <c r="AI47" s="7" t="s">
        <v>228</v>
      </c>
      <c r="AJ47" s="7" t="s">
        <v>229</v>
      </c>
      <c r="AL47" s="7" t="s">
        <v>2052</v>
      </c>
    </row>
    <row r="48" spans="1:38" ht="135" x14ac:dyDescent="0.25">
      <c r="A48" s="7" t="str">
        <f t="shared" si="1"/>
        <v>lamd:md_AMENDMENT</v>
      </c>
      <c r="B48" s="7" t="s">
        <v>230</v>
      </c>
      <c r="C48" s="7" t="s">
        <v>231</v>
      </c>
      <c r="D48" s="7" t="s">
        <v>232</v>
      </c>
      <c r="E48" s="2" t="s">
        <v>1531</v>
      </c>
      <c r="G48" s="7" t="s">
        <v>233</v>
      </c>
      <c r="H48" s="13" t="s">
        <v>905</v>
      </c>
      <c r="J48" s="7" t="s">
        <v>234</v>
      </c>
      <c r="K48" s="13" t="s">
        <v>906</v>
      </c>
      <c r="L48" s="7" t="s">
        <v>235</v>
      </c>
      <c r="M48" s="7" t="s">
        <v>236</v>
      </c>
      <c r="N48" s="13" t="s">
        <v>907</v>
      </c>
      <c r="O48" s="7" t="s">
        <v>237</v>
      </c>
      <c r="P48" s="7" t="s">
        <v>238</v>
      </c>
      <c r="Q48" s="13" t="s">
        <v>908</v>
      </c>
      <c r="R48" s="7" t="s">
        <v>237</v>
      </c>
      <c r="S48" s="7" t="s">
        <v>239</v>
      </c>
      <c r="T48" s="13" t="s">
        <v>909</v>
      </c>
      <c r="V48" s="7" t="s">
        <v>240</v>
      </c>
      <c r="W48" s="13" t="s">
        <v>910</v>
      </c>
      <c r="Y48" s="7" t="s">
        <v>241</v>
      </c>
      <c r="Z48" s="13" t="s">
        <v>911</v>
      </c>
      <c r="AA48" s="7" t="s">
        <v>200</v>
      </c>
      <c r="AB48" s="15" t="s">
        <v>1474</v>
      </c>
      <c r="AC48" s="20" t="s">
        <v>1425</v>
      </c>
      <c r="AD48" s="13" t="s">
        <v>1426</v>
      </c>
      <c r="AH48" s="7" t="s">
        <v>68</v>
      </c>
      <c r="AI48" s="7" t="s">
        <v>228</v>
      </c>
      <c r="AJ48" s="13" t="s">
        <v>242</v>
      </c>
      <c r="AL48" s="7" t="s">
        <v>2055</v>
      </c>
    </row>
    <row r="49" spans="1:38" ht="228" x14ac:dyDescent="0.25">
      <c r="A49" s="7" t="str">
        <f t="shared" si="1"/>
        <v>lamd:md_ADDITION</v>
      </c>
      <c r="B49" s="7" t="s">
        <v>243</v>
      </c>
      <c r="C49" s="7" t="s">
        <v>244</v>
      </c>
      <c r="D49" s="7" t="s">
        <v>245</v>
      </c>
      <c r="E49" s="2" t="s">
        <v>1531</v>
      </c>
      <c r="G49" s="7" t="s">
        <v>233</v>
      </c>
      <c r="H49" s="13" t="s">
        <v>905</v>
      </c>
      <c r="J49" s="7" t="s">
        <v>234</v>
      </c>
      <c r="K49" s="13" t="s">
        <v>906</v>
      </c>
      <c r="L49" s="7" t="s">
        <v>235</v>
      </c>
      <c r="M49" s="7" t="s">
        <v>236</v>
      </c>
      <c r="N49" s="13" t="s">
        <v>907</v>
      </c>
      <c r="O49" s="7" t="s">
        <v>237</v>
      </c>
      <c r="P49" s="7" t="s">
        <v>238</v>
      </c>
      <c r="Q49" s="13" t="s">
        <v>908</v>
      </c>
      <c r="R49" s="7" t="s">
        <v>237</v>
      </c>
      <c r="S49" s="7" t="s">
        <v>239</v>
      </c>
      <c r="T49" s="13" t="s">
        <v>909</v>
      </c>
      <c r="V49" s="7" t="s">
        <v>240</v>
      </c>
      <c r="W49" s="13" t="s">
        <v>910</v>
      </c>
      <c r="Y49" s="7" t="s">
        <v>241</v>
      </c>
      <c r="Z49" s="13" t="s">
        <v>911</v>
      </c>
      <c r="AA49" s="7" t="s">
        <v>200</v>
      </c>
      <c r="AB49" s="15" t="s">
        <v>1475</v>
      </c>
      <c r="AC49" s="20" t="s">
        <v>1427</v>
      </c>
      <c r="AD49" s="13" t="s">
        <v>1426</v>
      </c>
      <c r="AE49" s="13" t="s">
        <v>246</v>
      </c>
      <c r="AH49" s="7" t="s">
        <v>68</v>
      </c>
      <c r="AI49" s="7" t="s">
        <v>228</v>
      </c>
      <c r="AJ49" s="13" t="s">
        <v>242</v>
      </c>
      <c r="AL49" s="7" t="s">
        <v>2055</v>
      </c>
    </row>
    <row r="50" spans="1:38" ht="180" x14ac:dyDescent="0.25">
      <c r="A50" s="7" t="str">
        <f t="shared" si="1"/>
        <v>lamd:md_REPEAL</v>
      </c>
      <c r="B50" s="7" t="s">
        <v>247</v>
      </c>
      <c r="C50" s="7" t="s">
        <v>248</v>
      </c>
      <c r="D50" s="7" t="s">
        <v>249</v>
      </c>
      <c r="E50" s="2" t="s">
        <v>1531</v>
      </c>
      <c r="G50" s="7" t="s">
        <v>233</v>
      </c>
      <c r="H50" s="13" t="s">
        <v>905</v>
      </c>
      <c r="J50" s="7" t="s">
        <v>234</v>
      </c>
      <c r="K50" s="13" t="s">
        <v>906</v>
      </c>
      <c r="L50" s="7" t="s">
        <v>235</v>
      </c>
      <c r="M50" s="7" t="s">
        <v>236</v>
      </c>
      <c r="N50" s="13" t="s">
        <v>907</v>
      </c>
      <c r="O50" s="7" t="s">
        <v>237</v>
      </c>
      <c r="P50" s="7" t="s">
        <v>238</v>
      </c>
      <c r="Q50" s="13" t="s">
        <v>908</v>
      </c>
      <c r="R50" s="7" t="s">
        <v>237</v>
      </c>
      <c r="S50" s="7" t="s">
        <v>239</v>
      </c>
      <c r="T50" s="13" t="s">
        <v>909</v>
      </c>
      <c r="V50" s="7" t="s">
        <v>240</v>
      </c>
      <c r="W50" s="13" t="s">
        <v>910</v>
      </c>
      <c r="Y50" s="7" t="s">
        <v>241</v>
      </c>
      <c r="Z50" s="13" t="s">
        <v>911</v>
      </c>
      <c r="AA50" s="7" t="s">
        <v>200</v>
      </c>
      <c r="AB50" s="15" t="s">
        <v>1476</v>
      </c>
      <c r="AC50" s="20" t="s">
        <v>1428</v>
      </c>
      <c r="AD50" s="13" t="s">
        <v>1426</v>
      </c>
      <c r="AH50" s="7" t="s">
        <v>68</v>
      </c>
      <c r="AI50" s="7" t="s">
        <v>228</v>
      </c>
      <c r="AJ50" s="13" t="s">
        <v>242</v>
      </c>
      <c r="AL50" s="7" t="s">
        <v>2055</v>
      </c>
    </row>
    <row r="51" spans="1:38" ht="195" x14ac:dyDescent="0.25">
      <c r="A51" s="7" t="str">
        <f t="shared" si="1"/>
        <v>lamd:md_REPEAL_IMP</v>
      </c>
      <c r="B51" s="7" t="s">
        <v>250</v>
      </c>
      <c r="C51" s="7" t="s">
        <v>251</v>
      </c>
      <c r="D51" s="7" t="s">
        <v>252</v>
      </c>
      <c r="E51" s="2" t="s">
        <v>1531</v>
      </c>
      <c r="G51" s="7" t="s">
        <v>233</v>
      </c>
      <c r="H51" s="13" t="s">
        <v>905</v>
      </c>
      <c r="J51" s="7" t="s">
        <v>234</v>
      </c>
      <c r="K51" s="13" t="s">
        <v>906</v>
      </c>
      <c r="L51" s="7" t="s">
        <v>235</v>
      </c>
      <c r="M51" s="7" t="s">
        <v>236</v>
      </c>
      <c r="N51" s="13" t="s">
        <v>907</v>
      </c>
      <c r="O51" s="7" t="s">
        <v>237</v>
      </c>
      <c r="P51" s="7" t="s">
        <v>238</v>
      </c>
      <c r="Q51" s="13" t="s">
        <v>908</v>
      </c>
      <c r="R51" s="7" t="s">
        <v>237</v>
      </c>
      <c r="S51" s="7" t="s">
        <v>239</v>
      </c>
      <c r="T51" s="13" t="s">
        <v>909</v>
      </c>
      <c r="V51" s="7" t="s">
        <v>240</v>
      </c>
      <c r="W51" s="13" t="s">
        <v>910</v>
      </c>
      <c r="Y51" s="7" t="s">
        <v>241</v>
      </c>
      <c r="Z51" s="13" t="s">
        <v>911</v>
      </c>
      <c r="AA51" s="7" t="s">
        <v>200</v>
      </c>
      <c r="AB51" s="15" t="s">
        <v>1477</v>
      </c>
      <c r="AC51" s="20" t="s">
        <v>1429</v>
      </c>
      <c r="AD51" s="13" t="s">
        <v>1433</v>
      </c>
      <c r="AH51" s="7" t="s">
        <v>68</v>
      </c>
      <c r="AI51" s="7" t="s">
        <v>228</v>
      </c>
      <c r="AJ51" s="13" t="s">
        <v>242</v>
      </c>
      <c r="AL51" s="7" t="s">
        <v>2055</v>
      </c>
    </row>
    <row r="52" spans="1:38" ht="180" x14ac:dyDescent="0.25">
      <c r="A52" s="7" t="str">
        <f t="shared" si="1"/>
        <v>lamd:md_ADOPTION</v>
      </c>
      <c r="B52" s="7" t="s">
        <v>253</v>
      </c>
      <c r="C52" s="7" t="s">
        <v>254</v>
      </c>
      <c r="D52" s="7" t="s">
        <v>255</v>
      </c>
      <c r="E52" s="2" t="s">
        <v>1531</v>
      </c>
      <c r="G52" s="7" t="s">
        <v>233</v>
      </c>
      <c r="H52" s="13" t="s">
        <v>905</v>
      </c>
      <c r="J52" s="7" t="s">
        <v>234</v>
      </c>
      <c r="K52" s="13" t="s">
        <v>906</v>
      </c>
      <c r="L52" s="7" t="s">
        <v>235</v>
      </c>
      <c r="M52" s="7" t="s">
        <v>236</v>
      </c>
      <c r="N52" s="13" t="s">
        <v>907</v>
      </c>
      <c r="O52" s="7" t="s">
        <v>237</v>
      </c>
      <c r="P52" s="7" t="s">
        <v>238</v>
      </c>
      <c r="Q52" s="13" t="s">
        <v>908</v>
      </c>
      <c r="R52" s="7" t="s">
        <v>237</v>
      </c>
      <c r="S52" s="7" t="s">
        <v>239</v>
      </c>
      <c r="T52" s="13" t="s">
        <v>909</v>
      </c>
      <c r="V52" s="7" t="s">
        <v>240</v>
      </c>
      <c r="W52" s="13" t="s">
        <v>910</v>
      </c>
      <c r="Y52" s="7" t="s">
        <v>241</v>
      </c>
      <c r="Z52" s="13" t="s">
        <v>911</v>
      </c>
      <c r="AA52" s="7" t="s">
        <v>200</v>
      </c>
      <c r="AB52" s="15" t="s">
        <v>1478</v>
      </c>
      <c r="AC52" s="20" t="s">
        <v>1431</v>
      </c>
      <c r="AD52" s="7" t="s">
        <v>1432</v>
      </c>
      <c r="AH52" s="7" t="s">
        <v>68</v>
      </c>
      <c r="AI52" s="7" t="s">
        <v>228</v>
      </c>
      <c r="AJ52" s="7" t="s">
        <v>256</v>
      </c>
      <c r="AL52" s="7" t="s">
        <v>2055</v>
      </c>
    </row>
    <row r="53" spans="1:38" ht="216" x14ac:dyDescent="0.25">
      <c r="A53" s="7" t="str">
        <f t="shared" si="1"/>
        <v>lamd:md_ADOPTION_PAR</v>
      </c>
      <c r="B53" s="7" t="s">
        <v>257</v>
      </c>
      <c r="C53" s="7" t="s">
        <v>258</v>
      </c>
      <c r="D53" s="7" t="s">
        <v>259</v>
      </c>
      <c r="E53" s="2" t="s">
        <v>1531</v>
      </c>
      <c r="G53" s="7" t="s">
        <v>233</v>
      </c>
      <c r="H53" s="13" t="s">
        <v>905</v>
      </c>
      <c r="J53" s="7" t="s">
        <v>234</v>
      </c>
      <c r="K53" s="13" t="s">
        <v>906</v>
      </c>
      <c r="L53" s="7" t="s">
        <v>235</v>
      </c>
      <c r="M53" s="7" t="s">
        <v>236</v>
      </c>
      <c r="N53" s="13" t="s">
        <v>907</v>
      </c>
      <c r="O53" s="7" t="s">
        <v>237</v>
      </c>
      <c r="P53" s="7" t="s">
        <v>238</v>
      </c>
      <c r="Q53" s="13" t="s">
        <v>908</v>
      </c>
      <c r="R53" s="7" t="s">
        <v>237</v>
      </c>
      <c r="S53" s="7" t="s">
        <v>239</v>
      </c>
      <c r="T53" s="13" t="s">
        <v>909</v>
      </c>
      <c r="V53" s="7" t="s">
        <v>240</v>
      </c>
      <c r="W53" s="13" t="s">
        <v>910</v>
      </c>
      <c r="Y53" s="7" t="s">
        <v>241</v>
      </c>
      <c r="Z53" s="13" t="s">
        <v>911</v>
      </c>
      <c r="AA53" s="7" t="s">
        <v>200</v>
      </c>
      <c r="AB53" s="15" t="s">
        <v>1479</v>
      </c>
      <c r="AC53" s="20" t="s">
        <v>1434</v>
      </c>
      <c r="AD53" s="13" t="s">
        <v>1435</v>
      </c>
      <c r="AH53" s="7" t="s">
        <v>68</v>
      </c>
      <c r="AI53" s="7" t="s">
        <v>228</v>
      </c>
      <c r="AJ53" s="7" t="s">
        <v>256</v>
      </c>
      <c r="AL53" s="7" t="s">
        <v>2055</v>
      </c>
    </row>
    <row r="54" spans="1:38" ht="204" x14ac:dyDescent="0.25">
      <c r="A54" s="7" t="str">
        <f t="shared" si="1"/>
        <v>lamd:md_APPLICABILITY_EXT</v>
      </c>
      <c r="B54" s="7" t="s">
        <v>260</v>
      </c>
      <c r="C54" s="7" t="s">
        <v>261</v>
      </c>
      <c r="D54" s="7" t="s">
        <v>262</v>
      </c>
      <c r="E54" s="2" t="s">
        <v>1531</v>
      </c>
      <c r="G54" s="7" t="s">
        <v>233</v>
      </c>
      <c r="H54" s="13" t="s">
        <v>905</v>
      </c>
      <c r="J54" s="7" t="s">
        <v>234</v>
      </c>
      <c r="K54" s="13" t="s">
        <v>906</v>
      </c>
      <c r="L54" s="7" t="s">
        <v>235</v>
      </c>
      <c r="M54" s="7" t="s">
        <v>236</v>
      </c>
      <c r="N54" s="13" t="s">
        <v>907</v>
      </c>
      <c r="O54" s="7" t="s">
        <v>237</v>
      </c>
      <c r="P54" s="7" t="s">
        <v>238</v>
      </c>
      <c r="Q54" s="13" t="s">
        <v>908</v>
      </c>
      <c r="R54" s="7" t="s">
        <v>237</v>
      </c>
      <c r="S54" s="7" t="s">
        <v>239</v>
      </c>
      <c r="T54" s="13" t="s">
        <v>909</v>
      </c>
      <c r="V54" s="7" t="s">
        <v>240</v>
      </c>
      <c r="W54" s="13" t="s">
        <v>910</v>
      </c>
      <c r="Y54" s="7" t="s">
        <v>241</v>
      </c>
      <c r="Z54" s="13" t="s">
        <v>911</v>
      </c>
      <c r="AA54" s="7" t="s">
        <v>200</v>
      </c>
      <c r="AB54" s="15" t="s">
        <v>1480</v>
      </c>
      <c r="AC54" s="20" t="s">
        <v>1437</v>
      </c>
      <c r="AD54" s="13" t="s">
        <v>1436</v>
      </c>
      <c r="AH54" s="7" t="s">
        <v>68</v>
      </c>
      <c r="AI54" s="7" t="s">
        <v>228</v>
      </c>
      <c r="AJ54" s="13" t="s">
        <v>242</v>
      </c>
      <c r="AL54" s="7" t="s">
        <v>2055</v>
      </c>
    </row>
    <row r="55" spans="1:38" ht="195" x14ac:dyDescent="0.25">
      <c r="A55" s="7" t="str">
        <f t="shared" si="1"/>
        <v>lamd:md_COMPLETION</v>
      </c>
      <c r="B55" s="7" t="s">
        <v>263</v>
      </c>
      <c r="C55" s="7" t="s">
        <v>264</v>
      </c>
      <c r="D55" s="7" t="s">
        <v>265</v>
      </c>
      <c r="E55" s="2" t="s">
        <v>1531</v>
      </c>
      <c r="G55" s="7" t="s">
        <v>233</v>
      </c>
      <c r="H55" s="13" t="s">
        <v>905</v>
      </c>
      <c r="J55" s="7" t="s">
        <v>234</v>
      </c>
      <c r="K55" s="13" t="s">
        <v>906</v>
      </c>
      <c r="L55" s="7" t="s">
        <v>235</v>
      </c>
      <c r="M55" s="7" t="s">
        <v>236</v>
      </c>
      <c r="N55" s="13" t="s">
        <v>907</v>
      </c>
      <c r="O55" s="7" t="s">
        <v>237</v>
      </c>
      <c r="P55" s="7" t="s">
        <v>238</v>
      </c>
      <c r="Q55" s="13" t="s">
        <v>908</v>
      </c>
      <c r="R55" s="7" t="s">
        <v>237</v>
      </c>
      <c r="S55" s="7" t="s">
        <v>239</v>
      </c>
      <c r="T55" s="13" t="s">
        <v>909</v>
      </c>
      <c r="V55" s="7" t="s">
        <v>240</v>
      </c>
      <c r="W55" s="13" t="s">
        <v>910</v>
      </c>
      <c r="Y55" s="7" t="s">
        <v>241</v>
      </c>
      <c r="Z55" s="13" t="s">
        <v>911</v>
      </c>
      <c r="AA55" s="7" t="s">
        <v>200</v>
      </c>
      <c r="AB55" s="15" t="s">
        <v>1481</v>
      </c>
      <c r="AC55" s="20" t="s">
        <v>1438</v>
      </c>
      <c r="AD55" s="13" t="s">
        <v>1439</v>
      </c>
      <c r="AG55" s="25" t="s">
        <v>1440</v>
      </c>
      <c r="AH55" s="7" t="s">
        <v>68</v>
      </c>
      <c r="AI55" s="7" t="s">
        <v>228</v>
      </c>
      <c r="AJ55" s="13" t="s">
        <v>242</v>
      </c>
      <c r="AL55" s="7" t="s">
        <v>2055</v>
      </c>
    </row>
    <row r="56" spans="1:38" ht="192" x14ac:dyDescent="0.25">
      <c r="A56" s="7" t="str">
        <f t="shared" si="1"/>
        <v>lamd:md_VALIDITY_EXT</v>
      </c>
      <c r="B56" s="7" t="s">
        <v>266</v>
      </c>
      <c r="C56" s="7" t="s">
        <v>267</v>
      </c>
      <c r="D56" s="7" t="s">
        <v>268</v>
      </c>
      <c r="E56" s="2" t="s">
        <v>1531</v>
      </c>
      <c r="G56" s="7" t="s">
        <v>233</v>
      </c>
      <c r="H56" s="13" t="s">
        <v>905</v>
      </c>
      <c r="J56" s="7" t="s">
        <v>234</v>
      </c>
      <c r="K56" s="13" t="s">
        <v>906</v>
      </c>
      <c r="L56" s="7" t="s">
        <v>235</v>
      </c>
      <c r="M56" s="7" t="s">
        <v>236</v>
      </c>
      <c r="N56" s="13" t="s">
        <v>907</v>
      </c>
      <c r="O56" s="7" t="s">
        <v>237</v>
      </c>
      <c r="P56" s="7" t="s">
        <v>238</v>
      </c>
      <c r="Q56" s="13" t="s">
        <v>908</v>
      </c>
      <c r="R56" s="7" t="s">
        <v>237</v>
      </c>
      <c r="S56" s="7" t="s">
        <v>239</v>
      </c>
      <c r="T56" s="13" t="s">
        <v>909</v>
      </c>
      <c r="V56" s="7" t="s">
        <v>240</v>
      </c>
      <c r="W56" s="13" t="s">
        <v>910</v>
      </c>
      <c r="Y56" s="7" t="s">
        <v>241</v>
      </c>
      <c r="Z56" s="13" t="s">
        <v>911</v>
      </c>
      <c r="AA56" s="7" t="s">
        <v>200</v>
      </c>
      <c r="AB56" s="15" t="s">
        <v>1482</v>
      </c>
      <c r="AC56" s="20" t="s">
        <v>1442</v>
      </c>
      <c r="AD56" s="7" t="s">
        <v>1441</v>
      </c>
      <c r="AG56" s="25" t="s">
        <v>1443</v>
      </c>
      <c r="AH56" s="7" t="s">
        <v>68</v>
      </c>
      <c r="AI56" s="7" t="s">
        <v>228</v>
      </c>
      <c r="AJ56" s="13" t="s">
        <v>242</v>
      </c>
      <c r="AL56" s="7" t="s">
        <v>2055</v>
      </c>
    </row>
    <row r="57" spans="1:38" ht="180" x14ac:dyDescent="0.25">
      <c r="A57" s="7" t="str">
        <f t="shared" si="1"/>
        <v>lamd:md_REPLACEMENT</v>
      </c>
      <c r="B57" s="7" t="s">
        <v>269</v>
      </c>
      <c r="C57" s="7" t="s">
        <v>270</v>
      </c>
      <c r="D57" s="7" t="s">
        <v>271</v>
      </c>
      <c r="E57" s="2" t="s">
        <v>1531</v>
      </c>
      <c r="G57" s="7" t="s">
        <v>233</v>
      </c>
      <c r="H57" s="13" t="s">
        <v>905</v>
      </c>
      <c r="J57" s="7" t="s">
        <v>234</v>
      </c>
      <c r="K57" s="13" t="s">
        <v>906</v>
      </c>
      <c r="L57" s="7" t="s">
        <v>235</v>
      </c>
      <c r="M57" s="7" t="s">
        <v>236</v>
      </c>
      <c r="N57" s="13" t="s">
        <v>907</v>
      </c>
      <c r="O57" s="7" t="s">
        <v>237</v>
      </c>
      <c r="P57" s="7" t="s">
        <v>238</v>
      </c>
      <c r="Q57" s="13" t="s">
        <v>908</v>
      </c>
      <c r="R57" s="7" t="s">
        <v>237</v>
      </c>
      <c r="S57" s="7" t="s">
        <v>239</v>
      </c>
      <c r="T57" s="13" t="s">
        <v>909</v>
      </c>
      <c r="V57" s="7" t="s">
        <v>240</v>
      </c>
      <c r="W57" s="13" t="s">
        <v>910</v>
      </c>
      <c r="Y57" s="7" t="s">
        <v>241</v>
      </c>
      <c r="Z57" s="13" t="s">
        <v>911</v>
      </c>
      <c r="AA57" s="7" t="s">
        <v>200</v>
      </c>
      <c r="AB57" s="15" t="s">
        <v>1483</v>
      </c>
      <c r="AC57" s="20" t="s">
        <v>1446</v>
      </c>
      <c r="AD57" s="13" t="s">
        <v>1445</v>
      </c>
      <c r="AG57" s="25" t="s">
        <v>1444</v>
      </c>
      <c r="AH57" s="7" t="s">
        <v>68</v>
      </c>
      <c r="AI57" s="7" t="s">
        <v>228</v>
      </c>
      <c r="AJ57" s="13" t="s">
        <v>242</v>
      </c>
      <c r="AL57" s="7" t="s">
        <v>2055</v>
      </c>
    </row>
    <row r="58" spans="1:38" ht="168" x14ac:dyDescent="0.25">
      <c r="A58" s="7" t="str">
        <f t="shared" si="1"/>
        <v>lamd:md_CORRIGENDUM</v>
      </c>
      <c r="B58" s="7" t="s">
        <v>272</v>
      </c>
      <c r="C58" s="7" t="s">
        <v>273</v>
      </c>
      <c r="D58" s="7" t="s">
        <v>274</v>
      </c>
      <c r="E58" s="2" t="s">
        <v>1531</v>
      </c>
      <c r="G58" s="7" t="s">
        <v>233</v>
      </c>
      <c r="H58" s="13" t="s">
        <v>905</v>
      </c>
      <c r="J58" s="7" t="s">
        <v>234</v>
      </c>
      <c r="K58" s="13" t="s">
        <v>906</v>
      </c>
      <c r="L58" s="7" t="s">
        <v>235</v>
      </c>
      <c r="M58" s="7" t="s">
        <v>236</v>
      </c>
      <c r="N58" s="13" t="s">
        <v>907</v>
      </c>
      <c r="O58" s="7" t="s">
        <v>237</v>
      </c>
      <c r="P58" s="7" t="s">
        <v>238</v>
      </c>
      <c r="Q58" s="13" t="s">
        <v>908</v>
      </c>
      <c r="R58" s="7" t="s">
        <v>237</v>
      </c>
      <c r="S58" s="7" t="s">
        <v>239</v>
      </c>
      <c r="T58" s="13" t="s">
        <v>909</v>
      </c>
      <c r="V58" s="7" t="s">
        <v>240</v>
      </c>
      <c r="W58" s="13" t="s">
        <v>910</v>
      </c>
      <c r="Y58" s="7" t="s">
        <v>241</v>
      </c>
      <c r="Z58" s="13" t="s">
        <v>911</v>
      </c>
      <c r="AA58" s="7" t="s">
        <v>200</v>
      </c>
      <c r="AB58" s="15" t="s">
        <v>1484</v>
      </c>
      <c r="AC58" s="20" t="s">
        <v>1447</v>
      </c>
      <c r="AD58" s="13" t="s">
        <v>1448</v>
      </c>
      <c r="AH58" s="7" t="s">
        <v>68</v>
      </c>
      <c r="AI58" s="7" t="s">
        <v>228</v>
      </c>
      <c r="AJ58" s="13" t="s">
        <v>242</v>
      </c>
      <c r="AL58" s="7" t="s">
        <v>2055</v>
      </c>
    </row>
    <row r="59" spans="1:38" ht="192" x14ac:dyDescent="0.25">
      <c r="A59" s="7" t="str">
        <f t="shared" si="1"/>
        <v>lamd:md_OBSOLETE</v>
      </c>
      <c r="B59" s="7" t="s">
        <v>275</v>
      </c>
      <c r="C59" s="7" t="s">
        <v>276</v>
      </c>
      <c r="D59" s="7" t="s">
        <v>277</v>
      </c>
      <c r="E59" s="2" t="s">
        <v>1531</v>
      </c>
      <c r="G59" s="7" t="s">
        <v>233</v>
      </c>
      <c r="H59" s="13" t="s">
        <v>905</v>
      </c>
      <c r="J59" s="7" t="s">
        <v>234</v>
      </c>
      <c r="K59" s="13" t="s">
        <v>906</v>
      </c>
      <c r="L59" s="7" t="s">
        <v>235</v>
      </c>
      <c r="M59" s="7" t="s">
        <v>236</v>
      </c>
      <c r="N59" s="13" t="s">
        <v>907</v>
      </c>
      <c r="O59" s="7" t="s">
        <v>237</v>
      </c>
      <c r="P59" s="7" t="s">
        <v>238</v>
      </c>
      <c r="Q59" s="13" t="s">
        <v>908</v>
      </c>
      <c r="R59" s="7" t="s">
        <v>237</v>
      </c>
      <c r="S59" s="7" t="s">
        <v>239</v>
      </c>
      <c r="T59" s="13" t="s">
        <v>909</v>
      </c>
      <c r="V59" s="7" t="s">
        <v>240</v>
      </c>
      <c r="W59" s="13" t="s">
        <v>910</v>
      </c>
      <c r="Y59" s="7" t="s">
        <v>241</v>
      </c>
      <c r="Z59" s="13" t="s">
        <v>911</v>
      </c>
      <c r="AA59" s="7" t="s">
        <v>200</v>
      </c>
      <c r="AB59" s="15" t="s">
        <v>1485</v>
      </c>
      <c r="AC59" s="20" t="s">
        <v>1449</v>
      </c>
      <c r="AD59" s="7" t="s">
        <v>1451</v>
      </c>
      <c r="AH59" s="7" t="s">
        <v>68</v>
      </c>
      <c r="AI59" s="7" t="s">
        <v>228</v>
      </c>
      <c r="AJ59" s="13" t="s">
        <v>242</v>
      </c>
      <c r="AL59" s="7" t="s">
        <v>2055</v>
      </c>
    </row>
    <row r="60" spans="1:38" ht="252" x14ac:dyDescent="0.25">
      <c r="A60" s="7" t="str">
        <f t="shared" si="1"/>
        <v>lamd:md_DEROGATION</v>
      </c>
      <c r="B60" s="7" t="s">
        <v>278</v>
      </c>
      <c r="C60" s="7" t="s">
        <v>279</v>
      </c>
      <c r="D60" s="7" t="s">
        <v>280</v>
      </c>
      <c r="E60" s="2" t="s">
        <v>1531</v>
      </c>
      <c r="G60" s="7" t="s">
        <v>233</v>
      </c>
      <c r="H60" s="13" t="s">
        <v>905</v>
      </c>
      <c r="J60" s="7" t="s">
        <v>234</v>
      </c>
      <c r="K60" s="13" t="s">
        <v>906</v>
      </c>
      <c r="L60" s="7" t="s">
        <v>235</v>
      </c>
      <c r="M60" s="7" t="s">
        <v>236</v>
      </c>
      <c r="N60" s="13" t="s">
        <v>907</v>
      </c>
      <c r="O60" s="7" t="s">
        <v>237</v>
      </c>
      <c r="P60" s="7" t="s">
        <v>238</v>
      </c>
      <c r="Q60" s="13" t="s">
        <v>908</v>
      </c>
      <c r="R60" s="7" t="s">
        <v>237</v>
      </c>
      <c r="S60" s="7" t="s">
        <v>239</v>
      </c>
      <c r="T60" s="13" t="s">
        <v>909</v>
      </c>
      <c r="V60" s="7" t="s">
        <v>240</v>
      </c>
      <c r="W60" s="13" t="s">
        <v>910</v>
      </c>
      <c r="Y60" s="7" t="s">
        <v>241</v>
      </c>
      <c r="Z60" s="13" t="s">
        <v>911</v>
      </c>
      <c r="AA60" s="7" t="s">
        <v>200</v>
      </c>
      <c r="AB60" s="15" t="s">
        <v>1486</v>
      </c>
      <c r="AC60" s="20" t="s">
        <v>1450</v>
      </c>
      <c r="AD60" s="13" t="s">
        <v>1452</v>
      </c>
      <c r="AG60" s="7" t="s">
        <v>281</v>
      </c>
      <c r="AH60" s="7" t="s">
        <v>68</v>
      </c>
      <c r="AI60" s="7" t="s">
        <v>228</v>
      </c>
      <c r="AJ60" s="13" t="s">
        <v>242</v>
      </c>
      <c r="AL60" s="7" t="s">
        <v>2055</v>
      </c>
    </row>
    <row r="61" spans="1:38" ht="60" x14ac:dyDescent="0.25">
      <c r="A61" s="7" t="str">
        <f t="shared" si="1"/>
        <v>lamd:md_CONFIRMATION</v>
      </c>
      <c r="B61" s="7" t="s">
        <v>282</v>
      </c>
      <c r="C61" s="7" t="s">
        <v>283</v>
      </c>
      <c r="D61" s="7" t="s">
        <v>284</v>
      </c>
      <c r="E61" s="2" t="s">
        <v>1531</v>
      </c>
      <c r="G61" s="7" t="s">
        <v>233</v>
      </c>
      <c r="H61" s="13" t="s">
        <v>905</v>
      </c>
      <c r="J61" s="7" t="s">
        <v>234</v>
      </c>
      <c r="K61" s="13" t="s">
        <v>906</v>
      </c>
      <c r="L61" s="7" t="s">
        <v>235</v>
      </c>
      <c r="M61" s="7" t="s">
        <v>236</v>
      </c>
      <c r="N61" s="13" t="s">
        <v>907</v>
      </c>
      <c r="O61" s="7" t="s">
        <v>237</v>
      </c>
      <c r="P61" s="7" t="s">
        <v>238</v>
      </c>
      <c r="Q61" s="13" t="s">
        <v>908</v>
      </c>
      <c r="R61" s="7" t="s">
        <v>237</v>
      </c>
      <c r="S61" s="7" t="s">
        <v>239</v>
      </c>
      <c r="T61" s="13" t="s">
        <v>909</v>
      </c>
      <c r="V61" s="7" t="s">
        <v>240</v>
      </c>
      <c r="W61" s="13" t="s">
        <v>910</v>
      </c>
      <c r="Y61" s="7" t="s">
        <v>241</v>
      </c>
      <c r="Z61" s="13" t="s">
        <v>911</v>
      </c>
      <c r="AA61" s="7" t="s">
        <v>200</v>
      </c>
      <c r="AB61" s="15" t="s">
        <v>1487</v>
      </c>
      <c r="AD61" s="7" t="s">
        <v>285</v>
      </c>
      <c r="AG61" s="25" t="s">
        <v>1453</v>
      </c>
      <c r="AH61" s="7" t="s">
        <v>68</v>
      </c>
      <c r="AI61" s="7" t="s">
        <v>228</v>
      </c>
      <c r="AJ61" s="13" t="s">
        <v>242</v>
      </c>
      <c r="AL61" s="7" t="s">
        <v>2055</v>
      </c>
    </row>
    <row r="62" spans="1:38" ht="45" x14ac:dyDescent="0.25">
      <c r="A62" s="7" t="str">
        <f t="shared" si="1"/>
        <v>lamd:md_QUESTION_SIMILAR</v>
      </c>
      <c r="B62" s="7" t="s">
        <v>286</v>
      </c>
      <c r="C62" s="7" t="s">
        <v>287</v>
      </c>
      <c r="D62" s="7" t="s">
        <v>288</v>
      </c>
      <c r="E62" s="2" t="s">
        <v>1531</v>
      </c>
      <c r="G62" s="7" t="s">
        <v>233</v>
      </c>
      <c r="H62" s="13" t="s">
        <v>905</v>
      </c>
      <c r="J62" s="7" t="s">
        <v>234</v>
      </c>
      <c r="K62" s="13" t="s">
        <v>906</v>
      </c>
      <c r="L62" s="7" t="s">
        <v>235</v>
      </c>
      <c r="M62" s="7" t="s">
        <v>236</v>
      </c>
      <c r="N62" s="13" t="s">
        <v>907</v>
      </c>
      <c r="O62" s="7" t="s">
        <v>237</v>
      </c>
      <c r="P62" s="7" t="s">
        <v>238</v>
      </c>
      <c r="Q62" s="13" t="s">
        <v>908</v>
      </c>
      <c r="R62" s="7" t="s">
        <v>237</v>
      </c>
      <c r="S62" s="7" t="s">
        <v>239</v>
      </c>
      <c r="T62" s="13" t="s">
        <v>909</v>
      </c>
      <c r="V62" s="7" t="s">
        <v>240</v>
      </c>
      <c r="W62" s="13" t="s">
        <v>910</v>
      </c>
      <c r="Y62" s="7" t="s">
        <v>241</v>
      </c>
      <c r="Z62" s="13" t="s">
        <v>911</v>
      </c>
      <c r="AA62" s="7" t="s">
        <v>200</v>
      </c>
      <c r="AB62" s="15" t="s">
        <v>1455</v>
      </c>
      <c r="AD62" s="7" t="s">
        <v>1454</v>
      </c>
      <c r="AF62" s="7" t="s">
        <v>1469</v>
      </c>
      <c r="AH62" s="7" t="s">
        <v>68</v>
      </c>
      <c r="AI62" s="7" t="s">
        <v>228</v>
      </c>
      <c r="AJ62" s="13" t="s">
        <v>242</v>
      </c>
      <c r="AL62" s="7" t="s">
        <v>2055</v>
      </c>
    </row>
    <row r="63" spans="1:38" ht="135" x14ac:dyDescent="0.25">
      <c r="A63" s="7" t="str">
        <f t="shared" si="1"/>
        <v>lamd:md_INTERPRETATION</v>
      </c>
      <c r="B63" s="7" t="s">
        <v>290</v>
      </c>
      <c r="C63" s="7" t="s">
        <v>291</v>
      </c>
      <c r="D63" s="7" t="s">
        <v>292</v>
      </c>
      <c r="E63" s="2" t="s">
        <v>1531</v>
      </c>
      <c r="G63" s="7" t="s">
        <v>233</v>
      </c>
      <c r="H63" s="13" t="s">
        <v>905</v>
      </c>
      <c r="J63" s="7" t="s">
        <v>234</v>
      </c>
      <c r="K63" s="13" t="s">
        <v>906</v>
      </c>
      <c r="L63" s="7" t="s">
        <v>235</v>
      </c>
      <c r="M63" s="7" t="s">
        <v>236</v>
      </c>
      <c r="N63" s="13" t="s">
        <v>907</v>
      </c>
      <c r="O63" s="7" t="s">
        <v>237</v>
      </c>
      <c r="P63" s="7" t="s">
        <v>238</v>
      </c>
      <c r="Q63" s="13" t="s">
        <v>908</v>
      </c>
      <c r="R63" s="7" t="s">
        <v>237</v>
      </c>
      <c r="S63" s="7" t="s">
        <v>239</v>
      </c>
      <c r="T63" s="13" t="s">
        <v>909</v>
      </c>
      <c r="V63" s="7" t="s">
        <v>240</v>
      </c>
      <c r="W63" s="13" t="s">
        <v>910</v>
      </c>
      <c r="Y63" s="7" t="s">
        <v>241</v>
      </c>
      <c r="Z63" s="13" t="s">
        <v>911</v>
      </c>
      <c r="AA63" s="7" t="s">
        <v>200</v>
      </c>
      <c r="AB63" s="15" t="s">
        <v>1488</v>
      </c>
      <c r="AD63" s="13" t="s">
        <v>1456</v>
      </c>
      <c r="AH63" s="7" t="s">
        <v>68</v>
      </c>
      <c r="AI63" s="7" t="s">
        <v>228</v>
      </c>
      <c r="AJ63" s="13" t="s">
        <v>242</v>
      </c>
      <c r="AL63" s="7" t="s">
        <v>2055</v>
      </c>
    </row>
    <row r="64" spans="1:38" ht="90" x14ac:dyDescent="0.25">
      <c r="A64" s="7" t="str">
        <f t="shared" si="1"/>
        <v>lamd:md_IMPLEMENTATION</v>
      </c>
      <c r="B64" s="7" t="s">
        <v>293</v>
      </c>
      <c r="C64" s="7" t="s">
        <v>294</v>
      </c>
      <c r="D64" s="7" t="s">
        <v>295</v>
      </c>
      <c r="E64" s="2" t="s">
        <v>1531</v>
      </c>
      <c r="G64" s="7" t="s">
        <v>233</v>
      </c>
      <c r="H64" s="13" t="s">
        <v>905</v>
      </c>
      <c r="J64" s="7" t="s">
        <v>234</v>
      </c>
      <c r="K64" s="13" t="s">
        <v>906</v>
      </c>
      <c r="L64" s="7" t="s">
        <v>235</v>
      </c>
      <c r="M64" s="7" t="s">
        <v>236</v>
      </c>
      <c r="N64" s="13" t="s">
        <v>907</v>
      </c>
      <c r="O64" s="7" t="s">
        <v>237</v>
      </c>
      <c r="P64" s="7" t="s">
        <v>238</v>
      </c>
      <c r="Q64" s="13" t="s">
        <v>908</v>
      </c>
      <c r="R64" s="7" t="s">
        <v>237</v>
      </c>
      <c r="S64" s="7" t="s">
        <v>239</v>
      </c>
      <c r="T64" s="13" t="s">
        <v>909</v>
      </c>
      <c r="V64" s="7" t="s">
        <v>240</v>
      </c>
      <c r="W64" s="13" t="s">
        <v>910</v>
      </c>
      <c r="Y64" s="7" t="s">
        <v>241</v>
      </c>
      <c r="Z64" s="13" t="s">
        <v>911</v>
      </c>
      <c r="AA64" s="7" t="s">
        <v>200</v>
      </c>
      <c r="AB64" s="15" t="s">
        <v>1457</v>
      </c>
      <c r="AD64" s="13" t="s">
        <v>1458</v>
      </c>
      <c r="AF64" s="7" t="s">
        <v>1460</v>
      </c>
      <c r="AH64" s="7" t="s">
        <v>68</v>
      </c>
      <c r="AI64" s="7" t="s">
        <v>228</v>
      </c>
      <c r="AJ64" s="13" t="s">
        <v>242</v>
      </c>
      <c r="AL64" s="7" t="s">
        <v>2055</v>
      </c>
    </row>
    <row r="65" spans="1:38" ht="45" x14ac:dyDescent="0.25">
      <c r="A65" s="7" t="str">
        <f t="shared" si="1"/>
        <v>lamd:md_REESTAB</v>
      </c>
      <c r="B65" s="7" t="s">
        <v>296</v>
      </c>
      <c r="C65" s="7" t="s">
        <v>297</v>
      </c>
      <c r="D65" s="7" t="s">
        <v>298</v>
      </c>
      <c r="E65" s="2" t="s">
        <v>1531</v>
      </c>
      <c r="G65" s="7" t="s">
        <v>233</v>
      </c>
      <c r="H65" s="13" t="s">
        <v>905</v>
      </c>
      <c r="J65" s="7" t="s">
        <v>234</v>
      </c>
      <c r="K65" s="13" t="s">
        <v>906</v>
      </c>
      <c r="L65" s="7" t="s">
        <v>235</v>
      </c>
      <c r="M65" s="7" t="s">
        <v>236</v>
      </c>
      <c r="N65" s="13" t="s">
        <v>907</v>
      </c>
      <c r="O65" s="7" t="s">
        <v>237</v>
      </c>
      <c r="P65" s="7" t="s">
        <v>238</v>
      </c>
      <c r="Q65" s="13" t="s">
        <v>908</v>
      </c>
      <c r="R65" s="7" t="s">
        <v>237</v>
      </c>
      <c r="S65" s="7" t="s">
        <v>239</v>
      </c>
      <c r="T65" s="13" t="s">
        <v>909</v>
      </c>
      <c r="V65" s="7" t="s">
        <v>240</v>
      </c>
      <c r="W65" s="13" t="s">
        <v>910</v>
      </c>
      <c r="Y65" s="7" t="s">
        <v>241</v>
      </c>
      <c r="Z65" s="13" t="s">
        <v>911</v>
      </c>
      <c r="AA65" s="7" t="s">
        <v>200</v>
      </c>
      <c r="AB65" s="15" t="s">
        <v>1461</v>
      </c>
      <c r="AD65" s="7" t="s">
        <v>299</v>
      </c>
      <c r="AF65" s="7" t="s">
        <v>1459</v>
      </c>
      <c r="AH65" s="7" t="s">
        <v>68</v>
      </c>
      <c r="AI65" s="7" t="s">
        <v>228</v>
      </c>
      <c r="AJ65" s="13" t="s">
        <v>242</v>
      </c>
      <c r="AL65" s="7" t="s">
        <v>2055</v>
      </c>
    </row>
    <row r="66" spans="1:38" ht="45" x14ac:dyDescent="0.25">
      <c r="A66" s="7" t="str">
        <f t="shared" ref="A66:A97" si="2">CONCATENATE("lamd:md_",B66)</f>
        <v>lamd:md_SUSPEND</v>
      </c>
      <c r="B66" s="7" t="s">
        <v>300</v>
      </c>
      <c r="C66" s="7" t="s">
        <v>301</v>
      </c>
      <c r="D66" s="7" t="s">
        <v>302</v>
      </c>
      <c r="E66" s="2" t="s">
        <v>1531</v>
      </c>
      <c r="G66" s="7" t="s">
        <v>233</v>
      </c>
      <c r="H66" s="13" t="s">
        <v>905</v>
      </c>
      <c r="J66" s="7" t="s">
        <v>234</v>
      </c>
      <c r="K66" s="13" t="s">
        <v>906</v>
      </c>
      <c r="L66" s="7" t="s">
        <v>235</v>
      </c>
      <c r="M66" s="7" t="s">
        <v>236</v>
      </c>
      <c r="N66" s="13" t="s">
        <v>907</v>
      </c>
      <c r="O66" s="7" t="s">
        <v>237</v>
      </c>
      <c r="P66" s="7" t="s">
        <v>238</v>
      </c>
      <c r="Q66" s="13" t="s">
        <v>908</v>
      </c>
      <c r="R66" s="7" t="s">
        <v>237</v>
      </c>
      <c r="S66" s="7" t="s">
        <v>239</v>
      </c>
      <c r="T66" s="13" t="s">
        <v>909</v>
      </c>
      <c r="V66" s="7" t="s">
        <v>240</v>
      </c>
      <c r="W66" s="13" t="s">
        <v>910</v>
      </c>
      <c r="Y66" s="7" t="s">
        <v>241</v>
      </c>
      <c r="Z66" s="13" t="s">
        <v>911</v>
      </c>
      <c r="AA66" s="7" t="s">
        <v>200</v>
      </c>
      <c r="AB66" s="15" t="s">
        <v>1462</v>
      </c>
      <c r="AD66" s="7" t="s">
        <v>303</v>
      </c>
      <c r="AH66" s="7" t="s">
        <v>68</v>
      </c>
      <c r="AI66" s="7" t="s">
        <v>228</v>
      </c>
      <c r="AJ66" s="13" t="s">
        <v>242</v>
      </c>
      <c r="AL66" s="7" t="s">
        <v>2055</v>
      </c>
    </row>
    <row r="67" spans="1:38" ht="45" x14ac:dyDescent="0.25">
      <c r="A67" s="7" t="str">
        <f t="shared" si="2"/>
        <v>lamd:md_SUSPEND_PAR</v>
      </c>
      <c r="B67" s="7" t="s">
        <v>304</v>
      </c>
      <c r="C67" s="7" t="s">
        <v>305</v>
      </c>
      <c r="D67" s="7" t="s">
        <v>306</v>
      </c>
      <c r="E67" s="2" t="s">
        <v>1531</v>
      </c>
      <c r="G67" s="7" t="s">
        <v>233</v>
      </c>
      <c r="H67" s="13" t="s">
        <v>905</v>
      </c>
      <c r="J67" s="7" t="s">
        <v>234</v>
      </c>
      <c r="K67" s="13" t="s">
        <v>906</v>
      </c>
      <c r="L67" s="7" t="s">
        <v>235</v>
      </c>
      <c r="M67" s="7" t="s">
        <v>236</v>
      </c>
      <c r="N67" s="13" t="s">
        <v>907</v>
      </c>
      <c r="O67" s="7" t="s">
        <v>237</v>
      </c>
      <c r="P67" s="7" t="s">
        <v>238</v>
      </c>
      <c r="Q67" s="13" t="s">
        <v>908</v>
      </c>
      <c r="R67" s="7" t="s">
        <v>237</v>
      </c>
      <c r="S67" s="7" t="s">
        <v>239</v>
      </c>
      <c r="T67" s="13" t="s">
        <v>909</v>
      </c>
      <c r="V67" s="7" t="s">
        <v>240</v>
      </c>
      <c r="W67" s="13" t="s">
        <v>910</v>
      </c>
      <c r="Y67" s="7" t="s">
        <v>241</v>
      </c>
      <c r="Z67" s="13" t="s">
        <v>911</v>
      </c>
      <c r="AA67" s="7" t="s">
        <v>200</v>
      </c>
      <c r="AB67" s="15" t="s">
        <v>1463</v>
      </c>
      <c r="AD67" s="7" t="s">
        <v>307</v>
      </c>
      <c r="AF67" s="7" t="s">
        <v>1464</v>
      </c>
      <c r="AH67" s="7" t="s">
        <v>68</v>
      </c>
      <c r="AI67" s="7" t="s">
        <v>228</v>
      </c>
      <c r="AJ67" s="13" t="s">
        <v>242</v>
      </c>
      <c r="AL67" s="7" t="s">
        <v>2055</v>
      </c>
    </row>
    <row r="68" spans="1:38" ht="228" x14ac:dyDescent="0.25">
      <c r="A68" s="7" t="str">
        <f t="shared" si="2"/>
        <v>lamd:md_APPLICABILITY_DEF</v>
      </c>
      <c r="B68" s="7" t="s">
        <v>308</v>
      </c>
      <c r="C68" s="7" t="s">
        <v>309</v>
      </c>
      <c r="D68" s="7" t="s">
        <v>310</v>
      </c>
      <c r="E68" s="2" t="s">
        <v>1531</v>
      </c>
      <c r="G68" s="7" t="s">
        <v>233</v>
      </c>
      <c r="H68" s="13" t="s">
        <v>905</v>
      </c>
      <c r="J68" s="7" t="s">
        <v>234</v>
      </c>
      <c r="K68" s="13" t="s">
        <v>906</v>
      </c>
      <c r="L68" s="7" t="s">
        <v>235</v>
      </c>
      <c r="M68" s="7" t="s">
        <v>236</v>
      </c>
      <c r="N68" s="13" t="s">
        <v>907</v>
      </c>
      <c r="O68" s="7" t="s">
        <v>237</v>
      </c>
      <c r="P68" s="7" t="s">
        <v>238</v>
      </c>
      <c r="Q68" s="13" t="s">
        <v>908</v>
      </c>
      <c r="R68" s="7" t="s">
        <v>237</v>
      </c>
      <c r="S68" s="7" t="s">
        <v>239</v>
      </c>
      <c r="T68" s="13" t="s">
        <v>909</v>
      </c>
      <c r="V68" s="7" t="s">
        <v>240</v>
      </c>
      <c r="W68" s="13" t="s">
        <v>910</v>
      </c>
      <c r="Y68" s="7" t="s">
        <v>241</v>
      </c>
      <c r="Z68" s="13" t="s">
        <v>911</v>
      </c>
      <c r="AA68" s="7" t="s">
        <v>200</v>
      </c>
      <c r="AB68" s="15" t="s">
        <v>1489</v>
      </c>
      <c r="AC68" s="20" t="s">
        <v>1465</v>
      </c>
      <c r="AD68" s="7" t="s">
        <v>311</v>
      </c>
      <c r="AH68" s="7" t="s">
        <v>68</v>
      </c>
      <c r="AI68" s="7" t="s">
        <v>228</v>
      </c>
      <c r="AJ68" s="13" t="s">
        <v>242</v>
      </c>
      <c r="AL68" s="7" t="s">
        <v>2055</v>
      </c>
    </row>
    <row r="69" spans="1:38" ht="45" x14ac:dyDescent="0.25">
      <c r="A69" s="7" t="str">
        <f t="shared" si="2"/>
        <v>lamd:md_INCORPORATION</v>
      </c>
      <c r="B69" s="7" t="s">
        <v>312</v>
      </c>
      <c r="C69" s="7" t="s">
        <v>313</v>
      </c>
      <c r="D69" s="7" t="s">
        <v>314</v>
      </c>
      <c r="E69" s="2" t="s">
        <v>1531</v>
      </c>
      <c r="G69" s="7" t="s">
        <v>233</v>
      </c>
      <c r="H69" s="13" t="s">
        <v>905</v>
      </c>
      <c r="J69" s="7" t="s">
        <v>234</v>
      </c>
      <c r="K69" s="13" t="s">
        <v>906</v>
      </c>
      <c r="L69" s="7" t="s">
        <v>235</v>
      </c>
      <c r="M69" s="7" t="s">
        <v>236</v>
      </c>
      <c r="N69" s="13" t="s">
        <v>907</v>
      </c>
      <c r="O69" s="7" t="s">
        <v>237</v>
      </c>
      <c r="P69" s="7" t="s">
        <v>238</v>
      </c>
      <c r="Q69" s="13" t="s">
        <v>908</v>
      </c>
      <c r="R69" s="7" t="s">
        <v>237</v>
      </c>
      <c r="S69" s="7" t="s">
        <v>239</v>
      </c>
      <c r="T69" s="13" t="s">
        <v>909</v>
      </c>
      <c r="V69" s="7" t="s">
        <v>240</v>
      </c>
      <c r="W69" s="13" t="s">
        <v>910</v>
      </c>
      <c r="Y69" s="7" t="s">
        <v>241</v>
      </c>
      <c r="Z69" s="13" t="s">
        <v>911</v>
      </c>
      <c r="AA69" s="7" t="s">
        <v>200</v>
      </c>
      <c r="AB69" s="15" t="s">
        <v>1466</v>
      </c>
      <c r="AD69" s="13" t="s">
        <v>315</v>
      </c>
      <c r="AF69" s="7" t="s">
        <v>1470</v>
      </c>
      <c r="AH69" s="7" t="s">
        <v>68</v>
      </c>
      <c r="AI69" s="7" t="s">
        <v>228</v>
      </c>
      <c r="AJ69" s="13" t="s">
        <v>242</v>
      </c>
      <c r="AL69" s="7" t="s">
        <v>2055</v>
      </c>
    </row>
    <row r="70" spans="1:38" ht="45" x14ac:dyDescent="0.25">
      <c r="A70" s="7" t="str">
        <f t="shared" si="2"/>
        <v>lamd:md_REFER_PAR</v>
      </c>
      <c r="B70" s="7" t="s">
        <v>316</v>
      </c>
      <c r="C70" s="7" t="s">
        <v>317</v>
      </c>
      <c r="D70" s="7" t="s">
        <v>318</v>
      </c>
      <c r="E70" s="2" t="s">
        <v>1531</v>
      </c>
      <c r="G70" s="7" t="s">
        <v>233</v>
      </c>
      <c r="H70" s="13" t="s">
        <v>905</v>
      </c>
      <c r="J70" s="7" t="s">
        <v>234</v>
      </c>
      <c r="K70" s="13" t="s">
        <v>906</v>
      </c>
      <c r="L70" s="7" t="s">
        <v>235</v>
      </c>
      <c r="M70" s="7" t="s">
        <v>236</v>
      </c>
      <c r="N70" s="13" t="s">
        <v>907</v>
      </c>
      <c r="O70" s="7" t="s">
        <v>237</v>
      </c>
      <c r="P70" s="7" t="s">
        <v>238</v>
      </c>
      <c r="Q70" s="13" t="s">
        <v>908</v>
      </c>
      <c r="R70" s="7" t="s">
        <v>237</v>
      </c>
      <c r="S70" s="7" t="s">
        <v>239</v>
      </c>
      <c r="T70" s="13" t="s">
        <v>909</v>
      </c>
      <c r="V70" s="7" t="s">
        <v>240</v>
      </c>
      <c r="W70" s="13" t="s">
        <v>910</v>
      </c>
      <c r="Y70" s="7" t="s">
        <v>241</v>
      </c>
      <c r="Z70" s="13" t="s">
        <v>911</v>
      </c>
      <c r="AA70" s="7" t="s">
        <v>200</v>
      </c>
      <c r="AB70" s="15" t="s">
        <v>1467</v>
      </c>
      <c r="AD70" s="7" t="s">
        <v>289</v>
      </c>
      <c r="AH70" s="7" t="s">
        <v>68</v>
      </c>
      <c r="AI70" s="7" t="s">
        <v>228</v>
      </c>
      <c r="AJ70" s="13" t="s">
        <v>242</v>
      </c>
      <c r="AL70" s="7" t="s">
        <v>2055</v>
      </c>
    </row>
    <row r="71" spans="1:38" ht="216" x14ac:dyDescent="0.25">
      <c r="A71" s="7" t="str">
        <f t="shared" si="2"/>
        <v>lamd:md_QUESTION_RELATED</v>
      </c>
      <c r="B71" s="7" t="s">
        <v>319</v>
      </c>
      <c r="C71" s="7" t="s">
        <v>320</v>
      </c>
      <c r="D71" s="7" t="s">
        <v>321</v>
      </c>
      <c r="E71" s="2" t="s">
        <v>1531</v>
      </c>
      <c r="G71" s="7" t="s">
        <v>233</v>
      </c>
      <c r="H71" s="13" t="s">
        <v>905</v>
      </c>
      <c r="J71" s="7" t="s">
        <v>234</v>
      </c>
      <c r="K71" s="13" t="s">
        <v>906</v>
      </c>
      <c r="L71" s="7" t="s">
        <v>235</v>
      </c>
      <c r="M71" s="7" t="s">
        <v>236</v>
      </c>
      <c r="N71" s="13" t="s">
        <v>907</v>
      </c>
      <c r="O71" s="7" t="s">
        <v>237</v>
      </c>
      <c r="P71" s="7" t="s">
        <v>238</v>
      </c>
      <c r="Q71" s="13" t="s">
        <v>908</v>
      </c>
      <c r="R71" s="7" t="s">
        <v>237</v>
      </c>
      <c r="S71" s="7" t="s">
        <v>239</v>
      </c>
      <c r="T71" s="13" t="s">
        <v>909</v>
      </c>
      <c r="V71" s="7" t="s">
        <v>240</v>
      </c>
      <c r="W71" s="13" t="s">
        <v>910</v>
      </c>
      <c r="Y71" s="7" t="s">
        <v>241</v>
      </c>
      <c r="Z71" s="13" t="s">
        <v>911</v>
      </c>
      <c r="AA71" s="7" t="s">
        <v>200</v>
      </c>
      <c r="AB71" s="15" t="s">
        <v>1490</v>
      </c>
      <c r="AC71" s="20" t="s">
        <v>1468</v>
      </c>
      <c r="AF71" s="7" t="s">
        <v>1471</v>
      </c>
      <c r="AH71" s="7" t="s">
        <v>68</v>
      </c>
      <c r="AI71" s="7" t="s">
        <v>228</v>
      </c>
      <c r="AJ71" s="13" t="s">
        <v>242</v>
      </c>
      <c r="AL71" s="7" t="s">
        <v>2055</v>
      </c>
    </row>
    <row r="72" spans="1:38" ht="60" x14ac:dyDescent="0.25">
      <c r="A72" s="7" t="str">
        <f t="shared" si="2"/>
        <v>lamd:md_OPINION_EP</v>
      </c>
      <c r="B72" s="7" t="s">
        <v>322</v>
      </c>
      <c r="C72" s="7" t="s">
        <v>323</v>
      </c>
      <c r="D72" s="7" t="s">
        <v>324</v>
      </c>
      <c r="E72" s="2" t="s">
        <v>1531</v>
      </c>
      <c r="G72" s="7" t="s">
        <v>233</v>
      </c>
      <c r="H72" s="13" t="s">
        <v>905</v>
      </c>
      <c r="J72" s="7" t="s">
        <v>234</v>
      </c>
      <c r="K72" s="13" t="s">
        <v>906</v>
      </c>
      <c r="L72" s="7" t="s">
        <v>235</v>
      </c>
      <c r="M72" s="7" t="s">
        <v>236</v>
      </c>
      <c r="N72" s="13" t="s">
        <v>907</v>
      </c>
      <c r="O72" s="7" t="s">
        <v>237</v>
      </c>
      <c r="P72" s="7" t="s">
        <v>238</v>
      </c>
      <c r="Q72" s="13" t="s">
        <v>908</v>
      </c>
      <c r="R72" s="7" t="s">
        <v>237</v>
      </c>
      <c r="S72" s="7" t="s">
        <v>239</v>
      </c>
      <c r="T72" s="13" t="s">
        <v>909</v>
      </c>
      <c r="V72" s="7" t="s">
        <v>240</v>
      </c>
      <c r="W72" s="13" t="s">
        <v>910</v>
      </c>
      <c r="Y72" s="7" t="s">
        <v>241</v>
      </c>
      <c r="Z72" s="13" t="s">
        <v>911</v>
      </c>
      <c r="AA72" s="7" t="s">
        <v>200</v>
      </c>
      <c r="AB72" s="15" t="s">
        <v>1491</v>
      </c>
      <c r="AC72" s="20"/>
      <c r="AF72" s="26" t="s">
        <v>1472</v>
      </c>
      <c r="AH72" s="7" t="s">
        <v>68</v>
      </c>
      <c r="AI72" s="7" t="s">
        <v>228</v>
      </c>
      <c r="AJ72" s="7" t="s">
        <v>325</v>
      </c>
      <c r="AL72" s="7" t="s">
        <v>2055</v>
      </c>
    </row>
    <row r="73" spans="1:38" ht="60" x14ac:dyDescent="0.25">
      <c r="A73" s="7" t="str">
        <f t="shared" si="2"/>
        <v>lamd:md_OPINION_COR</v>
      </c>
      <c r="B73" s="7" t="s">
        <v>326</v>
      </c>
      <c r="C73" s="7" t="s">
        <v>327</v>
      </c>
      <c r="D73" s="7" t="s">
        <v>328</v>
      </c>
      <c r="E73" s="2" t="s">
        <v>1531</v>
      </c>
      <c r="G73" s="7" t="s">
        <v>233</v>
      </c>
      <c r="H73" s="13" t="s">
        <v>905</v>
      </c>
      <c r="J73" s="7" t="s">
        <v>234</v>
      </c>
      <c r="K73" s="13" t="s">
        <v>906</v>
      </c>
      <c r="L73" s="7" t="s">
        <v>235</v>
      </c>
      <c r="M73" s="7" t="s">
        <v>236</v>
      </c>
      <c r="N73" s="13" t="s">
        <v>907</v>
      </c>
      <c r="O73" s="7" t="s">
        <v>237</v>
      </c>
      <c r="P73" s="7" t="s">
        <v>238</v>
      </c>
      <c r="Q73" s="13" t="s">
        <v>908</v>
      </c>
      <c r="R73" s="7" t="s">
        <v>237</v>
      </c>
      <c r="S73" s="7" t="s">
        <v>239</v>
      </c>
      <c r="T73" s="13" t="s">
        <v>909</v>
      </c>
      <c r="V73" s="7" t="s">
        <v>240</v>
      </c>
      <c r="W73" s="13" t="s">
        <v>910</v>
      </c>
      <c r="Y73" s="7" t="s">
        <v>241</v>
      </c>
      <c r="Z73" s="13" t="s">
        <v>911</v>
      </c>
      <c r="AA73" s="7" t="s">
        <v>200</v>
      </c>
      <c r="AB73" s="15" t="s">
        <v>1492</v>
      </c>
      <c r="AF73" s="26" t="s">
        <v>1472</v>
      </c>
      <c r="AH73" s="7" t="s">
        <v>68</v>
      </c>
      <c r="AI73" s="7" t="s">
        <v>228</v>
      </c>
      <c r="AJ73" s="7" t="s">
        <v>325</v>
      </c>
      <c r="AL73" s="7" t="s">
        <v>2055</v>
      </c>
    </row>
    <row r="74" spans="1:38" ht="60" x14ac:dyDescent="0.25">
      <c r="A74" s="7" t="str">
        <f t="shared" si="2"/>
        <v>lamd:md_OPINION_EESC</v>
      </c>
      <c r="B74" s="7" t="s">
        <v>329</v>
      </c>
      <c r="C74" s="7" t="s">
        <v>330</v>
      </c>
      <c r="D74" s="7" t="s">
        <v>331</v>
      </c>
      <c r="E74" s="2" t="s">
        <v>1531</v>
      </c>
      <c r="G74" s="7" t="s">
        <v>233</v>
      </c>
      <c r="H74" s="13" t="s">
        <v>905</v>
      </c>
      <c r="J74" s="7" t="s">
        <v>234</v>
      </c>
      <c r="K74" s="13" t="s">
        <v>906</v>
      </c>
      <c r="L74" s="7" t="s">
        <v>235</v>
      </c>
      <c r="M74" s="7" t="s">
        <v>236</v>
      </c>
      <c r="N74" s="13" t="s">
        <v>907</v>
      </c>
      <c r="O74" s="7" t="s">
        <v>237</v>
      </c>
      <c r="P74" s="7" t="s">
        <v>238</v>
      </c>
      <c r="Q74" s="13" t="s">
        <v>908</v>
      </c>
      <c r="R74" s="7" t="s">
        <v>237</v>
      </c>
      <c r="S74" s="7" t="s">
        <v>239</v>
      </c>
      <c r="T74" s="13" t="s">
        <v>909</v>
      </c>
      <c r="V74" s="7" t="s">
        <v>240</v>
      </c>
      <c r="W74" s="13" t="s">
        <v>910</v>
      </c>
      <c r="Y74" s="7" t="s">
        <v>241</v>
      </c>
      <c r="Z74" s="13" t="s">
        <v>911</v>
      </c>
      <c r="AA74" s="7" t="s">
        <v>200</v>
      </c>
      <c r="AB74" s="15" t="s">
        <v>1493</v>
      </c>
      <c r="AF74" s="26" t="s">
        <v>1472</v>
      </c>
      <c r="AH74" s="7" t="s">
        <v>68</v>
      </c>
      <c r="AI74" s="7" t="s">
        <v>228</v>
      </c>
      <c r="AJ74" s="7" t="s">
        <v>325</v>
      </c>
      <c r="AL74" s="7" t="s">
        <v>2055</v>
      </c>
    </row>
    <row r="75" spans="1:38" ht="45" x14ac:dyDescent="0.25">
      <c r="A75" s="7" t="str">
        <f t="shared" si="2"/>
        <v>lamd:md_INFLUENCE</v>
      </c>
      <c r="B75" s="7" t="s">
        <v>332</v>
      </c>
      <c r="C75" s="7" t="s">
        <v>333</v>
      </c>
      <c r="D75" s="7" t="s">
        <v>334</v>
      </c>
      <c r="E75" s="2" t="s">
        <v>1531</v>
      </c>
      <c r="G75" s="7" t="s">
        <v>233</v>
      </c>
      <c r="H75" s="13" t="s">
        <v>905</v>
      </c>
      <c r="J75" s="7" t="s">
        <v>234</v>
      </c>
      <c r="K75" s="13" t="s">
        <v>906</v>
      </c>
      <c r="L75" s="7" t="s">
        <v>235</v>
      </c>
      <c r="M75" s="7" t="s">
        <v>236</v>
      </c>
      <c r="N75" s="13" t="s">
        <v>907</v>
      </c>
      <c r="O75" s="7" t="s">
        <v>237</v>
      </c>
      <c r="P75" s="7" t="s">
        <v>238</v>
      </c>
      <c r="Q75" s="13" t="s">
        <v>908</v>
      </c>
      <c r="R75" s="7" t="s">
        <v>237</v>
      </c>
      <c r="S75" s="7" t="s">
        <v>239</v>
      </c>
      <c r="T75" s="13" t="s">
        <v>909</v>
      </c>
      <c r="V75" s="7" t="s">
        <v>240</v>
      </c>
      <c r="W75" s="13" t="s">
        <v>910</v>
      </c>
      <c r="Y75" s="7" t="s">
        <v>241</v>
      </c>
      <c r="Z75" s="13" t="s">
        <v>911</v>
      </c>
      <c r="AA75" s="7" t="s">
        <v>200</v>
      </c>
      <c r="AB75" s="15" t="s">
        <v>1494</v>
      </c>
      <c r="AD75" s="7" t="s">
        <v>1473</v>
      </c>
      <c r="AH75" s="7" t="s">
        <v>68</v>
      </c>
      <c r="AI75" s="7" t="s">
        <v>228</v>
      </c>
      <c r="AJ75" s="7" t="s">
        <v>325</v>
      </c>
      <c r="AL75" s="7" t="s">
        <v>2055</v>
      </c>
    </row>
    <row r="76" spans="1:38" ht="135" x14ac:dyDescent="0.25">
      <c r="A76" s="7" t="str">
        <f t="shared" si="2"/>
        <v>lamd:md_AMENDMENT_PRO</v>
      </c>
      <c r="B76" s="7" t="s">
        <v>335</v>
      </c>
      <c r="C76" s="7" t="s">
        <v>336</v>
      </c>
      <c r="D76" s="7" t="s">
        <v>337</v>
      </c>
      <c r="E76" s="2" t="s">
        <v>1531</v>
      </c>
      <c r="G76" s="7" t="s">
        <v>233</v>
      </c>
      <c r="H76" s="13" t="s">
        <v>905</v>
      </c>
      <c r="J76" s="7" t="s">
        <v>234</v>
      </c>
      <c r="K76" s="13" t="s">
        <v>906</v>
      </c>
      <c r="L76" s="7" t="s">
        <v>235</v>
      </c>
      <c r="M76" s="7" t="s">
        <v>236</v>
      </c>
      <c r="N76" s="13" t="s">
        <v>907</v>
      </c>
      <c r="O76" s="7" t="s">
        <v>237</v>
      </c>
      <c r="P76" s="7" t="s">
        <v>238</v>
      </c>
      <c r="Q76" s="13" t="s">
        <v>908</v>
      </c>
      <c r="R76" s="7" t="s">
        <v>237</v>
      </c>
      <c r="S76" s="7" t="s">
        <v>239</v>
      </c>
      <c r="T76" s="13" t="s">
        <v>909</v>
      </c>
      <c r="V76" s="7" t="s">
        <v>240</v>
      </c>
      <c r="W76" s="13" t="s">
        <v>910</v>
      </c>
      <c r="Y76" s="7" t="s">
        <v>241</v>
      </c>
      <c r="Z76" s="13" t="s">
        <v>911</v>
      </c>
      <c r="AA76" s="7" t="s">
        <v>200</v>
      </c>
      <c r="AB76" s="15" t="s">
        <v>1495</v>
      </c>
      <c r="AD76" s="7" t="s">
        <v>1496</v>
      </c>
      <c r="AH76" s="7" t="s">
        <v>68</v>
      </c>
      <c r="AI76" s="7" t="s">
        <v>228</v>
      </c>
      <c r="AJ76" s="7" t="s">
        <v>325</v>
      </c>
      <c r="AL76" s="7" t="s">
        <v>2055</v>
      </c>
    </row>
    <row r="77" spans="1:38" ht="288" x14ac:dyDescent="0.25">
      <c r="A77" s="7" t="str">
        <f t="shared" si="2"/>
        <v>lamd:md_CI</v>
      </c>
      <c r="B77" s="7" t="s">
        <v>338</v>
      </c>
      <c r="C77" s="7" t="s">
        <v>339</v>
      </c>
      <c r="D77" s="7" t="s">
        <v>340</v>
      </c>
      <c r="E77" s="2" t="s">
        <v>1531</v>
      </c>
      <c r="G77" s="7" t="s">
        <v>341</v>
      </c>
      <c r="H77" s="13" t="s">
        <v>912</v>
      </c>
      <c r="I77" s="7" t="s">
        <v>237</v>
      </c>
      <c r="J77" s="7" t="s">
        <v>342</v>
      </c>
      <c r="K77" s="13" t="s">
        <v>913</v>
      </c>
      <c r="L77" s="7" t="s">
        <v>237</v>
      </c>
      <c r="N77" s="13">
        <v>0</v>
      </c>
      <c r="Q77" s="13">
        <v>0</v>
      </c>
      <c r="T77" s="13">
        <v>0</v>
      </c>
      <c r="W77" s="13">
        <v>0</v>
      </c>
      <c r="Z77" s="13">
        <v>0</v>
      </c>
      <c r="AB77" s="15" t="s">
        <v>1497</v>
      </c>
      <c r="AC77" s="20" t="s">
        <v>1499</v>
      </c>
      <c r="AD77" s="7" t="s">
        <v>1498</v>
      </c>
      <c r="AH77" s="7" t="s">
        <v>68</v>
      </c>
      <c r="AI77" s="7" t="s">
        <v>228</v>
      </c>
      <c r="AJ77" s="7" t="s">
        <v>343</v>
      </c>
      <c r="AL77" s="7" t="s">
        <v>2052</v>
      </c>
    </row>
    <row r="78" spans="1:38" ht="409.5" x14ac:dyDescent="0.25">
      <c r="A78" s="7" t="str">
        <f t="shared" si="2"/>
        <v>lamd:md_RELATION</v>
      </c>
      <c r="B78" s="7" t="s">
        <v>344</v>
      </c>
      <c r="C78" s="7" t="s">
        <v>345</v>
      </c>
      <c r="D78" s="7" t="s">
        <v>346</v>
      </c>
      <c r="E78" s="2" t="s">
        <v>1531</v>
      </c>
      <c r="G78" s="7" t="s">
        <v>233</v>
      </c>
      <c r="H78" s="13" t="s">
        <v>905</v>
      </c>
      <c r="J78" s="7" t="s">
        <v>234</v>
      </c>
      <c r="K78" s="13" t="s">
        <v>906</v>
      </c>
      <c r="L78" s="13" t="s">
        <v>347</v>
      </c>
      <c r="M78" s="7" t="s">
        <v>239</v>
      </c>
      <c r="N78" s="13" t="s">
        <v>909</v>
      </c>
      <c r="Q78" s="13">
        <v>0</v>
      </c>
      <c r="T78" s="13">
        <v>0</v>
      </c>
      <c r="W78" s="13">
        <v>0</v>
      </c>
      <c r="Z78" s="13">
        <v>0</v>
      </c>
      <c r="AB78" s="15" t="s">
        <v>1500</v>
      </c>
      <c r="AD78" s="7" t="s">
        <v>1505</v>
      </c>
      <c r="AF78" s="7" t="s">
        <v>1501</v>
      </c>
      <c r="AH78" s="7" t="s">
        <v>68</v>
      </c>
      <c r="AI78" s="7" t="s">
        <v>228</v>
      </c>
      <c r="AJ78" s="7" t="s">
        <v>348</v>
      </c>
      <c r="AL78" s="7" t="s">
        <v>2056</v>
      </c>
    </row>
    <row r="79" spans="1:38" ht="192" x14ac:dyDescent="0.25">
      <c r="A79" s="7" t="str">
        <f t="shared" si="2"/>
        <v>lamd:md_ASSOCIATION</v>
      </c>
      <c r="B79" s="7" t="s">
        <v>349</v>
      </c>
      <c r="C79" s="7" t="s">
        <v>350</v>
      </c>
      <c r="D79" s="7" t="s">
        <v>351</v>
      </c>
      <c r="E79" s="2" t="s">
        <v>1531</v>
      </c>
      <c r="G79" s="7" t="s">
        <v>233</v>
      </c>
      <c r="H79" s="13" t="s">
        <v>905</v>
      </c>
      <c r="J79" s="7" t="s">
        <v>234</v>
      </c>
      <c r="K79" s="13" t="s">
        <v>906</v>
      </c>
      <c r="L79" s="13" t="s">
        <v>347</v>
      </c>
      <c r="M79" s="7" t="s">
        <v>239</v>
      </c>
      <c r="N79" s="13" t="s">
        <v>909</v>
      </c>
      <c r="Q79" s="13">
        <v>0</v>
      </c>
      <c r="T79" s="13">
        <v>0</v>
      </c>
      <c r="W79" s="13">
        <v>0</v>
      </c>
      <c r="Z79" s="13">
        <v>0</v>
      </c>
      <c r="AB79" s="15" t="s">
        <v>1503</v>
      </c>
      <c r="AC79" s="20" t="s">
        <v>1504</v>
      </c>
      <c r="AD79" s="7" t="s">
        <v>1502</v>
      </c>
      <c r="AH79" s="7" t="s">
        <v>68</v>
      </c>
      <c r="AI79" s="7" t="s">
        <v>228</v>
      </c>
      <c r="AJ79" s="7" t="s">
        <v>348</v>
      </c>
      <c r="AL79" s="7" t="s">
        <v>2056</v>
      </c>
    </row>
    <row r="80" spans="1:38" ht="45" x14ac:dyDescent="0.25">
      <c r="A80" s="7" t="str">
        <f t="shared" si="2"/>
        <v>lamd:md_PROC</v>
      </c>
      <c r="B80" s="7" t="s">
        <v>352</v>
      </c>
      <c r="C80" s="7" t="s">
        <v>353</v>
      </c>
      <c r="D80" s="7" t="s">
        <v>354</v>
      </c>
      <c r="E80" s="2" t="s">
        <v>1530</v>
      </c>
      <c r="H80" s="13">
        <v>0</v>
      </c>
      <c r="K80" s="13">
        <v>0</v>
      </c>
      <c r="N80" s="13">
        <v>0</v>
      </c>
      <c r="Q80" s="13">
        <v>0</v>
      </c>
      <c r="T80" s="13">
        <v>0</v>
      </c>
      <c r="W80" s="13">
        <v>0</v>
      </c>
      <c r="Z80" s="13">
        <v>0</v>
      </c>
      <c r="AB80" s="15" t="s">
        <v>1506</v>
      </c>
      <c r="AC80" s="20" t="s">
        <v>355</v>
      </c>
      <c r="AI80" s="7" t="s">
        <v>69</v>
      </c>
      <c r="AL80" s="7" t="s">
        <v>1550</v>
      </c>
    </row>
    <row r="81" spans="1:38" ht="165" x14ac:dyDescent="0.25">
      <c r="A81" s="7" t="str">
        <f t="shared" si="2"/>
        <v>lamd:md_AP</v>
      </c>
      <c r="B81" s="7" t="s">
        <v>356</v>
      </c>
      <c r="C81" s="7" t="s">
        <v>357</v>
      </c>
      <c r="D81" s="7" t="s">
        <v>358</v>
      </c>
      <c r="E81" s="2" t="s">
        <v>1531</v>
      </c>
      <c r="F81" s="13" t="s">
        <v>359</v>
      </c>
      <c r="H81" s="13">
        <v>0</v>
      </c>
      <c r="K81" s="13">
        <v>0</v>
      </c>
      <c r="N81" s="13">
        <v>0</v>
      </c>
      <c r="Q81" s="13">
        <v>0</v>
      </c>
      <c r="T81" s="13">
        <v>0</v>
      </c>
      <c r="W81" s="13">
        <v>0</v>
      </c>
      <c r="Z81" s="13">
        <v>0</v>
      </c>
      <c r="AB81" s="15" t="s">
        <v>1507</v>
      </c>
      <c r="AC81" s="20" t="s">
        <v>1508</v>
      </c>
      <c r="AD81" s="7" t="s">
        <v>1511</v>
      </c>
      <c r="AH81" s="7" t="s">
        <v>68</v>
      </c>
      <c r="AI81" s="7" t="s">
        <v>360</v>
      </c>
      <c r="AL81" s="7" t="s">
        <v>2059</v>
      </c>
    </row>
    <row r="82" spans="1:38" ht="165" x14ac:dyDescent="0.25">
      <c r="A82" s="7" t="str">
        <f t="shared" si="2"/>
        <v>lamd:md_DF</v>
      </c>
      <c r="B82" s="7" t="s">
        <v>361</v>
      </c>
      <c r="C82" s="7" t="s">
        <v>362</v>
      </c>
      <c r="D82" s="7" t="s">
        <v>363</v>
      </c>
      <c r="E82" s="2" t="s">
        <v>1531</v>
      </c>
      <c r="F82" s="13" t="s">
        <v>359</v>
      </c>
      <c r="H82" s="13">
        <v>0</v>
      </c>
      <c r="K82" s="13">
        <v>0</v>
      </c>
      <c r="N82" s="13">
        <v>0</v>
      </c>
      <c r="Q82" s="13">
        <v>0</v>
      </c>
      <c r="T82" s="13">
        <v>0</v>
      </c>
      <c r="W82" s="13">
        <v>0</v>
      </c>
      <c r="Z82" s="13">
        <v>0</v>
      </c>
      <c r="AB82" s="15" t="s">
        <v>1509</v>
      </c>
      <c r="AC82" s="20" t="s">
        <v>1510</v>
      </c>
      <c r="AD82" s="7" t="s">
        <v>1512</v>
      </c>
      <c r="AH82" s="7" t="s">
        <v>68</v>
      </c>
      <c r="AI82" s="7" t="s">
        <v>360</v>
      </c>
      <c r="AL82" s="7" t="s">
        <v>2059</v>
      </c>
    </row>
    <row r="83" spans="1:38" ht="75" x14ac:dyDescent="0.25">
      <c r="A83" s="7" t="str">
        <f t="shared" si="2"/>
        <v>lamd:md_PR</v>
      </c>
      <c r="B83" s="7" t="s">
        <v>364</v>
      </c>
      <c r="C83" s="7" t="s">
        <v>365</v>
      </c>
      <c r="D83" s="7" t="s">
        <v>366</v>
      </c>
      <c r="E83" s="2" t="s">
        <v>1531</v>
      </c>
      <c r="F83" s="13" t="s">
        <v>367</v>
      </c>
      <c r="H83" s="13">
        <v>0</v>
      </c>
      <c r="K83" s="13">
        <v>0</v>
      </c>
      <c r="N83" s="13">
        <v>0</v>
      </c>
      <c r="Q83" s="13">
        <v>0</v>
      </c>
      <c r="T83" s="13">
        <v>0</v>
      </c>
      <c r="W83" s="13">
        <v>0</v>
      </c>
      <c r="Z83" s="13">
        <v>0</v>
      </c>
      <c r="AB83" s="15" t="s">
        <v>1515</v>
      </c>
      <c r="AC83" s="20" t="s">
        <v>1514</v>
      </c>
      <c r="AD83" s="7" t="s">
        <v>1513</v>
      </c>
      <c r="AH83" s="7" t="s">
        <v>68</v>
      </c>
      <c r="AI83" s="7" t="s">
        <v>360</v>
      </c>
      <c r="AL83" s="7" t="s">
        <v>2059</v>
      </c>
    </row>
    <row r="84" spans="1:38" ht="45" x14ac:dyDescent="0.25">
      <c r="A84" s="7" t="str">
        <f t="shared" si="2"/>
        <v>lamd:md_NA</v>
      </c>
      <c r="B84" s="7" t="s">
        <v>368</v>
      </c>
      <c r="C84" s="7" t="s">
        <v>369</v>
      </c>
      <c r="D84" s="7" t="s">
        <v>370</v>
      </c>
      <c r="E84" s="2" t="s">
        <v>1531</v>
      </c>
      <c r="F84" s="13" t="s">
        <v>371</v>
      </c>
      <c r="H84" s="13">
        <v>0</v>
      </c>
      <c r="K84" s="13">
        <v>0</v>
      </c>
      <c r="N84" s="13">
        <v>0</v>
      </c>
      <c r="Q84" s="13">
        <v>0</v>
      </c>
      <c r="T84" s="13">
        <v>0</v>
      </c>
      <c r="W84" s="13">
        <v>0</v>
      </c>
      <c r="Z84" s="13">
        <v>0</v>
      </c>
      <c r="AB84" s="15" t="s">
        <v>1516</v>
      </c>
      <c r="AD84" s="7" t="s">
        <v>1517</v>
      </c>
      <c r="AH84" s="7" t="s">
        <v>68</v>
      </c>
      <c r="AI84" s="7" t="s">
        <v>360</v>
      </c>
      <c r="AL84" s="7" t="s">
        <v>2059</v>
      </c>
    </row>
    <row r="85" spans="1:38" ht="60" x14ac:dyDescent="0.25">
      <c r="A85" s="7" t="str">
        <f t="shared" si="2"/>
        <v>lamd:md_ANNULMENT_REQ</v>
      </c>
      <c r="B85" s="7" t="s">
        <v>372</v>
      </c>
      <c r="C85" s="7" t="s">
        <v>373</v>
      </c>
      <c r="D85" s="7" t="s">
        <v>374</v>
      </c>
      <c r="E85" s="2" t="s">
        <v>1531</v>
      </c>
      <c r="G85" s="7" t="s">
        <v>233</v>
      </c>
      <c r="H85" s="13" t="s">
        <v>905</v>
      </c>
      <c r="J85" s="7" t="s">
        <v>234</v>
      </c>
      <c r="K85" s="13" t="s">
        <v>906</v>
      </c>
      <c r="L85" s="7" t="s">
        <v>235</v>
      </c>
      <c r="M85" s="7" t="s">
        <v>236</v>
      </c>
      <c r="N85" s="13" t="s">
        <v>907</v>
      </c>
      <c r="O85" s="7" t="s">
        <v>237</v>
      </c>
      <c r="P85" s="7" t="s">
        <v>238</v>
      </c>
      <c r="Q85" s="13" t="s">
        <v>908</v>
      </c>
      <c r="R85" s="7" t="s">
        <v>237</v>
      </c>
      <c r="S85" s="7" t="s">
        <v>239</v>
      </c>
      <c r="T85" s="13" t="s">
        <v>909</v>
      </c>
      <c r="V85" s="7" t="s">
        <v>240</v>
      </c>
      <c r="W85" s="13" t="s">
        <v>910</v>
      </c>
      <c r="Y85" s="7" t="s">
        <v>241</v>
      </c>
      <c r="Z85" s="13" t="s">
        <v>911</v>
      </c>
      <c r="AA85" s="7" t="s">
        <v>200</v>
      </c>
      <c r="AB85" s="15" t="s">
        <v>1518</v>
      </c>
      <c r="AH85" s="7" t="s">
        <v>68</v>
      </c>
      <c r="AI85" s="7" t="s">
        <v>228</v>
      </c>
      <c r="AJ85" s="7" t="s">
        <v>375</v>
      </c>
      <c r="AL85" s="7" t="s">
        <v>2060</v>
      </c>
    </row>
    <row r="86" spans="1:38" ht="60" x14ac:dyDescent="0.25">
      <c r="A86" s="7" t="str">
        <f t="shared" si="2"/>
        <v>lamd:md_FAILURE_REQ</v>
      </c>
      <c r="B86" s="7" t="s">
        <v>376</v>
      </c>
      <c r="C86" s="7" t="s">
        <v>377</v>
      </c>
      <c r="D86" s="7" t="s">
        <v>378</v>
      </c>
      <c r="E86" s="2" t="s">
        <v>1531</v>
      </c>
      <c r="G86" s="7" t="s">
        <v>233</v>
      </c>
      <c r="H86" s="13" t="s">
        <v>905</v>
      </c>
      <c r="J86" s="7" t="s">
        <v>234</v>
      </c>
      <c r="K86" s="13" t="s">
        <v>906</v>
      </c>
      <c r="L86" s="7" t="s">
        <v>235</v>
      </c>
      <c r="M86" s="7" t="s">
        <v>236</v>
      </c>
      <c r="N86" s="13" t="s">
        <v>907</v>
      </c>
      <c r="O86" s="7" t="s">
        <v>237</v>
      </c>
      <c r="P86" s="7" t="s">
        <v>238</v>
      </c>
      <c r="Q86" s="13" t="s">
        <v>908</v>
      </c>
      <c r="R86" s="7" t="s">
        <v>237</v>
      </c>
      <c r="S86" s="7" t="s">
        <v>239</v>
      </c>
      <c r="T86" s="13" t="s">
        <v>909</v>
      </c>
      <c r="V86" s="7" t="s">
        <v>240</v>
      </c>
      <c r="W86" s="13" t="s">
        <v>910</v>
      </c>
      <c r="Y86" s="7" t="s">
        <v>241</v>
      </c>
      <c r="Z86" s="13" t="s">
        <v>911</v>
      </c>
      <c r="AA86" s="7" t="s">
        <v>200</v>
      </c>
      <c r="AB86" s="15" t="s">
        <v>1519</v>
      </c>
      <c r="AH86" s="7" t="s">
        <v>68</v>
      </c>
      <c r="AI86" s="7" t="s">
        <v>228</v>
      </c>
      <c r="AJ86" s="7" t="s">
        <v>375</v>
      </c>
      <c r="AL86" s="7" t="s">
        <v>2060</v>
      </c>
    </row>
    <row r="87" spans="1:38" ht="60" x14ac:dyDescent="0.25">
      <c r="A87" s="7" t="str">
        <f t="shared" si="2"/>
        <v>lamd:md_INAPPLICAB_REQ</v>
      </c>
      <c r="B87" s="7" t="s">
        <v>379</v>
      </c>
      <c r="C87" s="7" t="s">
        <v>380</v>
      </c>
      <c r="D87" s="7" t="s">
        <v>381</v>
      </c>
      <c r="E87" s="2" t="s">
        <v>1531</v>
      </c>
      <c r="G87" s="7" t="s">
        <v>233</v>
      </c>
      <c r="H87" s="13" t="s">
        <v>905</v>
      </c>
      <c r="J87" s="7" t="s">
        <v>234</v>
      </c>
      <c r="K87" s="13" t="s">
        <v>906</v>
      </c>
      <c r="L87" s="7" t="s">
        <v>235</v>
      </c>
      <c r="M87" s="7" t="s">
        <v>236</v>
      </c>
      <c r="N87" s="13" t="s">
        <v>907</v>
      </c>
      <c r="O87" s="7" t="s">
        <v>237</v>
      </c>
      <c r="P87" s="7" t="s">
        <v>238</v>
      </c>
      <c r="Q87" s="13" t="s">
        <v>908</v>
      </c>
      <c r="R87" s="7" t="s">
        <v>237</v>
      </c>
      <c r="S87" s="7" t="s">
        <v>239</v>
      </c>
      <c r="T87" s="13" t="s">
        <v>909</v>
      </c>
      <c r="V87" s="7" t="s">
        <v>240</v>
      </c>
      <c r="W87" s="13" t="s">
        <v>910</v>
      </c>
      <c r="Y87" s="7" t="s">
        <v>241</v>
      </c>
      <c r="Z87" s="13" t="s">
        <v>911</v>
      </c>
      <c r="AA87" s="7" t="s">
        <v>200</v>
      </c>
      <c r="AB87" s="15" t="s">
        <v>1520</v>
      </c>
      <c r="AH87" s="7" t="s">
        <v>68</v>
      </c>
      <c r="AI87" s="7" t="s">
        <v>228</v>
      </c>
      <c r="AJ87" s="7" t="s">
        <v>375</v>
      </c>
      <c r="AL87" s="7" t="s">
        <v>2060</v>
      </c>
    </row>
    <row r="88" spans="1:38" ht="60" x14ac:dyDescent="0.25">
      <c r="A88" s="7" t="str">
        <f t="shared" si="2"/>
        <v>lamd:md_ANULMENT_PARTIAL_REQ</v>
      </c>
      <c r="B88" s="7" t="s">
        <v>382</v>
      </c>
      <c r="C88" s="7" t="s">
        <v>383</v>
      </c>
      <c r="D88" s="7" t="s">
        <v>384</v>
      </c>
      <c r="E88" s="2" t="s">
        <v>1531</v>
      </c>
      <c r="G88" s="7" t="s">
        <v>233</v>
      </c>
      <c r="H88" s="13" t="s">
        <v>905</v>
      </c>
      <c r="J88" s="7" t="s">
        <v>234</v>
      </c>
      <c r="K88" s="13" t="s">
        <v>906</v>
      </c>
      <c r="L88" s="7" t="s">
        <v>235</v>
      </c>
      <c r="M88" s="7" t="s">
        <v>236</v>
      </c>
      <c r="N88" s="13" t="s">
        <v>907</v>
      </c>
      <c r="O88" s="7" t="s">
        <v>237</v>
      </c>
      <c r="P88" s="7" t="s">
        <v>238</v>
      </c>
      <c r="Q88" s="13" t="s">
        <v>908</v>
      </c>
      <c r="R88" s="7" t="s">
        <v>237</v>
      </c>
      <c r="S88" s="7" t="s">
        <v>239</v>
      </c>
      <c r="T88" s="13" t="s">
        <v>909</v>
      </c>
      <c r="V88" s="7" t="s">
        <v>240</v>
      </c>
      <c r="W88" s="13" t="s">
        <v>910</v>
      </c>
      <c r="Y88" s="7" t="s">
        <v>241</v>
      </c>
      <c r="Z88" s="13" t="s">
        <v>911</v>
      </c>
      <c r="AA88" s="7" t="s">
        <v>200</v>
      </c>
      <c r="AB88" s="15" t="s">
        <v>1521</v>
      </c>
      <c r="AH88" s="7" t="s">
        <v>68</v>
      </c>
      <c r="AI88" s="7" t="s">
        <v>228</v>
      </c>
      <c r="AJ88" s="7" t="s">
        <v>375</v>
      </c>
      <c r="AL88" s="7" t="s">
        <v>2060</v>
      </c>
    </row>
    <row r="89" spans="1:38" ht="60" x14ac:dyDescent="0.25">
      <c r="A89" s="7" t="str">
        <f t="shared" si="2"/>
        <v>lamd:md_REVIEW_REQ</v>
      </c>
      <c r="B89" s="7" t="s">
        <v>385</v>
      </c>
      <c r="C89" s="7" t="s">
        <v>386</v>
      </c>
      <c r="D89" s="7" t="s">
        <v>387</v>
      </c>
      <c r="E89" s="2" t="s">
        <v>1531</v>
      </c>
      <c r="G89" s="7" t="s">
        <v>233</v>
      </c>
      <c r="H89" s="13" t="s">
        <v>905</v>
      </c>
      <c r="J89" s="7" t="s">
        <v>234</v>
      </c>
      <c r="K89" s="13" t="s">
        <v>906</v>
      </c>
      <c r="L89" s="7" t="s">
        <v>235</v>
      </c>
      <c r="M89" s="7" t="s">
        <v>236</v>
      </c>
      <c r="N89" s="13" t="s">
        <v>907</v>
      </c>
      <c r="O89" s="7" t="s">
        <v>237</v>
      </c>
      <c r="P89" s="7" t="s">
        <v>238</v>
      </c>
      <c r="Q89" s="13" t="s">
        <v>908</v>
      </c>
      <c r="R89" s="7" t="s">
        <v>237</v>
      </c>
      <c r="S89" s="7" t="s">
        <v>239</v>
      </c>
      <c r="T89" s="13" t="s">
        <v>909</v>
      </c>
      <c r="V89" s="7" t="s">
        <v>240</v>
      </c>
      <c r="W89" s="13" t="s">
        <v>910</v>
      </c>
      <c r="Y89" s="7" t="s">
        <v>241</v>
      </c>
      <c r="Z89" s="13" t="s">
        <v>911</v>
      </c>
      <c r="AA89" s="7" t="s">
        <v>200</v>
      </c>
      <c r="AB89" s="15" t="s">
        <v>1522</v>
      </c>
      <c r="AH89" s="7" t="s">
        <v>68</v>
      </c>
      <c r="AI89" s="7" t="s">
        <v>228</v>
      </c>
      <c r="AJ89" s="7" t="s">
        <v>375</v>
      </c>
      <c r="AL89" s="7" t="s">
        <v>2060</v>
      </c>
    </row>
    <row r="90" spans="1:38" ht="75" x14ac:dyDescent="0.25">
      <c r="A90" s="7" t="str">
        <f t="shared" si="2"/>
        <v>lamd:md_PRELIMINARY_REQ</v>
      </c>
      <c r="B90" s="7" t="s">
        <v>388</v>
      </c>
      <c r="C90" s="7" t="s">
        <v>389</v>
      </c>
      <c r="D90" s="7" t="s">
        <v>390</v>
      </c>
      <c r="E90" s="2" t="s">
        <v>1531</v>
      </c>
      <c r="G90" s="7" t="s">
        <v>233</v>
      </c>
      <c r="H90" s="13" t="s">
        <v>905</v>
      </c>
      <c r="J90" s="7" t="s">
        <v>234</v>
      </c>
      <c r="K90" s="13" t="s">
        <v>906</v>
      </c>
      <c r="L90" s="7" t="s">
        <v>235</v>
      </c>
      <c r="M90" s="7" t="s">
        <v>236</v>
      </c>
      <c r="N90" s="13" t="s">
        <v>907</v>
      </c>
      <c r="O90" s="7" t="s">
        <v>237</v>
      </c>
      <c r="P90" s="7" t="s">
        <v>238</v>
      </c>
      <c r="Q90" s="13" t="s">
        <v>908</v>
      </c>
      <c r="R90" s="7" t="s">
        <v>237</v>
      </c>
      <c r="S90" s="7" t="s">
        <v>239</v>
      </c>
      <c r="T90" s="13" t="s">
        <v>909</v>
      </c>
      <c r="V90" s="7" t="s">
        <v>240</v>
      </c>
      <c r="W90" s="13" t="s">
        <v>910</v>
      </c>
      <c r="Y90" s="7" t="s">
        <v>241</v>
      </c>
      <c r="Z90" s="13" t="s">
        <v>911</v>
      </c>
      <c r="AA90" s="7" t="s">
        <v>200</v>
      </c>
      <c r="AB90" s="15" t="s">
        <v>1523</v>
      </c>
      <c r="AH90" s="7" t="s">
        <v>68</v>
      </c>
      <c r="AI90" s="7" t="s">
        <v>228</v>
      </c>
      <c r="AJ90" s="7" t="s">
        <v>375</v>
      </c>
      <c r="AL90" s="7" t="s">
        <v>2060</v>
      </c>
    </row>
    <row r="91" spans="1:38" ht="60" x14ac:dyDescent="0.25">
      <c r="A91" s="7" t="str">
        <f t="shared" si="2"/>
        <v>lamd:md_COMMUNIC_REQ</v>
      </c>
      <c r="B91" s="7" t="s">
        <v>391</v>
      </c>
      <c r="C91" s="7" t="s">
        <v>392</v>
      </c>
      <c r="D91" s="7" t="s">
        <v>393</v>
      </c>
      <c r="E91" s="2" t="s">
        <v>1531</v>
      </c>
      <c r="G91" s="7" t="s">
        <v>233</v>
      </c>
      <c r="H91" s="13" t="s">
        <v>905</v>
      </c>
      <c r="J91" s="7" t="s">
        <v>234</v>
      </c>
      <c r="K91" s="13" t="s">
        <v>906</v>
      </c>
      <c r="L91" s="7" t="s">
        <v>235</v>
      </c>
      <c r="M91" s="7" t="s">
        <v>236</v>
      </c>
      <c r="N91" s="13" t="s">
        <v>907</v>
      </c>
      <c r="O91" s="7" t="s">
        <v>237</v>
      </c>
      <c r="P91" s="7" t="s">
        <v>238</v>
      </c>
      <c r="Q91" s="13" t="s">
        <v>908</v>
      </c>
      <c r="R91" s="7" t="s">
        <v>237</v>
      </c>
      <c r="S91" s="7" t="s">
        <v>239</v>
      </c>
      <c r="T91" s="13" t="s">
        <v>909</v>
      </c>
      <c r="V91" s="7" t="s">
        <v>240</v>
      </c>
      <c r="W91" s="13" t="s">
        <v>910</v>
      </c>
      <c r="Y91" s="7" t="s">
        <v>241</v>
      </c>
      <c r="Z91" s="13" t="s">
        <v>911</v>
      </c>
      <c r="AA91" s="7" t="s">
        <v>200</v>
      </c>
      <c r="AB91" s="15" t="s">
        <v>1524</v>
      </c>
      <c r="AH91" s="7" t="s">
        <v>68</v>
      </c>
      <c r="AI91" s="7" t="s">
        <v>228</v>
      </c>
      <c r="AJ91" s="7" t="s">
        <v>375</v>
      </c>
      <c r="AL91" s="7" t="s">
        <v>2060</v>
      </c>
    </row>
    <row r="92" spans="1:38" ht="60" x14ac:dyDescent="0.25">
      <c r="A92" s="7" t="str">
        <f t="shared" si="2"/>
        <v>lamd:md_OPINION_REQ</v>
      </c>
      <c r="B92" s="7" t="s">
        <v>394</v>
      </c>
      <c r="C92" s="7" t="s">
        <v>395</v>
      </c>
      <c r="D92" s="7" t="s">
        <v>396</v>
      </c>
      <c r="E92" s="2" t="s">
        <v>1531</v>
      </c>
      <c r="G92" s="7" t="s">
        <v>233</v>
      </c>
      <c r="H92" s="13" t="s">
        <v>905</v>
      </c>
      <c r="J92" s="7" t="s">
        <v>234</v>
      </c>
      <c r="K92" s="13" t="s">
        <v>906</v>
      </c>
      <c r="L92" s="7" t="s">
        <v>235</v>
      </c>
      <c r="M92" s="7" t="s">
        <v>236</v>
      </c>
      <c r="N92" s="13" t="s">
        <v>907</v>
      </c>
      <c r="O92" s="7" t="s">
        <v>237</v>
      </c>
      <c r="P92" s="7" t="s">
        <v>238</v>
      </c>
      <c r="Q92" s="13" t="s">
        <v>908</v>
      </c>
      <c r="R92" s="7" t="s">
        <v>237</v>
      </c>
      <c r="S92" s="7" t="s">
        <v>239</v>
      </c>
      <c r="T92" s="13" t="s">
        <v>909</v>
      </c>
      <c r="V92" s="7" t="s">
        <v>240</v>
      </c>
      <c r="W92" s="13" t="s">
        <v>910</v>
      </c>
      <c r="Y92" s="7" t="s">
        <v>241</v>
      </c>
      <c r="Z92" s="13" t="s">
        <v>911</v>
      </c>
      <c r="AA92" s="7" t="s">
        <v>200</v>
      </c>
      <c r="AB92" s="15" t="s">
        <v>1525</v>
      </c>
      <c r="AH92" s="7" t="s">
        <v>68</v>
      </c>
      <c r="AI92" s="7" t="s">
        <v>228</v>
      </c>
      <c r="AJ92" s="7" t="s">
        <v>375</v>
      </c>
      <c r="AL92" s="7" t="s">
        <v>2060</v>
      </c>
    </row>
    <row r="93" spans="1:38" ht="150" x14ac:dyDescent="0.25">
      <c r="A93" s="7" t="str">
        <f t="shared" si="2"/>
        <v>lamd:md_ANN_COD</v>
      </c>
      <c r="B93" s="7" t="s">
        <v>397</v>
      </c>
      <c r="C93" s="7" t="s">
        <v>398</v>
      </c>
      <c r="D93" s="7" t="s">
        <v>107</v>
      </c>
      <c r="E93" s="2" t="s">
        <v>1531</v>
      </c>
      <c r="F93" s="13" t="s">
        <v>399</v>
      </c>
      <c r="H93" s="13">
        <v>0</v>
      </c>
      <c r="K93" s="13">
        <v>0</v>
      </c>
      <c r="N93" s="13">
        <v>0</v>
      </c>
      <c r="Q93" s="13">
        <v>0</v>
      </c>
      <c r="T93" s="13">
        <v>0</v>
      </c>
      <c r="W93" s="13">
        <v>0</v>
      </c>
      <c r="Z93" s="13">
        <v>0</v>
      </c>
      <c r="AB93" s="15" t="s">
        <v>400</v>
      </c>
      <c r="AC93" s="13" t="s">
        <v>401</v>
      </c>
      <c r="AD93" s="13" t="s">
        <v>402</v>
      </c>
      <c r="AF93" s="7" t="s">
        <v>403</v>
      </c>
      <c r="AH93" s="7" t="s">
        <v>68</v>
      </c>
      <c r="AI93" s="7" t="s">
        <v>404</v>
      </c>
      <c r="AL93" s="7" t="s">
        <v>2067</v>
      </c>
    </row>
    <row r="94" spans="1:38" ht="60" x14ac:dyDescent="0.25">
      <c r="A94" s="7" t="str">
        <f t="shared" si="2"/>
        <v>lamd:md_ANN_TOD</v>
      </c>
      <c r="B94" s="7" t="s">
        <v>405</v>
      </c>
      <c r="C94" s="7" t="s">
        <v>406</v>
      </c>
      <c r="D94" s="7" t="s">
        <v>114</v>
      </c>
      <c r="E94" s="2" t="s">
        <v>1531</v>
      </c>
      <c r="F94" s="13" t="s">
        <v>407</v>
      </c>
      <c r="H94" s="13">
        <v>0</v>
      </c>
      <c r="K94" s="13">
        <v>0</v>
      </c>
      <c r="N94" s="13">
        <v>0</v>
      </c>
      <c r="Q94" s="13">
        <v>0</v>
      </c>
      <c r="T94" s="13">
        <v>0</v>
      </c>
      <c r="W94" s="13">
        <v>0</v>
      </c>
      <c r="Z94" s="13">
        <v>0</v>
      </c>
      <c r="AB94" s="15" t="s">
        <v>400</v>
      </c>
      <c r="AC94" s="7" t="s">
        <v>408</v>
      </c>
      <c r="AD94" s="13" t="s">
        <v>409</v>
      </c>
      <c r="AF94" s="7" t="s">
        <v>403</v>
      </c>
      <c r="AH94" s="7" t="s">
        <v>68</v>
      </c>
      <c r="AI94" s="7" t="s">
        <v>404</v>
      </c>
      <c r="AL94" s="7" t="s">
        <v>2067</v>
      </c>
    </row>
    <row r="95" spans="1:38" ht="60" x14ac:dyDescent="0.25">
      <c r="A95" s="7" t="str">
        <f t="shared" si="2"/>
        <v>lamd:md_ANN_CLB</v>
      </c>
      <c r="B95" s="7" t="s">
        <v>410</v>
      </c>
      <c r="C95" s="7" t="s">
        <v>411</v>
      </c>
      <c r="D95" s="7" t="s">
        <v>223</v>
      </c>
      <c r="E95" s="2" t="s">
        <v>1531</v>
      </c>
      <c r="F95" s="7" t="s">
        <v>224</v>
      </c>
      <c r="H95" s="13">
        <v>0</v>
      </c>
      <c r="K95" s="13">
        <v>0</v>
      </c>
      <c r="N95" s="13">
        <v>0</v>
      </c>
      <c r="Q95" s="13">
        <v>0</v>
      </c>
      <c r="T95" s="13">
        <v>0</v>
      </c>
      <c r="W95" s="13">
        <v>0</v>
      </c>
      <c r="Z95" s="13">
        <v>0</v>
      </c>
      <c r="AB95" s="15" t="s">
        <v>412</v>
      </c>
      <c r="AC95" s="13" t="s">
        <v>413</v>
      </c>
      <c r="AF95" s="7" t="s">
        <v>414</v>
      </c>
      <c r="AH95" s="7" t="s">
        <v>68</v>
      </c>
      <c r="AI95" s="7" t="s">
        <v>404</v>
      </c>
      <c r="AL95" s="7" t="s">
        <v>2071</v>
      </c>
    </row>
    <row r="96" spans="1:38" x14ac:dyDescent="0.25">
      <c r="A96" s="7" t="str">
        <f t="shared" si="2"/>
        <v>lamd:md_ANN_ART</v>
      </c>
      <c r="B96" s="7" t="s">
        <v>415</v>
      </c>
      <c r="C96" s="7" t="s">
        <v>416</v>
      </c>
      <c r="D96" s="7" t="s">
        <v>225</v>
      </c>
      <c r="E96" s="2" t="s">
        <v>1531</v>
      </c>
      <c r="H96" s="13">
        <v>0</v>
      </c>
      <c r="K96" s="13">
        <v>0</v>
      </c>
      <c r="N96" s="13">
        <v>0</v>
      </c>
      <c r="Q96" s="13">
        <v>0</v>
      </c>
      <c r="T96" s="13">
        <v>0</v>
      </c>
      <c r="W96" s="13">
        <v>0</v>
      </c>
      <c r="Z96" s="13">
        <v>0</v>
      </c>
      <c r="AB96" s="15" t="s">
        <v>417</v>
      </c>
      <c r="AC96" s="7" t="s">
        <v>418</v>
      </c>
      <c r="AH96" s="7" t="s">
        <v>68</v>
      </c>
      <c r="AI96" s="7" t="s">
        <v>404</v>
      </c>
      <c r="AL96" s="7" t="s">
        <v>2071</v>
      </c>
    </row>
    <row r="97" spans="1:38" ht="30" x14ac:dyDescent="0.25">
      <c r="A97" s="7" t="str">
        <f t="shared" si="2"/>
        <v>lamd:md_ANN_PAR</v>
      </c>
      <c r="B97" s="7" t="s">
        <v>419</v>
      </c>
      <c r="C97" s="7" t="s">
        <v>420</v>
      </c>
      <c r="D97" s="7" t="s">
        <v>226</v>
      </c>
      <c r="E97" s="2" t="s">
        <v>1531</v>
      </c>
      <c r="H97" s="13">
        <v>0</v>
      </c>
      <c r="K97" s="13">
        <v>0</v>
      </c>
      <c r="N97" s="13">
        <v>0</v>
      </c>
      <c r="Q97" s="13">
        <v>0</v>
      </c>
      <c r="T97" s="13">
        <v>0</v>
      </c>
      <c r="W97" s="13">
        <v>0</v>
      </c>
      <c r="Z97" s="13">
        <v>0</v>
      </c>
      <c r="AB97" s="15" t="s">
        <v>421</v>
      </c>
      <c r="AC97" s="7" t="s">
        <v>422</v>
      </c>
      <c r="AH97" s="7" t="s">
        <v>68</v>
      </c>
      <c r="AI97" s="7" t="s">
        <v>404</v>
      </c>
      <c r="AL97" s="7" t="s">
        <v>2071</v>
      </c>
    </row>
    <row r="98" spans="1:38" ht="30" x14ac:dyDescent="0.25">
      <c r="A98" s="7" t="str">
        <f t="shared" ref="A98:A114" si="3">CONCATENATE("lamd:md_",B98)</f>
        <v>lamd:md_ANN_SUB</v>
      </c>
      <c r="B98" s="7" t="s">
        <v>423</v>
      </c>
      <c r="C98" s="7" t="s">
        <v>424</v>
      </c>
      <c r="D98" s="7" t="s">
        <v>227</v>
      </c>
      <c r="E98" s="2" t="s">
        <v>1531</v>
      </c>
      <c r="H98" s="13">
        <v>0</v>
      </c>
      <c r="K98" s="13">
        <v>0</v>
      </c>
      <c r="N98" s="13">
        <v>0</v>
      </c>
      <c r="Q98" s="13">
        <v>0</v>
      </c>
      <c r="T98" s="13">
        <v>0</v>
      </c>
      <c r="W98" s="13">
        <v>0</v>
      </c>
      <c r="Z98" s="13">
        <v>0</v>
      </c>
      <c r="AB98" s="15" t="s">
        <v>425</v>
      </c>
      <c r="AC98" s="7" t="s">
        <v>426</v>
      </c>
      <c r="AH98" s="7" t="s">
        <v>68</v>
      </c>
      <c r="AI98" s="7" t="s">
        <v>404</v>
      </c>
      <c r="AL98" s="7" t="s">
        <v>2071</v>
      </c>
    </row>
    <row r="99" spans="1:38" ht="60" x14ac:dyDescent="0.25">
      <c r="A99" s="7" t="str">
        <f t="shared" si="3"/>
        <v>lamd:md_ANN_TLT</v>
      </c>
      <c r="B99" s="7" t="s">
        <v>427</v>
      </c>
      <c r="C99" s="7" t="s">
        <v>428</v>
      </c>
      <c r="D99" s="7" t="s">
        <v>233</v>
      </c>
      <c r="E99" s="2" t="s">
        <v>1531</v>
      </c>
      <c r="H99" s="13">
        <v>0</v>
      </c>
      <c r="K99" s="13">
        <v>0</v>
      </c>
      <c r="N99" s="13">
        <v>0</v>
      </c>
      <c r="Q99" s="13">
        <v>0</v>
      </c>
      <c r="T99" s="13">
        <v>0</v>
      </c>
      <c r="W99" s="13">
        <v>0</v>
      </c>
      <c r="Z99" s="13">
        <v>0</v>
      </c>
      <c r="AB99" s="15" t="s">
        <v>429</v>
      </c>
      <c r="AC99" s="7" t="s">
        <v>430</v>
      </c>
      <c r="AD99" s="13" t="s">
        <v>431</v>
      </c>
      <c r="AH99" s="7" t="s">
        <v>68</v>
      </c>
      <c r="AI99" s="7" t="s">
        <v>404</v>
      </c>
      <c r="AL99" s="7" t="s">
        <v>2071</v>
      </c>
    </row>
    <row r="100" spans="1:38" ht="30" x14ac:dyDescent="0.25">
      <c r="A100" s="7" t="str">
        <f t="shared" si="3"/>
        <v>lamd:md_ANN_RL2</v>
      </c>
      <c r="B100" s="7" t="s">
        <v>432</v>
      </c>
      <c r="C100" s="7" t="s">
        <v>433</v>
      </c>
      <c r="D100" s="7" t="s">
        <v>234</v>
      </c>
      <c r="E100" s="2" t="s">
        <v>1531</v>
      </c>
      <c r="F100" s="7" t="s">
        <v>235</v>
      </c>
      <c r="H100" s="13">
        <v>0</v>
      </c>
      <c r="K100" s="13">
        <v>0</v>
      </c>
      <c r="N100" s="13">
        <v>0</v>
      </c>
      <c r="Q100" s="13">
        <v>0</v>
      </c>
      <c r="T100" s="13">
        <v>0</v>
      </c>
      <c r="W100" s="13">
        <v>0</v>
      </c>
      <c r="Z100" s="13">
        <v>0</v>
      </c>
      <c r="AB100" s="15" t="s">
        <v>434</v>
      </c>
      <c r="AC100" s="7" t="s">
        <v>435</v>
      </c>
      <c r="AH100" s="7" t="s">
        <v>68</v>
      </c>
      <c r="AI100" s="7" t="s">
        <v>404</v>
      </c>
      <c r="AL100" s="7" t="s">
        <v>2071</v>
      </c>
    </row>
    <row r="101" spans="1:38" ht="45" x14ac:dyDescent="0.25">
      <c r="A101" s="7" t="str">
        <f t="shared" si="3"/>
        <v>lamd:md_ANN_MDL</v>
      </c>
      <c r="B101" s="7" t="s">
        <v>436</v>
      </c>
      <c r="C101" s="7" t="s">
        <v>437</v>
      </c>
      <c r="D101" s="7" t="s">
        <v>236</v>
      </c>
      <c r="E101" s="2" t="s">
        <v>1531</v>
      </c>
      <c r="F101" s="7" t="s">
        <v>237</v>
      </c>
      <c r="H101" s="13">
        <v>0</v>
      </c>
      <c r="K101" s="13">
        <v>0</v>
      </c>
      <c r="N101" s="13">
        <v>0</v>
      </c>
      <c r="Q101" s="13">
        <v>0</v>
      </c>
      <c r="T101" s="13">
        <v>0</v>
      </c>
      <c r="W101" s="13">
        <v>0</v>
      </c>
      <c r="Z101" s="13">
        <v>0</v>
      </c>
      <c r="AB101" s="15" t="s">
        <v>438</v>
      </c>
      <c r="AC101" s="7" t="s">
        <v>439</v>
      </c>
      <c r="AF101" s="7" t="s">
        <v>440</v>
      </c>
      <c r="AH101" s="7" t="s">
        <v>68</v>
      </c>
      <c r="AI101" s="7" t="s">
        <v>404</v>
      </c>
      <c r="AL101" s="7" t="s">
        <v>2071</v>
      </c>
    </row>
    <row r="102" spans="1:38" ht="45" x14ac:dyDescent="0.25">
      <c r="A102" s="7" t="str">
        <f t="shared" si="3"/>
        <v>lamd:md_ANN_MSL</v>
      </c>
      <c r="B102" s="7" t="s">
        <v>441</v>
      </c>
      <c r="C102" s="7" t="s">
        <v>442</v>
      </c>
      <c r="D102" s="7" t="s">
        <v>238</v>
      </c>
      <c r="E102" s="2" t="s">
        <v>1531</v>
      </c>
      <c r="F102" s="7" t="s">
        <v>237</v>
      </c>
      <c r="H102" s="13">
        <v>0</v>
      </c>
      <c r="K102" s="13">
        <v>0</v>
      </c>
      <c r="N102" s="13">
        <v>0</v>
      </c>
      <c r="Q102" s="13">
        <v>0</v>
      </c>
      <c r="T102" s="13">
        <v>0</v>
      </c>
      <c r="W102" s="13">
        <v>0</v>
      </c>
      <c r="Z102" s="13">
        <v>0</v>
      </c>
      <c r="AB102" s="15" t="s">
        <v>1526</v>
      </c>
      <c r="AC102" s="7" t="s">
        <v>443</v>
      </c>
      <c r="AF102" s="7" t="s">
        <v>440</v>
      </c>
      <c r="AH102" s="7" t="s">
        <v>68</v>
      </c>
      <c r="AI102" s="7" t="s">
        <v>404</v>
      </c>
      <c r="AL102" s="7" t="s">
        <v>2071</v>
      </c>
    </row>
    <row r="103" spans="1:38" ht="60" x14ac:dyDescent="0.25">
      <c r="A103" s="7" t="str">
        <f t="shared" si="3"/>
        <v>lamd:md_ANN_SOV</v>
      </c>
      <c r="B103" s="7" t="s">
        <v>444</v>
      </c>
      <c r="C103" s="7" t="s">
        <v>445</v>
      </c>
      <c r="D103" s="7" t="s">
        <v>239</v>
      </c>
      <c r="E103" s="2" t="s">
        <v>1531</v>
      </c>
      <c r="H103" s="13">
        <v>0</v>
      </c>
      <c r="K103" s="13">
        <v>0</v>
      </c>
      <c r="N103" s="13">
        <v>0</v>
      </c>
      <c r="Q103" s="13">
        <v>0</v>
      </c>
      <c r="T103" s="13">
        <v>0</v>
      </c>
      <c r="W103" s="13">
        <v>0</v>
      </c>
      <c r="Z103" s="13">
        <v>0</v>
      </c>
      <c r="AB103" s="14" t="s">
        <v>446</v>
      </c>
      <c r="AH103" s="7" t="s">
        <v>68</v>
      </c>
      <c r="AI103" s="7" t="s">
        <v>404</v>
      </c>
      <c r="AL103" s="7" t="s">
        <v>2071</v>
      </c>
    </row>
    <row r="104" spans="1:38" ht="30" x14ac:dyDescent="0.25">
      <c r="A104" s="7" t="str">
        <f t="shared" si="3"/>
        <v>lamd:md_ANN_EOV</v>
      </c>
      <c r="B104" s="7" t="s">
        <v>447</v>
      </c>
      <c r="C104" s="7" t="s">
        <v>448</v>
      </c>
      <c r="D104" s="7" t="s">
        <v>240</v>
      </c>
      <c r="E104" s="2" t="s">
        <v>1531</v>
      </c>
      <c r="H104" s="13">
        <v>0</v>
      </c>
      <c r="K104" s="13">
        <v>0</v>
      </c>
      <c r="N104" s="13">
        <v>0</v>
      </c>
      <c r="Q104" s="13">
        <v>0</v>
      </c>
      <c r="T104" s="13">
        <v>0</v>
      </c>
      <c r="W104" s="13">
        <v>0</v>
      </c>
      <c r="Z104" s="13">
        <v>0</v>
      </c>
      <c r="AB104" s="15" t="s">
        <v>449</v>
      </c>
      <c r="AH104" s="7" t="s">
        <v>68</v>
      </c>
      <c r="AI104" s="7" t="s">
        <v>404</v>
      </c>
      <c r="AL104" s="7" t="s">
        <v>2071</v>
      </c>
    </row>
    <row r="105" spans="1:38" ht="30" x14ac:dyDescent="0.25">
      <c r="A105" s="7" t="str">
        <f t="shared" si="3"/>
        <v>lamd:md_ANN_LVL</v>
      </c>
      <c r="B105" s="7" t="s">
        <v>450</v>
      </c>
      <c r="C105" s="7" t="s">
        <v>451</v>
      </c>
      <c r="D105" s="7" t="s">
        <v>241</v>
      </c>
      <c r="E105" s="2" t="s">
        <v>1531</v>
      </c>
      <c r="F105" s="7" t="s">
        <v>200</v>
      </c>
      <c r="H105" s="13">
        <v>0</v>
      </c>
      <c r="K105" s="13">
        <v>0</v>
      </c>
      <c r="N105" s="13">
        <v>0</v>
      </c>
      <c r="Q105" s="13">
        <v>0</v>
      </c>
      <c r="T105" s="13">
        <v>0</v>
      </c>
      <c r="W105" s="13">
        <v>0</v>
      </c>
      <c r="Z105" s="13">
        <v>0</v>
      </c>
      <c r="AB105" s="15" t="s">
        <v>452</v>
      </c>
      <c r="AF105" s="7" t="s">
        <v>453</v>
      </c>
      <c r="AH105" s="7" t="s">
        <v>68</v>
      </c>
      <c r="AI105" s="7" t="s">
        <v>404</v>
      </c>
      <c r="AL105" s="7" t="s">
        <v>2071</v>
      </c>
    </row>
    <row r="106" spans="1:38" ht="30" x14ac:dyDescent="0.25">
      <c r="A106" s="7" t="str">
        <f t="shared" si="3"/>
        <v>lamd:md_ANN_FCS</v>
      </c>
      <c r="B106" s="7" t="s">
        <v>454</v>
      </c>
      <c r="C106" s="7" t="s">
        <v>455</v>
      </c>
      <c r="D106" s="7" t="s">
        <v>341</v>
      </c>
      <c r="E106" s="2" t="s">
        <v>1531</v>
      </c>
      <c r="F106" s="7" t="s">
        <v>237</v>
      </c>
      <c r="H106" s="13">
        <v>0</v>
      </c>
      <c r="K106" s="13">
        <v>0</v>
      </c>
      <c r="N106" s="13">
        <v>0</v>
      </c>
      <c r="Q106" s="13">
        <v>0</v>
      </c>
      <c r="T106" s="13">
        <v>0</v>
      </c>
      <c r="W106" s="13">
        <v>0</v>
      </c>
      <c r="Z106" s="13">
        <v>0</v>
      </c>
      <c r="AB106" s="15" t="s">
        <v>456</v>
      </c>
      <c r="AF106" s="7" t="s">
        <v>457</v>
      </c>
      <c r="AH106" s="7" t="s">
        <v>68</v>
      </c>
      <c r="AI106" s="7" t="s">
        <v>404</v>
      </c>
      <c r="AL106" s="7" t="s">
        <v>2071</v>
      </c>
    </row>
    <row r="107" spans="1:38" ht="30" x14ac:dyDescent="0.25">
      <c r="A107" s="7" t="str">
        <f t="shared" si="3"/>
        <v>lamd:md_ANN_FCT</v>
      </c>
      <c r="B107" s="7" t="s">
        <v>458</v>
      </c>
      <c r="C107" s="7" t="s">
        <v>459</v>
      </c>
      <c r="D107" s="7" t="s">
        <v>342</v>
      </c>
      <c r="E107" s="2" t="s">
        <v>1531</v>
      </c>
      <c r="F107" s="7" t="s">
        <v>237</v>
      </c>
      <c r="H107" s="13">
        <v>0</v>
      </c>
      <c r="K107" s="13">
        <v>0</v>
      </c>
      <c r="AB107" s="15" t="s">
        <v>460</v>
      </c>
      <c r="AF107" s="7" t="s">
        <v>457</v>
      </c>
      <c r="AH107" s="7" t="s">
        <v>68</v>
      </c>
      <c r="AI107" s="7" t="s">
        <v>404</v>
      </c>
      <c r="AL107" s="7" t="s">
        <v>2071</v>
      </c>
    </row>
    <row r="108" spans="1:38" ht="195" x14ac:dyDescent="0.25">
      <c r="A108" s="7" t="str">
        <f t="shared" si="3"/>
        <v>lamd:md_DTS</v>
      </c>
      <c r="B108" s="7" t="s">
        <v>461</v>
      </c>
      <c r="C108" s="7" t="s">
        <v>462</v>
      </c>
      <c r="D108" s="7" t="s">
        <v>463</v>
      </c>
      <c r="E108" s="2" t="s">
        <v>1530</v>
      </c>
      <c r="AB108" s="15" t="s">
        <v>1527</v>
      </c>
      <c r="AC108" s="20" t="s">
        <v>465</v>
      </c>
      <c r="AD108" s="13" t="s">
        <v>466</v>
      </c>
      <c r="AH108" s="7" t="s">
        <v>68</v>
      </c>
      <c r="AI108" s="7" t="s">
        <v>78</v>
      </c>
      <c r="AJ108" s="7" t="s">
        <v>79</v>
      </c>
      <c r="AL108" s="7" t="s">
        <v>1553</v>
      </c>
    </row>
    <row r="109" spans="1:38" ht="60" x14ac:dyDescent="0.25">
      <c r="A109" s="7" t="str">
        <f t="shared" si="3"/>
        <v>lamd:md_DTT</v>
      </c>
      <c r="B109" s="7" t="s">
        <v>467</v>
      </c>
      <c r="C109" s="7" t="s">
        <v>468</v>
      </c>
      <c r="D109" s="7" t="s">
        <v>469</v>
      </c>
      <c r="E109" s="2" t="s">
        <v>1530</v>
      </c>
      <c r="AB109" s="14" t="s">
        <v>1528</v>
      </c>
      <c r="AC109" s="20" t="s">
        <v>471</v>
      </c>
      <c r="AH109" s="7" t="s">
        <v>68</v>
      </c>
      <c r="AI109" s="7" t="s">
        <v>78</v>
      </c>
      <c r="AJ109" s="7" t="s">
        <v>79</v>
      </c>
      <c r="AL109" s="7" t="s">
        <v>1553</v>
      </c>
    </row>
    <row r="110" spans="1:38" ht="165" x14ac:dyDescent="0.25">
      <c r="A110" s="7" t="str">
        <f t="shared" si="3"/>
        <v>lamd:md_DTA</v>
      </c>
      <c r="B110" s="7" t="s">
        <v>472</v>
      </c>
      <c r="C110" s="7" t="s">
        <v>473</v>
      </c>
      <c r="D110" s="7" t="s">
        <v>474</v>
      </c>
      <c r="E110" s="2" t="s">
        <v>1530</v>
      </c>
      <c r="AB110" s="15" t="s">
        <v>475</v>
      </c>
      <c r="AC110" s="20" t="s">
        <v>476</v>
      </c>
      <c r="AD110" s="13" t="s">
        <v>477</v>
      </c>
      <c r="AH110" s="7" t="s">
        <v>68</v>
      </c>
      <c r="AI110" s="7" t="s">
        <v>78</v>
      </c>
      <c r="AJ110" s="7" t="s">
        <v>79</v>
      </c>
      <c r="AL110" s="7" t="s">
        <v>1553</v>
      </c>
    </row>
    <row r="111" spans="1:38" ht="135" x14ac:dyDescent="0.25">
      <c r="A111" s="7" t="str">
        <f t="shared" si="3"/>
        <v>lamd:md_DTN</v>
      </c>
      <c r="B111" s="7" t="s">
        <v>478</v>
      </c>
      <c r="C111" s="7" t="s">
        <v>479</v>
      </c>
      <c r="D111" s="7" t="s">
        <v>480</v>
      </c>
      <c r="E111" s="2" t="s">
        <v>1530</v>
      </c>
      <c r="AB111" s="14" t="s">
        <v>481</v>
      </c>
      <c r="AC111" s="20" t="s">
        <v>482</v>
      </c>
      <c r="AD111" s="13" t="s">
        <v>483</v>
      </c>
      <c r="AH111" s="7" t="s">
        <v>68</v>
      </c>
      <c r="AI111" s="7" t="s">
        <v>78</v>
      </c>
      <c r="AJ111" s="7" t="s">
        <v>79</v>
      </c>
      <c r="AL111" s="7" t="s">
        <v>1553</v>
      </c>
    </row>
    <row r="112" spans="1:38" ht="90" x14ac:dyDescent="0.25">
      <c r="A112" s="7" t="str">
        <f t="shared" si="3"/>
        <v>lamd:md_OJ_ID</v>
      </c>
      <c r="B112" s="7" t="s">
        <v>484</v>
      </c>
      <c r="C112" s="7" t="s">
        <v>485</v>
      </c>
      <c r="D112" s="7" t="s">
        <v>486</v>
      </c>
      <c r="E112" s="2" t="s">
        <v>1530</v>
      </c>
      <c r="AB112" s="14" t="s">
        <v>487</v>
      </c>
      <c r="AC112" s="20" t="s">
        <v>488</v>
      </c>
      <c r="AH112" s="7" t="s">
        <v>489</v>
      </c>
      <c r="AI112" s="7" t="s">
        <v>490</v>
      </c>
      <c r="AL112" s="7" t="s">
        <v>2074</v>
      </c>
    </row>
    <row r="113" spans="1:38" ht="30" x14ac:dyDescent="0.25">
      <c r="A113" s="7" t="str">
        <f t="shared" si="3"/>
        <v>lamd:md_ELI</v>
      </c>
      <c r="B113" s="7" t="s">
        <v>1535</v>
      </c>
      <c r="C113" s="7" t="s">
        <v>2072</v>
      </c>
      <c r="AL113" s="7" t="s">
        <v>2074</v>
      </c>
    </row>
    <row r="114" spans="1:38" ht="30" x14ac:dyDescent="0.25">
      <c r="A114" s="7" t="str">
        <f t="shared" si="3"/>
        <v>lamd:md_ECLI</v>
      </c>
      <c r="B114" s="7" t="s">
        <v>1536</v>
      </c>
      <c r="C114" s="7" t="s">
        <v>2073</v>
      </c>
      <c r="AL114" s="7" t="s">
        <v>2074</v>
      </c>
    </row>
  </sheetData>
  <autoFilter ref="A1:AJ108"/>
  <pageMargins left="0.7" right="0.7" top="0.75" bottom="0.7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workbookViewId="0">
      <selection activeCell="G10" sqref="G10"/>
    </sheetView>
  </sheetViews>
  <sheetFormatPr defaultRowHeight="15" x14ac:dyDescent="0.25"/>
  <cols>
    <col min="1" max="1" width="22.7109375" customWidth="1"/>
    <col min="2" max="2" width="12.42578125" customWidth="1"/>
    <col min="3" max="3" width="16" customWidth="1"/>
    <col min="4" max="5" width="12.5703125" customWidth="1"/>
    <col min="6" max="6" width="41.85546875" customWidth="1"/>
    <col min="7" max="7" width="94.5703125" customWidth="1"/>
    <col min="8" max="8" width="16.140625" customWidth="1"/>
    <col min="9" max="1026" width="9.140625" customWidth="1"/>
  </cols>
  <sheetData>
    <row r="1" spans="1:1025" s="2" customFormat="1" x14ac:dyDescent="0.25">
      <c r="A1" s="1" t="s">
        <v>0</v>
      </c>
      <c r="B1" s="1" t="s">
        <v>1</v>
      </c>
      <c r="C1" s="1" t="s">
        <v>1532</v>
      </c>
      <c r="D1" s="1" t="s">
        <v>2061</v>
      </c>
      <c r="E1" s="1" t="s">
        <v>2062</v>
      </c>
      <c r="F1" s="1" t="s">
        <v>2</v>
      </c>
      <c r="G1" s="1" t="s">
        <v>26</v>
      </c>
      <c r="H1" s="1" t="s">
        <v>30</v>
      </c>
      <c r="I1" s="1"/>
      <c r="J1" s="1"/>
      <c r="ALK1"/>
      <c r="ALL1"/>
      <c r="ALM1"/>
      <c r="ALN1"/>
      <c r="ALO1"/>
      <c r="ALP1"/>
      <c r="ALQ1"/>
      <c r="ALR1"/>
      <c r="ALS1"/>
      <c r="ALT1"/>
      <c r="ALU1"/>
      <c r="ALV1"/>
      <c r="ALW1"/>
      <c r="ALX1"/>
      <c r="ALY1"/>
      <c r="ALZ1"/>
      <c r="AMA1"/>
      <c r="AMB1"/>
      <c r="AMC1"/>
      <c r="AMD1"/>
      <c r="AME1"/>
      <c r="AMF1"/>
      <c r="AMG1"/>
      <c r="AMH1"/>
      <c r="AMI1"/>
      <c r="AMJ1"/>
      <c r="AMK1"/>
    </row>
    <row r="2" spans="1:1025" s="2" customFormat="1" x14ac:dyDescent="0.25">
      <c r="A2" s="2" t="str">
        <f>CONCATENATE("lamd:clas_",B2)</f>
        <v>lamd:clas_REF</v>
      </c>
      <c r="B2" s="2" t="s">
        <v>1534</v>
      </c>
      <c r="D2" s="2">
        <v>1</v>
      </c>
      <c r="F2" s="28" t="s">
        <v>78</v>
      </c>
      <c r="G2" s="2" t="s">
        <v>2082</v>
      </c>
      <c r="ALK2"/>
      <c r="ALL2"/>
      <c r="ALM2"/>
      <c r="ALN2"/>
      <c r="ALO2"/>
      <c r="ALP2"/>
      <c r="ALQ2"/>
      <c r="ALR2"/>
      <c r="ALS2"/>
      <c r="ALT2"/>
      <c r="ALU2"/>
      <c r="ALV2"/>
      <c r="ALW2"/>
      <c r="ALX2"/>
      <c r="ALY2"/>
      <c r="ALZ2"/>
      <c r="AMA2"/>
      <c r="AMB2"/>
      <c r="AMC2"/>
      <c r="AMD2"/>
      <c r="AME2"/>
      <c r="AMF2"/>
      <c r="AMG2"/>
      <c r="AMH2"/>
      <c r="AMI2"/>
      <c r="AMJ2"/>
      <c r="AMK2"/>
    </row>
    <row r="3" spans="1:1025" x14ac:dyDescent="0.25">
      <c r="A3" s="2" t="str">
        <f t="shared" ref="A3:A14" si="0">CONCATENATE("lamd:clas_",B3)</f>
        <v>lamd:clas_CLX</v>
      </c>
      <c r="B3" t="s">
        <v>1552</v>
      </c>
      <c r="C3" t="s">
        <v>1534</v>
      </c>
      <c r="E3">
        <v>1</v>
      </c>
      <c r="F3" s="2" t="s">
        <v>79</v>
      </c>
    </row>
    <row r="4" spans="1:1025" x14ac:dyDescent="0.25">
      <c r="A4" s="2" t="str">
        <f t="shared" si="0"/>
        <v>lamd:clas_OTHER_REF</v>
      </c>
      <c r="B4" t="s">
        <v>1537</v>
      </c>
      <c r="C4" t="s">
        <v>1534</v>
      </c>
      <c r="E4">
        <v>2</v>
      </c>
      <c r="F4" t="s">
        <v>1538</v>
      </c>
    </row>
    <row r="5" spans="1:1025" x14ac:dyDescent="0.25">
      <c r="A5" s="2" t="str">
        <f t="shared" si="0"/>
        <v>lamd:clas_DATE</v>
      </c>
      <c r="B5" t="s">
        <v>1539</v>
      </c>
      <c r="D5">
        <v>2</v>
      </c>
      <c r="F5" s="29" t="s">
        <v>110</v>
      </c>
      <c r="G5" t="s">
        <v>2083</v>
      </c>
    </row>
    <row r="6" spans="1:1025" x14ac:dyDescent="0.25">
      <c r="A6" s="2" t="str">
        <f t="shared" si="0"/>
        <v>lamd:clas_DPROP</v>
      </c>
      <c r="B6" t="s">
        <v>2065</v>
      </c>
      <c r="C6" t="s">
        <v>1539</v>
      </c>
      <c r="E6">
        <v>1</v>
      </c>
      <c r="F6" s="32" t="s">
        <v>2063</v>
      </c>
    </row>
    <row r="7" spans="1:1025" x14ac:dyDescent="0.25">
      <c r="A7" s="2" t="str">
        <f t="shared" si="0"/>
        <v>lamd:clas_DANNOT</v>
      </c>
      <c r="B7" t="s">
        <v>2066</v>
      </c>
      <c r="C7" t="s">
        <v>1539</v>
      </c>
      <c r="E7">
        <v>2</v>
      </c>
      <c r="F7" s="32" t="s">
        <v>2064</v>
      </c>
    </row>
    <row r="8" spans="1:1025" x14ac:dyDescent="0.25">
      <c r="A8" s="2" t="str">
        <f t="shared" si="0"/>
        <v>lamd:clas_CLAS</v>
      </c>
      <c r="B8" t="s">
        <v>1540</v>
      </c>
      <c r="D8">
        <v>3</v>
      </c>
      <c r="F8" s="29" t="s">
        <v>1541</v>
      </c>
      <c r="G8" t="s">
        <v>2084</v>
      </c>
    </row>
    <row r="9" spans="1:1025" x14ac:dyDescent="0.25">
      <c r="A9" s="2" t="str">
        <f t="shared" si="0"/>
        <v>lamd:clas_ESI</v>
      </c>
      <c r="B9" t="s">
        <v>1548</v>
      </c>
      <c r="D9">
        <v>4</v>
      </c>
      <c r="F9" s="29" t="s">
        <v>1547</v>
      </c>
      <c r="G9" t="s">
        <v>2086</v>
      </c>
    </row>
    <row r="10" spans="1:1025" ht="300" x14ac:dyDescent="0.25">
      <c r="A10" s="2" t="str">
        <f t="shared" si="0"/>
        <v>lamd:clas_RBD</v>
      </c>
      <c r="B10" t="s">
        <v>1544</v>
      </c>
      <c r="C10" t="s">
        <v>1544</v>
      </c>
      <c r="D10">
        <v>5</v>
      </c>
      <c r="F10" s="29" t="s">
        <v>1543</v>
      </c>
      <c r="G10" s="2" t="s">
        <v>2085</v>
      </c>
    </row>
    <row r="11" spans="1:1025" x14ac:dyDescent="0.25">
      <c r="A11" s="2" t="str">
        <f t="shared" si="0"/>
        <v>lamd:clas_MSEA</v>
      </c>
      <c r="B11" t="s">
        <v>2054</v>
      </c>
      <c r="C11" t="s">
        <v>1544</v>
      </c>
      <c r="E11">
        <v>1</v>
      </c>
      <c r="F11" t="s">
        <v>2053</v>
      </c>
    </row>
    <row r="12" spans="1:1025" x14ac:dyDescent="0.25">
      <c r="A12" s="2" t="str">
        <f t="shared" si="0"/>
        <v>lamd:clas_RD</v>
      </c>
      <c r="B12" t="s">
        <v>1546</v>
      </c>
      <c r="C12" t="s">
        <v>1544</v>
      </c>
      <c r="E12">
        <v>3</v>
      </c>
      <c r="F12" t="s">
        <v>348</v>
      </c>
    </row>
    <row r="13" spans="1:1025" x14ac:dyDescent="0.25">
      <c r="A13" s="2" t="str">
        <f t="shared" si="0"/>
        <v>lamd:clas_AJ</v>
      </c>
      <c r="B13" t="s">
        <v>1545</v>
      </c>
      <c r="C13" t="s">
        <v>1544</v>
      </c>
      <c r="E13">
        <v>4</v>
      </c>
      <c r="F13" t="s">
        <v>375</v>
      </c>
    </row>
    <row r="14" spans="1:1025" x14ac:dyDescent="0.25">
      <c r="A14" s="2" t="str">
        <f t="shared" si="0"/>
        <v>lamd:clas_RANNOT</v>
      </c>
      <c r="B14" t="s">
        <v>2070</v>
      </c>
      <c r="C14" t="s">
        <v>1544</v>
      </c>
      <c r="E14">
        <v>5</v>
      </c>
      <c r="F14" t="s">
        <v>2069</v>
      </c>
    </row>
    <row r="15" spans="1:1025" x14ac:dyDescent="0.25">
      <c r="A15" s="2" t="str">
        <f>CONCATENATE("lamd:clas_",B15)</f>
        <v>lamd:clas_MIS</v>
      </c>
      <c r="B15" t="s">
        <v>1542</v>
      </c>
      <c r="D15">
        <v>6</v>
      </c>
      <c r="F15" s="29" t="s">
        <v>69</v>
      </c>
      <c r="G15" t="s">
        <v>2087</v>
      </c>
    </row>
    <row r="16" spans="1:1025" x14ac:dyDescent="0.25">
      <c r="A16" s="2" t="str">
        <f>CONCATENATE("lamd:clas_",B16)</f>
        <v>lamd:clas_CDJ</v>
      </c>
      <c r="B16" t="s">
        <v>2058</v>
      </c>
      <c r="D16">
        <v>7</v>
      </c>
      <c r="F16" s="29" t="s">
        <v>2057</v>
      </c>
      <c r="G16" t="s">
        <v>2088</v>
      </c>
    </row>
    <row r="17" spans="1:7" x14ac:dyDescent="0.25">
      <c r="A17" s="2" t="str">
        <f>CONCATENATE("lamd:clas_",B17)</f>
        <v>lamd:clas_EDIT</v>
      </c>
      <c r="B17" t="s">
        <v>2076</v>
      </c>
      <c r="D17">
        <v>8</v>
      </c>
      <c r="F17" s="29" t="s">
        <v>2075</v>
      </c>
      <c r="G17" t="s">
        <v>2089</v>
      </c>
    </row>
    <row r="18" spans="1:7" x14ac:dyDescent="0.25">
      <c r="A18" s="2"/>
    </row>
    <row r="19" spans="1:7" x14ac:dyDescent="0.25">
      <c r="A19" s="2"/>
    </row>
    <row r="20" spans="1:7" x14ac:dyDescent="0.25">
      <c r="A20" s="2"/>
    </row>
    <row r="21" spans="1:7" x14ac:dyDescent="0.25">
      <c r="A21" s="2"/>
    </row>
    <row r="22" spans="1:7" x14ac:dyDescent="0.25">
      <c r="A22" s="2"/>
    </row>
    <row r="23" spans="1:7" x14ac:dyDescent="0.25">
      <c r="A23" s="2"/>
    </row>
    <row r="24" spans="1:7" x14ac:dyDescent="0.25">
      <c r="A24" s="2"/>
    </row>
    <row r="25" spans="1:7" x14ac:dyDescent="0.25">
      <c r="A25" s="2"/>
    </row>
    <row r="26" spans="1:7" x14ac:dyDescent="0.25">
      <c r="A26" s="2"/>
    </row>
    <row r="27" spans="1:7" x14ac:dyDescent="0.25">
      <c r="A27" s="2"/>
    </row>
    <row r="28" spans="1:7" x14ac:dyDescent="0.25">
      <c r="A28" s="2"/>
    </row>
    <row r="29" spans="1:7" x14ac:dyDescent="0.25">
      <c r="A29" s="2"/>
    </row>
    <row r="30" spans="1:7" x14ac:dyDescent="0.25">
      <c r="A30" s="2"/>
    </row>
    <row r="31" spans="1:7" x14ac:dyDescent="0.25">
      <c r="A31" s="2"/>
    </row>
    <row r="32" spans="1:7"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Q71"/>
  <sheetViews>
    <sheetView zoomScale="85" zoomScaleNormal="85" workbookViewId="0">
      <pane ySplit="1" topLeftCell="A48" activePane="bottomLeft" state="frozen"/>
      <selection pane="bottomLeft" activeCell="B52" sqref="B52"/>
    </sheetView>
  </sheetViews>
  <sheetFormatPr defaultColWidth="9.140625" defaultRowHeight="15" x14ac:dyDescent="0.25"/>
  <cols>
    <col min="1" max="1" width="10.85546875" style="5" customWidth="1"/>
    <col min="2" max="3" width="40.85546875" style="5" customWidth="1"/>
    <col min="4" max="5" width="67.7109375" style="5" customWidth="1"/>
    <col min="6" max="6" width="80.140625" style="5" customWidth="1"/>
    <col min="7" max="7" width="23" style="5" customWidth="1"/>
    <col min="8" max="8" width="31.140625" style="5" customWidth="1"/>
    <col min="9" max="9" width="29.42578125" style="5" customWidth="1"/>
    <col min="10" max="10" width="21.85546875" style="5" customWidth="1"/>
    <col min="11" max="11" width="6.5703125" style="5" customWidth="1"/>
    <col min="12" max="12" width="17.5703125" style="5" customWidth="1"/>
    <col min="13" max="13" width="9.140625" style="5" customWidth="1"/>
    <col min="14" max="14" width="21.42578125" style="5" customWidth="1"/>
    <col min="15" max="15" width="20.85546875" style="5" customWidth="1"/>
    <col min="16" max="16" width="20.7109375" style="5" customWidth="1"/>
    <col min="17" max="17" width="7.5703125" style="5" customWidth="1"/>
    <col min="18" max="18" width="3.85546875" style="5" customWidth="1"/>
    <col min="19" max="19" width="18.28515625" style="5" customWidth="1"/>
    <col min="20" max="22" width="9.42578125" style="5" customWidth="1"/>
    <col min="23" max="24" width="11.85546875" style="5" customWidth="1"/>
    <col min="25" max="25" width="3.42578125" style="5" customWidth="1"/>
    <col min="26" max="26" width="3.28515625" style="5" customWidth="1"/>
    <col min="27" max="27" width="3.5703125" style="5" customWidth="1"/>
    <col min="28" max="28" width="13.5703125" style="5" customWidth="1"/>
    <col min="29" max="29" width="3.5703125" style="5" customWidth="1"/>
    <col min="30" max="30" width="3.7109375" style="5" customWidth="1"/>
    <col min="31" max="31" width="3.42578125" style="5" customWidth="1"/>
    <col min="32" max="32" width="3.85546875" style="5" customWidth="1"/>
    <col min="33" max="33" width="3.42578125" style="5" customWidth="1"/>
    <col min="34" max="34" width="13.140625" style="5" customWidth="1"/>
    <col min="35" max="35" width="3.42578125" style="5" customWidth="1"/>
    <col min="36" max="36" width="3.5703125" style="5" customWidth="1"/>
    <col min="37" max="37" width="4.42578125" style="5" customWidth="1"/>
    <col min="38" max="38" width="7.85546875" style="5" customWidth="1"/>
    <col min="39" max="40" width="3.42578125" style="5" customWidth="1"/>
    <col min="41" max="41" width="17.5703125" style="5" customWidth="1"/>
    <col min="42" max="42" width="3.42578125" style="5" customWidth="1"/>
    <col min="43" max="43" width="11.5703125" style="5" customWidth="1"/>
    <col min="44" max="44" width="3.42578125" style="5" customWidth="1"/>
    <col min="45" max="45" width="3.7109375" style="5" customWidth="1"/>
    <col min="46" max="46" width="3.140625" style="5" customWidth="1"/>
    <col min="47" max="47" width="12" style="5" customWidth="1"/>
    <col min="48" max="48" width="2.85546875" style="5" customWidth="1"/>
    <col min="49" max="49" width="3.85546875" style="5" customWidth="1"/>
    <col min="50" max="50" width="3.42578125" style="5" customWidth="1"/>
    <col min="51" max="52" width="15.7109375" style="5" customWidth="1"/>
    <col min="53" max="53" width="12" style="5" customWidth="1"/>
    <col min="54" max="54" width="11.28515625" style="5" customWidth="1"/>
    <col min="55" max="55" width="7.5703125" style="5" customWidth="1"/>
    <col min="56" max="56" width="11.140625" style="5" customWidth="1"/>
    <col min="57" max="57" width="9.85546875" style="5" customWidth="1"/>
    <col min="58" max="58" width="13.85546875" style="5" customWidth="1"/>
    <col min="59" max="59" width="17" style="5" customWidth="1"/>
    <col min="60" max="60" width="12" style="5" customWidth="1"/>
    <col min="61" max="61" width="12.5703125" style="5" customWidth="1"/>
    <col min="62" max="62" width="13.28515625" style="5" customWidth="1"/>
    <col min="63" max="63" width="13.85546875" style="5" customWidth="1"/>
    <col min="64" max="64" width="24.42578125" style="5" customWidth="1"/>
    <col min="65" max="65" width="12.140625" style="5" customWidth="1"/>
    <col min="66" max="66" width="13.7109375" style="5" customWidth="1"/>
    <col min="67" max="67" width="17.140625" style="5" customWidth="1"/>
    <col min="68" max="68" width="15" style="5" customWidth="1"/>
    <col min="69" max="69" width="15.28515625" style="5" customWidth="1"/>
    <col min="70" max="70" width="8.7109375" style="5" customWidth="1"/>
    <col min="71" max="71" width="9" style="5" customWidth="1"/>
    <col min="72" max="72" width="13" style="5" customWidth="1"/>
    <col min="73" max="73" width="17.140625" style="5" customWidth="1"/>
    <col min="74" max="74" width="14.5703125" style="5" customWidth="1"/>
    <col min="75" max="75" width="10.7109375" style="5" customWidth="1"/>
    <col min="76" max="76" width="18" style="5" customWidth="1"/>
    <col min="77" max="77" width="10.7109375" style="5" customWidth="1"/>
    <col min="78" max="78" width="12.42578125" style="5" customWidth="1"/>
    <col min="79" max="79" width="13.140625" style="5" customWidth="1"/>
    <col min="80" max="81" width="30.5703125" style="5" customWidth="1"/>
    <col min="82" max="82" width="20" style="5" customWidth="1"/>
    <col min="83" max="83" width="9.28515625" style="5" customWidth="1"/>
    <col min="84" max="84" width="12.28515625" style="5" customWidth="1"/>
    <col min="85" max="85" width="15.5703125" style="5" customWidth="1"/>
    <col min="86" max="88" width="3.42578125" style="5" customWidth="1"/>
    <col min="89" max="89" width="3.5703125" style="5" customWidth="1"/>
    <col min="90" max="90" width="15.7109375" style="5" customWidth="1"/>
    <col min="91" max="91" width="12.140625" style="5" customWidth="1"/>
    <col min="92" max="92" width="15.140625" style="5" customWidth="1"/>
    <col min="93" max="93" width="22.140625" style="5" customWidth="1"/>
    <col min="94" max="94" width="12" style="5" customWidth="1"/>
    <col min="95" max="95" width="16.28515625" style="5" customWidth="1"/>
    <col min="96" max="98" width="20.5703125" style="5" customWidth="1"/>
    <col min="99" max="99" width="12.28515625" style="5" customWidth="1"/>
    <col min="100" max="100" width="22.140625" style="5" customWidth="1"/>
    <col min="101" max="101" width="36.42578125" style="5" customWidth="1"/>
    <col min="102" max="102" width="18.140625" style="5" customWidth="1"/>
    <col min="103" max="1031" width="9.140625" style="5" customWidth="1"/>
    <col min="1032" max="16384" width="9.140625" style="7"/>
  </cols>
  <sheetData>
    <row r="1" spans="1:102" ht="30" x14ac:dyDescent="0.25">
      <c r="A1" s="6" t="s">
        <v>0</v>
      </c>
      <c r="B1" s="27" t="s">
        <v>38</v>
      </c>
      <c r="C1" s="6" t="s">
        <v>41</v>
      </c>
      <c r="D1" s="6" t="s">
        <v>44</v>
      </c>
      <c r="E1" s="6" t="s">
        <v>48</v>
      </c>
      <c r="F1" s="6" t="s">
        <v>51</v>
      </c>
      <c r="G1" s="6" t="s">
        <v>55</v>
      </c>
      <c r="H1" s="6" t="s">
        <v>58</v>
      </c>
      <c r="I1" s="6" t="s">
        <v>62</v>
      </c>
      <c r="J1" s="6" t="s">
        <v>70</v>
      </c>
      <c r="K1" s="6" t="s">
        <v>83</v>
      </c>
      <c r="L1" s="6" t="s">
        <v>80</v>
      </c>
      <c r="M1" s="6" t="s">
        <v>74</v>
      </c>
      <c r="N1" s="6" t="s">
        <v>87</v>
      </c>
      <c r="O1" s="6" t="s">
        <v>92</v>
      </c>
      <c r="P1" s="6" t="s">
        <v>96</v>
      </c>
      <c r="Q1" s="6" t="s">
        <v>100</v>
      </c>
      <c r="R1" s="6" t="s">
        <v>104</v>
      </c>
      <c r="S1" s="6" t="s">
        <v>491</v>
      </c>
      <c r="T1" s="6" t="s">
        <v>111</v>
      </c>
      <c r="U1" s="6" t="s">
        <v>971</v>
      </c>
      <c r="V1" s="6" t="s">
        <v>970</v>
      </c>
      <c r="W1" s="6" t="s">
        <v>117</v>
      </c>
      <c r="X1" s="6" t="s">
        <v>492</v>
      </c>
      <c r="Y1" s="6" t="s">
        <v>122</v>
      </c>
      <c r="Z1" s="6" t="s">
        <v>126</v>
      </c>
      <c r="AA1" s="6" t="s">
        <v>131</v>
      </c>
      <c r="AB1" s="6" t="s">
        <v>493</v>
      </c>
      <c r="AC1" s="6" t="s">
        <v>136</v>
      </c>
      <c r="AD1" s="6" t="s">
        <v>140</v>
      </c>
      <c r="AE1" s="6" t="s">
        <v>145</v>
      </c>
      <c r="AF1" s="6" t="s">
        <v>149</v>
      </c>
      <c r="AG1" s="6" t="s">
        <v>154</v>
      </c>
      <c r="AH1" s="6" t="s">
        <v>1161</v>
      </c>
      <c r="AI1" s="6" t="s">
        <v>158</v>
      </c>
      <c r="AJ1" s="6" t="s">
        <v>163</v>
      </c>
      <c r="AK1" s="6" t="s">
        <v>166</v>
      </c>
      <c r="AL1" s="6" t="s">
        <v>169</v>
      </c>
      <c r="AM1" s="6" t="s">
        <v>173</v>
      </c>
      <c r="AN1" s="6" t="s">
        <v>176</v>
      </c>
      <c r="AO1" s="6" t="s">
        <v>180</v>
      </c>
      <c r="AP1" s="6" t="s">
        <v>183</v>
      </c>
      <c r="AQ1" s="6" t="s">
        <v>186</v>
      </c>
      <c r="AR1" s="6" t="s">
        <v>189</v>
      </c>
      <c r="AS1" s="6" t="s">
        <v>193</v>
      </c>
      <c r="AT1" s="6" t="s">
        <v>197</v>
      </c>
      <c r="AU1" s="6" t="s">
        <v>201</v>
      </c>
      <c r="AV1" s="6" t="s">
        <v>205</v>
      </c>
      <c r="AW1" s="6" t="s">
        <v>209</v>
      </c>
      <c r="AX1" s="6" t="s">
        <v>212</v>
      </c>
      <c r="AY1" s="6" t="s">
        <v>216</v>
      </c>
      <c r="AZ1" s="6" t="s">
        <v>220</v>
      </c>
      <c r="BA1" s="6" t="s">
        <v>230</v>
      </c>
      <c r="BB1" s="6" t="s">
        <v>243</v>
      </c>
      <c r="BC1" s="6" t="s">
        <v>247</v>
      </c>
      <c r="BD1" s="6" t="s">
        <v>250</v>
      </c>
      <c r="BE1" s="6" t="s">
        <v>253</v>
      </c>
      <c r="BF1" s="6" t="s">
        <v>257</v>
      </c>
      <c r="BG1" s="6" t="s">
        <v>260</v>
      </c>
      <c r="BH1" s="6" t="s">
        <v>263</v>
      </c>
      <c r="BI1" s="6" t="s">
        <v>266</v>
      </c>
      <c r="BJ1" s="6" t="s">
        <v>269</v>
      </c>
      <c r="BK1" s="6" t="s">
        <v>272</v>
      </c>
      <c r="BL1" s="6" t="s">
        <v>275</v>
      </c>
      <c r="BM1" s="6" t="s">
        <v>278</v>
      </c>
      <c r="BN1" s="6" t="s">
        <v>282</v>
      </c>
      <c r="BO1" s="6" t="s">
        <v>286</v>
      </c>
      <c r="BP1" s="6" t="s">
        <v>290</v>
      </c>
      <c r="BQ1" s="6" t="s">
        <v>293</v>
      </c>
      <c r="BR1" s="6" t="s">
        <v>296</v>
      </c>
      <c r="BS1" s="6" t="s">
        <v>300</v>
      </c>
      <c r="BT1" s="6" t="s">
        <v>304</v>
      </c>
      <c r="BU1" s="6" t="s">
        <v>308</v>
      </c>
      <c r="BV1" s="6" t="s">
        <v>312</v>
      </c>
      <c r="BW1" s="6" t="s">
        <v>316</v>
      </c>
      <c r="BX1" s="6" t="s">
        <v>319</v>
      </c>
      <c r="BY1" s="6" t="s">
        <v>322</v>
      </c>
      <c r="BZ1" s="6" t="s">
        <v>326</v>
      </c>
      <c r="CA1" s="6" t="s">
        <v>329</v>
      </c>
      <c r="CB1" s="6" t="s">
        <v>332</v>
      </c>
      <c r="CC1" s="6" t="s">
        <v>335</v>
      </c>
      <c r="CD1" s="6" t="s">
        <v>338</v>
      </c>
      <c r="CE1" s="6" t="s">
        <v>344</v>
      </c>
      <c r="CF1" s="6" t="s">
        <v>349</v>
      </c>
      <c r="CG1" s="6" t="s">
        <v>352</v>
      </c>
      <c r="CH1" s="6" t="s">
        <v>356</v>
      </c>
      <c r="CI1" s="6" t="s">
        <v>361</v>
      </c>
      <c r="CJ1" s="6" t="s">
        <v>364</v>
      </c>
      <c r="CK1" s="6" t="s">
        <v>368</v>
      </c>
      <c r="CL1" s="6" t="s">
        <v>372</v>
      </c>
      <c r="CM1" s="6" t="s">
        <v>376</v>
      </c>
      <c r="CN1" s="6" t="s">
        <v>379</v>
      </c>
      <c r="CO1" s="6" t="s">
        <v>382</v>
      </c>
      <c r="CP1" s="6" t="s">
        <v>385</v>
      </c>
      <c r="CQ1" s="6" t="s">
        <v>388</v>
      </c>
      <c r="CR1" s="6" t="s">
        <v>391</v>
      </c>
      <c r="CS1" s="6" t="s">
        <v>1535</v>
      </c>
      <c r="CT1" s="6" t="s">
        <v>1536</v>
      </c>
      <c r="CU1" s="6" t="s">
        <v>394</v>
      </c>
      <c r="CV1" s="6" t="s">
        <v>33</v>
      </c>
      <c r="CW1" s="6" t="s">
        <v>34</v>
      </c>
      <c r="CX1" s="6" t="s">
        <v>494</v>
      </c>
    </row>
    <row r="2" spans="1:102" ht="240" x14ac:dyDescent="0.25">
      <c r="A2" s="5" t="s">
        <v>495</v>
      </c>
      <c r="B2" s="5" t="str">
        <f t="shared" ref="B2:B52" si="0">C2</f>
        <v>Draft regulation</v>
      </c>
      <c r="C2" s="5" t="s">
        <v>496</v>
      </c>
      <c r="D2" s="5" t="s">
        <v>497</v>
      </c>
      <c r="E2" s="5" t="s">
        <v>498</v>
      </c>
      <c r="F2" s="5" t="s">
        <v>499</v>
      </c>
      <c r="G2" s="5" t="s">
        <v>500</v>
      </c>
      <c r="H2" s="5" t="s">
        <v>501</v>
      </c>
      <c r="I2" s="5" t="s">
        <v>502</v>
      </c>
      <c r="J2" s="5" t="s">
        <v>503</v>
      </c>
      <c r="K2" s="5" t="s">
        <v>504</v>
      </c>
      <c r="L2" s="5" t="s">
        <v>505</v>
      </c>
      <c r="M2" s="5" t="s">
        <v>506</v>
      </c>
      <c r="N2" s="5" t="s">
        <v>507</v>
      </c>
      <c r="O2" s="5" t="s">
        <v>507</v>
      </c>
      <c r="P2" s="5" t="s">
        <v>507</v>
      </c>
      <c r="Q2" s="5" t="s">
        <v>506</v>
      </c>
      <c r="R2" s="5" t="s">
        <v>504</v>
      </c>
      <c r="S2" s="5" t="s">
        <v>508</v>
      </c>
      <c r="T2" s="5" t="s">
        <v>506</v>
      </c>
      <c r="U2" s="5" t="s">
        <v>506</v>
      </c>
      <c r="V2" s="5" t="s">
        <v>506</v>
      </c>
      <c r="W2" s="5" t="s">
        <v>509</v>
      </c>
      <c r="X2" s="5" t="s">
        <v>510</v>
      </c>
      <c r="Y2" s="5" t="s">
        <v>506</v>
      </c>
      <c r="Z2" s="5" t="s">
        <v>506</v>
      </c>
      <c r="AA2" s="5" t="s">
        <v>506</v>
      </c>
      <c r="AB2" s="5" t="s">
        <v>506</v>
      </c>
      <c r="AC2" s="5" t="s">
        <v>506</v>
      </c>
      <c r="AD2" s="5" t="s">
        <v>506</v>
      </c>
      <c r="AE2" s="5" t="s">
        <v>506</v>
      </c>
      <c r="AF2" s="5" t="s">
        <v>506</v>
      </c>
      <c r="AG2" s="5" t="s">
        <v>506</v>
      </c>
      <c r="AH2" s="5" t="s">
        <v>506</v>
      </c>
      <c r="AI2" s="5" t="s">
        <v>506</v>
      </c>
      <c r="AJ2" s="5" t="s">
        <v>506</v>
      </c>
      <c r="AK2" s="5" t="s">
        <v>511</v>
      </c>
      <c r="AL2" s="5" t="s">
        <v>512</v>
      </c>
      <c r="AM2" s="5" t="s">
        <v>512</v>
      </c>
      <c r="AN2" s="5" t="s">
        <v>506</v>
      </c>
      <c r="AO2" s="5" t="s">
        <v>512</v>
      </c>
      <c r="AP2" s="5" t="s">
        <v>506</v>
      </c>
      <c r="AQ2" s="5" t="s">
        <v>512</v>
      </c>
      <c r="AR2" s="5" t="s">
        <v>512</v>
      </c>
      <c r="AS2" s="5" t="s">
        <v>506</v>
      </c>
      <c r="AT2" s="5" t="s">
        <v>506</v>
      </c>
      <c r="AU2" s="5" t="s">
        <v>506</v>
      </c>
      <c r="AV2" s="5" t="s">
        <v>512</v>
      </c>
      <c r="AW2" s="5" t="s">
        <v>512</v>
      </c>
      <c r="AX2" s="5" t="s">
        <v>506</v>
      </c>
      <c r="AY2" s="5" t="s">
        <v>507</v>
      </c>
      <c r="AZ2" s="5" t="s">
        <v>507</v>
      </c>
      <c r="BA2" s="5" t="s">
        <v>512</v>
      </c>
      <c r="BB2" s="5" t="s">
        <v>512</v>
      </c>
      <c r="BC2" s="5" t="s">
        <v>506</v>
      </c>
      <c r="BD2" s="5" t="s">
        <v>506</v>
      </c>
      <c r="BE2" s="5" t="s">
        <v>512</v>
      </c>
      <c r="BF2" s="5" t="s">
        <v>512</v>
      </c>
      <c r="BG2" s="5" t="s">
        <v>506</v>
      </c>
      <c r="BH2" s="5" t="s">
        <v>512</v>
      </c>
      <c r="BI2" s="5" t="s">
        <v>506</v>
      </c>
      <c r="BJ2" s="5" t="s">
        <v>512</v>
      </c>
      <c r="BK2" s="5" t="s">
        <v>512</v>
      </c>
      <c r="BL2" s="5" t="s">
        <v>512</v>
      </c>
      <c r="BM2" s="5" t="s">
        <v>506</v>
      </c>
      <c r="BN2" s="5" t="s">
        <v>506</v>
      </c>
      <c r="BO2" s="5" t="s">
        <v>506</v>
      </c>
      <c r="BP2" s="5" t="s">
        <v>506</v>
      </c>
      <c r="BQ2" s="5" t="s">
        <v>506</v>
      </c>
      <c r="BR2" s="5" t="s">
        <v>506</v>
      </c>
      <c r="BS2" s="5" t="s">
        <v>506</v>
      </c>
      <c r="BT2" s="5" t="s">
        <v>506</v>
      </c>
      <c r="BU2" s="5" t="s">
        <v>506</v>
      </c>
      <c r="BV2" s="5" t="s">
        <v>512</v>
      </c>
      <c r="BW2" s="5" t="s">
        <v>506</v>
      </c>
      <c r="BX2" s="5" t="s">
        <v>506</v>
      </c>
      <c r="BY2" s="5" t="s">
        <v>506</v>
      </c>
      <c r="BZ2" s="5" t="s">
        <v>506</v>
      </c>
      <c r="CA2" s="5" t="s">
        <v>506</v>
      </c>
      <c r="CB2" s="5" t="s">
        <v>512</v>
      </c>
      <c r="CC2" s="5" t="s">
        <v>506</v>
      </c>
      <c r="CD2" s="5" t="s">
        <v>512</v>
      </c>
      <c r="CE2" s="5" t="s">
        <v>512</v>
      </c>
      <c r="CF2" s="5" t="s">
        <v>506</v>
      </c>
      <c r="CG2" s="5" t="s">
        <v>513</v>
      </c>
      <c r="CH2" s="5" t="s">
        <v>506</v>
      </c>
      <c r="CI2" s="5" t="s">
        <v>506</v>
      </c>
      <c r="CJ2" s="5" t="s">
        <v>506</v>
      </c>
      <c r="CK2" s="5" t="s">
        <v>506</v>
      </c>
      <c r="CL2" s="5" t="s">
        <v>506</v>
      </c>
      <c r="CM2" s="5" t="s">
        <v>506</v>
      </c>
      <c r="CN2" s="5" t="s">
        <v>506</v>
      </c>
      <c r="CO2" s="5" t="s">
        <v>506</v>
      </c>
      <c r="CP2" s="5" t="s">
        <v>506</v>
      </c>
      <c r="CQ2" s="5" t="s">
        <v>506</v>
      </c>
      <c r="CR2" s="5" t="s">
        <v>506</v>
      </c>
      <c r="CS2" s="5" t="s">
        <v>506</v>
      </c>
      <c r="CT2" s="5" t="s">
        <v>506</v>
      </c>
      <c r="CU2" s="5" t="s">
        <v>506</v>
      </c>
      <c r="CV2" s="5" t="s">
        <v>514</v>
      </c>
      <c r="CW2" s="5" t="s">
        <v>515</v>
      </c>
      <c r="CX2" s="5" t="s">
        <v>516</v>
      </c>
    </row>
    <row r="3" spans="1:102" ht="240" x14ac:dyDescent="0.25">
      <c r="A3" s="5" t="s">
        <v>517</v>
      </c>
      <c r="B3" s="5" t="str">
        <f t="shared" si="0"/>
        <v>Draft directive</v>
      </c>
      <c r="C3" s="5" t="s">
        <v>518</v>
      </c>
      <c r="D3" s="5" t="s">
        <v>1127</v>
      </c>
      <c r="E3" s="5" t="s">
        <v>1128</v>
      </c>
      <c r="F3" s="5" t="s">
        <v>499</v>
      </c>
      <c r="G3" s="5" t="s">
        <v>519</v>
      </c>
      <c r="H3" s="5" t="s">
        <v>501</v>
      </c>
      <c r="I3" s="5" t="s">
        <v>502</v>
      </c>
      <c r="J3" s="5" t="s">
        <v>520</v>
      </c>
      <c r="K3" s="5" t="s">
        <v>504</v>
      </c>
      <c r="L3" s="5" t="s">
        <v>505</v>
      </c>
      <c r="M3" s="5" t="s">
        <v>506</v>
      </c>
      <c r="N3" s="5" t="s">
        <v>507</v>
      </c>
      <c r="O3" s="5" t="s">
        <v>507</v>
      </c>
      <c r="P3" s="5" t="s">
        <v>507</v>
      </c>
      <c r="Q3" s="5" t="s">
        <v>506</v>
      </c>
      <c r="R3" s="5" t="s">
        <v>504</v>
      </c>
      <c r="S3" s="5" t="s">
        <v>508</v>
      </c>
      <c r="T3" s="5" t="s">
        <v>506</v>
      </c>
      <c r="U3" s="5" t="s">
        <v>506</v>
      </c>
      <c r="V3" s="5" t="s">
        <v>506</v>
      </c>
      <c r="W3" s="5" t="s">
        <v>509</v>
      </c>
      <c r="X3" s="5" t="s">
        <v>510</v>
      </c>
      <c r="Y3" s="5" t="s">
        <v>506</v>
      </c>
      <c r="Z3" s="5" t="s">
        <v>506</v>
      </c>
      <c r="AA3" s="5" t="s">
        <v>506</v>
      </c>
      <c r="AB3" s="5" t="s">
        <v>506</v>
      </c>
      <c r="AC3" s="5" t="s">
        <v>506</v>
      </c>
      <c r="AD3" s="5" t="s">
        <v>506</v>
      </c>
      <c r="AE3" s="5" t="s">
        <v>506</v>
      </c>
      <c r="AF3" s="5" t="s">
        <v>506</v>
      </c>
      <c r="AG3" s="5" t="s">
        <v>506</v>
      </c>
      <c r="AH3" s="5" t="s">
        <v>506</v>
      </c>
      <c r="AI3" s="5" t="s">
        <v>506</v>
      </c>
      <c r="AJ3" s="5" t="s">
        <v>506</v>
      </c>
      <c r="AK3" s="5" t="s">
        <v>511</v>
      </c>
      <c r="AL3" s="5" t="s">
        <v>512</v>
      </c>
      <c r="AM3" s="5" t="s">
        <v>512</v>
      </c>
      <c r="AN3" s="5" t="s">
        <v>506</v>
      </c>
      <c r="AO3" s="5" t="s">
        <v>512</v>
      </c>
      <c r="AP3" s="5" t="s">
        <v>506</v>
      </c>
      <c r="AQ3" s="5" t="s">
        <v>512</v>
      </c>
      <c r="AR3" s="5" t="s">
        <v>512</v>
      </c>
      <c r="AS3" s="5" t="s">
        <v>506</v>
      </c>
      <c r="AT3" s="5" t="s">
        <v>506</v>
      </c>
      <c r="AU3" s="5" t="s">
        <v>506</v>
      </c>
      <c r="AV3" s="5" t="s">
        <v>512</v>
      </c>
      <c r="AW3" s="5" t="s">
        <v>512</v>
      </c>
      <c r="AX3" s="5" t="s">
        <v>506</v>
      </c>
      <c r="AY3" s="5" t="s">
        <v>507</v>
      </c>
      <c r="AZ3" s="5" t="s">
        <v>507</v>
      </c>
      <c r="BA3" s="5" t="s">
        <v>512</v>
      </c>
      <c r="BB3" s="5" t="s">
        <v>512</v>
      </c>
      <c r="BC3" s="5" t="s">
        <v>506</v>
      </c>
      <c r="BD3" s="5" t="s">
        <v>506</v>
      </c>
      <c r="BE3" s="5" t="s">
        <v>512</v>
      </c>
      <c r="BF3" s="5" t="s">
        <v>512</v>
      </c>
      <c r="BG3" s="5" t="s">
        <v>506</v>
      </c>
      <c r="BH3" s="5" t="s">
        <v>512</v>
      </c>
      <c r="BI3" s="5" t="s">
        <v>506</v>
      </c>
      <c r="BJ3" s="5" t="s">
        <v>512</v>
      </c>
      <c r="BK3" s="5" t="s">
        <v>512</v>
      </c>
      <c r="BL3" s="5" t="s">
        <v>512</v>
      </c>
      <c r="BM3" s="5" t="s">
        <v>506</v>
      </c>
      <c r="BN3" s="5" t="s">
        <v>506</v>
      </c>
      <c r="BO3" s="5" t="s">
        <v>506</v>
      </c>
      <c r="BP3" s="5" t="s">
        <v>506</v>
      </c>
      <c r="BQ3" s="5" t="s">
        <v>506</v>
      </c>
      <c r="BR3" s="5" t="s">
        <v>506</v>
      </c>
      <c r="BS3" s="5" t="s">
        <v>506</v>
      </c>
      <c r="BT3" s="5" t="s">
        <v>506</v>
      </c>
      <c r="BU3" s="5" t="s">
        <v>506</v>
      </c>
      <c r="BV3" s="5" t="s">
        <v>512</v>
      </c>
      <c r="BW3" s="5" t="s">
        <v>506</v>
      </c>
      <c r="BX3" s="5" t="s">
        <v>506</v>
      </c>
      <c r="BY3" s="5" t="s">
        <v>506</v>
      </c>
      <c r="BZ3" s="5" t="s">
        <v>506</v>
      </c>
      <c r="CA3" s="5" t="s">
        <v>506</v>
      </c>
      <c r="CB3" s="5" t="s">
        <v>512</v>
      </c>
      <c r="CC3" s="5" t="s">
        <v>506</v>
      </c>
      <c r="CD3" s="5" t="s">
        <v>512</v>
      </c>
      <c r="CE3" s="5" t="s">
        <v>512</v>
      </c>
      <c r="CF3" s="5" t="s">
        <v>506</v>
      </c>
      <c r="CG3" s="5" t="s">
        <v>513</v>
      </c>
      <c r="CH3" s="5" t="s">
        <v>506</v>
      </c>
      <c r="CI3" s="5" t="s">
        <v>506</v>
      </c>
      <c r="CJ3" s="5" t="s">
        <v>506</v>
      </c>
      <c r="CK3" s="5" t="s">
        <v>506</v>
      </c>
      <c r="CL3" s="5" t="s">
        <v>506</v>
      </c>
      <c r="CM3" s="5" t="s">
        <v>506</v>
      </c>
      <c r="CN3" s="5" t="s">
        <v>506</v>
      </c>
      <c r="CO3" s="5" t="s">
        <v>506</v>
      </c>
      <c r="CP3" s="5" t="s">
        <v>506</v>
      </c>
      <c r="CQ3" s="5" t="s">
        <v>506</v>
      </c>
      <c r="CR3" s="5" t="s">
        <v>506</v>
      </c>
      <c r="CS3" s="5" t="s">
        <v>506</v>
      </c>
      <c r="CT3" s="5" t="s">
        <v>506</v>
      </c>
      <c r="CU3" s="5" t="s">
        <v>506</v>
      </c>
      <c r="CV3" s="5" t="s">
        <v>514</v>
      </c>
      <c r="CW3" s="5" t="s">
        <v>515</v>
      </c>
      <c r="CX3" s="5" t="s">
        <v>516</v>
      </c>
    </row>
    <row r="4" spans="1:102" ht="240" x14ac:dyDescent="0.25">
      <c r="A4" s="5" t="s">
        <v>521</v>
      </c>
      <c r="B4" s="5" t="str">
        <f t="shared" si="0"/>
        <v>Draft communication</v>
      </c>
      <c r="C4" s="5" t="s">
        <v>522</v>
      </c>
      <c r="D4" s="5" t="s">
        <v>1129</v>
      </c>
      <c r="E4" s="5" t="s">
        <v>1130</v>
      </c>
      <c r="F4" s="5" t="s">
        <v>523</v>
      </c>
      <c r="G4" s="5" t="s">
        <v>524</v>
      </c>
      <c r="H4" s="5" t="s">
        <v>501</v>
      </c>
      <c r="I4" s="5" t="s">
        <v>502</v>
      </c>
      <c r="J4" s="5" t="s">
        <v>525</v>
      </c>
      <c r="K4" s="5" t="s">
        <v>504</v>
      </c>
      <c r="L4" s="5" t="s">
        <v>505</v>
      </c>
      <c r="M4" s="5" t="s">
        <v>506</v>
      </c>
      <c r="N4" s="5" t="s">
        <v>507</v>
      </c>
      <c r="O4" s="5" t="s">
        <v>507</v>
      </c>
      <c r="P4" s="5" t="s">
        <v>507</v>
      </c>
      <c r="Q4" s="5" t="s">
        <v>506</v>
      </c>
      <c r="R4" s="5" t="s">
        <v>504</v>
      </c>
      <c r="S4" s="5" t="s">
        <v>526</v>
      </c>
      <c r="T4" s="5" t="s">
        <v>506</v>
      </c>
      <c r="U4" s="5" t="s">
        <v>506</v>
      </c>
      <c r="V4" s="5" t="s">
        <v>506</v>
      </c>
      <c r="W4" s="5" t="s">
        <v>509</v>
      </c>
      <c r="X4" s="5" t="s">
        <v>510</v>
      </c>
      <c r="Y4" s="5" t="s">
        <v>506</v>
      </c>
      <c r="Z4" s="5" t="s">
        <v>506</v>
      </c>
      <c r="AA4" s="5" t="s">
        <v>506</v>
      </c>
      <c r="AB4" s="5" t="s">
        <v>506</v>
      </c>
      <c r="AC4" s="5" t="s">
        <v>506</v>
      </c>
      <c r="AD4" s="5" t="s">
        <v>506</v>
      </c>
      <c r="AE4" s="5" t="s">
        <v>506</v>
      </c>
      <c r="AF4" s="5" t="s">
        <v>506</v>
      </c>
      <c r="AG4" s="5" t="s">
        <v>506</v>
      </c>
      <c r="AH4" s="5" t="s">
        <v>506</v>
      </c>
      <c r="AI4" s="5" t="s">
        <v>506</v>
      </c>
      <c r="AJ4" s="5" t="s">
        <v>506</v>
      </c>
      <c r="AK4" s="5" t="s">
        <v>511</v>
      </c>
      <c r="AL4" s="5" t="s">
        <v>512</v>
      </c>
      <c r="AM4" s="5" t="s">
        <v>512</v>
      </c>
      <c r="AN4" s="5" t="s">
        <v>506</v>
      </c>
      <c r="AO4" s="5" t="s">
        <v>512</v>
      </c>
      <c r="AP4" s="5" t="s">
        <v>506</v>
      </c>
      <c r="AQ4" s="5" t="s">
        <v>512</v>
      </c>
      <c r="AR4" s="5" t="s">
        <v>512</v>
      </c>
      <c r="AS4" s="5" t="s">
        <v>506</v>
      </c>
      <c r="AT4" s="5" t="s">
        <v>506</v>
      </c>
      <c r="AU4" s="5" t="s">
        <v>506</v>
      </c>
      <c r="AV4" s="5" t="s">
        <v>512</v>
      </c>
      <c r="AW4" s="5" t="s">
        <v>512</v>
      </c>
      <c r="AX4" s="5" t="s">
        <v>506</v>
      </c>
      <c r="AY4" s="5" t="s">
        <v>507</v>
      </c>
      <c r="AZ4" s="5" t="s">
        <v>507</v>
      </c>
      <c r="BA4" s="5" t="s">
        <v>512</v>
      </c>
      <c r="BB4" s="5" t="s">
        <v>512</v>
      </c>
      <c r="BC4" s="5" t="s">
        <v>506</v>
      </c>
      <c r="BD4" s="5" t="s">
        <v>506</v>
      </c>
      <c r="BE4" s="5" t="s">
        <v>512</v>
      </c>
      <c r="BF4" s="5" t="s">
        <v>512</v>
      </c>
      <c r="BG4" s="5" t="s">
        <v>506</v>
      </c>
      <c r="BH4" s="5" t="s">
        <v>512</v>
      </c>
      <c r="BI4" s="5" t="s">
        <v>506</v>
      </c>
      <c r="BJ4" s="5" t="s">
        <v>512</v>
      </c>
      <c r="BK4" s="5" t="s">
        <v>512</v>
      </c>
      <c r="BL4" s="5" t="s">
        <v>512</v>
      </c>
      <c r="BM4" s="5" t="s">
        <v>506</v>
      </c>
      <c r="BN4" s="5" t="s">
        <v>506</v>
      </c>
      <c r="BO4" s="5" t="s">
        <v>506</v>
      </c>
      <c r="BP4" s="5" t="s">
        <v>506</v>
      </c>
      <c r="BQ4" s="5" t="s">
        <v>506</v>
      </c>
      <c r="BR4" s="5" t="s">
        <v>506</v>
      </c>
      <c r="BS4" s="5" t="s">
        <v>506</v>
      </c>
      <c r="BT4" s="5" t="s">
        <v>506</v>
      </c>
      <c r="BU4" s="5" t="s">
        <v>506</v>
      </c>
      <c r="BV4" s="5" t="s">
        <v>512</v>
      </c>
      <c r="BW4" s="5" t="s">
        <v>506</v>
      </c>
      <c r="BX4" s="5" t="s">
        <v>506</v>
      </c>
      <c r="BY4" s="5" t="s">
        <v>506</v>
      </c>
      <c r="BZ4" s="5" t="s">
        <v>506</v>
      </c>
      <c r="CA4" s="5" t="s">
        <v>506</v>
      </c>
      <c r="CB4" s="5" t="s">
        <v>512</v>
      </c>
      <c r="CC4" s="5" t="s">
        <v>506</v>
      </c>
      <c r="CD4" s="5" t="s">
        <v>512</v>
      </c>
      <c r="CE4" s="5" t="s">
        <v>512</v>
      </c>
      <c r="CF4" s="5" t="s">
        <v>506</v>
      </c>
      <c r="CG4" s="5" t="s">
        <v>513</v>
      </c>
      <c r="CH4" s="5" t="s">
        <v>506</v>
      </c>
      <c r="CI4" s="5" t="s">
        <v>506</v>
      </c>
      <c r="CJ4" s="5" t="s">
        <v>506</v>
      </c>
      <c r="CK4" s="5" t="s">
        <v>506</v>
      </c>
      <c r="CL4" s="5" t="s">
        <v>506</v>
      </c>
      <c r="CM4" s="5" t="s">
        <v>506</v>
      </c>
      <c r="CN4" s="5" t="s">
        <v>506</v>
      </c>
      <c r="CO4" s="5" t="s">
        <v>506</v>
      </c>
      <c r="CP4" s="5" t="s">
        <v>506</v>
      </c>
      <c r="CQ4" s="5" t="s">
        <v>506</v>
      </c>
      <c r="CR4" s="5" t="s">
        <v>506</v>
      </c>
      <c r="CS4" s="5" t="s">
        <v>506</v>
      </c>
      <c r="CT4" s="5" t="s">
        <v>506</v>
      </c>
      <c r="CU4" s="5" t="s">
        <v>506</v>
      </c>
      <c r="CV4" s="5" t="s">
        <v>514</v>
      </c>
      <c r="CW4" s="5" t="s">
        <v>515</v>
      </c>
      <c r="CX4" s="5" t="s">
        <v>516</v>
      </c>
    </row>
    <row r="5" spans="1:102" ht="240" x14ac:dyDescent="0.25">
      <c r="A5" s="5" t="s">
        <v>527</v>
      </c>
      <c r="B5" s="5" t="str">
        <f t="shared" si="0"/>
        <v>Draft declaration
joint declaration</v>
      </c>
      <c r="C5" s="5" t="s">
        <v>528</v>
      </c>
      <c r="D5" s="5" t="s">
        <v>1131</v>
      </c>
      <c r="E5" s="5" t="s">
        <v>1132</v>
      </c>
      <c r="F5" s="5" t="s">
        <v>529</v>
      </c>
      <c r="G5" s="5" t="s">
        <v>530</v>
      </c>
      <c r="H5" s="5" t="s">
        <v>501</v>
      </c>
      <c r="I5" s="5" t="s">
        <v>502</v>
      </c>
      <c r="J5" s="5" t="s">
        <v>531</v>
      </c>
      <c r="K5" s="5" t="s">
        <v>504</v>
      </c>
      <c r="L5" s="5" t="s">
        <v>505</v>
      </c>
      <c r="M5" s="5" t="s">
        <v>506</v>
      </c>
      <c r="N5" s="5" t="s">
        <v>507</v>
      </c>
      <c r="O5" s="5" t="s">
        <v>507</v>
      </c>
      <c r="P5" s="5" t="s">
        <v>507</v>
      </c>
      <c r="Q5" s="5" t="s">
        <v>506</v>
      </c>
      <c r="R5" s="5" t="s">
        <v>504</v>
      </c>
      <c r="S5" s="5" t="s">
        <v>526</v>
      </c>
      <c r="T5" s="5" t="s">
        <v>506</v>
      </c>
      <c r="U5" s="5" t="s">
        <v>506</v>
      </c>
      <c r="V5" s="5" t="s">
        <v>506</v>
      </c>
      <c r="W5" s="5" t="s">
        <v>509</v>
      </c>
      <c r="X5" s="5" t="s">
        <v>510</v>
      </c>
      <c r="Y5" s="5" t="s">
        <v>506</v>
      </c>
      <c r="Z5" s="5" t="s">
        <v>506</v>
      </c>
      <c r="AA5" s="5" t="s">
        <v>506</v>
      </c>
      <c r="AB5" s="5" t="s">
        <v>506</v>
      </c>
      <c r="AC5" s="5" t="s">
        <v>506</v>
      </c>
      <c r="AD5" s="5" t="s">
        <v>506</v>
      </c>
      <c r="AE5" s="5" t="s">
        <v>506</v>
      </c>
      <c r="AF5" s="5" t="s">
        <v>506</v>
      </c>
      <c r="AG5" s="5" t="s">
        <v>506</v>
      </c>
      <c r="AH5" s="5" t="s">
        <v>506</v>
      </c>
      <c r="AI5" s="5" t="s">
        <v>506</v>
      </c>
      <c r="AJ5" s="5" t="s">
        <v>506</v>
      </c>
      <c r="AK5" s="5" t="s">
        <v>511</v>
      </c>
      <c r="AL5" s="5" t="s">
        <v>512</v>
      </c>
      <c r="AM5" s="5" t="s">
        <v>512</v>
      </c>
      <c r="AN5" s="5" t="s">
        <v>506</v>
      </c>
      <c r="AO5" s="5" t="s">
        <v>512</v>
      </c>
      <c r="AP5" s="5" t="s">
        <v>506</v>
      </c>
      <c r="AQ5" s="5" t="s">
        <v>512</v>
      </c>
      <c r="AR5" s="5" t="s">
        <v>512</v>
      </c>
      <c r="AS5" s="5" t="s">
        <v>506</v>
      </c>
      <c r="AT5" s="5" t="s">
        <v>506</v>
      </c>
      <c r="AU5" s="5" t="s">
        <v>506</v>
      </c>
      <c r="AV5" s="5" t="s">
        <v>512</v>
      </c>
      <c r="AW5" s="5" t="s">
        <v>512</v>
      </c>
      <c r="AX5" s="5" t="s">
        <v>506</v>
      </c>
      <c r="AY5" s="5" t="s">
        <v>507</v>
      </c>
      <c r="AZ5" s="5" t="s">
        <v>507</v>
      </c>
      <c r="BA5" s="5" t="s">
        <v>512</v>
      </c>
      <c r="BB5" s="5" t="s">
        <v>512</v>
      </c>
      <c r="BC5" s="5" t="s">
        <v>506</v>
      </c>
      <c r="BD5" s="5" t="s">
        <v>506</v>
      </c>
      <c r="BE5" s="5" t="s">
        <v>512</v>
      </c>
      <c r="BF5" s="5" t="s">
        <v>512</v>
      </c>
      <c r="BG5" s="5" t="s">
        <v>506</v>
      </c>
      <c r="BH5" s="5" t="s">
        <v>512</v>
      </c>
      <c r="BI5" s="5" t="s">
        <v>506</v>
      </c>
      <c r="BJ5" s="5" t="s">
        <v>512</v>
      </c>
      <c r="BK5" s="5" t="s">
        <v>512</v>
      </c>
      <c r="BL5" s="5" t="s">
        <v>512</v>
      </c>
      <c r="BM5" s="5" t="s">
        <v>506</v>
      </c>
      <c r="BN5" s="5" t="s">
        <v>506</v>
      </c>
      <c r="BO5" s="5" t="s">
        <v>506</v>
      </c>
      <c r="BP5" s="5" t="s">
        <v>506</v>
      </c>
      <c r="BQ5" s="5" t="s">
        <v>506</v>
      </c>
      <c r="BR5" s="5" t="s">
        <v>506</v>
      </c>
      <c r="BS5" s="5" t="s">
        <v>506</v>
      </c>
      <c r="BT5" s="5" t="s">
        <v>506</v>
      </c>
      <c r="BU5" s="5" t="s">
        <v>506</v>
      </c>
      <c r="BV5" s="5" t="s">
        <v>512</v>
      </c>
      <c r="BW5" s="5" t="s">
        <v>506</v>
      </c>
      <c r="BX5" s="5" t="s">
        <v>506</v>
      </c>
      <c r="BY5" s="5" t="s">
        <v>506</v>
      </c>
      <c r="BZ5" s="5" t="s">
        <v>506</v>
      </c>
      <c r="CA5" s="5" t="s">
        <v>506</v>
      </c>
      <c r="CB5" s="5" t="s">
        <v>512</v>
      </c>
      <c r="CC5" s="5" t="s">
        <v>506</v>
      </c>
      <c r="CD5" s="5" t="s">
        <v>512</v>
      </c>
      <c r="CE5" s="5" t="s">
        <v>512</v>
      </c>
      <c r="CF5" s="5" t="s">
        <v>506</v>
      </c>
      <c r="CG5" s="5" t="s">
        <v>513</v>
      </c>
      <c r="CH5" s="5" t="s">
        <v>506</v>
      </c>
      <c r="CI5" s="5" t="s">
        <v>506</v>
      </c>
      <c r="CJ5" s="5" t="s">
        <v>506</v>
      </c>
      <c r="CK5" s="5" t="s">
        <v>506</v>
      </c>
      <c r="CL5" s="5" t="s">
        <v>506</v>
      </c>
      <c r="CM5" s="5" t="s">
        <v>506</v>
      </c>
      <c r="CN5" s="5" t="s">
        <v>506</v>
      </c>
      <c r="CO5" s="5" t="s">
        <v>506</v>
      </c>
      <c r="CP5" s="5" t="s">
        <v>506</v>
      </c>
      <c r="CQ5" s="5" t="s">
        <v>506</v>
      </c>
      <c r="CR5" s="5" t="s">
        <v>506</v>
      </c>
      <c r="CS5" s="5" t="s">
        <v>506</v>
      </c>
      <c r="CT5" s="5" t="s">
        <v>506</v>
      </c>
      <c r="CU5" s="5" t="s">
        <v>506</v>
      </c>
      <c r="CV5" s="5" t="s">
        <v>514</v>
      </c>
      <c r="CW5" s="5" t="s">
        <v>515</v>
      </c>
      <c r="CX5" s="5" t="s">
        <v>516</v>
      </c>
    </row>
    <row r="6" spans="1:102" ht="120" x14ac:dyDescent="0.25">
      <c r="A6" s="5" t="s">
        <v>532</v>
      </c>
      <c r="B6" s="5" t="str">
        <f t="shared" si="0"/>
        <v>Opinion of the European Economic and Social Committee 
exploratory opinion</v>
      </c>
      <c r="C6" s="5" t="s">
        <v>533</v>
      </c>
      <c r="D6" s="8" t="s">
        <v>534</v>
      </c>
      <c r="E6" s="8" t="s">
        <v>535</v>
      </c>
      <c r="G6" s="5" t="s">
        <v>536</v>
      </c>
      <c r="H6" s="5" t="s">
        <v>537</v>
      </c>
      <c r="I6" s="5" t="s">
        <v>538</v>
      </c>
      <c r="J6" s="5" t="s">
        <v>539</v>
      </c>
      <c r="K6" s="5" t="s">
        <v>504</v>
      </c>
      <c r="L6" s="5" t="s">
        <v>540</v>
      </c>
      <c r="M6" s="5" t="s">
        <v>506</v>
      </c>
      <c r="N6" s="5" t="s">
        <v>507</v>
      </c>
      <c r="O6" s="5" t="s">
        <v>507</v>
      </c>
      <c r="P6" s="5" t="s">
        <v>507</v>
      </c>
      <c r="Q6" s="5" t="s">
        <v>506</v>
      </c>
      <c r="R6" s="5" t="s">
        <v>504</v>
      </c>
      <c r="S6" s="5" t="s">
        <v>541</v>
      </c>
      <c r="T6" s="5" t="s">
        <v>506</v>
      </c>
      <c r="U6" s="5" t="s">
        <v>506</v>
      </c>
      <c r="V6" s="5" t="s">
        <v>506</v>
      </c>
      <c r="W6" s="5" t="s">
        <v>506</v>
      </c>
      <c r="X6" s="5" t="s">
        <v>506</v>
      </c>
      <c r="Y6" s="5" t="s">
        <v>506</v>
      </c>
      <c r="Z6" s="5" t="s">
        <v>506</v>
      </c>
      <c r="AA6" s="5" t="s">
        <v>506</v>
      </c>
      <c r="AB6" s="5" t="s">
        <v>506</v>
      </c>
      <c r="AC6" s="5" t="s">
        <v>504</v>
      </c>
      <c r="AD6" s="5" t="s">
        <v>512</v>
      </c>
      <c r="AE6" s="5" t="s">
        <v>506</v>
      </c>
      <c r="AF6" s="5" t="s">
        <v>507</v>
      </c>
      <c r="AG6" s="5" t="s">
        <v>506</v>
      </c>
      <c r="AH6" s="5" t="s">
        <v>506</v>
      </c>
      <c r="AI6" s="5" t="s">
        <v>506</v>
      </c>
      <c r="AJ6" s="5" t="s">
        <v>506</v>
      </c>
      <c r="AK6" s="5" t="s">
        <v>506</v>
      </c>
      <c r="AL6" s="5" t="s">
        <v>512</v>
      </c>
      <c r="AM6" s="5" t="s">
        <v>512</v>
      </c>
      <c r="AN6" s="5" t="s">
        <v>506</v>
      </c>
      <c r="AO6" s="5" t="s">
        <v>512</v>
      </c>
      <c r="AP6" s="5" t="s">
        <v>506</v>
      </c>
      <c r="AQ6" s="5" t="s">
        <v>542</v>
      </c>
      <c r="AR6" s="5" t="s">
        <v>506</v>
      </c>
      <c r="AS6" s="5" t="s">
        <v>512</v>
      </c>
      <c r="AT6" s="5" t="s">
        <v>506</v>
      </c>
      <c r="AU6" s="5" t="s">
        <v>507</v>
      </c>
      <c r="AV6" s="5" t="s">
        <v>512</v>
      </c>
      <c r="AW6" s="5" t="s">
        <v>512</v>
      </c>
      <c r="AX6" s="5" t="s">
        <v>512</v>
      </c>
      <c r="AY6" s="5" t="s">
        <v>507</v>
      </c>
      <c r="AZ6" s="5" t="s">
        <v>543</v>
      </c>
      <c r="BA6" s="5" t="s">
        <v>506</v>
      </c>
      <c r="BB6" s="5" t="s">
        <v>506</v>
      </c>
      <c r="BC6" s="5" t="s">
        <v>506</v>
      </c>
      <c r="BD6" s="5" t="s">
        <v>506</v>
      </c>
      <c r="BE6" s="5" t="s">
        <v>506</v>
      </c>
      <c r="BF6" s="5" t="s">
        <v>506</v>
      </c>
      <c r="BG6" s="5" t="s">
        <v>506</v>
      </c>
      <c r="BH6" s="5" t="s">
        <v>506</v>
      </c>
      <c r="BI6" s="5" t="s">
        <v>506</v>
      </c>
      <c r="BJ6" s="5" t="s">
        <v>512</v>
      </c>
      <c r="BK6" s="5" t="s">
        <v>506</v>
      </c>
      <c r="BL6" s="5" t="s">
        <v>506</v>
      </c>
      <c r="BM6" s="5" t="s">
        <v>506</v>
      </c>
      <c r="BN6" s="5" t="s">
        <v>506</v>
      </c>
      <c r="BO6" s="5" t="s">
        <v>506</v>
      </c>
      <c r="BP6" s="5" t="s">
        <v>506</v>
      </c>
      <c r="BQ6" s="5" t="s">
        <v>506</v>
      </c>
      <c r="BR6" s="5" t="s">
        <v>506</v>
      </c>
      <c r="BS6" s="5" t="s">
        <v>506</v>
      </c>
      <c r="BT6" s="5" t="s">
        <v>506</v>
      </c>
      <c r="BU6" s="5" t="s">
        <v>506</v>
      </c>
      <c r="BV6" s="5" t="s">
        <v>506</v>
      </c>
      <c r="BW6" s="5" t="s">
        <v>506</v>
      </c>
      <c r="BX6" s="5" t="s">
        <v>506</v>
      </c>
      <c r="BY6" s="5" t="s">
        <v>506</v>
      </c>
      <c r="BZ6" s="5" t="s">
        <v>506</v>
      </c>
      <c r="CA6" s="5" t="s">
        <v>506</v>
      </c>
      <c r="CB6" s="5" t="s">
        <v>512</v>
      </c>
      <c r="CC6" s="5" t="s">
        <v>506</v>
      </c>
      <c r="CD6" s="5" t="s">
        <v>512</v>
      </c>
      <c r="CE6" s="5" t="s">
        <v>512</v>
      </c>
      <c r="CF6" s="5" t="s">
        <v>506</v>
      </c>
      <c r="CG6" s="5" t="s">
        <v>512</v>
      </c>
      <c r="CH6" s="5" t="s">
        <v>506</v>
      </c>
      <c r="CI6" s="5" t="s">
        <v>506</v>
      </c>
      <c r="CJ6" s="5" t="s">
        <v>506</v>
      </c>
      <c r="CK6" s="5" t="s">
        <v>506</v>
      </c>
      <c r="CL6" s="5" t="s">
        <v>506</v>
      </c>
      <c r="CM6" s="5" t="s">
        <v>506</v>
      </c>
      <c r="CN6" s="5" t="s">
        <v>506</v>
      </c>
      <c r="CO6" s="5" t="s">
        <v>506</v>
      </c>
      <c r="CP6" s="5" t="s">
        <v>506</v>
      </c>
      <c r="CQ6" s="5" t="s">
        <v>506</v>
      </c>
      <c r="CR6" s="5" t="s">
        <v>506</v>
      </c>
      <c r="CS6" s="5" t="s">
        <v>506</v>
      </c>
      <c r="CT6" s="5" t="s">
        <v>506</v>
      </c>
      <c r="CU6" s="5" t="s">
        <v>506</v>
      </c>
      <c r="CV6" s="5" t="s">
        <v>514</v>
      </c>
      <c r="CW6" s="5" t="s">
        <v>544</v>
      </c>
      <c r="CX6" s="5" t="s">
        <v>545</v>
      </c>
    </row>
    <row r="7" spans="1:102" ht="360" x14ac:dyDescent="0.25">
      <c r="A7" s="5" t="s">
        <v>546</v>
      </c>
      <c r="B7" s="5" t="str">
        <f t="shared" si="0"/>
        <v>Opinion of the European Economic and Social Committee on the proposal
(COM number) 
(JOIN number)
(COD number)
Opinion proposing amendments</v>
      </c>
      <c r="C7" s="5" t="s">
        <v>547</v>
      </c>
      <c r="D7" s="8" t="s">
        <v>548</v>
      </c>
      <c r="E7" s="8" t="s">
        <v>549</v>
      </c>
      <c r="F7" s="5" t="s">
        <v>550</v>
      </c>
      <c r="G7" s="5" t="s">
        <v>551</v>
      </c>
      <c r="H7" s="5" t="s">
        <v>552</v>
      </c>
      <c r="I7" s="5" t="s">
        <v>538</v>
      </c>
      <c r="J7" s="5" t="s">
        <v>553</v>
      </c>
      <c r="K7" s="5" t="s">
        <v>504</v>
      </c>
      <c r="L7" s="5" t="s">
        <v>540</v>
      </c>
      <c r="M7" s="5" t="s">
        <v>506</v>
      </c>
      <c r="N7" s="5" t="s">
        <v>507</v>
      </c>
      <c r="O7" s="5" t="s">
        <v>507</v>
      </c>
      <c r="P7" s="5" t="s">
        <v>507</v>
      </c>
      <c r="Q7" s="5" t="s">
        <v>506</v>
      </c>
      <c r="R7" s="5" t="s">
        <v>504</v>
      </c>
      <c r="S7" s="5" t="s">
        <v>541</v>
      </c>
      <c r="T7" s="5" t="s">
        <v>506</v>
      </c>
      <c r="U7" s="5" t="s">
        <v>506</v>
      </c>
      <c r="V7" s="5" t="s">
        <v>506</v>
      </c>
      <c r="W7" s="5" t="s">
        <v>506</v>
      </c>
      <c r="X7" s="5" t="s">
        <v>506</v>
      </c>
      <c r="Y7" s="5" t="s">
        <v>506</v>
      </c>
      <c r="Z7" s="5" t="s">
        <v>506</v>
      </c>
      <c r="AA7" s="5" t="s">
        <v>506</v>
      </c>
      <c r="AB7" s="5" t="s">
        <v>506</v>
      </c>
      <c r="AC7" s="5" t="s">
        <v>504</v>
      </c>
      <c r="AD7" s="5" t="s">
        <v>512</v>
      </c>
      <c r="AE7" s="5" t="s">
        <v>504</v>
      </c>
      <c r="AF7" s="5" t="s">
        <v>506</v>
      </c>
      <c r="AG7" s="5" t="s">
        <v>506</v>
      </c>
      <c r="AH7" s="5" t="s">
        <v>506</v>
      </c>
      <c r="AI7" s="5" t="s">
        <v>506</v>
      </c>
      <c r="AJ7" s="5" t="s">
        <v>506</v>
      </c>
      <c r="AK7" s="5" t="s">
        <v>506</v>
      </c>
      <c r="AL7" s="5" t="s">
        <v>512</v>
      </c>
      <c r="AM7" s="5" t="s">
        <v>512</v>
      </c>
      <c r="AN7" s="5" t="s">
        <v>506</v>
      </c>
      <c r="AO7" s="5" t="s">
        <v>512</v>
      </c>
      <c r="AP7" s="5" t="s">
        <v>506</v>
      </c>
      <c r="AQ7" s="5" t="s">
        <v>542</v>
      </c>
      <c r="AR7" s="5" t="s">
        <v>506</v>
      </c>
      <c r="AS7" s="5" t="s">
        <v>506</v>
      </c>
      <c r="AT7" s="5" t="s">
        <v>506</v>
      </c>
      <c r="AU7" s="5" t="s">
        <v>507</v>
      </c>
      <c r="AV7" s="5" t="s">
        <v>512</v>
      </c>
      <c r="AW7" s="5" t="s">
        <v>512</v>
      </c>
      <c r="AX7" s="5" t="s">
        <v>512</v>
      </c>
      <c r="AY7" s="5" t="s">
        <v>507</v>
      </c>
      <c r="AZ7" s="5" t="s">
        <v>507</v>
      </c>
      <c r="BA7" s="5" t="s">
        <v>506</v>
      </c>
      <c r="BB7" s="5" t="s">
        <v>512</v>
      </c>
      <c r="BC7" s="5" t="s">
        <v>506</v>
      </c>
      <c r="BD7" s="5" t="s">
        <v>506</v>
      </c>
      <c r="BE7" s="5" t="s">
        <v>506</v>
      </c>
      <c r="BF7" s="5" t="s">
        <v>506</v>
      </c>
      <c r="BG7" s="5" t="s">
        <v>506</v>
      </c>
      <c r="BH7" s="5" t="s">
        <v>506</v>
      </c>
      <c r="BI7" s="5" t="s">
        <v>506</v>
      </c>
      <c r="BJ7" s="5" t="s">
        <v>512</v>
      </c>
      <c r="BK7" s="5" t="s">
        <v>506</v>
      </c>
      <c r="BL7" s="5" t="s">
        <v>506</v>
      </c>
      <c r="BM7" s="5" t="s">
        <v>506</v>
      </c>
      <c r="BN7" s="5" t="s">
        <v>506</v>
      </c>
      <c r="BO7" s="5" t="s">
        <v>506</v>
      </c>
      <c r="BP7" s="5" t="s">
        <v>506</v>
      </c>
      <c r="BQ7" s="5" t="s">
        <v>506</v>
      </c>
      <c r="BR7" s="5" t="s">
        <v>506</v>
      </c>
      <c r="BS7" s="5" t="s">
        <v>506</v>
      </c>
      <c r="BT7" s="5" t="s">
        <v>506</v>
      </c>
      <c r="BU7" s="5" t="s">
        <v>506</v>
      </c>
      <c r="BV7" s="5" t="s">
        <v>506</v>
      </c>
      <c r="BW7" s="5" t="s">
        <v>506</v>
      </c>
      <c r="BX7" s="5" t="s">
        <v>506</v>
      </c>
      <c r="BY7" s="5" t="s">
        <v>506</v>
      </c>
      <c r="BZ7" s="5" t="s">
        <v>506</v>
      </c>
      <c r="CA7" s="5" t="s">
        <v>506</v>
      </c>
      <c r="CB7" s="5" t="s">
        <v>554</v>
      </c>
      <c r="CC7" s="5" t="s">
        <v>554</v>
      </c>
      <c r="CD7" s="5" t="s">
        <v>512</v>
      </c>
      <c r="CE7" s="5" t="s">
        <v>512</v>
      </c>
      <c r="CF7" s="5" t="s">
        <v>506</v>
      </c>
      <c r="CG7" s="5" t="s">
        <v>555</v>
      </c>
      <c r="CH7" s="5" t="s">
        <v>506</v>
      </c>
      <c r="CI7" s="5" t="s">
        <v>506</v>
      </c>
      <c r="CJ7" s="5" t="s">
        <v>506</v>
      </c>
      <c r="CK7" s="5" t="s">
        <v>506</v>
      </c>
      <c r="CL7" s="5" t="s">
        <v>506</v>
      </c>
      <c r="CM7" s="5" t="s">
        <v>506</v>
      </c>
      <c r="CN7" s="5" t="s">
        <v>506</v>
      </c>
      <c r="CO7" s="5" t="s">
        <v>506</v>
      </c>
      <c r="CP7" s="5" t="s">
        <v>506</v>
      </c>
      <c r="CQ7" s="5" t="s">
        <v>506</v>
      </c>
      <c r="CR7" s="5" t="s">
        <v>506</v>
      </c>
      <c r="CS7" s="5" t="s">
        <v>506</v>
      </c>
      <c r="CT7" s="5" t="s">
        <v>506</v>
      </c>
      <c r="CU7" s="5" t="s">
        <v>506</v>
      </c>
      <c r="CV7" s="5" t="s">
        <v>514</v>
      </c>
      <c r="CW7" s="5" t="s">
        <v>544</v>
      </c>
      <c r="CX7" s="5" t="s">
        <v>545</v>
      </c>
    </row>
    <row r="8" spans="1:102" ht="120" x14ac:dyDescent="0.25">
      <c r="A8" s="5" t="s">
        <v>556</v>
      </c>
      <c r="B8" s="5" t="str">
        <f t="shared" si="0"/>
        <v>Opinion of the European Economic and Social Committee on the proposal
(COM number) 
(JOIN number)
(COD number)
Opinion not proposing amendments</v>
      </c>
      <c r="C8" s="5" t="s">
        <v>557</v>
      </c>
      <c r="D8" s="8" t="s">
        <v>558</v>
      </c>
      <c r="E8" s="8" t="s">
        <v>559</v>
      </c>
      <c r="F8" s="5" t="s">
        <v>560</v>
      </c>
      <c r="G8" s="5" t="s">
        <v>561</v>
      </c>
      <c r="H8" s="5" t="s">
        <v>552</v>
      </c>
      <c r="I8" s="5" t="s">
        <v>538</v>
      </c>
      <c r="J8" s="5" t="s">
        <v>553</v>
      </c>
      <c r="K8" s="5" t="s">
        <v>504</v>
      </c>
      <c r="L8" s="5" t="s">
        <v>540</v>
      </c>
      <c r="M8" s="5" t="s">
        <v>506</v>
      </c>
      <c r="N8" s="5" t="s">
        <v>507</v>
      </c>
      <c r="O8" s="5" t="s">
        <v>507</v>
      </c>
      <c r="P8" s="5" t="s">
        <v>507</v>
      </c>
      <c r="Q8" s="5" t="s">
        <v>506</v>
      </c>
      <c r="R8" s="5" t="s">
        <v>504</v>
      </c>
      <c r="S8" s="5" t="s">
        <v>541</v>
      </c>
      <c r="T8" s="5" t="s">
        <v>506</v>
      </c>
      <c r="U8" s="5" t="s">
        <v>506</v>
      </c>
      <c r="V8" s="5" t="s">
        <v>506</v>
      </c>
      <c r="W8" s="5" t="s">
        <v>506</v>
      </c>
      <c r="X8" s="5" t="s">
        <v>506</v>
      </c>
      <c r="Y8" s="5" t="s">
        <v>506</v>
      </c>
      <c r="Z8" s="5" t="s">
        <v>506</v>
      </c>
      <c r="AA8" s="5" t="s">
        <v>506</v>
      </c>
      <c r="AB8" s="5" t="s">
        <v>506</v>
      </c>
      <c r="AC8" s="5" t="s">
        <v>504</v>
      </c>
      <c r="AD8" s="5" t="s">
        <v>512</v>
      </c>
      <c r="AE8" s="5" t="s">
        <v>504</v>
      </c>
      <c r="AF8" s="5" t="s">
        <v>506</v>
      </c>
      <c r="AG8" s="5" t="s">
        <v>506</v>
      </c>
      <c r="AH8" s="5" t="s">
        <v>506</v>
      </c>
      <c r="AI8" s="5" t="s">
        <v>506</v>
      </c>
      <c r="AJ8" s="5" t="s">
        <v>506</v>
      </c>
      <c r="AK8" s="5" t="s">
        <v>506</v>
      </c>
      <c r="AL8" s="5" t="s">
        <v>512</v>
      </c>
      <c r="AM8" s="5" t="s">
        <v>512</v>
      </c>
      <c r="AN8" s="5" t="s">
        <v>506</v>
      </c>
      <c r="AO8" s="5" t="s">
        <v>512</v>
      </c>
      <c r="AP8" s="5" t="s">
        <v>506</v>
      </c>
      <c r="AQ8" s="5" t="s">
        <v>542</v>
      </c>
      <c r="AR8" s="5" t="s">
        <v>506</v>
      </c>
      <c r="AS8" s="5" t="s">
        <v>506</v>
      </c>
      <c r="AT8" s="5" t="s">
        <v>506</v>
      </c>
      <c r="AU8" s="5" t="s">
        <v>507</v>
      </c>
      <c r="AV8" s="5" t="s">
        <v>512</v>
      </c>
      <c r="AW8" s="5" t="s">
        <v>512</v>
      </c>
      <c r="AX8" s="5" t="s">
        <v>512</v>
      </c>
      <c r="AY8" s="5" t="s">
        <v>507</v>
      </c>
      <c r="AZ8" s="5" t="s">
        <v>507</v>
      </c>
      <c r="BA8" s="5" t="s">
        <v>506</v>
      </c>
      <c r="BB8" s="5" t="s">
        <v>512</v>
      </c>
      <c r="BC8" s="5" t="s">
        <v>506</v>
      </c>
      <c r="BD8" s="5" t="s">
        <v>506</v>
      </c>
      <c r="BE8" s="5" t="s">
        <v>506</v>
      </c>
      <c r="BF8" s="5" t="s">
        <v>506</v>
      </c>
      <c r="BG8" s="5" t="s">
        <v>506</v>
      </c>
      <c r="BH8" s="5" t="s">
        <v>506</v>
      </c>
      <c r="BI8" s="5" t="s">
        <v>506</v>
      </c>
      <c r="BJ8" s="5" t="s">
        <v>512</v>
      </c>
      <c r="BK8" s="5" t="s">
        <v>506</v>
      </c>
      <c r="BL8" s="5" t="s">
        <v>506</v>
      </c>
      <c r="BM8" s="5" t="s">
        <v>506</v>
      </c>
      <c r="BN8" s="5" t="s">
        <v>506</v>
      </c>
      <c r="BO8" s="5" t="s">
        <v>506</v>
      </c>
      <c r="BP8" s="5" t="s">
        <v>506</v>
      </c>
      <c r="BQ8" s="5" t="s">
        <v>506</v>
      </c>
      <c r="BR8" s="5" t="s">
        <v>506</v>
      </c>
      <c r="BS8" s="5" t="s">
        <v>506</v>
      </c>
      <c r="BT8" s="5" t="s">
        <v>506</v>
      </c>
      <c r="BU8" s="5" t="s">
        <v>506</v>
      </c>
      <c r="BV8" s="5" t="s">
        <v>506</v>
      </c>
      <c r="BW8" s="5" t="s">
        <v>506</v>
      </c>
      <c r="BX8" s="5" t="s">
        <v>506</v>
      </c>
      <c r="BY8" s="5" t="s">
        <v>506</v>
      </c>
      <c r="BZ8" s="5" t="s">
        <v>506</v>
      </c>
      <c r="CA8" s="5" t="s">
        <v>506</v>
      </c>
      <c r="CB8" s="5" t="s">
        <v>554</v>
      </c>
      <c r="CC8" s="5" t="s">
        <v>506</v>
      </c>
      <c r="CD8" s="5" t="s">
        <v>512</v>
      </c>
      <c r="CE8" s="5" t="s">
        <v>512</v>
      </c>
      <c r="CF8" s="5" t="s">
        <v>506</v>
      </c>
      <c r="CG8" s="5" t="s">
        <v>555</v>
      </c>
      <c r="CH8" s="5" t="s">
        <v>506</v>
      </c>
      <c r="CI8" s="5" t="s">
        <v>506</v>
      </c>
      <c r="CJ8" s="5" t="s">
        <v>506</v>
      </c>
      <c r="CK8" s="5" t="s">
        <v>506</v>
      </c>
      <c r="CL8" s="5" t="s">
        <v>506</v>
      </c>
      <c r="CM8" s="5" t="s">
        <v>506</v>
      </c>
      <c r="CN8" s="5" t="s">
        <v>506</v>
      </c>
      <c r="CO8" s="5" t="s">
        <v>506</v>
      </c>
      <c r="CP8" s="5" t="s">
        <v>506</v>
      </c>
      <c r="CQ8" s="5" t="s">
        <v>506</v>
      </c>
      <c r="CR8" s="5" t="s">
        <v>506</v>
      </c>
      <c r="CS8" s="5" t="s">
        <v>506</v>
      </c>
      <c r="CT8" s="5" t="s">
        <v>506</v>
      </c>
      <c r="CU8" s="5" t="s">
        <v>506</v>
      </c>
      <c r="CV8" s="5" t="s">
        <v>514</v>
      </c>
      <c r="CW8" s="5" t="s">
        <v>544</v>
      </c>
      <c r="CX8" s="5" t="s">
        <v>545</v>
      </c>
    </row>
    <row r="9" spans="1:102" ht="120" x14ac:dyDescent="0.25">
      <c r="A9" s="5" t="s">
        <v>562</v>
      </c>
      <c r="B9" s="5" t="str">
        <f t="shared" si="0"/>
        <v>Opinion of the European Economic and Social Committee 
Own-initiative opinion</v>
      </c>
      <c r="C9" s="5" t="s">
        <v>563</v>
      </c>
      <c r="D9" s="8" t="s">
        <v>564</v>
      </c>
      <c r="E9" s="8" t="s">
        <v>565</v>
      </c>
      <c r="G9" s="5" t="s">
        <v>566</v>
      </c>
      <c r="H9" s="5" t="s">
        <v>537</v>
      </c>
      <c r="I9" s="5" t="s">
        <v>538</v>
      </c>
      <c r="J9" s="5" t="s">
        <v>567</v>
      </c>
      <c r="K9" s="5" t="s">
        <v>504</v>
      </c>
      <c r="L9" s="5" t="s">
        <v>568</v>
      </c>
      <c r="M9" s="5" t="s">
        <v>506</v>
      </c>
      <c r="N9" s="5" t="s">
        <v>507</v>
      </c>
      <c r="O9" s="5" t="s">
        <v>507</v>
      </c>
      <c r="P9" s="5" t="s">
        <v>507</v>
      </c>
      <c r="Q9" s="5" t="s">
        <v>506</v>
      </c>
      <c r="R9" s="5" t="s">
        <v>504</v>
      </c>
      <c r="S9" s="5" t="s">
        <v>541</v>
      </c>
      <c r="T9" s="5" t="s">
        <v>506</v>
      </c>
      <c r="U9" s="5" t="s">
        <v>506</v>
      </c>
      <c r="V9" s="5" t="s">
        <v>506</v>
      </c>
      <c r="W9" s="5" t="s">
        <v>506</v>
      </c>
      <c r="X9" s="5" t="s">
        <v>506</v>
      </c>
      <c r="Y9" s="5" t="s">
        <v>506</v>
      </c>
      <c r="Z9" s="5" t="s">
        <v>506</v>
      </c>
      <c r="AA9" s="5" t="s">
        <v>506</v>
      </c>
      <c r="AB9" s="5" t="s">
        <v>506</v>
      </c>
      <c r="AC9" s="5" t="s">
        <v>504</v>
      </c>
      <c r="AD9" s="5" t="s">
        <v>512</v>
      </c>
      <c r="AE9" s="5" t="s">
        <v>506</v>
      </c>
      <c r="AF9" s="5" t="s">
        <v>507</v>
      </c>
      <c r="AG9" s="5" t="s">
        <v>506</v>
      </c>
      <c r="AH9" s="5" t="s">
        <v>506</v>
      </c>
      <c r="AI9" s="5" t="s">
        <v>506</v>
      </c>
      <c r="AJ9" s="5" t="s">
        <v>506</v>
      </c>
      <c r="AK9" s="5" t="s">
        <v>506</v>
      </c>
      <c r="AL9" s="5" t="s">
        <v>512</v>
      </c>
      <c r="AM9" s="5" t="s">
        <v>512</v>
      </c>
      <c r="AN9" s="5" t="s">
        <v>506</v>
      </c>
      <c r="AO9" s="5" t="s">
        <v>512</v>
      </c>
      <c r="AP9" s="5" t="s">
        <v>506</v>
      </c>
      <c r="AQ9" s="5" t="s">
        <v>542</v>
      </c>
      <c r="AR9" s="5" t="s">
        <v>506</v>
      </c>
      <c r="AS9" s="5" t="s">
        <v>512</v>
      </c>
      <c r="AT9" s="5" t="s">
        <v>506</v>
      </c>
      <c r="AU9" s="5" t="s">
        <v>507</v>
      </c>
      <c r="AV9" s="5" t="s">
        <v>512</v>
      </c>
      <c r="AW9" s="5" t="s">
        <v>512</v>
      </c>
      <c r="AX9" s="5" t="s">
        <v>512</v>
      </c>
      <c r="AY9" s="5" t="s">
        <v>507</v>
      </c>
      <c r="AZ9" s="5" t="s">
        <v>543</v>
      </c>
      <c r="BA9" s="5" t="s">
        <v>506</v>
      </c>
      <c r="BB9" s="5" t="s">
        <v>506</v>
      </c>
      <c r="BC9" s="5" t="s">
        <v>506</v>
      </c>
      <c r="BD9" s="5" t="s">
        <v>506</v>
      </c>
      <c r="BE9" s="5" t="s">
        <v>506</v>
      </c>
      <c r="BF9" s="5" t="s">
        <v>506</v>
      </c>
      <c r="BG9" s="5" t="s">
        <v>506</v>
      </c>
      <c r="BH9" s="5" t="s">
        <v>506</v>
      </c>
      <c r="BI9" s="5" t="s">
        <v>506</v>
      </c>
      <c r="BJ9" s="5" t="s">
        <v>512</v>
      </c>
      <c r="BK9" s="5" t="s">
        <v>506</v>
      </c>
      <c r="BL9" s="5" t="s">
        <v>506</v>
      </c>
      <c r="BM9" s="5" t="s">
        <v>506</v>
      </c>
      <c r="BN9" s="5" t="s">
        <v>506</v>
      </c>
      <c r="BO9" s="5" t="s">
        <v>506</v>
      </c>
      <c r="BP9" s="5" t="s">
        <v>506</v>
      </c>
      <c r="BQ9" s="5" t="s">
        <v>506</v>
      </c>
      <c r="BR9" s="5" t="s">
        <v>506</v>
      </c>
      <c r="BS9" s="5" t="s">
        <v>506</v>
      </c>
      <c r="BT9" s="5" t="s">
        <v>506</v>
      </c>
      <c r="BU9" s="5" t="s">
        <v>506</v>
      </c>
      <c r="BV9" s="5" t="s">
        <v>506</v>
      </c>
      <c r="BW9" s="5" t="s">
        <v>506</v>
      </c>
      <c r="BX9" s="5" t="s">
        <v>506</v>
      </c>
      <c r="BY9" s="5" t="s">
        <v>506</v>
      </c>
      <c r="BZ9" s="5" t="s">
        <v>506</v>
      </c>
      <c r="CA9" s="5" t="s">
        <v>506</v>
      </c>
      <c r="CB9" s="5" t="s">
        <v>512</v>
      </c>
      <c r="CC9" s="5" t="s">
        <v>506</v>
      </c>
      <c r="CD9" s="5" t="s">
        <v>512</v>
      </c>
      <c r="CE9" s="5" t="s">
        <v>512</v>
      </c>
      <c r="CF9" s="5" t="s">
        <v>506</v>
      </c>
      <c r="CG9" s="5" t="s">
        <v>512</v>
      </c>
      <c r="CH9" s="5" t="s">
        <v>506</v>
      </c>
      <c r="CI9" s="5" t="s">
        <v>506</v>
      </c>
      <c r="CJ9" s="5" t="s">
        <v>506</v>
      </c>
      <c r="CK9" s="5" t="s">
        <v>506</v>
      </c>
      <c r="CL9" s="5" t="s">
        <v>506</v>
      </c>
      <c r="CM9" s="5" t="s">
        <v>506</v>
      </c>
      <c r="CN9" s="5" t="s">
        <v>506</v>
      </c>
      <c r="CO9" s="5" t="s">
        <v>506</v>
      </c>
      <c r="CP9" s="5" t="s">
        <v>506</v>
      </c>
      <c r="CQ9" s="5" t="s">
        <v>506</v>
      </c>
      <c r="CR9" s="5" t="s">
        <v>506</v>
      </c>
      <c r="CS9" s="5" t="s">
        <v>506</v>
      </c>
      <c r="CT9" s="5" t="s">
        <v>506</v>
      </c>
      <c r="CU9" s="5" t="s">
        <v>506</v>
      </c>
      <c r="CV9" s="5" t="s">
        <v>514</v>
      </c>
      <c r="CW9" s="5" t="s">
        <v>544</v>
      </c>
      <c r="CX9" s="5" t="s">
        <v>545</v>
      </c>
    </row>
    <row r="10" spans="1:102" ht="120" x14ac:dyDescent="0.25">
      <c r="A10" s="5" t="s">
        <v>569</v>
      </c>
      <c r="B10" s="5" t="str">
        <f t="shared" si="0"/>
        <v xml:space="preserve">Opinion of the European Economic and Social Committee 
Additional opinion </v>
      </c>
      <c r="C10" s="5" t="s">
        <v>570</v>
      </c>
      <c r="D10" s="8" t="s">
        <v>571</v>
      </c>
      <c r="E10" s="8" t="s">
        <v>572</v>
      </c>
      <c r="G10" s="5" t="s">
        <v>573</v>
      </c>
      <c r="H10" s="5" t="s">
        <v>537</v>
      </c>
      <c r="I10" s="5" t="s">
        <v>538</v>
      </c>
      <c r="J10" s="5" t="s">
        <v>574</v>
      </c>
      <c r="K10" s="5" t="s">
        <v>504</v>
      </c>
      <c r="L10" s="5" t="s">
        <v>568</v>
      </c>
      <c r="M10" s="5" t="s">
        <v>506</v>
      </c>
      <c r="N10" s="5" t="s">
        <v>507</v>
      </c>
      <c r="O10" s="5" t="s">
        <v>507</v>
      </c>
      <c r="P10" s="5" t="s">
        <v>507</v>
      </c>
      <c r="Q10" s="5" t="s">
        <v>506</v>
      </c>
      <c r="R10" s="5" t="s">
        <v>504</v>
      </c>
      <c r="S10" s="5" t="s">
        <v>541</v>
      </c>
      <c r="T10" s="5" t="s">
        <v>506</v>
      </c>
      <c r="U10" s="5" t="s">
        <v>506</v>
      </c>
      <c r="V10" s="5" t="s">
        <v>506</v>
      </c>
      <c r="W10" s="5" t="s">
        <v>506</v>
      </c>
      <c r="X10" s="5" t="s">
        <v>506</v>
      </c>
      <c r="Y10" s="5" t="s">
        <v>506</v>
      </c>
      <c r="Z10" s="5" t="s">
        <v>506</v>
      </c>
      <c r="AA10" s="5" t="s">
        <v>506</v>
      </c>
      <c r="AB10" s="5" t="s">
        <v>506</v>
      </c>
      <c r="AC10" s="5" t="s">
        <v>504</v>
      </c>
      <c r="AD10" s="5" t="s">
        <v>512</v>
      </c>
      <c r="AE10" s="5" t="s">
        <v>506</v>
      </c>
      <c r="AF10" s="5" t="s">
        <v>507</v>
      </c>
      <c r="AG10" s="5" t="s">
        <v>506</v>
      </c>
      <c r="AH10" s="5" t="s">
        <v>506</v>
      </c>
      <c r="AI10" s="5" t="s">
        <v>506</v>
      </c>
      <c r="AJ10" s="5" t="s">
        <v>506</v>
      </c>
      <c r="AK10" s="5" t="s">
        <v>506</v>
      </c>
      <c r="AL10" s="5" t="s">
        <v>512</v>
      </c>
      <c r="AM10" s="5" t="s">
        <v>512</v>
      </c>
      <c r="AN10" s="5" t="s">
        <v>506</v>
      </c>
      <c r="AO10" s="5" t="s">
        <v>512</v>
      </c>
      <c r="AP10" s="5" t="s">
        <v>506</v>
      </c>
      <c r="AQ10" s="5" t="s">
        <v>542</v>
      </c>
      <c r="AR10" s="5" t="s">
        <v>506</v>
      </c>
      <c r="AS10" s="5" t="s">
        <v>512</v>
      </c>
      <c r="AT10" s="5" t="s">
        <v>506</v>
      </c>
      <c r="AU10" s="5" t="s">
        <v>507</v>
      </c>
      <c r="AV10" s="5" t="s">
        <v>512</v>
      </c>
      <c r="AW10" s="5" t="s">
        <v>512</v>
      </c>
      <c r="AX10" s="5" t="s">
        <v>512</v>
      </c>
      <c r="AY10" s="5" t="s">
        <v>507</v>
      </c>
      <c r="AZ10" s="5" t="s">
        <v>543</v>
      </c>
      <c r="BA10" s="5" t="s">
        <v>506</v>
      </c>
      <c r="BB10" s="5" t="s">
        <v>506</v>
      </c>
      <c r="BC10" s="5" t="s">
        <v>506</v>
      </c>
      <c r="BD10" s="5" t="s">
        <v>506</v>
      </c>
      <c r="BE10" s="5" t="s">
        <v>506</v>
      </c>
      <c r="BF10" s="5" t="s">
        <v>506</v>
      </c>
      <c r="BG10" s="5" t="s">
        <v>506</v>
      </c>
      <c r="BH10" s="5" t="s">
        <v>506</v>
      </c>
      <c r="BI10" s="5" t="s">
        <v>506</v>
      </c>
      <c r="BJ10" s="5" t="s">
        <v>512</v>
      </c>
      <c r="BK10" s="5" t="s">
        <v>506</v>
      </c>
      <c r="BL10" s="5" t="s">
        <v>506</v>
      </c>
      <c r="BM10" s="5" t="s">
        <v>506</v>
      </c>
      <c r="BN10" s="5" t="s">
        <v>506</v>
      </c>
      <c r="BO10" s="5" t="s">
        <v>506</v>
      </c>
      <c r="BP10" s="5" t="s">
        <v>506</v>
      </c>
      <c r="BQ10" s="5" t="s">
        <v>506</v>
      </c>
      <c r="BR10" s="5" t="s">
        <v>506</v>
      </c>
      <c r="BS10" s="5" t="s">
        <v>506</v>
      </c>
      <c r="BT10" s="5" t="s">
        <v>506</v>
      </c>
      <c r="BU10" s="5" t="s">
        <v>506</v>
      </c>
      <c r="BV10" s="5" t="s">
        <v>506</v>
      </c>
      <c r="BW10" s="5" t="s">
        <v>506</v>
      </c>
      <c r="BX10" s="5" t="s">
        <v>506</v>
      </c>
      <c r="BY10" s="5" t="s">
        <v>506</v>
      </c>
      <c r="BZ10" s="5" t="s">
        <v>506</v>
      </c>
      <c r="CA10" s="5" t="s">
        <v>506</v>
      </c>
      <c r="CB10" s="5" t="s">
        <v>512</v>
      </c>
      <c r="CC10" s="5" t="s">
        <v>506</v>
      </c>
      <c r="CD10" s="5" t="s">
        <v>512</v>
      </c>
      <c r="CE10" s="5" t="s">
        <v>512</v>
      </c>
      <c r="CF10" s="5" t="s">
        <v>506</v>
      </c>
      <c r="CG10" s="5" t="s">
        <v>512</v>
      </c>
      <c r="CH10" s="5" t="s">
        <v>506</v>
      </c>
      <c r="CI10" s="5" t="s">
        <v>506</v>
      </c>
      <c r="CJ10" s="5" t="s">
        <v>506</v>
      </c>
      <c r="CK10" s="5" t="s">
        <v>506</v>
      </c>
      <c r="CL10" s="5" t="s">
        <v>506</v>
      </c>
      <c r="CM10" s="5" t="s">
        <v>506</v>
      </c>
      <c r="CN10" s="5" t="s">
        <v>506</v>
      </c>
      <c r="CO10" s="5" t="s">
        <v>506</v>
      </c>
      <c r="CP10" s="5" t="s">
        <v>506</v>
      </c>
      <c r="CQ10" s="5" t="s">
        <v>506</v>
      </c>
      <c r="CR10" s="5" t="s">
        <v>506</v>
      </c>
      <c r="CS10" s="5" t="s">
        <v>506</v>
      </c>
      <c r="CT10" s="5" t="s">
        <v>506</v>
      </c>
      <c r="CU10" s="5" t="s">
        <v>506</v>
      </c>
      <c r="CV10" s="5" t="s">
        <v>514</v>
      </c>
      <c r="CW10" s="5" t="s">
        <v>544</v>
      </c>
      <c r="CX10" s="5" t="s">
        <v>545</v>
      </c>
    </row>
    <row r="11" spans="1:102" ht="165" x14ac:dyDescent="0.25">
      <c r="A11" s="5" t="s">
        <v>575</v>
      </c>
      <c r="B11" s="5" t="str">
        <f t="shared" si="0"/>
        <v xml:space="preserve">Statement of Council's reasons
position at first reading with a view to the adoption of
</v>
      </c>
      <c r="C11" s="5" t="s">
        <v>576</v>
      </c>
      <c r="D11" s="8" t="s">
        <v>577</v>
      </c>
      <c r="E11" s="8" t="s">
        <v>578</v>
      </c>
      <c r="G11" s="5" t="s">
        <v>579</v>
      </c>
      <c r="H11" s="5" t="s">
        <v>580</v>
      </c>
      <c r="I11" s="5" t="s">
        <v>581</v>
      </c>
      <c r="J11" s="5" t="s">
        <v>582</v>
      </c>
      <c r="K11" s="5" t="s">
        <v>504</v>
      </c>
      <c r="L11" s="5" t="s">
        <v>583</v>
      </c>
      <c r="M11" s="5" t="s">
        <v>506</v>
      </c>
      <c r="N11" s="5" t="s">
        <v>507</v>
      </c>
      <c r="O11" s="5" t="s">
        <v>507</v>
      </c>
      <c r="P11" s="5" t="s">
        <v>507</v>
      </c>
      <c r="Q11" s="5" t="s">
        <v>506</v>
      </c>
      <c r="R11" s="5" t="s">
        <v>504</v>
      </c>
      <c r="S11" s="5" t="s">
        <v>526</v>
      </c>
      <c r="T11" s="5" t="s">
        <v>506</v>
      </c>
      <c r="U11" s="5" t="s">
        <v>506</v>
      </c>
      <c r="V11" s="5" t="s">
        <v>506</v>
      </c>
      <c r="W11" s="5" t="s">
        <v>584</v>
      </c>
      <c r="X11" s="5" t="s">
        <v>506</v>
      </c>
      <c r="Y11" s="5" t="s">
        <v>506</v>
      </c>
      <c r="Z11" s="5" t="s">
        <v>506</v>
      </c>
      <c r="AA11" s="5" t="s">
        <v>506</v>
      </c>
      <c r="AB11" s="5" t="s">
        <v>506</v>
      </c>
      <c r="AC11" s="5" t="s">
        <v>506</v>
      </c>
      <c r="AD11" s="5" t="s">
        <v>506</v>
      </c>
      <c r="AE11" s="5" t="s">
        <v>506</v>
      </c>
      <c r="AF11" s="5" t="s">
        <v>506</v>
      </c>
      <c r="AG11" s="5" t="s">
        <v>506</v>
      </c>
      <c r="AH11" s="5" t="s">
        <v>506</v>
      </c>
      <c r="AI11" s="5" t="s">
        <v>506</v>
      </c>
      <c r="AJ11" s="5" t="s">
        <v>506</v>
      </c>
      <c r="AK11" s="5" t="s">
        <v>506</v>
      </c>
      <c r="AL11" s="5" t="s">
        <v>506</v>
      </c>
      <c r="AM11" s="5" t="s">
        <v>506</v>
      </c>
      <c r="AN11" s="5" t="s">
        <v>506</v>
      </c>
      <c r="AO11" s="5" t="s">
        <v>512</v>
      </c>
      <c r="AP11" s="5" t="s">
        <v>506</v>
      </c>
      <c r="AQ11" s="5" t="s">
        <v>512</v>
      </c>
      <c r="AR11" s="5" t="s">
        <v>506</v>
      </c>
      <c r="AS11" s="5" t="s">
        <v>506</v>
      </c>
      <c r="AT11" s="5" t="s">
        <v>506</v>
      </c>
      <c r="AU11" s="5" t="s">
        <v>506</v>
      </c>
      <c r="AV11" s="5" t="s">
        <v>512</v>
      </c>
      <c r="AW11" s="5" t="s">
        <v>512</v>
      </c>
      <c r="AX11" s="5" t="s">
        <v>506</v>
      </c>
      <c r="AY11" s="5" t="s">
        <v>506</v>
      </c>
      <c r="AZ11" s="5" t="s">
        <v>506</v>
      </c>
      <c r="BA11" s="5" t="s">
        <v>506</v>
      </c>
      <c r="BB11" s="5" t="s">
        <v>506</v>
      </c>
      <c r="BC11" s="5" t="s">
        <v>506</v>
      </c>
      <c r="BD11" s="5" t="s">
        <v>506</v>
      </c>
      <c r="BE11" s="5" t="s">
        <v>506</v>
      </c>
      <c r="BF11" s="5" t="s">
        <v>506</v>
      </c>
      <c r="BG11" s="5" t="s">
        <v>506</v>
      </c>
      <c r="BH11" s="5" t="s">
        <v>506</v>
      </c>
      <c r="BI11" s="5" t="s">
        <v>506</v>
      </c>
      <c r="BJ11" s="5" t="s">
        <v>506</v>
      </c>
      <c r="BK11" s="5" t="s">
        <v>506</v>
      </c>
      <c r="BL11" s="5" t="s">
        <v>506</v>
      </c>
      <c r="BM11" s="5" t="s">
        <v>506</v>
      </c>
      <c r="BN11" s="5" t="s">
        <v>506</v>
      </c>
      <c r="BO11" s="5" t="s">
        <v>506</v>
      </c>
      <c r="BP11" s="5" t="s">
        <v>506</v>
      </c>
      <c r="BQ11" s="5" t="s">
        <v>506</v>
      </c>
      <c r="BR11" s="5" t="s">
        <v>506</v>
      </c>
      <c r="BS11" s="5" t="s">
        <v>506</v>
      </c>
      <c r="BT11" s="5" t="s">
        <v>506</v>
      </c>
      <c r="BU11" s="5" t="s">
        <v>506</v>
      </c>
      <c r="BV11" s="5" t="s">
        <v>506</v>
      </c>
      <c r="BW11" s="5" t="s">
        <v>506</v>
      </c>
      <c r="BX11" s="5" t="s">
        <v>506</v>
      </c>
      <c r="BY11" s="5" t="s">
        <v>506</v>
      </c>
      <c r="BZ11" s="5" t="s">
        <v>506</v>
      </c>
      <c r="CA11" s="5" t="s">
        <v>506</v>
      </c>
      <c r="CB11" s="5" t="s">
        <v>554</v>
      </c>
      <c r="CC11" s="5" t="s">
        <v>506</v>
      </c>
      <c r="CD11" s="5" t="s">
        <v>512</v>
      </c>
      <c r="CE11" s="5" t="s">
        <v>512</v>
      </c>
      <c r="CF11" s="5" t="s">
        <v>506</v>
      </c>
      <c r="CG11" s="5" t="s">
        <v>555</v>
      </c>
      <c r="CH11" s="5" t="s">
        <v>506</v>
      </c>
      <c r="CI11" s="5" t="s">
        <v>506</v>
      </c>
      <c r="CJ11" s="5" t="s">
        <v>506</v>
      </c>
      <c r="CK11" s="5" t="s">
        <v>506</v>
      </c>
      <c r="CL11" s="5" t="s">
        <v>506</v>
      </c>
      <c r="CM11" s="5" t="s">
        <v>506</v>
      </c>
      <c r="CN11" s="5" t="s">
        <v>506</v>
      </c>
      <c r="CO11" s="5" t="s">
        <v>506</v>
      </c>
      <c r="CP11" s="5" t="s">
        <v>506</v>
      </c>
      <c r="CQ11" s="5" t="s">
        <v>506</v>
      </c>
      <c r="CR11" s="5" t="s">
        <v>506</v>
      </c>
      <c r="CS11" s="5" t="s">
        <v>506</v>
      </c>
      <c r="CT11" s="5" t="s">
        <v>506</v>
      </c>
      <c r="CU11" s="5" t="s">
        <v>506</v>
      </c>
      <c r="CV11" s="5" t="s">
        <v>514</v>
      </c>
      <c r="CW11" s="5" t="s">
        <v>585</v>
      </c>
    </row>
    <row r="12" spans="1:102" ht="270" x14ac:dyDescent="0.25">
      <c r="A12" s="5" t="s">
        <v>586</v>
      </c>
      <c r="B12" s="5" t="str">
        <f t="shared" si="0"/>
        <v>Proposal for amending regulation
(COM number)</v>
      </c>
      <c r="C12" s="5" t="s">
        <v>587</v>
      </c>
      <c r="D12" s="5" t="s">
        <v>588</v>
      </c>
      <c r="E12" s="5" t="s">
        <v>589</v>
      </c>
      <c r="F12" s="5" t="s">
        <v>590</v>
      </c>
      <c r="G12" s="5" t="s">
        <v>591</v>
      </c>
      <c r="H12" s="5" t="s">
        <v>592</v>
      </c>
      <c r="I12" s="5" t="s">
        <v>502</v>
      </c>
      <c r="J12" s="5" t="s">
        <v>593</v>
      </c>
      <c r="K12" s="5" t="s">
        <v>504</v>
      </c>
      <c r="L12" s="5" t="s">
        <v>594</v>
      </c>
      <c r="M12" s="5" t="s">
        <v>506</v>
      </c>
      <c r="N12" s="5" t="s">
        <v>507</v>
      </c>
      <c r="O12" s="5" t="s">
        <v>507</v>
      </c>
      <c r="P12" s="5" t="s">
        <v>507</v>
      </c>
      <c r="Q12" s="5" t="s">
        <v>506</v>
      </c>
      <c r="R12" s="5" t="s">
        <v>504</v>
      </c>
      <c r="S12" s="5" t="s">
        <v>512</v>
      </c>
      <c r="T12" s="5" t="s">
        <v>506</v>
      </c>
      <c r="U12" s="5" t="s">
        <v>506</v>
      </c>
      <c r="V12" s="5" t="s">
        <v>506</v>
      </c>
      <c r="W12" s="5" t="s">
        <v>595</v>
      </c>
      <c r="X12" s="5" t="s">
        <v>596</v>
      </c>
      <c r="Y12" s="5" t="s">
        <v>506</v>
      </c>
      <c r="Z12" s="5" t="s">
        <v>506</v>
      </c>
      <c r="AA12" s="5" t="s">
        <v>506</v>
      </c>
      <c r="AB12" s="5" t="s">
        <v>506</v>
      </c>
      <c r="AC12" s="5" t="s">
        <v>506</v>
      </c>
      <c r="AD12" s="5" t="s">
        <v>506</v>
      </c>
      <c r="AE12" s="5" t="s">
        <v>506</v>
      </c>
      <c r="AF12" s="5" t="s">
        <v>512</v>
      </c>
      <c r="AG12" s="5" t="s">
        <v>506</v>
      </c>
      <c r="AH12" s="5" t="s">
        <v>506</v>
      </c>
      <c r="AI12" s="5" t="s">
        <v>506</v>
      </c>
      <c r="AJ12" s="5" t="s">
        <v>506</v>
      </c>
      <c r="AK12" s="5" t="s">
        <v>597</v>
      </c>
      <c r="AL12" s="5" t="s">
        <v>512</v>
      </c>
      <c r="AM12" s="5" t="s">
        <v>512</v>
      </c>
      <c r="AN12" s="5" t="s">
        <v>506</v>
      </c>
      <c r="AO12" s="5" t="s">
        <v>512</v>
      </c>
      <c r="AP12" s="5" t="s">
        <v>506</v>
      </c>
      <c r="AQ12" s="5" t="s">
        <v>512</v>
      </c>
      <c r="AR12" s="5" t="s">
        <v>506</v>
      </c>
      <c r="AS12" s="5" t="s">
        <v>506</v>
      </c>
      <c r="AT12" s="5" t="s">
        <v>506</v>
      </c>
      <c r="AU12" s="5" t="s">
        <v>506</v>
      </c>
      <c r="AV12" s="5" t="s">
        <v>512</v>
      </c>
      <c r="AW12" s="5" t="s">
        <v>512</v>
      </c>
      <c r="AX12" s="5" t="s">
        <v>506</v>
      </c>
      <c r="AY12" s="5" t="s">
        <v>507</v>
      </c>
      <c r="AZ12" s="5" t="s">
        <v>507</v>
      </c>
      <c r="BA12" s="5" t="s">
        <v>506</v>
      </c>
      <c r="BB12" s="5" t="s">
        <v>506</v>
      </c>
      <c r="BC12" s="5" t="s">
        <v>506</v>
      </c>
      <c r="BD12" s="5" t="s">
        <v>506</v>
      </c>
      <c r="BE12" s="5" t="s">
        <v>506</v>
      </c>
      <c r="BF12" s="5" t="s">
        <v>506</v>
      </c>
      <c r="BG12" s="5" t="s">
        <v>506</v>
      </c>
      <c r="BH12" s="5" t="s">
        <v>506</v>
      </c>
      <c r="BI12" s="5" t="s">
        <v>506</v>
      </c>
      <c r="BJ12" s="5" t="s">
        <v>506</v>
      </c>
      <c r="BK12" s="5" t="s">
        <v>506</v>
      </c>
      <c r="BL12" s="5" t="s">
        <v>506</v>
      </c>
      <c r="BM12" s="5" t="s">
        <v>506</v>
      </c>
      <c r="BN12" s="5" t="s">
        <v>506</v>
      </c>
      <c r="BO12" s="5" t="s">
        <v>506</v>
      </c>
      <c r="BP12" s="5" t="s">
        <v>506</v>
      </c>
      <c r="BQ12" s="5" t="s">
        <v>506</v>
      </c>
      <c r="BR12" s="5" t="s">
        <v>506</v>
      </c>
      <c r="BS12" s="5" t="s">
        <v>506</v>
      </c>
      <c r="BT12" s="5" t="s">
        <v>506</v>
      </c>
      <c r="BU12" s="5" t="s">
        <v>506</v>
      </c>
      <c r="BV12" s="5" t="s">
        <v>506</v>
      </c>
      <c r="BW12" s="5" t="s">
        <v>506</v>
      </c>
      <c r="BX12" s="5" t="s">
        <v>506</v>
      </c>
      <c r="BY12" s="5" t="s">
        <v>506</v>
      </c>
      <c r="BZ12" s="5" t="s">
        <v>506</v>
      </c>
      <c r="CA12" s="5" t="s">
        <v>506</v>
      </c>
      <c r="CB12" s="5" t="s">
        <v>506</v>
      </c>
      <c r="CC12" s="5" t="s">
        <v>598</v>
      </c>
      <c r="CD12" s="5" t="s">
        <v>512</v>
      </c>
      <c r="CE12" s="5" t="s">
        <v>512</v>
      </c>
      <c r="CF12" s="5" t="s">
        <v>506</v>
      </c>
      <c r="CG12" s="5" t="s">
        <v>555</v>
      </c>
      <c r="CH12" s="5" t="s">
        <v>506</v>
      </c>
      <c r="CI12" s="5" t="s">
        <v>506</v>
      </c>
      <c r="CJ12" s="5" t="s">
        <v>506</v>
      </c>
      <c r="CK12" s="5" t="s">
        <v>506</v>
      </c>
      <c r="CL12" s="5" t="s">
        <v>506</v>
      </c>
      <c r="CM12" s="5" t="s">
        <v>506</v>
      </c>
      <c r="CN12" s="5" t="s">
        <v>506</v>
      </c>
      <c r="CO12" s="5" t="s">
        <v>506</v>
      </c>
      <c r="CP12" s="5" t="s">
        <v>506</v>
      </c>
      <c r="CQ12" s="5" t="s">
        <v>506</v>
      </c>
      <c r="CR12" s="5" t="s">
        <v>506</v>
      </c>
      <c r="CS12" s="5" t="s">
        <v>506</v>
      </c>
      <c r="CT12" s="5" t="s">
        <v>506</v>
      </c>
      <c r="CU12" s="5" t="s">
        <v>506</v>
      </c>
      <c r="CV12" s="5" t="s">
        <v>514</v>
      </c>
      <c r="CW12" s="5" t="s">
        <v>515</v>
      </c>
      <c r="CX12" s="5" t="s">
        <v>599</v>
      </c>
    </row>
    <row r="13" spans="1:102" ht="270" x14ac:dyDescent="0.25">
      <c r="A13" s="5" t="s">
        <v>600</v>
      </c>
      <c r="B13" s="5" t="str">
        <f t="shared" si="0"/>
        <v>Proposal for regulation
(COM number)</v>
      </c>
      <c r="C13" s="5" t="s">
        <v>601</v>
      </c>
      <c r="D13" s="5" t="s">
        <v>602</v>
      </c>
      <c r="E13" s="5" t="s">
        <v>603</v>
      </c>
      <c r="F13" s="5" t="s">
        <v>604</v>
      </c>
      <c r="G13" s="5" t="s">
        <v>605</v>
      </c>
      <c r="H13" s="5" t="s">
        <v>592</v>
      </c>
      <c r="I13" s="5" t="s">
        <v>502</v>
      </c>
      <c r="J13" s="5" t="s">
        <v>593</v>
      </c>
      <c r="K13" s="5" t="s">
        <v>504</v>
      </c>
      <c r="L13" s="5" t="s">
        <v>594</v>
      </c>
      <c r="M13" s="5" t="s">
        <v>506</v>
      </c>
      <c r="N13" s="5" t="s">
        <v>507</v>
      </c>
      <c r="O13" s="5" t="s">
        <v>507</v>
      </c>
      <c r="P13" s="5" t="s">
        <v>507</v>
      </c>
      <c r="Q13" s="5" t="s">
        <v>506</v>
      </c>
      <c r="R13" s="5" t="s">
        <v>504</v>
      </c>
      <c r="S13" s="5" t="s">
        <v>512</v>
      </c>
      <c r="T13" s="5" t="s">
        <v>506</v>
      </c>
      <c r="U13" s="5" t="s">
        <v>506</v>
      </c>
      <c r="V13" s="5" t="s">
        <v>506</v>
      </c>
      <c r="W13" s="5" t="s">
        <v>595</v>
      </c>
      <c r="X13" s="5" t="s">
        <v>596</v>
      </c>
      <c r="Y13" s="5" t="s">
        <v>506</v>
      </c>
      <c r="Z13" s="5" t="s">
        <v>506</v>
      </c>
      <c r="AA13" s="5" t="s">
        <v>506</v>
      </c>
      <c r="AB13" s="5" t="s">
        <v>506</v>
      </c>
      <c r="AC13" s="5" t="s">
        <v>506</v>
      </c>
      <c r="AD13" s="5" t="s">
        <v>506</v>
      </c>
      <c r="AE13" s="5" t="s">
        <v>506</v>
      </c>
      <c r="AF13" s="5" t="s">
        <v>512</v>
      </c>
      <c r="AG13" s="5" t="s">
        <v>506</v>
      </c>
      <c r="AH13" s="5" t="s">
        <v>506</v>
      </c>
      <c r="AI13" s="5" t="s">
        <v>506</v>
      </c>
      <c r="AJ13" s="5" t="s">
        <v>506</v>
      </c>
      <c r="AK13" s="5" t="s">
        <v>166</v>
      </c>
      <c r="AL13" s="5" t="s">
        <v>512</v>
      </c>
      <c r="AM13" s="5" t="s">
        <v>512</v>
      </c>
      <c r="AN13" s="5" t="s">
        <v>506</v>
      </c>
      <c r="AO13" s="5" t="s">
        <v>512</v>
      </c>
      <c r="AP13" s="5" t="s">
        <v>506</v>
      </c>
      <c r="AQ13" s="5" t="s">
        <v>512</v>
      </c>
      <c r="AR13" s="5" t="s">
        <v>506</v>
      </c>
      <c r="AS13" s="5" t="s">
        <v>506</v>
      </c>
      <c r="AT13" s="5" t="s">
        <v>506</v>
      </c>
      <c r="AU13" s="5" t="s">
        <v>506</v>
      </c>
      <c r="AV13" s="5" t="s">
        <v>512</v>
      </c>
      <c r="AW13" s="5" t="s">
        <v>512</v>
      </c>
      <c r="AX13" s="5" t="s">
        <v>506</v>
      </c>
      <c r="AY13" s="5" t="s">
        <v>507</v>
      </c>
      <c r="AZ13" s="5" t="s">
        <v>507</v>
      </c>
      <c r="BA13" s="5" t="s">
        <v>506</v>
      </c>
      <c r="BB13" s="5" t="s">
        <v>506</v>
      </c>
      <c r="BC13" s="5" t="s">
        <v>506</v>
      </c>
      <c r="BD13" s="5" t="s">
        <v>506</v>
      </c>
      <c r="BE13" s="5" t="s">
        <v>506</v>
      </c>
      <c r="BF13" s="5" t="s">
        <v>506</v>
      </c>
      <c r="BG13" s="5" t="s">
        <v>506</v>
      </c>
      <c r="BH13" s="5" t="s">
        <v>506</v>
      </c>
      <c r="BI13" s="5" t="s">
        <v>506</v>
      </c>
      <c r="BJ13" s="5" t="s">
        <v>506</v>
      </c>
      <c r="BK13" s="5" t="s">
        <v>506</v>
      </c>
      <c r="BL13" s="5" t="s">
        <v>506</v>
      </c>
      <c r="BM13" s="5" t="s">
        <v>506</v>
      </c>
      <c r="BN13" s="5" t="s">
        <v>506</v>
      </c>
      <c r="BO13" s="5" t="s">
        <v>506</v>
      </c>
      <c r="BP13" s="5" t="s">
        <v>506</v>
      </c>
      <c r="BQ13" s="5" t="s">
        <v>506</v>
      </c>
      <c r="BR13" s="5" t="s">
        <v>506</v>
      </c>
      <c r="BS13" s="5" t="s">
        <v>506</v>
      </c>
      <c r="BT13" s="5" t="s">
        <v>506</v>
      </c>
      <c r="BU13" s="5" t="s">
        <v>506</v>
      </c>
      <c r="BV13" s="5" t="s">
        <v>506</v>
      </c>
      <c r="BW13" s="5" t="s">
        <v>506</v>
      </c>
      <c r="BX13" s="5" t="s">
        <v>506</v>
      </c>
      <c r="BY13" s="5" t="s">
        <v>506</v>
      </c>
      <c r="BZ13" s="5" t="s">
        <v>506</v>
      </c>
      <c r="CA13" s="5" t="s">
        <v>506</v>
      </c>
      <c r="CB13" s="5" t="s">
        <v>506</v>
      </c>
      <c r="CC13" s="5" t="s">
        <v>506</v>
      </c>
      <c r="CD13" s="5" t="s">
        <v>512</v>
      </c>
      <c r="CE13" s="5" t="s">
        <v>512</v>
      </c>
      <c r="CF13" s="5" t="s">
        <v>506</v>
      </c>
      <c r="CG13" s="5" t="s">
        <v>555</v>
      </c>
      <c r="CH13" s="5" t="s">
        <v>506</v>
      </c>
      <c r="CI13" s="5" t="s">
        <v>506</v>
      </c>
      <c r="CJ13" s="5" t="s">
        <v>506</v>
      </c>
      <c r="CK13" s="5" t="s">
        <v>506</v>
      </c>
      <c r="CL13" s="5" t="s">
        <v>506</v>
      </c>
      <c r="CM13" s="5" t="s">
        <v>506</v>
      </c>
      <c r="CN13" s="5" t="s">
        <v>506</v>
      </c>
      <c r="CO13" s="5" t="s">
        <v>506</v>
      </c>
      <c r="CP13" s="5" t="s">
        <v>506</v>
      </c>
      <c r="CQ13" s="5" t="s">
        <v>506</v>
      </c>
      <c r="CR13" s="5" t="s">
        <v>506</v>
      </c>
      <c r="CS13" s="5" t="s">
        <v>506</v>
      </c>
      <c r="CT13" s="5" t="s">
        <v>506</v>
      </c>
      <c r="CU13" s="5" t="s">
        <v>506</v>
      </c>
      <c r="CV13" s="5" t="s">
        <v>514</v>
      </c>
      <c r="CW13" s="5" t="s">
        <v>515</v>
      </c>
      <c r="CX13" s="5" t="s">
        <v>599</v>
      </c>
    </row>
    <row r="14" spans="1:102" ht="270" x14ac:dyDescent="0.25">
      <c r="A14" s="5" t="s">
        <v>606</v>
      </c>
      <c r="B14" s="5" t="str">
        <f t="shared" si="0"/>
        <v>Amended proposal for a regulation
amendment to proposal
(COM number)</v>
      </c>
      <c r="C14" s="9" t="s">
        <v>607</v>
      </c>
      <c r="D14" s="5" t="s">
        <v>608</v>
      </c>
      <c r="E14" s="5" t="s">
        <v>609</v>
      </c>
      <c r="F14" s="5" t="s">
        <v>610</v>
      </c>
      <c r="G14" s="5" t="s">
        <v>611</v>
      </c>
      <c r="H14" s="5" t="s">
        <v>592</v>
      </c>
      <c r="I14" s="5" t="s">
        <v>502</v>
      </c>
      <c r="J14" s="5" t="s">
        <v>612</v>
      </c>
      <c r="K14" s="5" t="s">
        <v>504</v>
      </c>
      <c r="L14" s="5" t="s">
        <v>594</v>
      </c>
      <c r="M14" s="5" t="s">
        <v>506</v>
      </c>
      <c r="N14" s="5" t="s">
        <v>507</v>
      </c>
      <c r="O14" s="5" t="s">
        <v>507</v>
      </c>
      <c r="P14" s="5" t="s">
        <v>507</v>
      </c>
      <c r="Q14" s="5" t="s">
        <v>506</v>
      </c>
      <c r="R14" s="5" t="s">
        <v>504</v>
      </c>
      <c r="S14" s="5" t="s">
        <v>512</v>
      </c>
      <c r="T14" s="5" t="s">
        <v>506</v>
      </c>
      <c r="U14" s="5" t="s">
        <v>506</v>
      </c>
      <c r="V14" s="5" t="s">
        <v>506</v>
      </c>
      <c r="W14" s="5" t="s">
        <v>595</v>
      </c>
      <c r="X14" s="5" t="s">
        <v>596</v>
      </c>
      <c r="Y14" s="5" t="s">
        <v>506</v>
      </c>
      <c r="Z14" s="5" t="s">
        <v>506</v>
      </c>
      <c r="AA14" s="5" t="s">
        <v>506</v>
      </c>
      <c r="AB14" s="5" t="s">
        <v>506</v>
      </c>
      <c r="AC14" s="5" t="s">
        <v>506</v>
      </c>
      <c r="AD14" s="5" t="s">
        <v>506</v>
      </c>
      <c r="AE14" s="5" t="s">
        <v>506</v>
      </c>
      <c r="AF14" s="5" t="s">
        <v>512</v>
      </c>
      <c r="AG14" s="5" t="s">
        <v>506</v>
      </c>
      <c r="AH14" s="5" t="s">
        <v>506</v>
      </c>
      <c r="AI14" s="5" t="s">
        <v>506</v>
      </c>
      <c r="AJ14" s="5" t="s">
        <v>506</v>
      </c>
      <c r="AK14" s="5" t="s">
        <v>506</v>
      </c>
      <c r="AL14" s="5" t="s">
        <v>512</v>
      </c>
      <c r="AM14" s="5" t="s">
        <v>512</v>
      </c>
      <c r="AN14" s="5" t="s">
        <v>506</v>
      </c>
      <c r="AO14" s="5" t="s">
        <v>512</v>
      </c>
      <c r="AP14" s="5" t="s">
        <v>506</v>
      </c>
      <c r="AQ14" s="5" t="s">
        <v>512</v>
      </c>
      <c r="AR14" s="5" t="s">
        <v>506</v>
      </c>
      <c r="AS14" s="5" t="s">
        <v>506</v>
      </c>
      <c r="AT14" s="5" t="s">
        <v>506</v>
      </c>
      <c r="AU14" s="5" t="s">
        <v>506</v>
      </c>
      <c r="AV14" s="5" t="s">
        <v>512</v>
      </c>
      <c r="AW14" s="5" t="s">
        <v>512</v>
      </c>
      <c r="AX14" s="5" t="s">
        <v>506</v>
      </c>
      <c r="AY14" s="5" t="s">
        <v>507</v>
      </c>
      <c r="AZ14" s="5" t="s">
        <v>507</v>
      </c>
      <c r="BA14" s="5" t="s">
        <v>507</v>
      </c>
      <c r="BB14" s="5" t="s">
        <v>506</v>
      </c>
      <c r="BC14" s="5" t="s">
        <v>506</v>
      </c>
      <c r="BD14" s="5" t="s">
        <v>506</v>
      </c>
      <c r="BE14" s="5" t="s">
        <v>506</v>
      </c>
      <c r="BF14" s="5" t="s">
        <v>506</v>
      </c>
      <c r="BG14" s="5" t="s">
        <v>506</v>
      </c>
      <c r="BH14" s="5" t="s">
        <v>506</v>
      </c>
      <c r="BI14" s="5" t="s">
        <v>506</v>
      </c>
      <c r="BJ14" s="5" t="s">
        <v>512</v>
      </c>
      <c r="BK14" s="5" t="s">
        <v>506</v>
      </c>
      <c r="BL14" s="5" t="s">
        <v>506</v>
      </c>
      <c r="BM14" s="5" t="s">
        <v>506</v>
      </c>
      <c r="BN14" s="5" t="s">
        <v>506</v>
      </c>
      <c r="BO14" s="5" t="s">
        <v>506</v>
      </c>
      <c r="BP14" s="5" t="s">
        <v>506</v>
      </c>
      <c r="BQ14" s="5" t="s">
        <v>506</v>
      </c>
      <c r="BR14" s="5" t="s">
        <v>506</v>
      </c>
      <c r="BS14" s="5" t="s">
        <v>506</v>
      </c>
      <c r="BT14" s="5" t="s">
        <v>506</v>
      </c>
      <c r="BU14" s="5" t="s">
        <v>506</v>
      </c>
      <c r="BV14" s="5" t="s">
        <v>506</v>
      </c>
      <c r="BW14" s="5" t="s">
        <v>506</v>
      </c>
      <c r="BX14" s="5" t="s">
        <v>506</v>
      </c>
      <c r="BY14" s="5" t="s">
        <v>506</v>
      </c>
      <c r="BZ14" s="5" t="s">
        <v>506</v>
      </c>
      <c r="CA14" s="5" t="s">
        <v>506</v>
      </c>
      <c r="CB14" s="5" t="s">
        <v>506</v>
      </c>
      <c r="CC14" s="5" t="s">
        <v>512</v>
      </c>
      <c r="CD14" s="5" t="s">
        <v>512</v>
      </c>
      <c r="CE14" s="5" t="s">
        <v>512</v>
      </c>
      <c r="CF14" s="5" t="s">
        <v>506</v>
      </c>
      <c r="CG14" s="5" t="s">
        <v>555</v>
      </c>
      <c r="CH14" s="5" t="s">
        <v>506</v>
      </c>
      <c r="CI14" s="5" t="s">
        <v>506</v>
      </c>
      <c r="CJ14" s="5" t="s">
        <v>506</v>
      </c>
      <c r="CK14" s="5" t="s">
        <v>506</v>
      </c>
      <c r="CL14" s="5" t="s">
        <v>506</v>
      </c>
      <c r="CM14" s="5" t="s">
        <v>506</v>
      </c>
      <c r="CN14" s="5" t="s">
        <v>506</v>
      </c>
      <c r="CO14" s="5" t="s">
        <v>506</v>
      </c>
      <c r="CP14" s="5" t="s">
        <v>506</v>
      </c>
      <c r="CQ14" s="5" t="s">
        <v>506</v>
      </c>
      <c r="CR14" s="5" t="s">
        <v>506</v>
      </c>
      <c r="CS14" s="5" t="s">
        <v>506</v>
      </c>
      <c r="CT14" s="5" t="s">
        <v>506</v>
      </c>
      <c r="CU14" s="5" t="s">
        <v>506</v>
      </c>
      <c r="CV14" s="5" t="s">
        <v>514</v>
      </c>
      <c r="CW14" s="5" t="s">
        <v>515</v>
      </c>
      <c r="CX14" s="5" t="s">
        <v>599</v>
      </c>
    </row>
    <row r="15" spans="1:102" ht="270" x14ac:dyDescent="0.25">
      <c r="A15" s="5" t="s">
        <v>613</v>
      </c>
      <c r="B15" s="5" t="str">
        <f t="shared" si="0"/>
        <v>Proposal for an amending directive 
(COM number)</v>
      </c>
      <c r="C15" s="5" t="s">
        <v>614</v>
      </c>
      <c r="D15" s="5" t="s">
        <v>615</v>
      </c>
      <c r="E15" s="5" t="s">
        <v>616</v>
      </c>
      <c r="F15" s="5" t="s">
        <v>617</v>
      </c>
      <c r="G15" s="5" t="s">
        <v>618</v>
      </c>
      <c r="H15" s="5" t="s">
        <v>619</v>
      </c>
      <c r="I15" s="5" t="s">
        <v>502</v>
      </c>
      <c r="J15" s="5" t="s">
        <v>620</v>
      </c>
      <c r="K15" s="5" t="s">
        <v>504</v>
      </c>
      <c r="L15" s="5" t="s">
        <v>594</v>
      </c>
      <c r="M15" s="5" t="s">
        <v>506</v>
      </c>
      <c r="N15" s="5" t="s">
        <v>507</v>
      </c>
      <c r="O15" s="5" t="s">
        <v>507</v>
      </c>
      <c r="P15" s="5" t="s">
        <v>507</v>
      </c>
      <c r="Q15" s="5" t="s">
        <v>506</v>
      </c>
      <c r="R15" s="5" t="s">
        <v>504</v>
      </c>
      <c r="S15" s="5" t="s">
        <v>512</v>
      </c>
      <c r="T15" s="5" t="s">
        <v>506</v>
      </c>
      <c r="U15" s="5" t="s">
        <v>506</v>
      </c>
      <c r="V15" s="5" t="s">
        <v>506</v>
      </c>
      <c r="W15" s="5" t="s">
        <v>595</v>
      </c>
      <c r="X15" s="5" t="s">
        <v>596</v>
      </c>
      <c r="Y15" s="5" t="s">
        <v>506</v>
      </c>
      <c r="Z15" s="5" t="s">
        <v>506</v>
      </c>
      <c r="AA15" s="5" t="s">
        <v>506</v>
      </c>
      <c r="AB15" s="5" t="s">
        <v>506</v>
      </c>
      <c r="AC15" s="5" t="s">
        <v>506</v>
      </c>
      <c r="AD15" s="5" t="s">
        <v>506</v>
      </c>
      <c r="AE15" s="5" t="s">
        <v>506</v>
      </c>
      <c r="AF15" s="5" t="s">
        <v>512</v>
      </c>
      <c r="AG15" s="5" t="s">
        <v>506</v>
      </c>
      <c r="AH15" s="5" t="s">
        <v>506</v>
      </c>
      <c r="AI15" s="5" t="s">
        <v>506</v>
      </c>
      <c r="AJ15" s="5" t="s">
        <v>506</v>
      </c>
      <c r="AK15" s="5" t="s">
        <v>597</v>
      </c>
      <c r="AL15" s="5" t="s">
        <v>512</v>
      </c>
      <c r="AM15" s="5" t="s">
        <v>512</v>
      </c>
      <c r="AN15" s="5" t="s">
        <v>506</v>
      </c>
      <c r="AO15" s="5" t="s">
        <v>512</v>
      </c>
      <c r="AP15" s="5" t="s">
        <v>506</v>
      </c>
      <c r="AQ15" s="5" t="s">
        <v>512</v>
      </c>
      <c r="AR15" s="5" t="s">
        <v>506</v>
      </c>
      <c r="AS15" s="5" t="s">
        <v>506</v>
      </c>
      <c r="AT15" s="5" t="s">
        <v>506</v>
      </c>
      <c r="AU15" s="5" t="s">
        <v>506</v>
      </c>
      <c r="AV15" s="5" t="s">
        <v>512</v>
      </c>
      <c r="AW15" s="5" t="s">
        <v>512</v>
      </c>
      <c r="AX15" s="5" t="s">
        <v>506</v>
      </c>
      <c r="AY15" s="5" t="s">
        <v>507</v>
      </c>
      <c r="AZ15" s="5" t="s">
        <v>507</v>
      </c>
      <c r="BA15" s="5" t="s">
        <v>506</v>
      </c>
      <c r="BB15" s="5" t="s">
        <v>506</v>
      </c>
      <c r="BC15" s="5" t="s">
        <v>506</v>
      </c>
      <c r="BD15" s="5" t="s">
        <v>506</v>
      </c>
      <c r="BE15" s="5" t="s">
        <v>506</v>
      </c>
      <c r="BF15" s="5" t="s">
        <v>506</v>
      </c>
      <c r="BG15" s="5" t="s">
        <v>506</v>
      </c>
      <c r="BH15" s="5" t="s">
        <v>506</v>
      </c>
      <c r="BI15" s="5" t="s">
        <v>506</v>
      </c>
      <c r="BJ15" s="5" t="s">
        <v>506</v>
      </c>
      <c r="BK15" s="5" t="s">
        <v>506</v>
      </c>
      <c r="BL15" s="5" t="s">
        <v>506</v>
      </c>
      <c r="BM15" s="5" t="s">
        <v>506</v>
      </c>
      <c r="BN15" s="5" t="s">
        <v>506</v>
      </c>
      <c r="BO15" s="5" t="s">
        <v>506</v>
      </c>
      <c r="BP15" s="5" t="s">
        <v>506</v>
      </c>
      <c r="BQ15" s="5" t="s">
        <v>506</v>
      </c>
      <c r="BR15" s="5" t="s">
        <v>506</v>
      </c>
      <c r="BS15" s="5" t="s">
        <v>506</v>
      </c>
      <c r="BT15" s="5" t="s">
        <v>506</v>
      </c>
      <c r="BU15" s="5" t="s">
        <v>506</v>
      </c>
      <c r="BV15" s="5" t="s">
        <v>506</v>
      </c>
      <c r="BW15" s="5" t="s">
        <v>506</v>
      </c>
      <c r="BX15" s="5" t="s">
        <v>506</v>
      </c>
      <c r="BY15" s="5" t="s">
        <v>506</v>
      </c>
      <c r="BZ15" s="5" t="s">
        <v>506</v>
      </c>
      <c r="CA15" s="5" t="s">
        <v>506</v>
      </c>
      <c r="CB15" s="5" t="s">
        <v>506</v>
      </c>
      <c r="CC15" s="5" t="s">
        <v>598</v>
      </c>
      <c r="CD15" s="5" t="s">
        <v>512</v>
      </c>
      <c r="CE15" s="5" t="s">
        <v>512</v>
      </c>
      <c r="CF15" s="5" t="s">
        <v>506</v>
      </c>
      <c r="CG15" s="5" t="s">
        <v>555</v>
      </c>
      <c r="CH15" s="5" t="s">
        <v>506</v>
      </c>
      <c r="CI15" s="5" t="s">
        <v>506</v>
      </c>
      <c r="CJ15" s="5" t="s">
        <v>506</v>
      </c>
      <c r="CK15" s="5" t="s">
        <v>506</v>
      </c>
      <c r="CL15" s="5" t="s">
        <v>506</v>
      </c>
      <c r="CM15" s="5" t="s">
        <v>506</v>
      </c>
      <c r="CN15" s="5" t="s">
        <v>506</v>
      </c>
      <c r="CO15" s="5" t="s">
        <v>506</v>
      </c>
      <c r="CP15" s="5" t="s">
        <v>506</v>
      </c>
      <c r="CQ15" s="5" t="s">
        <v>506</v>
      </c>
      <c r="CR15" s="5" t="s">
        <v>506</v>
      </c>
      <c r="CS15" s="5" t="s">
        <v>506</v>
      </c>
      <c r="CT15" s="5" t="s">
        <v>506</v>
      </c>
      <c r="CU15" s="5" t="s">
        <v>506</v>
      </c>
      <c r="CV15" s="5" t="s">
        <v>514</v>
      </c>
      <c r="CW15" s="5" t="s">
        <v>515</v>
      </c>
      <c r="CX15" s="5" t="s">
        <v>599</v>
      </c>
    </row>
    <row r="16" spans="1:102" ht="270" x14ac:dyDescent="0.25">
      <c r="A16" s="5" t="s">
        <v>621</v>
      </c>
      <c r="B16" s="5" t="str">
        <f t="shared" si="0"/>
        <v>Proposal for directive 
(COM number)</v>
      </c>
      <c r="C16" s="5" t="s">
        <v>622</v>
      </c>
      <c r="D16" s="5" t="s">
        <v>623</v>
      </c>
      <c r="E16" s="5" t="s">
        <v>624</v>
      </c>
      <c r="F16" s="5" t="s">
        <v>625</v>
      </c>
      <c r="G16" s="5" t="s">
        <v>626</v>
      </c>
      <c r="H16" s="5" t="s">
        <v>619</v>
      </c>
      <c r="I16" s="5" t="s">
        <v>502</v>
      </c>
      <c r="J16" s="5" t="s">
        <v>620</v>
      </c>
      <c r="K16" s="5" t="s">
        <v>504</v>
      </c>
      <c r="L16" s="5" t="s">
        <v>594</v>
      </c>
      <c r="M16" s="5" t="s">
        <v>506</v>
      </c>
      <c r="N16" s="5" t="s">
        <v>507</v>
      </c>
      <c r="O16" s="5" t="s">
        <v>507</v>
      </c>
      <c r="P16" s="5" t="s">
        <v>507</v>
      </c>
      <c r="Q16" s="5" t="s">
        <v>506</v>
      </c>
      <c r="R16" s="5" t="s">
        <v>504</v>
      </c>
      <c r="S16" s="5" t="s">
        <v>512</v>
      </c>
      <c r="T16" s="5" t="s">
        <v>506</v>
      </c>
      <c r="U16" s="5" t="s">
        <v>506</v>
      </c>
      <c r="V16" s="5" t="s">
        <v>506</v>
      </c>
      <c r="W16" s="5" t="s">
        <v>595</v>
      </c>
      <c r="X16" s="5" t="s">
        <v>596</v>
      </c>
      <c r="Y16" s="5" t="s">
        <v>506</v>
      </c>
      <c r="Z16" s="5" t="s">
        <v>506</v>
      </c>
      <c r="AA16" s="5" t="s">
        <v>506</v>
      </c>
      <c r="AB16" s="5" t="s">
        <v>506</v>
      </c>
      <c r="AC16" s="5" t="s">
        <v>506</v>
      </c>
      <c r="AD16" s="5" t="s">
        <v>506</v>
      </c>
      <c r="AE16" s="5" t="s">
        <v>506</v>
      </c>
      <c r="AF16" s="5" t="s">
        <v>512</v>
      </c>
      <c r="AG16" s="5" t="s">
        <v>506</v>
      </c>
      <c r="AH16" s="5" t="s">
        <v>506</v>
      </c>
      <c r="AI16" s="5" t="s">
        <v>506</v>
      </c>
      <c r="AJ16" s="5" t="s">
        <v>506</v>
      </c>
      <c r="AK16" s="5" t="s">
        <v>166</v>
      </c>
      <c r="AL16" s="5" t="s">
        <v>512</v>
      </c>
      <c r="AM16" s="5" t="s">
        <v>512</v>
      </c>
      <c r="AN16" s="5" t="s">
        <v>506</v>
      </c>
      <c r="AO16" s="5" t="s">
        <v>512</v>
      </c>
      <c r="AP16" s="5" t="s">
        <v>506</v>
      </c>
      <c r="AQ16" s="5" t="s">
        <v>512</v>
      </c>
      <c r="AR16" s="5" t="s">
        <v>506</v>
      </c>
      <c r="AS16" s="5" t="s">
        <v>506</v>
      </c>
      <c r="AT16" s="5" t="s">
        <v>506</v>
      </c>
      <c r="AU16" s="5" t="s">
        <v>506</v>
      </c>
      <c r="AV16" s="5" t="s">
        <v>512</v>
      </c>
      <c r="AW16" s="5" t="s">
        <v>512</v>
      </c>
      <c r="AX16" s="5" t="s">
        <v>506</v>
      </c>
      <c r="AY16" s="5" t="s">
        <v>507</v>
      </c>
      <c r="AZ16" s="5" t="s">
        <v>507</v>
      </c>
      <c r="BA16" s="5" t="s">
        <v>506</v>
      </c>
      <c r="BB16" s="5" t="s">
        <v>506</v>
      </c>
      <c r="BC16" s="5" t="s">
        <v>506</v>
      </c>
      <c r="BD16" s="5" t="s">
        <v>506</v>
      </c>
      <c r="BE16" s="5" t="s">
        <v>506</v>
      </c>
      <c r="BF16" s="5" t="s">
        <v>506</v>
      </c>
      <c r="BG16" s="5" t="s">
        <v>506</v>
      </c>
      <c r="BH16" s="5" t="s">
        <v>506</v>
      </c>
      <c r="BI16" s="5" t="s">
        <v>506</v>
      </c>
      <c r="BJ16" s="5" t="s">
        <v>506</v>
      </c>
      <c r="BK16" s="5" t="s">
        <v>506</v>
      </c>
      <c r="BL16" s="5" t="s">
        <v>506</v>
      </c>
      <c r="BM16" s="5" t="s">
        <v>506</v>
      </c>
      <c r="BN16" s="5" t="s">
        <v>506</v>
      </c>
      <c r="BO16" s="5" t="s">
        <v>506</v>
      </c>
      <c r="BP16" s="5" t="s">
        <v>506</v>
      </c>
      <c r="BQ16" s="5" t="s">
        <v>506</v>
      </c>
      <c r="BR16" s="5" t="s">
        <v>506</v>
      </c>
      <c r="BS16" s="5" t="s">
        <v>506</v>
      </c>
      <c r="BT16" s="5" t="s">
        <v>506</v>
      </c>
      <c r="BU16" s="5" t="s">
        <v>506</v>
      </c>
      <c r="BV16" s="5" t="s">
        <v>506</v>
      </c>
      <c r="BW16" s="5" t="s">
        <v>506</v>
      </c>
      <c r="BX16" s="5" t="s">
        <v>506</v>
      </c>
      <c r="BY16" s="5" t="s">
        <v>506</v>
      </c>
      <c r="BZ16" s="5" t="s">
        <v>506</v>
      </c>
      <c r="CA16" s="5" t="s">
        <v>506</v>
      </c>
      <c r="CB16" s="5" t="s">
        <v>506</v>
      </c>
      <c r="CC16" s="5" t="s">
        <v>506</v>
      </c>
      <c r="CD16" s="5" t="s">
        <v>512</v>
      </c>
      <c r="CE16" s="5" t="s">
        <v>512</v>
      </c>
      <c r="CF16" s="5" t="s">
        <v>506</v>
      </c>
      <c r="CG16" s="5" t="s">
        <v>555</v>
      </c>
      <c r="CH16" s="5" t="s">
        <v>506</v>
      </c>
      <c r="CI16" s="5" t="s">
        <v>506</v>
      </c>
      <c r="CJ16" s="5" t="s">
        <v>506</v>
      </c>
      <c r="CK16" s="5" t="s">
        <v>506</v>
      </c>
      <c r="CL16" s="5" t="s">
        <v>506</v>
      </c>
      <c r="CM16" s="5" t="s">
        <v>506</v>
      </c>
      <c r="CN16" s="5" t="s">
        <v>506</v>
      </c>
      <c r="CO16" s="5" t="s">
        <v>506</v>
      </c>
      <c r="CP16" s="5" t="s">
        <v>506</v>
      </c>
      <c r="CQ16" s="5" t="s">
        <v>506</v>
      </c>
      <c r="CR16" s="5" t="s">
        <v>506</v>
      </c>
      <c r="CS16" s="5" t="s">
        <v>506</v>
      </c>
      <c r="CT16" s="5" t="s">
        <v>506</v>
      </c>
      <c r="CU16" s="5" t="s">
        <v>506</v>
      </c>
      <c r="CV16" s="5" t="s">
        <v>514</v>
      </c>
      <c r="CW16" s="5" t="s">
        <v>515</v>
      </c>
      <c r="CX16" s="5" t="s">
        <v>599</v>
      </c>
    </row>
    <row r="17" spans="1:102" ht="270" x14ac:dyDescent="0.25">
      <c r="A17" s="5" t="s">
        <v>627</v>
      </c>
      <c r="B17" s="5" t="str">
        <f t="shared" si="0"/>
        <v>Amended proposal for a directive 
amendment to proposal
(COM number)</v>
      </c>
      <c r="C17" s="9" t="s">
        <v>628</v>
      </c>
      <c r="D17" s="9" t="s">
        <v>629</v>
      </c>
      <c r="E17" s="5" t="s">
        <v>630</v>
      </c>
      <c r="F17" s="9" t="s">
        <v>631</v>
      </c>
      <c r="G17" s="9" t="s">
        <v>632</v>
      </c>
      <c r="H17" s="5" t="s">
        <v>619</v>
      </c>
      <c r="I17" s="5" t="s">
        <v>502</v>
      </c>
      <c r="J17" s="9" t="s">
        <v>633</v>
      </c>
      <c r="K17" s="5" t="s">
        <v>504</v>
      </c>
      <c r="L17" s="5" t="s">
        <v>594</v>
      </c>
      <c r="M17" s="5" t="s">
        <v>506</v>
      </c>
      <c r="N17" s="5" t="s">
        <v>507</v>
      </c>
      <c r="O17" s="5" t="s">
        <v>507</v>
      </c>
      <c r="P17" s="5" t="s">
        <v>507</v>
      </c>
      <c r="Q17" s="5" t="s">
        <v>506</v>
      </c>
      <c r="R17" s="5" t="s">
        <v>504</v>
      </c>
      <c r="S17" s="5" t="s">
        <v>512</v>
      </c>
      <c r="T17" s="5" t="s">
        <v>506</v>
      </c>
      <c r="U17" s="5" t="s">
        <v>506</v>
      </c>
      <c r="V17" s="5" t="s">
        <v>506</v>
      </c>
      <c r="W17" s="5" t="s">
        <v>595</v>
      </c>
      <c r="X17" s="5" t="s">
        <v>596</v>
      </c>
      <c r="Y17" s="5" t="s">
        <v>506</v>
      </c>
      <c r="Z17" s="5" t="s">
        <v>506</v>
      </c>
      <c r="AA17" s="5" t="s">
        <v>506</v>
      </c>
      <c r="AB17" s="5" t="s">
        <v>506</v>
      </c>
      <c r="AC17" s="5" t="s">
        <v>506</v>
      </c>
      <c r="AD17" s="5" t="s">
        <v>506</v>
      </c>
      <c r="AE17" s="5" t="s">
        <v>506</v>
      </c>
      <c r="AF17" s="5" t="s">
        <v>512</v>
      </c>
      <c r="AG17" s="5" t="s">
        <v>506</v>
      </c>
      <c r="AH17" s="5" t="s">
        <v>506</v>
      </c>
      <c r="AI17" s="5" t="s">
        <v>506</v>
      </c>
      <c r="AJ17" s="5" t="s">
        <v>506</v>
      </c>
      <c r="AK17" s="5" t="s">
        <v>506</v>
      </c>
      <c r="AL17" s="5" t="s">
        <v>512</v>
      </c>
      <c r="AM17" s="5" t="s">
        <v>512</v>
      </c>
      <c r="AN17" s="5" t="s">
        <v>506</v>
      </c>
      <c r="AO17" s="5" t="s">
        <v>512</v>
      </c>
      <c r="AP17" s="5" t="s">
        <v>506</v>
      </c>
      <c r="AQ17" s="5" t="s">
        <v>512</v>
      </c>
      <c r="AR17" s="5" t="s">
        <v>506</v>
      </c>
      <c r="AS17" s="5" t="s">
        <v>506</v>
      </c>
      <c r="AT17" s="5" t="s">
        <v>506</v>
      </c>
      <c r="AU17" s="5" t="s">
        <v>506</v>
      </c>
      <c r="AV17" s="5" t="s">
        <v>512</v>
      </c>
      <c r="AW17" s="5" t="s">
        <v>512</v>
      </c>
      <c r="AX17" s="5" t="s">
        <v>506</v>
      </c>
      <c r="AY17" s="5" t="s">
        <v>507</v>
      </c>
      <c r="AZ17" s="5" t="s">
        <v>507</v>
      </c>
      <c r="BA17" s="5" t="s">
        <v>507</v>
      </c>
      <c r="BB17" s="5" t="s">
        <v>506</v>
      </c>
      <c r="BC17" s="5" t="s">
        <v>506</v>
      </c>
      <c r="BD17" s="5" t="s">
        <v>506</v>
      </c>
      <c r="BE17" s="5" t="s">
        <v>506</v>
      </c>
      <c r="BF17" s="5" t="s">
        <v>506</v>
      </c>
      <c r="BG17" s="5" t="s">
        <v>506</v>
      </c>
      <c r="BH17" s="5" t="s">
        <v>506</v>
      </c>
      <c r="BI17" s="5" t="s">
        <v>506</v>
      </c>
      <c r="BJ17" s="5" t="s">
        <v>512</v>
      </c>
      <c r="BK17" s="5" t="s">
        <v>506</v>
      </c>
      <c r="BL17" s="5" t="s">
        <v>506</v>
      </c>
      <c r="BM17" s="5" t="s">
        <v>506</v>
      </c>
      <c r="BN17" s="5" t="s">
        <v>506</v>
      </c>
      <c r="BO17" s="5" t="s">
        <v>506</v>
      </c>
      <c r="BP17" s="5" t="s">
        <v>506</v>
      </c>
      <c r="BQ17" s="5" t="s">
        <v>506</v>
      </c>
      <c r="BR17" s="5" t="s">
        <v>506</v>
      </c>
      <c r="BS17" s="5" t="s">
        <v>506</v>
      </c>
      <c r="BT17" s="5" t="s">
        <v>506</v>
      </c>
      <c r="BU17" s="5" t="s">
        <v>506</v>
      </c>
      <c r="BV17" s="5" t="s">
        <v>506</v>
      </c>
      <c r="BW17" s="5" t="s">
        <v>506</v>
      </c>
      <c r="BX17" s="5" t="s">
        <v>506</v>
      </c>
      <c r="BY17" s="5" t="s">
        <v>506</v>
      </c>
      <c r="BZ17" s="5" t="s">
        <v>506</v>
      </c>
      <c r="CA17" s="5" t="s">
        <v>506</v>
      </c>
      <c r="CB17" s="5" t="s">
        <v>506</v>
      </c>
      <c r="CC17" s="5" t="s">
        <v>512</v>
      </c>
      <c r="CD17" s="5" t="s">
        <v>512</v>
      </c>
      <c r="CE17" s="5" t="s">
        <v>512</v>
      </c>
      <c r="CF17" s="5" t="s">
        <v>506</v>
      </c>
      <c r="CG17" s="5" t="s">
        <v>555</v>
      </c>
      <c r="CH17" s="5" t="s">
        <v>506</v>
      </c>
      <c r="CI17" s="5" t="s">
        <v>506</v>
      </c>
      <c r="CJ17" s="5" t="s">
        <v>506</v>
      </c>
      <c r="CK17" s="5" t="s">
        <v>506</v>
      </c>
      <c r="CL17" s="5" t="s">
        <v>506</v>
      </c>
      <c r="CM17" s="5" t="s">
        <v>506</v>
      </c>
      <c r="CN17" s="5" t="s">
        <v>506</v>
      </c>
      <c r="CO17" s="5" t="s">
        <v>506</v>
      </c>
      <c r="CP17" s="5" t="s">
        <v>506</v>
      </c>
      <c r="CQ17" s="5" t="s">
        <v>506</v>
      </c>
      <c r="CR17" s="5" t="s">
        <v>506</v>
      </c>
      <c r="CS17" s="5" t="s">
        <v>506</v>
      </c>
      <c r="CT17" s="5" t="s">
        <v>506</v>
      </c>
      <c r="CU17" s="5" t="s">
        <v>506</v>
      </c>
      <c r="CV17" s="5" t="s">
        <v>514</v>
      </c>
      <c r="CW17" s="5" t="s">
        <v>515</v>
      </c>
      <c r="CX17" s="5" t="s">
        <v>599</v>
      </c>
    </row>
    <row r="18" spans="1:102" ht="135" x14ac:dyDescent="0.25">
      <c r="A18" s="5" t="s">
        <v>634</v>
      </c>
      <c r="B18" s="5" t="str">
        <f t="shared" si="0"/>
        <v>Judgment of the Court
case</v>
      </c>
      <c r="C18" s="5" t="s">
        <v>635</v>
      </c>
      <c r="D18" s="5" t="s">
        <v>636</v>
      </c>
      <c r="E18" s="5" t="s">
        <v>637</v>
      </c>
      <c r="F18" s="5" t="s">
        <v>638</v>
      </c>
      <c r="G18" s="5" t="s">
        <v>639</v>
      </c>
      <c r="H18" s="5" t="s">
        <v>640</v>
      </c>
      <c r="I18" s="5" t="s">
        <v>641</v>
      </c>
      <c r="J18" s="5" t="s">
        <v>642</v>
      </c>
      <c r="K18" s="5" t="s">
        <v>504</v>
      </c>
      <c r="L18" s="5" t="s">
        <v>643</v>
      </c>
      <c r="M18" s="5" t="s">
        <v>506</v>
      </c>
      <c r="N18" s="5" t="s">
        <v>543</v>
      </c>
      <c r="O18" s="5" t="s">
        <v>506</v>
      </c>
      <c r="P18" s="5" t="s">
        <v>506</v>
      </c>
      <c r="Q18" s="5" t="s">
        <v>506</v>
      </c>
      <c r="R18" s="5" t="s">
        <v>504</v>
      </c>
      <c r="S18" s="5" t="s">
        <v>512</v>
      </c>
      <c r="T18" s="5" t="s">
        <v>506</v>
      </c>
      <c r="U18" s="5" t="s">
        <v>506</v>
      </c>
      <c r="V18" s="5" t="s">
        <v>506</v>
      </c>
      <c r="W18" s="5" t="s">
        <v>506</v>
      </c>
      <c r="X18" s="5" t="s">
        <v>506</v>
      </c>
      <c r="Y18" s="5" t="s">
        <v>506</v>
      </c>
      <c r="Z18" s="5" t="s">
        <v>506</v>
      </c>
      <c r="AA18" s="5" t="s">
        <v>506</v>
      </c>
      <c r="AB18" s="5" t="s">
        <v>506</v>
      </c>
      <c r="AC18" s="5" t="s">
        <v>506</v>
      </c>
      <c r="AD18" s="5" t="s">
        <v>506</v>
      </c>
      <c r="AE18" s="5" t="s">
        <v>504</v>
      </c>
      <c r="AF18" s="5" t="s">
        <v>506</v>
      </c>
      <c r="AG18" s="5" t="s">
        <v>506</v>
      </c>
      <c r="AH18" s="5" t="s">
        <v>506</v>
      </c>
      <c r="AI18" s="5" t="s">
        <v>506</v>
      </c>
      <c r="AJ18" s="5" t="s">
        <v>506</v>
      </c>
      <c r="AK18" s="5" t="s">
        <v>506</v>
      </c>
      <c r="AL18" s="5" t="s">
        <v>506</v>
      </c>
      <c r="AM18" s="5" t="s">
        <v>506</v>
      </c>
      <c r="AN18" s="5" t="s">
        <v>506</v>
      </c>
      <c r="AO18" s="5" t="s">
        <v>506</v>
      </c>
      <c r="AP18" s="5" t="s">
        <v>506</v>
      </c>
      <c r="AQ18" s="5" t="s">
        <v>506</v>
      </c>
      <c r="AR18" s="5" t="s">
        <v>506</v>
      </c>
      <c r="AS18" s="5" t="s">
        <v>506</v>
      </c>
      <c r="AT18" s="5" t="s">
        <v>507</v>
      </c>
      <c r="AU18" s="5" t="s">
        <v>506</v>
      </c>
      <c r="AV18" s="5" t="s">
        <v>506</v>
      </c>
      <c r="AW18" s="5" t="s">
        <v>506</v>
      </c>
      <c r="AX18" s="5" t="s">
        <v>506</v>
      </c>
      <c r="AY18" s="5" t="s">
        <v>506</v>
      </c>
      <c r="AZ18" s="5" t="s">
        <v>506</v>
      </c>
      <c r="BA18" s="5" t="s">
        <v>506</v>
      </c>
      <c r="BB18" s="5" t="s">
        <v>506</v>
      </c>
      <c r="BC18" s="5" t="s">
        <v>506</v>
      </c>
      <c r="BD18" s="5" t="s">
        <v>506</v>
      </c>
      <c r="BE18" s="5" t="s">
        <v>506</v>
      </c>
      <c r="BF18" s="5" t="s">
        <v>506</v>
      </c>
      <c r="BG18" s="5" t="s">
        <v>506</v>
      </c>
      <c r="BH18" s="5" t="s">
        <v>506</v>
      </c>
      <c r="BI18" s="5" t="s">
        <v>506</v>
      </c>
      <c r="BJ18" s="5" t="s">
        <v>506</v>
      </c>
      <c r="BK18" s="5" t="s">
        <v>506</v>
      </c>
      <c r="BL18" s="5" t="s">
        <v>506</v>
      </c>
      <c r="BM18" s="5" t="s">
        <v>506</v>
      </c>
      <c r="BN18" s="5" t="s">
        <v>506</v>
      </c>
      <c r="BO18" s="5" t="s">
        <v>506</v>
      </c>
      <c r="BP18" s="5" t="s">
        <v>506</v>
      </c>
      <c r="BQ18" s="5" t="s">
        <v>506</v>
      </c>
      <c r="BR18" s="5" t="s">
        <v>506</v>
      </c>
      <c r="BS18" s="5" t="s">
        <v>506</v>
      </c>
      <c r="BT18" s="5" t="s">
        <v>506</v>
      </c>
      <c r="BU18" s="5" t="s">
        <v>506</v>
      </c>
      <c r="BV18" s="5" t="s">
        <v>506</v>
      </c>
      <c r="BW18" s="5" t="s">
        <v>506</v>
      </c>
      <c r="BX18" s="5" t="s">
        <v>506</v>
      </c>
      <c r="BY18" s="5" t="s">
        <v>506</v>
      </c>
      <c r="BZ18" s="5" t="s">
        <v>506</v>
      </c>
      <c r="CA18" s="5" t="s">
        <v>506</v>
      </c>
      <c r="CB18" s="5" t="s">
        <v>506</v>
      </c>
      <c r="CC18" s="5" t="s">
        <v>506</v>
      </c>
      <c r="CD18" s="5" t="s">
        <v>512</v>
      </c>
      <c r="CE18" s="5" t="s">
        <v>512</v>
      </c>
      <c r="CF18" s="5" t="s">
        <v>506</v>
      </c>
      <c r="CG18" s="5" t="s">
        <v>506</v>
      </c>
      <c r="CH18" s="5" t="s">
        <v>507</v>
      </c>
      <c r="CI18" s="5" t="s">
        <v>507</v>
      </c>
      <c r="CJ18" s="5" t="s">
        <v>507</v>
      </c>
      <c r="CK18" s="5" t="s">
        <v>512</v>
      </c>
      <c r="CL18" s="5" t="s">
        <v>506</v>
      </c>
      <c r="CM18" s="5" t="s">
        <v>506</v>
      </c>
      <c r="CN18" s="5" t="s">
        <v>506</v>
      </c>
      <c r="CO18" s="5" t="s">
        <v>506</v>
      </c>
      <c r="CP18" s="5" t="s">
        <v>506</v>
      </c>
      <c r="CQ18" s="5" t="s">
        <v>506</v>
      </c>
      <c r="CR18" s="5" t="s">
        <v>644</v>
      </c>
      <c r="CS18" s="5" t="s">
        <v>506</v>
      </c>
      <c r="CT18" s="5" t="s">
        <v>507</v>
      </c>
      <c r="CU18" s="5" t="s">
        <v>506</v>
      </c>
      <c r="CV18" s="5" t="s">
        <v>645</v>
      </c>
      <c r="CW18" s="5" t="s">
        <v>646</v>
      </c>
    </row>
    <row r="19" spans="1:102" ht="135" x14ac:dyDescent="0.25">
      <c r="A19" s="5" t="s">
        <v>647</v>
      </c>
      <c r="B19" s="5" t="str">
        <f t="shared" si="0"/>
        <v>Order of the Court
case</v>
      </c>
      <c r="C19" s="5" t="s">
        <v>648</v>
      </c>
      <c r="D19" s="5" t="s">
        <v>649</v>
      </c>
      <c r="E19" s="5" t="s">
        <v>650</v>
      </c>
      <c r="F19" s="5" t="s">
        <v>638</v>
      </c>
      <c r="G19" s="5" t="s">
        <v>651</v>
      </c>
      <c r="H19" s="5" t="s">
        <v>640</v>
      </c>
      <c r="I19" s="5" t="s">
        <v>641</v>
      </c>
      <c r="J19" s="5" t="s">
        <v>642</v>
      </c>
      <c r="K19" s="5" t="s">
        <v>504</v>
      </c>
      <c r="L19" s="5" t="s">
        <v>652</v>
      </c>
      <c r="M19" s="5" t="s">
        <v>506</v>
      </c>
      <c r="N19" s="5" t="s">
        <v>543</v>
      </c>
      <c r="O19" s="5" t="s">
        <v>506</v>
      </c>
      <c r="P19" s="5" t="s">
        <v>506</v>
      </c>
      <c r="Q19" s="5" t="s">
        <v>506</v>
      </c>
      <c r="R19" s="5" t="s">
        <v>504</v>
      </c>
      <c r="S19" s="5" t="s">
        <v>512</v>
      </c>
      <c r="T19" s="5" t="s">
        <v>506</v>
      </c>
      <c r="U19" s="5" t="s">
        <v>506</v>
      </c>
      <c r="V19" s="5" t="s">
        <v>506</v>
      </c>
      <c r="W19" s="5" t="s">
        <v>506</v>
      </c>
      <c r="X19" s="5" t="s">
        <v>506</v>
      </c>
      <c r="Y19" s="5" t="s">
        <v>506</v>
      </c>
      <c r="Z19" s="5" t="s">
        <v>506</v>
      </c>
      <c r="AA19" s="5" t="s">
        <v>506</v>
      </c>
      <c r="AB19" s="5" t="s">
        <v>506</v>
      </c>
      <c r="AC19" s="5" t="s">
        <v>506</v>
      </c>
      <c r="AD19" s="5" t="s">
        <v>506</v>
      </c>
      <c r="AE19" s="5" t="s">
        <v>504</v>
      </c>
      <c r="AF19" s="5" t="s">
        <v>506</v>
      </c>
      <c r="AG19" s="5" t="s">
        <v>506</v>
      </c>
      <c r="AH19" s="5" t="s">
        <v>506</v>
      </c>
      <c r="AI19" s="5" t="s">
        <v>506</v>
      </c>
      <c r="AJ19" s="5" t="s">
        <v>506</v>
      </c>
      <c r="AK19" s="5" t="s">
        <v>506</v>
      </c>
      <c r="AL19" s="5" t="s">
        <v>506</v>
      </c>
      <c r="AM19" s="5" t="s">
        <v>506</v>
      </c>
      <c r="AN19" s="5" t="s">
        <v>506</v>
      </c>
      <c r="AO19" s="5" t="s">
        <v>506</v>
      </c>
      <c r="AP19" s="5" t="s">
        <v>506</v>
      </c>
      <c r="AQ19" s="5" t="s">
        <v>506</v>
      </c>
      <c r="AR19" s="5" t="s">
        <v>506</v>
      </c>
      <c r="AS19" s="5" t="s">
        <v>506</v>
      </c>
      <c r="AT19" s="5" t="s">
        <v>507</v>
      </c>
      <c r="AU19" s="5" t="s">
        <v>506</v>
      </c>
      <c r="AV19" s="5" t="s">
        <v>506</v>
      </c>
      <c r="AW19" s="5" t="s">
        <v>506</v>
      </c>
      <c r="AX19" s="5" t="s">
        <v>506</v>
      </c>
      <c r="AY19" s="5" t="s">
        <v>506</v>
      </c>
      <c r="AZ19" s="5" t="s">
        <v>506</v>
      </c>
      <c r="BA19" s="5" t="s">
        <v>506</v>
      </c>
      <c r="BB19" s="5" t="s">
        <v>506</v>
      </c>
      <c r="BC19" s="5" t="s">
        <v>506</v>
      </c>
      <c r="BD19" s="5" t="s">
        <v>506</v>
      </c>
      <c r="BE19" s="5" t="s">
        <v>506</v>
      </c>
      <c r="BF19" s="5" t="s">
        <v>506</v>
      </c>
      <c r="BG19" s="5" t="s">
        <v>506</v>
      </c>
      <c r="BH19" s="5" t="s">
        <v>506</v>
      </c>
      <c r="BI19" s="5" t="s">
        <v>506</v>
      </c>
      <c r="BJ19" s="5" t="s">
        <v>506</v>
      </c>
      <c r="BK19" s="5" t="s">
        <v>506</v>
      </c>
      <c r="BL19" s="5" t="s">
        <v>506</v>
      </c>
      <c r="BM19" s="5" t="s">
        <v>506</v>
      </c>
      <c r="BN19" s="5" t="s">
        <v>506</v>
      </c>
      <c r="BO19" s="5" t="s">
        <v>506</v>
      </c>
      <c r="BP19" s="5" t="s">
        <v>506</v>
      </c>
      <c r="BQ19" s="5" t="s">
        <v>506</v>
      </c>
      <c r="BR19" s="5" t="s">
        <v>506</v>
      </c>
      <c r="BS19" s="5" t="s">
        <v>506</v>
      </c>
      <c r="BT19" s="5" t="s">
        <v>506</v>
      </c>
      <c r="BU19" s="5" t="s">
        <v>506</v>
      </c>
      <c r="BV19" s="5" t="s">
        <v>506</v>
      </c>
      <c r="BW19" s="5" t="s">
        <v>506</v>
      </c>
      <c r="BX19" s="5" t="s">
        <v>506</v>
      </c>
      <c r="BY19" s="5" t="s">
        <v>506</v>
      </c>
      <c r="BZ19" s="5" t="s">
        <v>506</v>
      </c>
      <c r="CA19" s="5" t="s">
        <v>506</v>
      </c>
      <c r="CB19" s="5" t="s">
        <v>506</v>
      </c>
      <c r="CC19" s="5" t="s">
        <v>506</v>
      </c>
      <c r="CD19" s="5" t="s">
        <v>512</v>
      </c>
      <c r="CE19" s="5" t="s">
        <v>512</v>
      </c>
      <c r="CF19" s="5" t="s">
        <v>506</v>
      </c>
      <c r="CG19" s="5" t="s">
        <v>506</v>
      </c>
      <c r="CH19" s="5" t="s">
        <v>507</v>
      </c>
      <c r="CI19" s="5" t="s">
        <v>507</v>
      </c>
      <c r="CJ19" s="5" t="s">
        <v>507</v>
      </c>
      <c r="CK19" s="5" t="s">
        <v>512</v>
      </c>
      <c r="CL19" s="5" t="s">
        <v>506</v>
      </c>
      <c r="CM19" s="5" t="s">
        <v>506</v>
      </c>
      <c r="CN19" s="5" t="s">
        <v>506</v>
      </c>
      <c r="CO19" s="5" t="s">
        <v>506</v>
      </c>
      <c r="CP19" s="5" t="s">
        <v>506</v>
      </c>
      <c r="CQ19" s="5" t="s">
        <v>506</v>
      </c>
      <c r="CR19" s="5" t="s">
        <v>653</v>
      </c>
      <c r="CS19" s="5" t="s">
        <v>506</v>
      </c>
      <c r="CT19" s="5" t="s">
        <v>507</v>
      </c>
      <c r="CU19" s="5" t="s">
        <v>506</v>
      </c>
      <c r="CV19" s="5" t="s">
        <v>645</v>
      </c>
      <c r="CW19" s="5" t="s">
        <v>646</v>
      </c>
    </row>
    <row r="20" spans="1:102" ht="60" x14ac:dyDescent="0.25">
      <c r="A20" s="5" t="s">
        <v>654</v>
      </c>
      <c r="B20" s="5" t="str">
        <f t="shared" si="0"/>
        <v>Arrangement
European Union</v>
      </c>
      <c r="C20" s="5" t="s">
        <v>1240</v>
      </c>
      <c r="D20" s="5" t="s">
        <v>655</v>
      </c>
      <c r="E20" s="5" t="s">
        <v>656</v>
      </c>
      <c r="F20" s="5" t="s">
        <v>1242</v>
      </c>
      <c r="G20" s="5" t="s">
        <v>1239</v>
      </c>
      <c r="H20" s="5" t="s">
        <v>1241</v>
      </c>
      <c r="I20" s="5" t="s">
        <v>658</v>
      </c>
      <c r="J20" s="5" t="s">
        <v>659</v>
      </c>
      <c r="K20" s="5" t="s">
        <v>504</v>
      </c>
      <c r="L20" s="5" t="s">
        <v>660</v>
      </c>
      <c r="M20" s="5" t="s">
        <v>506</v>
      </c>
      <c r="N20" s="5" t="s">
        <v>1253</v>
      </c>
      <c r="O20" s="5" t="s">
        <v>1254</v>
      </c>
      <c r="P20" s="5" t="s">
        <v>1255</v>
      </c>
      <c r="Q20" s="5" t="s">
        <v>506</v>
      </c>
      <c r="R20" s="5" t="s">
        <v>504</v>
      </c>
      <c r="S20" s="5" t="s">
        <v>661</v>
      </c>
      <c r="T20" s="5" t="s">
        <v>507</v>
      </c>
      <c r="U20" s="5" t="s">
        <v>512</v>
      </c>
      <c r="V20" s="5" t="s">
        <v>512</v>
      </c>
      <c r="W20" s="5" t="s">
        <v>507</v>
      </c>
      <c r="X20" s="5" t="s">
        <v>512</v>
      </c>
      <c r="Y20" s="5" t="s">
        <v>506</v>
      </c>
      <c r="Z20" s="5" t="s">
        <v>506</v>
      </c>
      <c r="AA20" s="5" t="s">
        <v>507</v>
      </c>
      <c r="AB20" s="5" t="s">
        <v>662</v>
      </c>
      <c r="AC20" s="5" t="s">
        <v>506</v>
      </c>
      <c r="AD20" s="5" t="s">
        <v>506</v>
      </c>
      <c r="AE20" s="5" t="s">
        <v>506</v>
      </c>
      <c r="AF20" s="5" t="s">
        <v>506</v>
      </c>
      <c r="AG20" s="5" t="s">
        <v>506</v>
      </c>
      <c r="AH20" s="5" t="s">
        <v>506</v>
      </c>
      <c r="AI20" s="5" t="s">
        <v>506</v>
      </c>
      <c r="AJ20" s="5" t="s">
        <v>504</v>
      </c>
      <c r="AK20" s="5" t="s">
        <v>504</v>
      </c>
      <c r="AL20" s="5" t="s">
        <v>506</v>
      </c>
      <c r="AM20" s="5" t="s">
        <v>506</v>
      </c>
      <c r="AN20" s="5" t="s">
        <v>506</v>
      </c>
      <c r="AO20" s="5" t="s">
        <v>512</v>
      </c>
      <c r="AP20" s="5" t="s">
        <v>506</v>
      </c>
      <c r="AQ20" s="5" t="s">
        <v>512</v>
      </c>
      <c r="AR20" s="5" t="s">
        <v>507</v>
      </c>
      <c r="AS20" s="5" t="s">
        <v>506</v>
      </c>
      <c r="AT20" s="5" t="s">
        <v>506</v>
      </c>
      <c r="AU20" s="5" t="s">
        <v>506</v>
      </c>
      <c r="AV20" s="5" t="s">
        <v>512</v>
      </c>
      <c r="AW20" s="5" t="s">
        <v>512</v>
      </c>
      <c r="AX20" s="5" t="s">
        <v>506</v>
      </c>
      <c r="AY20" s="5" t="s">
        <v>507</v>
      </c>
      <c r="AZ20" s="5" t="s">
        <v>507</v>
      </c>
      <c r="BA20" s="5" t="s">
        <v>512</v>
      </c>
      <c r="BB20" s="5" t="s">
        <v>512</v>
      </c>
      <c r="BC20" s="5" t="s">
        <v>512</v>
      </c>
      <c r="BD20" s="5" t="s">
        <v>512</v>
      </c>
      <c r="BE20" s="5" t="s">
        <v>506</v>
      </c>
      <c r="BF20" s="5" t="s">
        <v>506</v>
      </c>
      <c r="BG20" s="5" t="s">
        <v>512</v>
      </c>
      <c r="BH20" s="5" t="s">
        <v>512</v>
      </c>
      <c r="BI20" s="5" t="s">
        <v>512</v>
      </c>
      <c r="BJ20" s="5" t="s">
        <v>512</v>
      </c>
      <c r="BK20" s="5" t="s">
        <v>506</v>
      </c>
      <c r="BL20" s="5" t="s">
        <v>512</v>
      </c>
      <c r="BM20" s="5" t="s">
        <v>506</v>
      </c>
      <c r="BN20" s="5" t="s">
        <v>506</v>
      </c>
      <c r="BO20" s="5" t="s">
        <v>506</v>
      </c>
      <c r="BP20" s="5" t="s">
        <v>506</v>
      </c>
      <c r="BQ20" s="5" t="s">
        <v>506</v>
      </c>
      <c r="BR20" s="5" t="s">
        <v>506</v>
      </c>
      <c r="BS20" s="5" t="s">
        <v>512</v>
      </c>
      <c r="BT20" s="5" t="s">
        <v>512</v>
      </c>
      <c r="BU20" s="5" t="s">
        <v>512</v>
      </c>
      <c r="BV20" s="5" t="s">
        <v>512</v>
      </c>
      <c r="BW20" s="5" t="s">
        <v>512</v>
      </c>
      <c r="BX20" s="5" t="s">
        <v>506</v>
      </c>
      <c r="BY20" s="5" t="s">
        <v>506</v>
      </c>
      <c r="BZ20" s="5" t="s">
        <v>506</v>
      </c>
      <c r="CA20" s="5" t="s">
        <v>506</v>
      </c>
      <c r="CB20" s="5" t="s">
        <v>506</v>
      </c>
      <c r="CC20" s="5" t="s">
        <v>506</v>
      </c>
      <c r="CD20" s="5" t="s">
        <v>512</v>
      </c>
      <c r="CE20" s="5" t="s">
        <v>512</v>
      </c>
      <c r="CF20" s="5" t="s">
        <v>506</v>
      </c>
      <c r="CG20" s="5" t="s">
        <v>506</v>
      </c>
      <c r="CH20" s="5" t="s">
        <v>506</v>
      </c>
      <c r="CI20" s="5" t="s">
        <v>506</v>
      </c>
      <c r="CJ20" s="5" t="s">
        <v>506</v>
      </c>
      <c r="CK20" s="5" t="s">
        <v>506</v>
      </c>
      <c r="CL20" s="5" t="s">
        <v>506</v>
      </c>
      <c r="CM20" s="5" t="s">
        <v>506</v>
      </c>
      <c r="CN20" s="5" t="s">
        <v>506</v>
      </c>
      <c r="CO20" s="5" t="s">
        <v>506</v>
      </c>
      <c r="CP20" s="5" t="s">
        <v>506</v>
      </c>
      <c r="CQ20" s="5" t="s">
        <v>506</v>
      </c>
      <c r="CR20" s="5" t="s">
        <v>506</v>
      </c>
      <c r="CS20" s="5" t="s">
        <v>506</v>
      </c>
      <c r="CT20" s="5" t="s">
        <v>506</v>
      </c>
      <c r="CU20" s="5" t="s">
        <v>506</v>
      </c>
      <c r="CV20" s="7" t="s">
        <v>1262</v>
      </c>
      <c r="CW20" s="2" t="s">
        <v>1263</v>
      </c>
    </row>
    <row r="21" spans="1:102" ht="60" x14ac:dyDescent="0.25">
      <c r="A21" s="5" t="s">
        <v>663</v>
      </c>
      <c r="B21" s="5" t="str">
        <f t="shared" si="0"/>
        <v>Withdrawal
Commission proposals</v>
      </c>
      <c r="C21" s="5" t="s">
        <v>664</v>
      </c>
      <c r="D21" s="5" t="s">
        <v>665</v>
      </c>
      <c r="E21" s="5" t="s">
        <v>666</v>
      </c>
      <c r="G21" s="5" t="s">
        <v>667</v>
      </c>
      <c r="H21" s="5" t="s">
        <v>501</v>
      </c>
      <c r="I21" s="5" t="s">
        <v>668</v>
      </c>
      <c r="J21" s="5" t="s">
        <v>669</v>
      </c>
      <c r="K21" s="5" t="s">
        <v>504</v>
      </c>
      <c r="L21" s="5" t="s">
        <v>505</v>
      </c>
      <c r="M21" s="5" t="s">
        <v>506</v>
      </c>
      <c r="N21" s="5" t="s">
        <v>670</v>
      </c>
      <c r="O21" s="5" t="s">
        <v>671</v>
      </c>
      <c r="P21" s="5" t="s">
        <v>672</v>
      </c>
      <c r="Q21" s="5" t="s">
        <v>506</v>
      </c>
      <c r="R21" s="5" t="s">
        <v>504</v>
      </c>
      <c r="S21" s="5" t="s">
        <v>526</v>
      </c>
      <c r="T21" s="5" t="s">
        <v>506</v>
      </c>
      <c r="U21" s="5" t="s">
        <v>506</v>
      </c>
      <c r="V21" s="5" t="s">
        <v>506</v>
      </c>
      <c r="W21" s="5" t="s">
        <v>506</v>
      </c>
      <c r="X21" s="5" t="s">
        <v>506</v>
      </c>
      <c r="Y21" s="5" t="s">
        <v>506</v>
      </c>
      <c r="Z21" s="5" t="s">
        <v>506</v>
      </c>
      <c r="AA21" s="5" t="s">
        <v>506</v>
      </c>
      <c r="AB21" s="5" t="s">
        <v>506</v>
      </c>
      <c r="AC21" s="5" t="s">
        <v>506</v>
      </c>
      <c r="AD21" s="5" t="s">
        <v>506</v>
      </c>
      <c r="AE21" s="5" t="s">
        <v>506</v>
      </c>
      <c r="AF21" s="5" t="s">
        <v>506</v>
      </c>
      <c r="AG21" s="5" t="s">
        <v>506</v>
      </c>
      <c r="AH21" s="5" t="s">
        <v>506</v>
      </c>
      <c r="AI21" s="5" t="s">
        <v>506</v>
      </c>
      <c r="AJ21" s="5" t="s">
        <v>506</v>
      </c>
      <c r="AK21" s="5" t="s">
        <v>506</v>
      </c>
      <c r="AL21" s="5" t="s">
        <v>506</v>
      </c>
      <c r="AM21" s="5" t="s">
        <v>506</v>
      </c>
      <c r="AN21" s="5" t="s">
        <v>506</v>
      </c>
      <c r="AO21" s="5" t="s">
        <v>512</v>
      </c>
      <c r="AP21" s="5" t="s">
        <v>506</v>
      </c>
      <c r="AQ21" s="5" t="s">
        <v>512</v>
      </c>
      <c r="AR21" s="5" t="s">
        <v>506</v>
      </c>
      <c r="AS21" s="5" t="s">
        <v>506</v>
      </c>
      <c r="AT21" s="5" t="s">
        <v>506</v>
      </c>
      <c r="AU21" s="5" t="s">
        <v>506</v>
      </c>
      <c r="AV21" s="5" t="s">
        <v>512</v>
      </c>
      <c r="AW21" s="5" t="s">
        <v>512</v>
      </c>
      <c r="AX21" s="5" t="s">
        <v>506</v>
      </c>
      <c r="AY21" s="5" t="s">
        <v>506</v>
      </c>
      <c r="AZ21" s="5" t="s">
        <v>506</v>
      </c>
      <c r="BA21" s="5" t="s">
        <v>506</v>
      </c>
      <c r="BB21" s="5" t="s">
        <v>506</v>
      </c>
      <c r="BC21" s="5" t="s">
        <v>506</v>
      </c>
      <c r="BD21" s="5" t="s">
        <v>506</v>
      </c>
      <c r="BE21" s="5" t="s">
        <v>506</v>
      </c>
      <c r="BF21" s="5" t="s">
        <v>506</v>
      </c>
      <c r="BG21" s="5" t="s">
        <v>506</v>
      </c>
      <c r="BH21" s="5" t="s">
        <v>506</v>
      </c>
      <c r="BI21" s="5" t="s">
        <v>506</v>
      </c>
      <c r="BJ21" s="5" t="s">
        <v>506</v>
      </c>
      <c r="BK21" s="5" t="s">
        <v>506</v>
      </c>
      <c r="BL21" s="5" t="s">
        <v>673</v>
      </c>
      <c r="BM21" s="5" t="s">
        <v>506</v>
      </c>
      <c r="BN21" s="5" t="s">
        <v>506</v>
      </c>
      <c r="BO21" s="5" t="s">
        <v>506</v>
      </c>
      <c r="BP21" s="5" t="s">
        <v>506</v>
      </c>
      <c r="BQ21" s="5" t="s">
        <v>506</v>
      </c>
      <c r="BR21" s="5" t="s">
        <v>506</v>
      </c>
      <c r="BS21" s="5" t="s">
        <v>506</v>
      </c>
      <c r="BT21" s="5" t="s">
        <v>506</v>
      </c>
      <c r="BU21" s="5" t="s">
        <v>506</v>
      </c>
      <c r="BV21" s="5" t="s">
        <v>506</v>
      </c>
      <c r="BW21" s="5" t="s">
        <v>506</v>
      </c>
      <c r="BX21" s="5" t="s">
        <v>506</v>
      </c>
      <c r="BY21" s="5" t="s">
        <v>506</v>
      </c>
      <c r="BZ21" s="5" t="s">
        <v>506</v>
      </c>
      <c r="CA21" s="5" t="s">
        <v>506</v>
      </c>
      <c r="CB21" s="5" t="s">
        <v>506</v>
      </c>
      <c r="CC21" s="5" t="s">
        <v>506</v>
      </c>
      <c r="CD21" s="5" t="s">
        <v>506</v>
      </c>
      <c r="CE21" s="5" t="s">
        <v>512</v>
      </c>
      <c r="CF21" s="5" t="s">
        <v>506</v>
      </c>
      <c r="CG21" s="5" t="s">
        <v>674</v>
      </c>
      <c r="CH21" s="5" t="s">
        <v>506</v>
      </c>
      <c r="CI21" s="5" t="s">
        <v>506</v>
      </c>
      <c r="CJ21" s="5" t="s">
        <v>506</v>
      </c>
      <c r="CK21" s="5" t="s">
        <v>506</v>
      </c>
      <c r="CL21" s="5" t="s">
        <v>506</v>
      </c>
      <c r="CM21" s="5" t="s">
        <v>506</v>
      </c>
      <c r="CN21" s="5" t="s">
        <v>506</v>
      </c>
      <c r="CO21" s="5" t="s">
        <v>506</v>
      </c>
      <c r="CP21" s="5" t="s">
        <v>506</v>
      </c>
      <c r="CQ21" s="5" t="s">
        <v>506</v>
      </c>
      <c r="CR21" s="5" t="s">
        <v>506</v>
      </c>
      <c r="CS21" s="5" t="s">
        <v>506</v>
      </c>
      <c r="CT21" s="5" t="s">
        <v>506</v>
      </c>
      <c r="CU21" s="5" t="s">
        <v>506</v>
      </c>
      <c r="CV21" s="5" t="s">
        <v>514</v>
      </c>
      <c r="CW21" s="5" t="s">
        <v>515</v>
      </c>
      <c r="CX21" s="5" t="s">
        <v>675</v>
      </c>
    </row>
    <row r="22" spans="1:102" ht="105" x14ac:dyDescent="0.25">
      <c r="A22" s="10" t="s">
        <v>927</v>
      </c>
      <c r="B22" s="5" t="str">
        <f t="shared" si="0"/>
        <v>European Commission
State aid 
Invitation to submit comments pursuant to Article 108(2) TFEU
Announcement</v>
      </c>
      <c r="C22" s="10" t="s">
        <v>919</v>
      </c>
      <c r="D22" s="10" t="s">
        <v>920</v>
      </c>
      <c r="E22" s="10" t="s">
        <v>923</v>
      </c>
      <c r="F22" s="10"/>
      <c r="G22" s="10" t="s">
        <v>924</v>
      </c>
      <c r="H22" s="10" t="s">
        <v>657</v>
      </c>
      <c r="I22" s="10" t="s">
        <v>668</v>
      </c>
      <c r="J22" s="10" t="s">
        <v>921</v>
      </c>
      <c r="K22" s="10" t="s">
        <v>504</v>
      </c>
      <c r="L22" s="10" t="s">
        <v>505</v>
      </c>
      <c r="M22" s="10" t="s">
        <v>506</v>
      </c>
      <c r="N22" s="10" t="s">
        <v>944</v>
      </c>
      <c r="O22" s="10" t="s">
        <v>925</v>
      </c>
      <c r="P22" s="10" t="s">
        <v>926</v>
      </c>
      <c r="Q22" s="10" t="s">
        <v>506</v>
      </c>
      <c r="R22" s="10" t="s">
        <v>504</v>
      </c>
      <c r="S22" s="10" t="s">
        <v>526</v>
      </c>
      <c r="T22" s="10" t="s">
        <v>506</v>
      </c>
      <c r="U22" s="10" t="s">
        <v>506</v>
      </c>
      <c r="V22" s="10" t="s">
        <v>506</v>
      </c>
      <c r="W22" s="10" t="s">
        <v>506</v>
      </c>
      <c r="X22" s="10" t="s">
        <v>506</v>
      </c>
      <c r="Y22" s="10" t="s">
        <v>506</v>
      </c>
      <c r="Z22" s="10" t="s">
        <v>506</v>
      </c>
      <c r="AA22" s="10" t="s">
        <v>506</v>
      </c>
      <c r="AB22" s="10" t="s">
        <v>506</v>
      </c>
      <c r="AC22" s="10" t="s">
        <v>506</v>
      </c>
      <c r="AD22" s="10" t="s">
        <v>506</v>
      </c>
      <c r="AE22" s="10" t="s">
        <v>506</v>
      </c>
      <c r="AF22" s="10" t="s">
        <v>506</v>
      </c>
      <c r="AG22" s="10" t="s">
        <v>506</v>
      </c>
      <c r="AH22" s="10" t="s">
        <v>506</v>
      </c>
      <c r="AI22" s="10" t="s">
        <v>506</v>
      </c>
      <c r="AJ22" s="10" t="s">
        <v>506</v>
      </c>
      <c r="AK22" s="10" t="s">
        <v>506</v>
      </c>
      <c r="AL22" s="10" t="s">
        <v>506</v>
      </c>
      <c r="AM22" s="10" t="s">
        <v>506</v>
      </c>
      <c r="AN22" s="10" t="s">
        <v>506</v>
      </c>
      <c r="AO22" s="10" t="s">
        <v>936</v>
      </c>
      <c r="AP22" s="10" t="s">
        <v>506</v>
      </c>
      <c r="AQ22" s="10" t="s">
        <v>506</v>
      </c>
      <c r="AR22" s="10" t="s">
        <v>506</v>
      </c>
      <c r="AS22" s="10" t="s">
        <v>506</v>
      </c>
      <c r="AT22" s="10" t="s">
        <v>506</v>
      </c>
      <c r="AU22" s="10" t="s">
        <v>506</v>
      </c>
      <c r="AV22" s="10" t="s">
        <v>506</v>
      </c>
      <c r="AW22" s="10" t="s">
        <v>506</v>
      </c>
      <c r="AX22" s="10" t="s">
        <v>506</v>
      </c>
      <c r="AY22" s="10" t="s">
        <v>1058</v>
      </c>
      <c r="AZ22" s="10" t="s">
        <v>935</v>
      </c>
      <c r="BA22" s="10" t="s">
        <v>506</v>
      </c>
      <c r="BB22" s="10" t="s">
        <v>506</v>
      </c>
      <c r="BC22" s="10" t="s">
        <v>506</v>
      </c>
      <c r="BD22" s="10" t="s">
        <v>506</v>
      </c>
      <c r="BE22" s="10" t="s">
        <v>506</v>
      </c>
      <c r="BF22" s="10" t="s">
        <v>506</v>
      </c>
      <c r="BG22" s="10" t="s">
        <v>506</v>
      </c>
      <c r="BH22" s="10" t="s">
        <v>506</v>
      </c>
      <c r="BI22" s="10" t="s">
        <v>506</v>
      </c>
      <c r="BJ22" s="10" t="s">
        <v>506</v>
      </c>
      <c r="BK22" s="10" t="s">
        <v>506</v>
      </c>
      <c r="BL22" s="10" t="s">
        <v>506</v>
      </c>
      <c r="BM22" s="10" t="s">
        <v>506</v>
      </c>
      <c r="BN22" s="10" t="s">
        <v>506</v>
      </c>
      <c r="BO22" s="10" t="s">
        <v>506</v>
      </c>
      <c r="BP22" s="10" t="s">
        <v>506</v>
      </c>
      <c r="BQ22" s="10" t="s">
        <v>506</v>
      </c>
      <c r="BR22" s="10" t="s">
        <v>506</v>
      </c>
      <c r="BS22" s="10" t="s">
        <v>506</v>
      </c>
      <c r="BT22" s="10" t="s">
        <v>506</v>
      </c>
      <c r="BU22" s="10" t="s">
        <v>506</v>
      </c>
      <c r="BV22" s="10" t="s">
        <v>506</v>
      </c>
      <c r="BW22" s="10" t="s">
        <v>506</v>
      </c>
      <c r="BX22" s="10" t="s">
        <v>506</v>
      </c>
      <c r="BY22" s="10" t="s">
        <v>506</v>
      </c>
      <c r="BZ22" s="10" t="s">
        <v>506</v>
      </c>
      <c r="CA22" s="10" t="s">
        <v>506</v>
      </c>
      <c r="CB22" s="10" t="s">
        <v>506</v>
      </c>
      <c r="CC22" s="10" t="s">
        <v>506</v>
      </c>
      <c r="CD22" s="10" t="s">
        <v>512</v>
      </c>
      <c r="CE22" s="10" t="s">
        <v>512</v>
      </c>
      <c r="CF22" s="10" t="s">
        <v>506</v>
      </c>
      <c r="CG22" s="10" t="s">
        <v>506</v>
      </c>
      <c r="CH22" s="10" t="s">
        <v>506</v>
      </c>
      <c r="CI22" s="10" t="s">
        <v>506</v>
      </c>
      <c r="CJ22" s="10" t="s">
        <v>506</v>
      </c>
      <c r="CK22" s="10" t="s">
        <v>506</v>
      </c>
      <c r="CL22" s="10" t="s">
        <v>506</v>
      </c>
      <c r="CM22" s="10" t="s">
        <v>506</v>
      </c>
      <c r="CN22" s="10" t="s">
        <v>506</v>
      </c>
      <c r="CO22" s="10" t="s">
        <v>506</v>
      </c>
      <c r="CP22" s="10" t="s">
        <v>506</v>
      </c>
      <c r="CQ22" s="10" t="s">
        <v>506</v>
      </c>
      <c r="CR22" s="10" t="s">
        <v>506</v>
      </c>
      <c r="CS22" s="10" t="s">
        <v>506</v>
      </c>
      <c r="CT22" s="10" t="s">
        <v>506</v>
      </c>
      <c r="CU22" s="10" t="s">
        <v>506</v>
      </c>
      <c r="CV22" s="10" t="s">
        <v>937</v>
      </c>
      <c r="CW22" s="10" t="s">
        <v>1026</v>
      </c>
      <c r="CX22" s="10"/>
    </row>
    <row r="23" spans="1:102" ht="90" x14ac:dyDescent="0.25">
      <c r="A23" s="10" t="s">
        <v>928</v>
      </c>
      <c r="B23" s="5" t="str">
        <f t="shared" si="0"/>
        <v xml:space="preserve">EFTA Surveillance Authority
State aid 
Invitation to submit comments
</v>
      </c>
      <c r="C23" s="10" t="s">
        <v>939</v>
      </c>
      <c r="D23" s="10" t="s">
        <v>938</v>
      </c>
      <c r="E23" s="10" t="s">
        <v>940</v>
      </c>
      <c r="F23" s="10" t="s">
        <v>954</v>
      </c>
      <c r="G23" s="10" t="s">
        <v>953</v>
      </c>
      <c r="H23" s="10" t="s">
        <v>657</v>
      </c>
      <c r="I23" s="10" t="s">
        <v>941</v>
      </c>
      <c r="J23" s="10" t="s">
        <v>921</v>
      </c>
      <c r="K23" s="10" t="s">
        <v>504</v>
      </c>
      <c r="L23" s="10" t="s">
        <v>943</v>
      </c>
      <c r="M23" s="10" t="s">
        <v>506</v>
      </c>
      <c r="N23" s="10" t="s">
        <v>944</v>
      </c>
      <c r="O23" s="10" t="s">
        <v>945</v>
      </c>
      <c r="P23" s="10" t="s">
        <v>947</v>
      </c>
      <c r="Q23" s="10" t="s">
        <v>506</v>
      </c>
      <c r="R23" s="10" t="s">
        <v>504</v>
      </c>
      <c r="S23" s="10" t="s">
        <v>526</v>
      </c>
      <c r="T23" s="10" t="s">
        <v>506</v>
      </c>
      <c r="U23" s="10" t="s">
        <v>506</v>
      </c>
      <c r="V23" s="10" t="s">
        <v>506</v>
      </c>
      <c r="W23" s="10" t="s">
        <v>506</v>
      </c>
      <c r="X23" s="10" t="s">
        <v>506</v>
      </c>
      <c r="Y23" s="10" t="s">
        <v>506</v>
      </c>
      <c r="Z23" s="10" t="s">
        <v>506</v>
      </c>
      <c r="AA23" s="10" t="s">
        <v>506</v>
      </c>
      <c r="AB23" s="10" t="s">
        <v>506</v>
      </c>
      <c r="AC23" s="10" t="s">
        <v>506</v>
      </c>
      <c r="AD23" s="10" t="s">
        <v>506</v>
      </c>
      <c r="AE23" s="10" t="s">
        <v>506</v>
      </c>
      <c r="AF23" s="10" t="s">
        <v>506</v>
      </c>
      <c r="AG23" s="10" t="s">
        <v>506</v>
      </c>
      <c r="AH23" s="10" t="s">
        <v>506</v>
      </c>
      <c r="AI23" s="10" t="s">
        <v>506</v>
      </c>
      <c r="AJ23" s="10" t="s">
        <v>506</v>
      </c>
      <c r="AK23" s="10" t="s">
        <v>506</v>
      </c>
      <c r="AL23" s="10" t="s">
        <v>506</v>
      </c>
      <c r="AM23" s="10" t="s">
        <v>506</v>
      </c>
      <c r="AN23" s="10" t="s">
        <v>506</v>
      </c>
      <c r="AO23" s="10" t="s">
        <v>506</v>
      </c>
      <c r="AP23" s="10" t="s">
        <v>506</v>
      </c>
      <c r="AQ23" s="10" t="s">
        <v>506</v>
      </c>
      <c r="AR23" s="10" t="s">
        <v>506</v>
      </c>
      <c r="AS23" s="10" t="s">
        <v>506</v>
      </c>
      <c r="AT23" s="10" t="s">
        <v>506</v>
      </c>
      <c r="AU23" s="10" t="s">
        <v>506</v>
      </c>
      <c r="AV23" s="10" t="s">
        <v>506</v>
      </c>
      <c r="AW23" s="10" t="s">
        <v>506</v>
      </c>
      <c r="AX23" s="10" t="s">
        <v>506</v>
      </c>
      <c r="AY23" s="10" t="s">
        <v>948</v>
      </c>
      <c r="AZ23" s="10" t="s">
        <v>949</v>
      </c>
      <c r="BA23" s="10" t="s">
        <v>506</v>
      </c>
      <c r="BB23" s="10" t="s">
        <v>506</v>
      </c>
      <c r="BC23" s="10" t="s">
        <v>506</v>
      </c>
      <c r="BD23" s="10" t="s">
        <v>506</v>
      </c>
      <c r="BE23" s="10" t="s">
        <v>506</v>
      </c>
      <c r="BF23" s="10" t="s">
        <v>506</v>
      </c>
      <c r="BG23" s="10" t="s">
        <v>506</v>
      </c>
      <c r="BH23" s="10" t="s">
        <v>506</v>
      </c>
      <c r="BI23" s="10" t="s">
        <v>506</v>
      </c>
      <c r="BJ23" s="10" t="s">
        <v>506</v>
      </c>
      <c r="BK23" s="10" t="s">
        <v>506</v>
      </c>
      <c r="BL23" s="10" t="s">
        <v>506</v>
      </c>
      <c r="BM23" s="10" t="s">
        <v>506</v>
      </c>
      <c r="BN23" s="10" t="s">
        <v>506</v>
      </c>
      <c r="BO23" s="10" t="s">
        <v>506</v>
      </c>
      <c r="BP23" s="10" t="s">
        <v>506</v>
      </c>
      <c r="BQ23" s="10" t="s">
        <v>506</v>
      </c>
      <c r="BR23" s="10" t="s">
        <v>506</v>
      </c>
      <c r="BS23" s="10" t="s">
        <v>506</v>
      </c>
      <c r="BT23" s="10" t="s">
        <v>506</v>
      </c>
      <c r="BU23" s="10" t="s">
        <v>506</v>
      </c>
      <c r="BV23" s="10" t="s">
        <v>506</v>
      </c>
      <c r="BW23" s="10" t="s">
        <v>506</v>
      </c>
      <c r="BX23" s="10" t="s">
        <v>506</v>
      </c>
      <c r="BY23" s="10" t="s">
        <v>506</v>
      </c>
      <c r="BZ23" s="10" t="s">
        <v>506</v>
      </c>
      <c r="CA23" s="10" t="s">
        <v>506</v>
      </c>
      <c r="CB23" s="10" t="s">
        <v>506</v>
      </c>
      <c r="CC23" s="10" t="s">
        <v>506</v>
      </c>
      <c r="CD23" s="10" t="s">
        <v>950</v>
      </c>
      <c r="CE23" s="10" t="s">
        <v>512</v>
      </c>
      <c r="CF23" s="10" t="s">
        <v>506</v>
      </c>
      <c r="CG23" s="10" t="s">
        <v>506</v>
      </c>
      <c r="CH23" s="10" t="s">
        <v>506</v>
      </c>
      <c r="CI23" s="10" t="s">
        <v>506</v>
      </c>
      <c r="CJ23" s="10" t="s">
        <v>506</v>
      </c>
      <c r="CK23" s="10" t="s">
        <v>506</v>
      </c>
      <c r="CL23" s="10" t="s">
        <v>506</v>
      </c>
      <c r="CM23" s="10" t="s">
        <v>506</v>
      </c>
      <c r="CN23" s="10" t="s">
        <v>506</v>
      </c>
      <c r="CO23" s="10" t="s">
        <v>506</v>
      </c>
      <c r="CP23" s="10" t="s">
        <v>506</v>
      </c>
      <c r="CQ23" s="10" t="s">
        <v>506</v>
      </c>
      <c r="CR23" s="10" t="s">
        <v>506</v>
      </c>
      <c r="CS23" s="10" t="s">
        <v>506</v>
      </c>
      <c r="CT23" s="10" t="s">
        <v>506</v>
      </c>
      <c r="CU23" s="10" t="s">
        <v>506</v>
      </c>
      <c r="CV23" s="10" t="s">
        <v>951</v>
      </c>
      <c r="CW23" s="10" t="s">
        <v>1026</v>
      </c>
      <c r="CX23" s="10"/>
    </row>
    <row r="24" spans="1:102" ht="105" x14ac:dyDescent="0.25">
      <c r="A24" s="10" t="s">
        <v>929</v>
      </c>
      <c r="B24" s="5" t="str">
        <f t="shared" si="0"/>
        <v xml:space="preserve">EFTA Surveillance Authority
State aid 
Decision to open a formal investigation
Invitation to submit comments
</v>
      </c>
      <c r="C24" s="10" t="s">
        <v>955</v>
      </c>
      <c r="D24" s="10" t="s">
        <v>956</v>
      </c>
      <c r="E24" s="10" t="s">
        <v>957</v>
      </c>
      <c r="F24" s="10" t="s">
        <v>958</v>
      </c>
      <c r="G24" s="10" t="s">
        <v>959</v>
      </c>
      <c r="H24" s="10" t="s">
        <v>960</v>
      </c>
      <c r="I24" s="10" t="s">
        <v>941</v>
      </c>
      <c r="J24" s="10" t="s">
        <v>921</v>
      </c>
      <c r="K24" s="10" t="s">
        <v>504</v>
      </c>
      <c r="L24" s="10" t="s">
        <v>943</v>
      </c>
      <c r="M24" s="10" t="s">
        <v>506</v>
      </c>
      <c r="N24" s="10" t="s">
        <v>944</v>
      </c>
      <c r="O24" s="10" t="s">
        <v>945</v>
      </c>
      <c r="P24" s="10" t="s">
        <v>947</v>
      </c>
      <c r="Q24" s="10" t="s">
        <v>506</v>
      </c>
      <c r="R24" s="10" t="s">
        <v>504</v>
      </c>
      <c r="S24" s="10" t="s">
        <v>526</v>
      </c>
      <c r="T24" s="10" t="s">
        <v>506</v>
      </c>
      <c r="U24" s="10"/>
      <c r="V24" s="10"/>
      <c r="W24" s="10" t="s">
        <v>506</v>
      </c>
      <c r="X24" s="10" t="s">
        <v>506</v>
      </c>
      <c r="Y24" s="10" t="s">
        <v>506</v>
      </c>
      <c r="Z24" s="10" t="s">
        <v>506</v>
      </c>
      <c r="AA24" s="10" t="s">
        <v>506</v>
      </c>
      <c r="AB24" s="10" t="s">
        <v>506</v>
      </c>
      <c r="AC24" s="10" t="s">
        <v>506</v>
      </c>
      <c r="AD24" s="10" t="s">
        <v>506</v>
      </c>
      <c r="AE24" s="10" t="s">
        <v>506</v>
      </c>
      <c r="AF24" s="10" t="s">
        <v>506</v>
      </c>
      <c r="AG24" s="10" t="s">
        <v>506</v>
      </c>
      <c r="AH24" s="10" t="s">
        <v>506</v>
      </c>
      <c r="AI24" s="10" t="s">
        <v>506</v>
      </c>
      <c r="AJ24" s="10" t="s">
        <v>506</v>
      </c>
      <c r="AK24" s="10" t="s">
        <v>506</v>
      </c>
      <c r="AL24" s="10" t="s">
        <v>506</v>
      </c>
      <c r="AM24" s="10" t="s">
        <v>506</v>
      </c>
      <c r="AN24" s="10" t="s">
        <v>506</v>
      </c>
      <c r="AO24" s="10" t="s">
        <v>506</v>
      </c>
      <c r="AP24" s="10" t="s">
        <v>506</v>
      </c>
      <c r="AQ24" s="10" t="s">
        <v>506</v>
      </c>
      <c r="AR24" s="10" t="s">
        <v>506</v>
      </c>
      <c r="AS24" s="10" t="s">
        <v>506</v>
      </c>
      <c r="AT24" s="10" t="s">
        <v>506</v>
      </c>
      <c r="AU24" s="10" t="s">
        <v>506</v>
      </c>
      <c r="AV24" s="10" t="s">
        <v>506</v>
      </c>
      <c r="AW24" s="10" t="s">
        <v>506</v>
      </c>
      <c r="AX24" s="10" t="s">
        <v>506</v>
      </c>
      <c r="AY24" s="10" t="s">
        <v>948</v>
      </c>
      <c r="AZ24" s="10" t="s">
        <v>949</v>
      </c>
      <c r="BA24" s="10" t="s">
        <v>506</v>
      </c>
      <c r="BB24" s="10" t="s">
        <v>506</v>
      </c>
      <c r="BC24" s="10" t="s">
        <v>506</v>
      </c>
      <c r="BD24" s="10" t="s">
        <v>506</v>
      </c>
      <c r="BE24" s="10" t="s">
        <v>506</v>
      </c>
      <c r="BF24" s="10" t="s">
        <v>506</v>
      </c>
      <c r="BG24" s="10" t="s">
        <v>506</v>
      </c>
      <c r="BH24" s="10" t="s">
        <v>506</v>
      </c>
      <c r="BI24" s="10" t="s">
        <v>506</v>
      </c>
      <c r="BJ24" s="10" t="s">
        <v>506</v>
      </c>
      <c r="BK24" s="10" t="s">
        <v>506</v>
      </c>
      <c r="BL24" s="10" t="s">
        <v>506</v>
      </c>
      <c r="BM24" s="10" t="s">
        <v>506</v>
      </c>
      <c r="BN24" s="10" t="s">
        <v>506</v>
      </c>
      <c r="BO24" s="10" t="s">
        <v>506</v>
      </c>
      <c r="BP24" s="10" t="s">
        <v>506</v>
      </c>
      <c r="BQ24" s="10" t="s">
        <v>506</v>
      </c>
      <c r="BR24" s="10" t="s">
        <v>506</v>
      </c>
      <c r="BS24" s="10" t="s">
        <v>506</v>
      </c>
      <c r="BT24" s="10" t="s">
        <v>506</v>
      </c>
      <c r="BU24" s="10" t="s">
        <v>506</v>
      </c>
      <c r="BV24" s="10" t="s">
        <v>506</v>
      </c>
      <c r="BW24" s="10" t="s">
        <v>506</v>
      </c>
      <c r="BX24" s="10" t="s">
        <v>506</v>
      </c>
      <c r="BY24" s="10" t="s">
        <v>506</v>
      </c>
      <c r="BZ24" s="10" t="s">
        <v>506</v>
      </c>
      <c r="CA24" s="10" t="s">
        <v>506</v>
      </c>
      <c r="CB24" s="10" t="s">
        <v>506</v>
      </c>
      <c r="CC24" s="10" t="s">
        <v>506</v>
      </c>
      <c r="CD24" s="10" t="s">
        <v>950</v>
      </c>
      <c r="CE24" s="10" t="s">
        <v>512</v>
      </c>
      <c r="CF24" s="10" t="s">
        <v>506</v>
      </c>
      <c r="CG24" s="10" t="s">
        <v>506</v>
      </c>
      <c r="CH24" s="10" t="s">
        <v>506</v>
      </c>
      <c r="CI24" s="10" t="s">
        <v>506</v>
      </c>
      <c r="CJ24" s="10" t="s">
        <v>506</v>
      </c>
      <c r="CK24" s="10" t="s">
        <v>506</v>
      </c>
      <c r="CL24" s="10" t="s">
        <v>506</v>
      </c>
      <c r="CM24" s="10" t="s">
        <v>506</v>
      </c>
      <c r="CN24" s="10" t="s">
        <v>506</v>
      </c>
      <c r="CO24" s="10" t="s">
        <v>506</v>
      </c>
      <c r="CP24" s="10" t="s">
        <v>506</v>
      </c>
      <c r="CQ24" s="10" t="s">
        <v>506</v>
      </c>
      <c r="CR24" s="10" t="s">
        <v>506</v>
      </c>
      <c r="CS24" s="10" t="s">
        <v>506</v>
      </c>
      <c r="CT24" s="10" t="s">
        <v>506</v>
      </c>
      <c r="CU24" s="10" t="s">
        <v>506</v>
      </c>
      <c r="CV24" s="10" t="s">
        <v>951</v>
      </c>
      <c r="CW24" s="10" t="s">
        <v>1026</v>
      </c>
      <c r="CX24" s="10"/>
    </row>
    <row r="25" spans="1:102" ht="90" x14ac:dyDescent="0.25">
      <c r="A25" s="10" t="s">
        <v>930</v>
      </c>
      <c r="B25" s="5" t="str">
        <f t="shared" si="0"/>
        <v xml:space="preserve">EFTA Surveillance Authority decision
closing the formal investigation
State aid </v>
      </c>
      <c r="C25" s="10" t="s">
        <v>962</v>
      </c>
      <c r="D25" s="10" t="s">
        <v>961</v>
      </c>
      <c r="E25" s="10" t="s">
        <v>963</v>
      </c>
      <c r="F25" s="10" t="s">
        <v>965</v>
      </c>
      <c r="G25" s="10" t="s">
        <v>964</v>
      </c>
      <c r="H25" s="10" t="s">
        <v>960</v>
      </c>
      <c r="I25" s="10" t="s">
        <v>941</v>
      </c>
      <c r="J25" s="10" t="s">
        <v>966</v>
      </c>
      <c r="K25" s="10" t="s">
        <v>504</v>
      </c>
      <c r="L25" s="10" t="s">
        <v>967</v>
      </c>
      <c r="M25" s="10" t="s">
        <v>506</v>
      </c>
      <c r="N25" s="10" t="s">
        <v>944</v>
      </c>
      <c r="O25" s="10" t="s">
        <v>945</v>
      </c>
      <c r="P25" s="10" t="s">
        <v>947</v>
      </c>
      <c r="Q25" s="10" t="s">
        <v>506</v>
      </c>
      <c r="R25" s="10" t="s">
        <v>504</v>
      </c>
      <c r="S25" s="10" t="s">
        <v>508</v>
      </c>
      <c r="T25" s="10" t="s">
        <v>543</v>
      </c>
      <c r="U25" s="10" t="s">
        <v>972</v>
      </c>
      <c r="V25" s="10" t="s">
        <v>973</v>
      </c>
      <c r="W25" s="10" t="s">
        <v>543</v>
      </c>
      <c r="X25" s="10" t="s">
        <v>506</v>
      </c>
      <c r="Y25" s="10" t="s">
        <v>507</v>
      </c>
      <c r="Z25" s="10" t="s">
        <v>506</v>
      </c>
      <c r="AA25" s="10" t="s">
        <v>506</v>
      </c>
      <c r="AB25" s="10" t="s">
        <v>506</v>
      </c>
      <c r="AC25" s="10" t="s">
        <v>506</v>
      </c>
      <c r="AD25" s="10" t="s">
        <v>506</v>
      </c>
      <c r="AE25" s="10" t="s">
        <v>506</v>
      </c>
      <c r="AF25" s="10" t="s">
        <v>506</v>
      </c>
      <c r="AG25" s="10" t="s">
        <v>506</v>
      </c>
      <c r="AH25" s="10" t="s">
        <v>506</v>
      </c>
      <c r="AI25" s="10" t="s">
        <v>506</v>
      </c>
      <c r="AJ25" s="10" t="s">
        <v>504</v>
      </c>
      <c r="AK25" s="10" t="s">
        <v>504</v>
      </c>
      <c r="AL25" s="10" t="s">
        <v>506</v>
      </c>
      <c r="AM25" s="10" t="s">
        <v>506</v>
      </c>
      <c r="AN25" s="10" t="s">
        <v>506</v>
      </c>
      <c r="AO25" s="10" t="s">
        <v>506</v>
      </c>
      <c r="AP25" s="10" t="s">
        <v>506</v>
      </c>
      <c r="AQ25" s="10" t="s">
        <v>506</v>
      </c>
      <c r="AR25" s="10" t="s">
        <v>506</v>
      </c>
      <c r="AS25" s="10" t="s">
        <v>506</v>
      </c>
      <c r="AT25" s="10" t="s">
        <v>506</v>
      </c>
      <c r="AU25" s="10" t="s">
        <v>506</v>
      </c>
      <c r="AV25" s="10" t="s">
        <v>506</v>
      </c>
      <c r="AW25" s="10" t="s">
        <v>506</v>
      </c>
      <c r="AX25" s="10" t="s">
        <v>506</v>
      </c>
      <c r="AY25" s="10" t="s">
        <v>948</v>
      </c>
      <c r="AZ25" s="10" t="s">
        <v>969</v>
      </c>
      <c r="BA25" s="10" t="s">
        <v>512</v>
      </c>
      <c r="BB25" s="10" t="s">
        <v>506</v>
      </c>
      <c r="BC25" s="10" t="s">
        <v>512</v>
      </c>
      <c r="BD25" s="10" t="s">
        <v>512</v>
      </c>
      <c r="BE25" s="10" t="s">
        <v>506</v>
      </c>
      <c r="BF25" s="10" t="s">
        <v>506</v>
      </c>
      <c r="BG25" s="10" t="s">
        <v>512</v>
      </c>
      <c r="BH25" s="10" t="s">
        <v>506</v>
      </c>
      <c r="BI25" s="10" t="s">
        <v>512</v>
      </c>
      <c r="BJ25" s="10" t="s">
        <v>512</v>
      </c>
      <c r="BK25" s="10" t="s">
        <v>506</v>
      </c>
      <c r="BL25" s="10" t="s">
        <v>512</v>
      </c>
      <c r="BM25" s="10" t="s">
        <v>512</v>
      </c>
      <c r="BN25" s="10" t="s">
        <v>506</v>
      </c>
      <c r="BO25" s="10" t="s">
        <v>506</v>
      </c>
      <c r="BP25" s="10" t="s">
        <v>506</v>
      </c>
      <c r="BQ25" s="10" t="s">
        <v>506</v>
      </c>
      <c r="BR25" s="10" t="s">
        <v>506</v>
      </c>
      <c r="BS25" s="10" t="s">
        <v>506</v>
      </c>
      <c r="BT25" s="10" t="s">
        <v>506</v>
      </c>
      <c r="BU25" s="10" t="s">
        <v>506</v>
      </c>
      <c r="BV25" s="10" t="s">
        <v>506</v>
      </c>
      <c r="BW25" s="10" t="s">
        <v>506</v>
      </c>
      <c r="BX25" s="10" t="s">
        <v>506</v>
      </c>
      <c r="BY25" s="10" t="s">
        <v>506</v>
      </c>
      <c r="BZ25" s="10" t="s">
        <v>506</v>
      </c>
      <c r="CA25" s="10" t="s">
        <v>506</v>
      </c>
      <c r="CB25" s="10" t="s">
        <v>506</v>
      </c>
      <c r="CC25" s="10" t="s">
        <v>506</v>
      </c>
      <c r="CD25" s="10" t="s">
        <v>512</v>
      </c>
      <c r="CE25" s="10" t="s">
        <v>512</v>
      </c>
      <c r="CF25" s="10" t="s">
        <v>506</v>
      </c>
      <c r="CG25" s="10" t="s">
        <v>506</v>
      </c>
      <c r="CH25" s="10" t="s">
        <v>506</v>
      </c>
      <c r="CI25" s="10" t="s">
        <v>506</v>
      </c>
      <c r="CJ25" s="10" t="s">
        <v>506</v>
      </c>
      <c r="CK25" s="10" t="s">
        <v>506</v>
      </c>
      <c r="CL25" s="10" t="s">
        <v>506</v>
      </c>
      <c r="CM25" s="10" t="s">
        <v>506</v>
      </c>
      <c r="CN25" s="10" t="s">
        <v>506</v>
      </c>
      <c r="CO25" s="10" t="s">
        <v>506</v>
      </c>
      <c r="CP25" s="10" t="s">
        <v>506</v>
      </c>
      <c r="CQ25" s="10" t="s">
        <v>506</v>
      </c>
      <c r="CR25" s="10" t="s">
        <v>506</v>
      </c>
      <c r="CS25" s="10" t="s">
        <v>506</v>
      </c>
      <c r="CT25" s="10" t="s">
        <v>506</v>
      </c>
      <c r="CU25" s="10" t="s">
        <v>506</v>
      </c>
      <c r="CV25" s="10" t="s">
        <v>951</v>
      </c>
      <c r="CW25" s="10" t="s">
        <v>1026</v>
      </c>
      <c r="CX25" s="10"/>
    </row>
    <row r="26" spans="1:102" ht="90" x14ac:dyDescent="0.25">
      <c r="A26" s="10" t="s">
        <v>931</v>
      </c>
      <c r="B26" s="5" t="str">
        <f t="shared" si="0"/>
        <v>EFTA Surveillance Authority
No state aid within the meaning of Article 61(1) of the EEA agreement</v>
      </c>
      <c r="C26" s="10" t="s">
        <v>975</v>
      </c>
      <c r="D26" s="10" t="s">
        <v>974</v>
      </c>
      <c r="E26" s="10" t="s">
        <v>976</v>
      </c>
      <c r="F26" s="10" t="s">
        <v>977</v>
      </c>
      <c r="G26" s="10" t="s">
        <v>978</v>
      </c>
      <c r="H26" s="10" t="s">
        <v>657</v>
      </c>
      <c r="I26" s="10" t="s">
        <v>941</v>
      </c>
      <c r="J26" s="10" t="s">
        <v>669</v>
      </c>
      <c r="K26" s="10" t="s">
        <v>504</v>
      </c>
      <c r="L26" s="10" t="s">
        <v>943</v>
      </c>
      <c r="M26" s="10" t="s">
        <v>506</v>
      </c>
      <c r="N26" s="10" t="s">
        <v>944</v>
      </c>
      <c r="O26" s="10" t="s">
        <v>945</v>
      </c>
      <c r="P26" s="10" t="s">
        <v>947</v>
      </c>
      <c r="Q26" s="10" t="s">
        <v>506</v>
      </c>
      <c r="R26" s="10" t="s">
        <v>504</v>
      </c>
      <c r="S26" s="10" t="s">
        <v>526</v>
      </c>
      <c r="T26" s="10" t="s">
        <v>506</v>
      </c>
      <c r="U26" s="10" t="s">
        <v>506</v>
      </c>
      <c r="V26" s="10" t="s">
        <v>506</v>
      </c>
      <c r="W26" s="10" t="s">
        <v>506</v>
      </c>
      <c r="X26" s="10" t="s">
        <v>506</v>
      </c>
      <c r="Y26" s="10" t="s">
        <v>506</v>
      </c>
      <c r="Z26" s="10" t="s">
        <v>506</v>
      </c>
      <c r="AA26" s="10" t="s">
        <v>506</v>
      </c>
      <c r="AB26" s="10" t="s">
        <v>506</v>
      </c>
      <c r="AC26" s="10" t="s">
        <v>506</v>
      </c>
      <c r="AD26" s="10" t="s">
        <v>506</v>
      </c>
      <c r="AE26" s="10" t="s">
        <v>506</v>
      </c>
      <c r="AF26" s="10" t="s">
        <v>506</v>
      </c>
      <c r="AG26" s="10" t="s">
        <v>506</v>
      </c>
      <c r="AH26" s="10" t="s">
        <v>506</v>
      </c>
      <c r="AI26" s="10" t="s">
        <v>506</v>
      </c>
      <c r="AJ26" s="10" t="s">
        <v>506</v>
      </c>
      <c r="AK26" s="10" t="s">
        <v>506</v>
      </c>
      <c r="AL26" s="10" t="s">
        <v>506</v>
      </c>
      <c r="AM26" s="10" t="s">
        <v>506</v>
      </c>
      <c r="AN26" s="10" t="s">
        <v>506</v>
      </c>
      <c r="AO26" s="10" t="s">
        <v>506</v>
      </c>
      <c r="AP26" s="10" t="s">
        <v>506</v>
      </c>
      <c r="AQ26" s="10" t="s">
        <v>506</v>
      </c>
      <c r="AR26" s="10" t="s">
        <v>506</v>
      </c>
      <c r="AS26" s="10" t="s">
        <v>506</v>
      </c>
      <c r="AT26" s="10" t="s">
        <v>506</v>
      </c>
      <c r="AU26" s="10" t="s">
        <v>506</v>
      </c>
      <c r="AV26" s="10" t="s">
        <v>506</v>
      </c>
      <c r="AW26" s="10" t="s">
        <v>506</v>
      </c>
      <c r="AX26" s="10" t="s">
        <v>506</v>
      </c>
      <c r="AY26" s="10" t="s">
        <v>948</v>
      </c>
      <c r="AZ26" s="10" t="s">
        <v>979</v>
      </c>
      <c r="BA26" s="10" t="s">
        <v>506</v>
      </c>
      <c r="BB26" s="10" t="s">
        <v>506</v>
      </c>
      <c r="BC26" s="10" t="s">
        <v>506</v>
      </c>
      <c r="BD26" s="10" t="s">
        <v>506</v>
      </c>
      <c r="BE26" s="10" t="s">
        <v>506</v>
      </c>
      <c r="BF26" s="10" t="s">
        <v>506</v>
      </c>
      <c r="BG26" s="10" t="s">
        <v>506</v>
      </c>
      <c r="BH26" s="10" t="s">
        <v>506</v>
      </c>
      <c r="BI26" s="10" t="s">
        <v>506</v>
      </c>
      <c r="BJ26" s="10" t="s">
        <v>506</v>
      </c>
      <c r="BK26" s="10" t="s">
        <v>506</v>
      </c>
      <c r="BL26" s="10" t="s">
        <v>506</v>
      </c>
      <c r="BM26" s="10" t="s">
        <v>506</v>
      </c>
      <c r="BN26" s="10" t="s">
        <v>506</v>
      </c>
      <c r="BO26" s="10" t="s">
        <v>506</v>
      </c>
      <c r="BP26" s="10" t="s">
        <v>506</v>
      </c>
      <c r="BQ26" s="10" t="s">
        <v>506</v>
      </c>
      <c r="BR26" s="10" t="s">
        <v>506</v>
      </c>
      <c r="BS26" s="10" t="s">
        <v>506</v>
      </c>
      <c r="BT26" s="10" t="s">
        <v>506</v>
      </c>
      <c r="BU26" s="10" t="s">
        <v>506</v>
      </c>
      <c r="BV26" s="10" t="s">
        <v>506</v>
      </c>
      <c r="BW26" s="10" t="s">
        <v>506</v>
      </c>
      <c r="BX26" s="10" t="s">
        <v>506</v>
      </c>
      <c r="BY26" s="10" t="s">
        <v>506</v>
      </c>
      <c r="BZ26" s="10" t="s">
        <v>506</v>
      </c>
      <c r="CA26" s="10" t="s">
        <v>506</v>
      </c>
      <c r="CB26" s="10" t="s">
        <v>506</v>
      </c>
      <c r="CC26" s="10" t="s">
        <v>506</v>
      </c>
      <c r="CD26" s="10" t="s">
        <v>512</v>
      </c>
      <c r="CE26" s="10" t="s">
        <v>512</v>
      </c>
      <c r="CF26" s="10" t="s">
        <v>506</v>
      </c>
      <c r="CG26" s="10" t="s">
        <v>506</v>
      </c>
      <c r="CH26" s="10" t="s">
        <v>506</v>
      </c>
      <c r="CI26" s="10" t="s">
        <v>506</v>
      </c>
      <c r="CJ26" s="10" t="s">
        <v>506</v>
      </c>
      <c r="CK26" s="10" t="s">
        <v>506</v>
      </c>
      <c r="CL26" s="10" t="s">
        <v>506</v>
      </c>
      <c r="CM26" s="10" t="s">
        <v>506</v>
      </c>
      <c r="CN26" s="10" t="s">
        <v>506</v>
      </c>
      <c r="CO26" s="10" t="s">
        <v>506</v>
      </c>
      <c r="CP26" s="10" t="s">
        <v>506</v>
      </c>
      <c r="CQ26" s="10" t="s">
        <v>506</v>
      </c>
      <c r="CR26" s="10" t="s">
        <v>506</v>
      </c>
      <c r="CS26" s="10" t="s">
        <v>506</v>
      </c>
      <c r="CT26" s="10" t="s">
        <v>506</v>
      </c>
      <c r="CU26" s="10" t="s">
        <v>506</v>
      </c>
      <c r="CV26" s="10" t="s">
        <v>951</v>
      </c>
      <c r="CW26" s="10" t="s">
        <v>1026</v>
      </c>
      <c r="CX26" s="10"/>
    </row>
    <row r="27" spans="1:102" ht="76.5" customHeight="1" x14ac:dyDescent="0.25">
      <c r="A27" s="10" t="s">
        <v>932</v>
      </c>
      <c r="B27" s="5" t="str">
        <f t="shared" si="0"/>
        <v>Communication
Notice
EFTA Surveillance Authority
Article 27(4)</v>
      </c>
      <c r="C27" s="10" t="s">
        <v>997</v>
      </c>
      <c r="D27" s="10" t="s">
        <v>980</v>
      </c>
      <c r="E27" s="10" t="s">
        <v>998</v>
      </c>
      <c r="F27" s="10" t="s">
        <v>999</v>
      </c>
      <c r="G27" s="10" t="s">
        <v>1000</v>
      </c>
      <c r="H27" s="10" t="s">
        <v>657</v>
      </c>
      <c r="I27" s="10" t="s">
        <v>941</v>
      </c>
      <c r="J27" s="10" t="s">
        <v>1001</v>
      </c>
      <c r="K27" s="10" t="s">
        <v>504</v>
      </c>
      <c r="L27" s="10" t="s">
        <v>943</v>
      </c>
      <c r="M27" s="10" t="s">
        <v>506</v>
      </c>
      <c r="N27" s="10" t="s">
        <v>1002</v>
      </c>
      <c r="O27" s="10" t="s">
        <v>1021</v>
      </c>
      <c r="P27" s="10" t="s">
        <v>946</v>
      </c>
      <c r="Q27" s="10" t="s">
        <v>506</v>
      </c>
      <c r="R27" s="10" t="s">
        <v>504</v>
      </c>
      <c r="S27" s="10" t="s">
        <v>526</v>
      </c>
      <c r="T27" s="10" t="s">
        <v>506</v>
      </c>
      <c r="U27" s="10" t="s">
        <v>506</v>
      </c>
      <c r="V27" s="10" t="s">
        <v>506</v>
      </c>
      <c r="W27" s="10" t="s">
        <v>506</v>
      </c>
      <c r="X27" s="10" t="s">
        <v>506</v>
      </c>
      <c r="Y27" s="10" t="s">
        <v>506</v>
      </c>
      <c r="Z27" s="10" t="s">
        <v>506</v>
      </c>
      <c r="AA27" s="10" t="s">
        <v>506</v>
      </c>
      <c r="AB27" s="10" t="s">
        <v>506</v>
      </c>
      <c r="AC27" s="10" t="s">
        <v>506</v>
      </c>
      <c r="AD27" s="10" t="s">
        <v>506</v>
      </c>
      <c r="AE27" s="10" t="s">
        <v>506</v>
      </c>
      <c r="AF27" s="10" t="s">
        <v>506</v>
      </c>
      <c r="AG27" s="10" t="s">
        <v>506</v>
      </c>
      <c r="AH27" s="10" t="s">
        <v>506</v>
      </c>
      <c r="AI27" s="10" t="s">
        <v>506</v>
      </c>
      <c r="AJ27" s="10" t="s">
        <v>506</v>
      </c>
      <c r="AK27" s="10" t="s">
        <v>506</v>
      </c>
      <c r="AL27" s="10" t="s">
        <v>506</v>
      </c>
      <c r="AM27" s="10" t="s">
        <v>506</v>
      </c>
      <c r="AN27" s="10" t="s">
        <v>506</v>
      </c>
      <c r="AO27" s="10" t="s">
        <v>506</v>
      </c>
      <c r="AP27" s="10" t="s">
        <v>506</v>
      </c>
      <c r="AQ27" s="10" t="s">
        <v>506</v>
      </c>
      <c r="AR27" s="10" t="s">
        <v>506</v>
      </c>
      <c r="AS27" s="10" t="s">
        <v>506</v>
      </c>
      <c r="AT27" s="10" t="s">
        <v>506</v>
      </c>
      <c r="AU27" s="10" t="s">
        <v>506</v>
      </c>
      <c r="AV27" s="10" t="s">
        <v>506</v>
      </c>
      <c r="AW27" s="10" t="s">
        <v>506</v>
      </c>
      <c r="AX27" s="10" t="s">
        <v>506</v>
      </c>
      <c r="AY27" s="10" t="s">
        <v>948</v>
      </c>
      <c r="AZ27" s="10" t="s">
        <v>1003</v>
      </c>
      <c r="BA27" s="10" t="s">
        <v>506</v>
      </c>
      <c r="BB27" s="10" t="s">
        <v>506</v>
      </c>
      <c r="BC27" s="10" t="s">
        <v>506</v>
      </c>
      <c r="BD27" s="10" t="s">
        <v>506</v>
      </c>
      <c r="BE27" s="10" t="s">
        <v>506</v>
      </c>
      <c r="BF27" s="10" t="s">
        <v>506</v>
      </c>
      <c r="BG27" s="10" t="s">
        <v>506</v>
      </c>
      <c r="BH27" s="10" t="s">
        <v>506</v>
      </c>
      <c r="BI27" s="10" t="s">
        <v>506</v>
      </c>
      <c r="BJ27" s="10" t="s">
        <v>506</v>
      </c>
      <c r="BK27" s="10" t="s">
        <v>506</v>
      </c>
      <c r="BL27" s="10" t="s">
        <v>506</v>
      </c>
      <c r="BM27" s="10" t="s">
        <v>506</v>
      </c>
      <c r="BN27" s="10" t="s">
        <v>506</v>
      </c>
      <c r="BO27" s="10" t="s">
        <v>506</v>
      </c>
      <c r="BP27" s="10" t="s">
        <v>506</v>
      </c>
      <c r="BQ27" s="10" t="s">
        <v>506</v>
      </c>
      <c r="BR27" s="10" t="s">
        <v>506</v>
      </c>
      <c r="BS27" s="10" t="s">
        <v>506</v>
      </c>
      <c r="BT27" s="10" t="s">
        <v>506</v>
      </c>
      <c r="BU27" s="10" t="s">
        <v>506</v>
      </c>
      <c r="BV27" s="10" t="s">
        <v>506</v>
      </c>
      <c r="BW27" s="10" t="s">
        <v>506</v>
      </c>
      <c r="BX27" s="10" t="s">
        <v>506</v>
      </c>
      <c r="BY27" s="10" t="s">
        <v>506</v>
      </c>
      <c r="BZ27" s="10" t="s">
        <v>506</v>
      </c>
      <c r="CA27" s="10" t="s">
        <v>506</v>
      </c>
      <c r="CB27" s="10" t="s">
        <v>506</v>
      </c>
      <c r="CC27" s="10" t="s">
        <v>506</v>
      </c>
      <c r="CD27" s="10" t="s">
        <v>512</v>
      </c>
      <c r="CE27" s="10" t="s">
        <v>512</v>
      </c>
      <c r="CF27" s="10" t="s">
        <v>506</v>
      </c>
      <c r="CG27" s="10" t="s">
        <v>506</v>
      </c>
      <c r="CH27" s="10" t="s">
        <v>506</v>
      </c>
      <c r="CI27" s="10" t="s">
        <v>506</v>
      </c>
      <c r="CJ27" s="10" t="s">
        <v>506</v>
      </c>
      <c r="CK27" s="10" t="s">
        <v>506</v>
      </c>
      <c r="CL27" s="10" t="s">
        <v>506</v>
      </c>
      <c r="CM27" s="10" t="s">
        <v>506</v>
      </c>
      <c r="CN27" s="10" t="s">
        <v>506</v>
      </c>
      <c r="CO27" s="10" t="s">
        <v>506</v>
      </c>
      <c r="CP27" s="10" t="s">
        <v>506</v>
      </c>
      <c r="CQ27" s="10" t="s">
        <v>506</v>
      </c>
      <c r="CR27" s="10" t="s">
        <v>506</v>
      </c>
      <c r="CS27" s="10" t="s">
        <v>506</v>
      </c>
      <c r="CT27" s="10" t="s">
        <v>506</v>
      </c>
      <c r="CU27" s="10" t="s">
        <v>506</v>
      </c>
      <c r="CV27" s="10" t="s">
        <v>951</v>
      </c>
      <c r="CW27" s="10" t="s">
        <v>1026</v>
      </c>
      <c r="CX27" s="10"/>
    </row>
    <row r="28" spans="1:102" ht="105" x14ac:dyDescent="0.25">
      <c r="A28" s="10" t="s">
        <v>933</v>
      </c>
      <c r="B28" s="5" t="str">
        <f t="shared" si="0"/>
        <v>Notice
EFTA Surveillance Authority 
Cartel cases</v>
      </c>
      <c r="C28" s="10" t="s">
        <v>1010</v>
      </c>
      <c r="D28" s="10" t="s">
        <v>1015</v>
      </c>
      <c r="E28" s="10" t="s">
        <v>1016</v>
      </c>
      <c r="F28" s="10" t="s">
        <v>1019</v>
      </c>
      <c r="G28" s="10" t="s">
        <v>1017</v>
      </c>
      <c r="H28" s="10" t="s">
        <v>1011</v>
      </c>
      <c r="I28" s="10" t="s">
        <v>941</v>
      </c>
      <c r="J28" s="10" t="s">
        <v>1012</v>
      </c>
      <c r="K28" s="10" t="s">
        <v>504</v>
      </c>
      <c r="L28" s="10" t="s">
        <v>943</v>
      </c>
      <c r="M28" s="10" t="s">
        <v>506</v>
      </c>
      <c r="N28" s="10" t="s">
        <v>1013</v>
      </c>
      <c r="O28" s="10" t="s">
        <v>1022</v>
      </c>
      <c r="P28" s="10" t="s">
        <v>1014</v>
      </c>
      <c r="Q28" s="10" t="s">
        <v>506</v>
      </c>
      <c r="R28" s="10" t="s">
        <v>504</v>
      </c>
      <c r="S28" s="10" t="s">
        <v>526</v>
      </c>
      <c r="T28" s="10" t="s">
        <v>506</v>
      </c>
      <c r="U28" s="10" t="s">
        <v>506</v>
      </c>
      <c r="V28" s="10" t="s">
        <v>506</v>
      </c>
      <c r="W28" s="10" t="s">
        <v>506</v>
      </c>
      <c r="X28" s="10" t="s">
        <v>506</v>
      </c>
      <c r="Y28" s="10" t="s">
        <v>506</v>
      </c>
      <c r="Z28" s="10" t="s">
        <v>506</v>
      </c>
      <c r="AA28" s="10" t="s">
        <v>506</v>
      </c>
      <c r="AB28" s="10" t="s">
        <v>506</v>
      </c>
      <c r="AC28" s="10" t="s">
        <v>506</v>
      </c>
      <c r="AD28" s="10" t="s">
        <v>506</v>
      </c>
      <c r="AE28" s="10" t="s">
        <v>506</v>
      </c>
      <c r="AF28" s="10" t="s">
        <v>506</v>
      </c>
      <c r="AG28" s="10" t="s">
        <v>506</v>
      </c>
      <c r="AH28" s="10" t="s">
        <v>506</v>
      </c>
      <c r="AI28" s="10" t="s">
        <v>506</v>
      </c>
      <c r="AJ28" s="10" t="s">
        <v>506</v>
      </c>
      <c r="AK28" s="10" t="s">
        <v>506</v>
      </c>
      <c r="AL28" s="10" t="s">
        <v>506</v>
      </c>
      <c r="AM28" s="10" t="s">
        <v>506</v>
      </c>
      <c r="AN28" s="10" t="s">
        <v>506</v>
      </c>
      <c r="AO28" s="10" t="s">
        <v>506</v>
      </c>
      <c r="AP28" s="10" t="s">
        <v>506</v>
      </c>
      <c r="AQ28" s="10" t="s">
        <v>506</v>
      </c>
      <c r="AR28" s="10" t="s">
        <v>506</v>
      </c>
      <c r="AS28" s="10" t="s">
        <v>506</v>
      </c>
      <c r="AT28" s="10" t="s">
        <v>506</v>
      </c>
      <c r="AU28" s="10" t="s">
        <v>506</v>
      </c>
      <c r="AV28" s="10" t="s">
        <v>506</v>
      </c>
      <c r="AW28" s="10" t="s">
        <v>506</v>
      </c>
      <c r="AX28" s="10" t="s">
        <v>506</v>
      </c>
      <c r="AY28" s="10" t="s">
        <v>948</v>
      </c>
      <c r="AZ28" s="10" t="s">
        <v>507</v>
      </c>
      <c r="BA28" s="10" t="s">
        <v>512</v>
      </c>
      <c r="BB28" s="10" t="s">
        <v>512</v>
      </c>
      <c r="BC28" s="10" t="s">
        <v>512</v>
      </c>
      <c r="BD28" s="10" t="s">
        <v>512</v>
      </c>
      <c r="BE28" s="10" t="s">
        <v>506</v>
      </c>
      <c r="BF28" s="10" t="s">
        <v>506</v>
      </c>
      <c r="BG28" s="10" t="s">
        <v>506</v>
      </c>
      <c r="BH28" s="10" t="s">
        <v>506</v>
      </c>
      <c r="BI28" s="10" t="s">
        <v>506</v>
      </c>
      <c r="BJ28" s="10" t="s">
        <v>512</v>
      </c>
      <c r="BK28" s="10" t="s">
        <v>506</v>
      </c>
      <c r="BL28" s="10" t="s">
        <v>512</v>
      </c>
      <c r="BM28" s="10" t="s">
        <v>506</v>
      </c>
      <c r="BN28" s="10" t="s">
        <v>506</v>
      </c>
      <c r="BO28" s="10" t="s">
        <v>506</v>
      </c>
      <c r="BP28" s="10" t="s">
        <v>506</v>
      </c>
      <c r="BQ28" s="10" t="s">
        <v>506</v>
      </c>
      <c r="BR28" s="10" t="s">
        <v>506</v>
      </c>
      <c r="BS28" s="10" t="s">
        <v>506</v>
      </c>
      <c r="BT28" s="10" t="s">
        <v>506</v>
      </c>
      <c r="BU28" s="10" t="s">
        <v>506</v>
      </c>
      <c r="BV28" s="10" t="s">
        <v>506</v>
      </c>
      <c r="BW28" s="10" t="s">
        <v>506</v>
      </c>
      <c r="BX28" s="10" t="s">
        <v>506</v>
      </c>
      <c r="BY28" s="10" t="s">
        <v>506</v>
      </c>
      <c r="BZ28" s="10" t="s">
        <v>506</v>
      </c>
      <c r="CA28" s="10" t="s">
        <v>506</v>
      </c>
      <c r="CB28" s="10" t="s">
        <v>506</v>
      </c>
      <c r="CC28" s="10" t="s">
        <v>506</v>
      </c>
      <c r="CD28" s="10" t="s">
        <v>512</v>
      </c>
      <c r="CE28" s="10" t="s">
        <v>512</v>
      </c>
      <c r="CF28" s="10" t="s">
        <v>506</v>
      </c>
      <c r="CG28" s="10" t="s">
        <v>506</v>
      </c>
      <c r="CH28" s="10" t="s">
        <v>506</v>
      </c>
      <c r="CI28" s="10" t="s">
        <v>506</v>
      </c>
      <c r="CJ28" s="10" t="s">
        <v>506</v>
      </c>
      <c r="CK28" s="10" t="s">
        <v>506</v>
      </c>
      <c r="CL28" s="10" t="s">
        <v>506</v>
      </c>
      <c r="CM28" s="10" t="s">
        <v>506</v>
      </c>
      <c r="CN28" s="10" t="s">
        <v>506</v>
      </c>
      <c r="CO28" s="10" t="s">
        <v>506</v>
      </c>
      <c r="CP28" s="10" t="s">
        <v>506</v>
      </c>
      <c r="CQ28" s="10" t="s">
        <v>506</v>
      </c>
      <c r="CR28" s="10" t="s">
        <v>506</v>
      </c>
      <c r="CS28" s="10" t="s">
        <v>506</v>
      </c>
      <c r="CT28" s="10" t="s">
        <v>506</v>
      </c>
      <c r="CU28" s="10" t="s">
        <v>506</v>
      </c>
      <c r="CV28" s="10" t="s">
        <v>951</v>
      </c>
      <c r="CW28" s="10" t="s">
        <v>1026</v>
      </c>
      <c r="CX28" s="10"/>
    </row>
    <row r="29" spans="1:102" ht="60" x14ac:dyDescent="0.25">
      <c r="A29" s="10" t="s">
        <v>934</v>
      </c>
      <c r="B29" s="5" t="str">
        <f t="shared" si="0"/>
        <v>Summary of Decision
EFTA Surveillance Authority</v>
      </c>
      <c r="C29" s="10" t="s">
        <v>1004</v>
      </c>
      <c r="D29" s="10" t="s">
        <v>1005</v>
      </c>
      <c r="E29" s="10" t="s">
        <v>1006</v>
      </c>
      <c r="F29" s="10" t="s">
        <v>1018</v>
      </c>
      <c r="G29" s="10" t="s">
        <v>1020</v>
      </c>
      <c r="H29" s="10" t="s">
        <v>1011</v>
      </c>
      <c r="I29" s="10" t="s">
        <v>941</v>
      </c>
      <c r="J29" s="10" t="s">
        <v>1012</v>
      </c>
      <c r="K29" s="10" t="s">
        <v>504</v>
      </c>
      <c r="L29" s="10" t="s">
        <v>943</v>
      </c>
      <c r="M29" s="10" t="s">
        <v>506</v>
      </c>
      <c r="N29" s="10" t="s">
        <v>1024</v>
      </c>
      <c r="O29" s="10" t="s">
        <v>1023</v>
      </c>
      <c r="P29" s="10" t="s">
        <v>946</v>
      </c>
      <c r="Q29" s="10" t="s">
        <v>506</v>
      </c>
      <c r="R29" s="10" t="s">
        <v>504</v>
      </c>
      <c r="S29" s="10" t="s">
        <v>526</v>
      </c>
      <c r="T29" s="10" t="s">
        <v>506</v>
      </c>
      <c r="U29" s="10" t="s">
        <v>506</v>
      </c>
      <c r="V29" s="10" t="s">
        <v>506</v>
      </c>
      <c r="W29" s="10" t="s">
        <v>506</v>
      </c>
      <c r="X29" s="10" t="s">
        <v>506</v>
      </c>
      <c r="Y29" s="10" t="s">
        <v>506</v>
      </c>
      <c r="Z29" s="10" t="s">
        <v>506</v>
      </c>
      <c r="AA29" s="10" t="s">
        <v>506</v>
      </c>
      <c r="AB29" s="10" t="s">
        <v>506</v>
      </c>
      <c r="AC29" s="10" t="s">
        <v>506</v>
      </c>
      <c r="AD29" s="10" t="s">
        <v>506</v>
      </c>
      <c r="AE29" s="10" t="s">
        <v>506</v>
      </c>
      <c r="AF29" s="10" t="s">
        <v>506</v>
      </c>
      <c r="AG29" s="10" t="s">
        <v>506</v>
      </c>
      <c r="AH29" s="10" t="s">
        <v>506</v>
      </c>
      <c r="AI29" s="10" t="s">
        <v>506</v>
      </c>
      <c r="AJ29" s="10" t="s">
        <v>506</v>
      </c>
      <c r="AK29" s="10" t="s">
        <v>506</v>
      </c>
      <c r="AL29" s="10" t="s">
        <v>506</v>
      </c>
      <c r="AM29" s="10" t="s">
        <v>506</v>
      </c>
      <c r="AN29" s="10" t="s">
        <v>506</v>
      </c>
      <c r="AO29" s="10" t="s">
        <v>506</v>
      </c>
      <c r="AP29" s="10" t="s">
        <v>506</v>
      </c>
      <c r="AQ29" s="10" t="s">
        <v>506</v>
      </c>
      <c r="AR29" s="10" t="s">
        <v>506</v>
      </c>
      <c r="AS29" s="10" t="s">
        <v>506</v>
      </c>
      <c r="AT29" s="10" t="s">
        <v>506</v>
      </c>
      <c r="AU29" s="10" t="s">
        <v>506</v>
      </c>
      <c r="AV29" s="10" t="s">
        <v>506</v>
      </c>
      <c r="AW29" s="10" t="s">
        <v>506</v>
      </c>
      <c r="AX29" s="10" t="s">
        <v>506</v>
      </c>
      <c r="AY29" s="10" t="s">
        <v>948</v>
      </c>
      <c r="AZ29" s="10" t="s">
        <v>1025</v>
      </c>
      <c r="BA29" s="10" t="s">
        <v>506</v>
      </c>
      <c r="BB29" s="10" t="s">
        <v>506</v>
      </c>
      <c r="BC29" s="10" t="s">
        <v>506</v>
      </c>
      <c r="BD29" s="10" t="s">
        <v>506</v>
      </c>
      <c r="BE29" s="10" t="s">
        <v>506</v>
      </c>
      <c r="BF29" s="10" t="s">
        <v>506</v>
      </c>
      <c r="BG29" s="10" t="s">
        <v>506</v>
      </c>
      <c r="BH29" s="10" t="s">
        <v>506</v>
      </c>
      <c r="BI29" s="10" t="s">
        <v>506</v>
      </c>
      <c r="BJ29" s="10" t="s">
        <v>512</v>
      </c>
      <c r="BK29" s="10" t="s">
        <v>506</v>
      </c>
      <c r="BL29" s="10" t="s">
        <v>512</v>
      </c>
      <c r="BM29" s="10" t="s">
        <v>506</v>
      </c>
      <c r="BN29" s="10" t="s">
        <v>506</v>
      </c>
      <c r="BO29" s="10" t="s">
        <v>506</v>
      </c>
      <c r="BP29" s="10" t="s">
        <v>506</v>
      </c>
      <c r="BQ29" s="10" t="s">
        <v>506</v>
      </c>
      <c r="BR29" s="10" t="s">
        <v>506</v>
      </c>
      <c r="BS29" s="10" t="s">
        <v>506</v>
      </c>
      <c r="BT29" s="10" t="s">
        <v>506</v>
      </c>
      <c r="BU29" s="10" t="s">
        <v>506</v>
      </c>
      <c r="BV29" s="10" t="s">
        <v>506</v>
      </c>
      <c r="BW29" s="10" t="s">
        <v>506</v>
      </c>
      <c r="BX29" s="10" t="s">
        <v>506</v>
      </c>
      <c r="BY29" s="10" t="s">
        <v>506</v>
      </c>
      <c r="BZ29" s="10" t="s">
        <v>506</v>
      </c>
      <c r="CA29" s="10" t="s">
        <v>506</v>
      </c>
      <c r="CB29" s="10" t="s">
        <v>506</v>
      </c>
      <c r="CC29" s="10" t="s">
        <v>506</v>
      </c>
      <c r="CD29" s="10" t="s">
        <v>512</v>
      </c>
      <c r="CE29" s="10" t="s">
        <v>512</v>
      </c>
      <c r="CF29" s="10" t="s">
        <v>506</v>
      </c>
      <c r="CG29" s="10" t="s">
        <v>506</v>
      </c>
      <c r="CH29" s="10" t="s">
        <v>506</v>
      </c>
      <c r="CI29" s="10" t="s">
        <v>506</v>
      </c>
      <c r="CJ29" s="10" t="s">
        <v>506</v>
      </c>
      <c r="CK29" s="10" t="s">
        <v>506</v>
      </c>
      <c r="CL29" s="10" t="s">
        <v>506</v>
      </c>
      <c r="CM29" s="10" t="s">
        <v>506</v>
      </c>
      <c r="CN29" s="10" t="s">
        <v>506</v>
      </c>
      <c r="CO29" s="10" t="s">
        <v>506</v>
      </c>
      <c r="CP29" s="10" t="s">
        <v>506</v>
      </c>
      <c r="CQ29" s="10" t="s">
        <v>506</v>
      </c>
      <c r="CR29" s="10" t="s">
        <v>506</v>
      </c>
      <c r="CS29" s="10" t="s">
        <v>506</v>
      </c>
      <c r="CT29" s="10" t="s">
        <v>506</v>
      </c>
      <c r="CU29" s="10" t="s">
        <v>506</v>
      </c>
      <c r="CV29" s="10" t="s">
        <v>951</v>
      </c>
      <c r="CW29" s="10" t="s">
        <v>1026</v>
      </c>
      <c r="CX29" s="10"/>
    </row>
    <row r="30" spans="1:102" ht="180" x14ac:dyDescent="0.25">
      <c r="A30" s="10" t="s">
        <v>981</v>
      </c>
      <c r="B30" s="5" t="str">
        <f t="shared" si="0"/>
        <v>Information notice
EFTA Surveillance Authority
Article 17(5) of Regulation (EC) No 1008/2008
 Article 16(4) of Regulation (EC) No 1008/2008
 common rules for the operation of air services</v>
      </c>
      <c r="C30" s="10" t="s">
        <v>1008</v>
      </c>
      <c r="D30" s="10" t="s">
        <v>1007</v>
      </c>
      <c r="E30" s="10" t="s">
        <v>1009</v>
      </c>
      <c r="F30" s="10" t="s">
        <v>1027</v>
      </c>
      <c r="G30" s="10" t="s">
        <v>1028</v>
      </c>
      <c r="H30" s="10" t="s">
        <v>657</v>
      </c>
      <c r="I30" s="10" t="s">
        <v>941</v>
      </c>
      <c r="J30" s="10" t="s">
        <v>1029</v>
      </c>
      <c r="K30" s="10" t="s">
        <v>504</v>
      </c>
      <c r="L30" s="10" t="s">
        <v>943</v>
      </c>
      <c r="M30" s="10" t="s">
        <v>506</v>
      </c>
      <c r="N30" s="10" t="s">
        <v>1030</v>
      </c>
      <c r="O30" s="10" t="s">
        <v>1031</v>
      </c>
      <c r="P30" s="10" t="s">
        <v>1032</v>
      </c>
      <c r="Q30" s="10" t="s">
        <v>506</v>
      </c>
      <c r="R30" s="10" t="s">
        <v>504</v>
      </c>
      <c r="S30" s="10" t="s">
        <v>526</v>
      </c>
      <c r="T30" s="10" t="s">
        <v>506</v>
      </c>
      <c r="U30" s="10" t="s">
        <v>506</v>
      </c>
      <c r="V30" s="10" t="s">
        <v>506</v>
      </c>
      <c r="W30" s="10" t="s">
        <v>506</v>
      </c>
      <c r="X30" s="10" t="s">
        <v>506</v>
      </c>
      <c r="Y30" s="10" t="s">
        <v>506</v>
      </c>
      <c r="Z30" s="10" t="s">
        <v>506</v>
      </c>
      <c r="AA30" s="10" t="s">
        <v>506</v>
      </c>
      <c r="AB30" s="10" t="s">
        <v>506</v>
      </c>
      <c r="AC30" s="10" t="s">
        <v>506</v>
      </c>
      <c r="AD30" s="10" t="s">
        <v>506</v>
      </c>
      <c r="AE30" s="10" t="s">
        <v>506</v>
      </c>
      <c r="AF30" s="10" t="s">
        <v>506</v>
      </c>
      <c r="AG30" s="10" t="s">
        <v>506</v>
      </c>
      <c r="AH30" s="10" t="s">
        <v>506</v>
      </c>
      <c r="AI30" s="10" t="s">
        <v>506</v>
      </c>
      <c r="AJ30" s="10" t="s">
        <v>506</v>
      </c>
      <c r="AK30" s="10" t="s">
        <v>506</v>
      </c>
      <c r="AL30" s="10" t="s">
        <v>506</v>
      </c>
      <c r="AM30" s="10" t="s">
        <v>506</v>
      </c>
      <c r="AN30" s="10" t="s">
        <v>506</v>
      </c>
      <c r="AO30" s="10" t="s">
        <v>506</v>
      </c>
      <c r="AP30" s="10" t="s">
        <v>506</v>
      </c>
      <c r="AQ30" s="10" t="s">
        <v>506</v>
      </c>
      <c r="AR30" s="10" t="s">
        <v>506</v>
      </c>
      <c r="AS30" s="10" t="s">
        <v>506</v>
      </c>
      <c r="AT30" s="10" t="s">
        <v>506</v>
      </c>
      <c r="AU30" s="10" t="s">
        <v>506</v>
      </c>
      <c r="AV30" s="10" t="s">
        <v>506</v>
      </c>
      <c r="AW30" s="10" t="s">
        <v>506</v>
      </c>
      <c r="AX30" s="10" t="s">
        <v>506</v>
      </c>
      <c r="AY30" s="10" t="s">
        <v>948</v>
      </c>
      <c r="AZ30" s="10" t="s">
        <v>1033</v>
      </c>
      <c r="BA30" s="10" t="s">
        <v>506</v>
      </c>
      <c r="BB30" s="10" t="s">
        <v>506</v>
      </c>
      <c r="BC30" s="10" t="s">
        <v>506</v>
      </c>
      <c r="BD30" s="10" t="s">
        <v>506</v>
      </c>
      <c r="BE30" s="10" t="s">
        <v>506</v>
      </c>
      <c r="BF30" s="10" t="s">
        <v>506</v>
      </c>
      <c r="BG30" s="10" t="s">
        <v>506</v>
      </c>
      <c r="BH30" s="10" t="s">
        <v>506</v>
      </c>
      <c r="BI30" s="10" t="s">
        <v>506</v>
      </c>
      <c r="BJ30" s="10" t="s">
        <v>506</v>
      </c>
      <c r="BK30" s="10" t="s">
        <v>506</v>
      </c>
      <c r="BL30" s="10" t="s">
        <v>506</v>
      </c>
      <c r="BM30" s="10" t="s">
        <v>506</v>
      </c>
      <c r="BN30" s="10" t="s">
        <v>506</v>
      </c>
      <c r="BO30" s="10" t="s">
        <v>506</v>
      </c>
      <c r="BP30" s="10" t="s">
        <v>506</v>
      </c>
      <c r="BQ30" s="10" t="s">
        <v>506</v>
      </c>
      <c r="BR30" s="10" t="s">
        <v>506</v>
      </c>
      <c r="BS30" s="10" t="s">
        <v>506</v>
      </c>
      <c r="BT30" s="10" t="s">
        <v>506</v>
      </c>
      <c r="BU30" s="10" t="s">
        <v>506</v>
      </c>
      <c r="BV30" s="10" t="s">
        <v>506</v>
      </c>
      <c r="BW30" s="10" t="s">
        <v>506</v>
      </c>
      <c r="BX30" s="10" t="s">
        <v>506</v>
      </c>
      <c r="BY30" s="10" t="s">
        <v>506</v>
      </c>
      <c r="BZ30" s="10" t="s">
        <v>506</v>
      </c>
      <c r="CA30" s="10" t="s">
        <v>506</v>
      </c>
      <c r="CB30" s="10" t="s">
        <v>506</v>
      </c>
      <c r="CC30" s="10" t="s">
        <v>506</v>
      </c>
      <c r="CD30" s="10" t="s">
        <v>512</v>
      </c>
      <c r="CE30" s="10" t="s">
        <v>512</v>
      </c>
      <c r="CF30" s="10" t="s">
        <v>506</v>
      </c>
      <c r="CG30" s="10" t="s">
        <v>506</v>
      </c>
      <c r="CH30" s="10" t="s">
        <v>506</v>
      </c>
      <c r="CI30" s="10" t="s">
        <v>506</v>
      </c>
      <c r="CJ30" s="10" t="s">
        <v>506</v>
      </c>
      <c r="CK30" s="10" t="s">
        <v>506</v>
      </c>
      <c r="CL30" s="10" t="s">
        <v>506</v>
      </c>
      <c r="CM30" s="10" t="s">
        <v>506</v>
      </c>
      <c r="CN30" s="10" t="s">
        <v>506</v>
      </c>
      <c r="CO30" s="10" t="s">
        <v>506</v>
      </c>
      <c r="CP30" s="10" t="s">
        <v>506</v>
      </c>
      <c r="CQ30" s="10" t="s">
        <v>506</v>
      </c>
      <c r="CR30" s="10" t="s">
        <v>506</v>
      </c>
      <c r="CS30" s="10" t="s">
        <v>506</v>
      </c>
      <c r="CT30" s="10" t="s">
        <v>506</v>
      </c>
      <c r="CU30" s="10" t="s">
        <v>506</v>
      </c>
      <c r="CV30" s="10" t="s">
        <v>951</v>
      </c>
      <c r="CW30" s="10" t="s">
        <v>1026</v>
      </c>
      <c r="CX30" s="10"/>
    </row>
    <row r="31" spans="1:102" ht="90" x14ac:dyDescent="0.25">
      <c r="A31" s="10" t="s">
        <v>982</v>
      </c>
      <c r="B31" s="5" t="str">
        <f t="shared" si="0"/>
        <v>Council
Annual Report  
Article 8(2) of Council Common Position 2008/944/CFSP 
control of exports of military technology and equipment</v>
      </c>
      <c r="C31" s="10" t="s">
        <v>1034</v>
      </c>
      <c r="D31" s="10" t="s">
        <v>1035</v>
      </c>
      <c r="E31" s="10" t="s">
        <v>1036</v>
      </c>
      <c r="F31" s="10" t="s">
        <v>1037</v>
      </c>
      <c r="G31" s="10" t="s">
        <v>1038</v>
      </c>
      <c r="H31" s="10" t="s">
        <v>657</v>
      </c>
      <c r="I31" s="10" t="s">
        <v>581</v>
      </c>
      <c r="J31" s="10" t="s">
        <v>1041</v>
      </c>
      <c r="K31" s="10" t="s">
        <v>504</v>
      </c>
      <c r="L31" s="10" t="s">
        <v>1040</v>
      </c>
      <c r="M31" s="10" t="s">
        <v>506</v>
      </c>
      <c r="N31" s="10" t="s">
        <v>1042</v>
      </c>
      <c r="O31" s="10" t="s">
        <v>1043</v>
      </c>
      <c r="P31" s="10" t="s">
        <v>1044</v>
      </c>
      <c r="Q31" s="10" t="s">
        <v>506</v>
      </c>
      <c r="R31" s="10" t="s">
        <v>504</v>
      </c>
      <c r="S31" s="10" t="s">
        <v>526</v>
      </c>
      <c r="T31" s="10" t="s">
        <v>506</v>
      </c>
      <c r="U31" s="10" t="s">
        <v>506</v>
      </c>
      <c r="V31" s="10" t="s">
        <v>506</v>
      </c>
      <c r="W31" s="10" t="s">
        <v>506</v>
      </c>
      <c r="X31" s="10" t="s">
        <v>506</v>
      </c>
      <c r="Y31" s="10" t="s">
        <v>506</v>
      </c>
      <c r="Z31" s="10" t="s">
        <v>506</v>
      </c>
      <c r="AA31" s="10" t="s">
        <v>506</v>
      </c>
      <c r="AB31" s="10" t="s">
        <v>506</v>
      </c>
      <c r="AC31" s="10" t="s">
        <v>506</v>
      </c>
      <c r="AD31" s="10" t="s">
        <v>506</v>
      </c>
      <c r="AE31" s="10" t="s">
        <v>506</v>
      </c>
      <c r="AF31" s="10" t="s">
        <v>506</v>
      </c>
      <c r="AG31" s="10" t="s">
        <v>506</v>
      </c>
      <c r="AH31" s="10" t="s">
        <v>506</v>
      </c>
      <c r="AI31" s="10" t="s">
        <v>506</v>
      </c>
      <c r="AJ31" s="10" t="s">
        <v>506</v>
      </c>
      <c r="AK31" s="10" t="s">
        <v>506</v>
      </c>
      <c r="AL31" s="10" t="s">
        <v>506</v>
      </c>
      <c r="AM31" s="10" t="s">
        <v>506</v>
      </c>
      <c r="AN31" s="10" t="s">
        <v>506</v>
      </c>
      <c r="AO31" s="10" t="s">
        <v>506</v>
      </c>
      <c r="AP31" s="10" t="s">
        <v>506</v>
      </c>
      <c r="AQ31" s="10" t="s">
        <v>506</v>
      </c>
      <c r="AR31" s="10" t="s">
        <v>506</v>
      </c>
      <c r="AS31" s="10" t="s">
        <v>506</v>
      </c>
      <c r="AT31" s="10" t="s">
        <v>506</v>
      </c>
      <c r="AU31" s="10" t="s">
        <v>506</v>
      </c>
      <c r="AV31" s="10" t="s">
        <v>506</v>
      </c>
      <c r="AW31" s="10" t="s">
        <v>506</v>
      </c>
      <c r="AX31" s="10" t="s">
        <v>506</v>
      </c>
      <c r="AY31" s="10" t="s">
        <v>1045</v>
      </c>
      <c r="AZ31" s="10" t="s">
        <v>1046</v>
      </c>
      <c r="BA31" s="10" t="s">
        <v>512</v>
      </c>
      <c r="BB31" s="10" t="s">
        <v>512</v>
      </c>
      <c r="BC31" s="10" t="s">
        <v>506</v>
      </c>
      <c r="BD31" s="10" t="s">
        <v>506</v>
      </c>
      <c r="BE31" s="10" t="s">
        <v>506</v>
      </c>
      <c r="BF31" s="10" t="s">
        <v>506</v>
      </c>
      <c r="BG31" s="10" t="s">
        <v>506</v>
      </c>
      <c r="BH31" s="10" t="s">
        <v>506</v>
      </c>
      <c r="BI31" s="10" t="s">
        <v>506</v>
      </c>
      <c r="BJ31" s="10" t="s">
        <v>512</v>
      </c>
      <c r="BK31" s="10" t="s">
        <v>506</v>
      </c>
      <c r="BL31" s="10" t="s">
        <v>506</v>
      </c>
      <c r="BM31" s="10" t="s">
        <v>506</v>
      </c>
      <c r="BN31" s="10" t="s">
        <v>506</v>
      </c>
      <c r="BO31" s="10" t="s">
        <v>506</v>
      </c>
      <c r="BP31" s="10" t="s">
        <v>506</v>
      </c>
      <c r="BQ31" s="10" t="s">
        <v>506</v>
      </c>
      <c r="BR31" s="10" t="s">
        <v>506</v>
      </c>
      <c r="BS31" s="10" t="s">
        <v>506</v>
      </c>
      <c r="BT31" s="10" t="s">
        <v>506</v>
      </c>
      <c r="BU31" s="10" t="s">
        <v>506</v>
      </c>
      <c r="BV31" s="10" t="s">
        <v>506</v>
      </c>
      <c r="BW31" s="10" t="s">
        <v>506</v>
      </c>
      <c r="BX31" s="10" t="s">
        <v>506</v>
      </c>
      <c r="BY31" s="10" t="s">
        <v>506</v>
      </c>
      <c r="BZ31" s="10" t="s">
        <v>506</v>
      </c>
      <c r="CA31" s="10" t="s">
        <v>506</v>
      </c>
      <c r="CB31" s="10" t="s">
        <v>506</v>
      </c>
      <c r="CC31" s="10" t="s">
        <v>506</v>
      </c>
      <c r="CD31" s="10" t="s">
        <v>512</v>
      </c>
      <c r="CE31" s="10" t="s">
        <v>512</v>
      </c>
      <c r="CF31" s="10" t="s">
        <v>506</v>
      </c>
      <c r="CG31" s="10" t="s">
        <v>506</v>
      </c>
      <c r="CH31" s="10" t="s">
        <v>506</v>
      </c>
      <c r="CI31" s="10" t="s">
        <v>506</v>
      </c>
      <c r="CJ31" s="10" t="s">
        <v>506</v>
      </c>
      <c r="CK31" s="10" t="s">
        <v>506</v>
      </c>
      <c r="CL31" s="10" t="s">
        <v>506</v>
      </c>
      <c r="CM31" s="10" t="s">
        <v>506</v>
      </c>
      <c r="CN31" s="10" t="s">
        <v>506</v>
      </c>
      <c r="CO31" s="10" t="s">
        <v>506</v>
      </c>
      <c r="CP31" s="10" t="s">
        <v>506</v>
      </c>
      <c r="CQ31" s="10" t="s">
        <v>506</v>
      </c>
      <c r="CR31" s="10" t="s">
        <v>506</v>
      </c>
      <c r="CS31" s="10" t="s">
        <v>506</v>
      </c>
      <c r="CT31" s="10" t="s">
        <v>506</v>
      </c>
      <c r="CU31" s="10" t="s">
        <v>506</v>
      </c>
      <c r="CV31" s="10" t="s">
        <v>937</v>
      </c>
      <c r="CW31" s="10" t="s">
        <v>1047</v>
      </c>
      <c r="CX31" s="10"/>
    </row>
    <row r="32" spans="1:102" ht="45" x14ac:dyDescent="0.25">
      <c r="A32" s="10" t="s">
        <v>983</v>
      </c>
      <c r="B32" s="5" t="str">
        <f t="shared" si="0"/>
        <v>Initiation of proceedings (Case M)
(Information - merger)</v>
      </c>
      <c r="C32" s="10" t="s">
        <v>1048</v>
      </c>
      <c r="D32" s="10" t="s">
        <v>1049</v>
      </c>
      <c r="E32" s="10" t="s">
        <v>1050</v>
      </c>
      <c r="F32" s="10" t="s">
        <v>1053</v>
      </c>
      <c r="G32" s="10" t="s">
        <v>1052</v>
      </c>
      <c r="H32" s="10" t="s">
        <v>657</v>
      </c>
      <c r="I32" s="10" t="s">
        <v>1054</v>
      </c>
      <c r="J32" s="10" t="s">
        <v>1001</v>
      </c>
      <c r="K32" s="10" t="s">
        <v>504</v>
      </c>
      <c r="L32" s="10" t="s">
        <v>1067</v>
      </c>
      <c r="M32" s="10" t="s">
        <v>506</v>
      </c>
      <c r="N32" s="10" t="s">
        <v>1055</v>
      </c>
      <c r="O32" s="10" t="s">
        <v>1056</v>
      </c>
      <c r="P32" s="10" t="s">
        <v>1057</v>
      </c>
      <c r="Q32" s="10" t="s">
        <v>506</v>
      </c>
      <c r="R32" s="10" t="s">
        <v>504</v>
      </c>
      <c r="S32" s="10" t="s">
        <v>506</v>
      </c>
      <c r="T32" s="10" t="s">
        <v>506</v>
      </c>
      <c r="U32" s="10" t="s">
        <v>506</v>
      </c>
      <c r="V32" s="10" t="s">
        <v>506</v>
      </c>
      <c r="W32" s="10" t="s">
        <v>506</v>
      </c>
      <c r="X32" s="10" t="s">
        <v>506</v>
      </c>
      <c r="Y32" s="10" t="s">
        <v>506</v>
      </c>
      <c r="Z32" s="10" t="s">
        <v>506</v>
      </c>
      <c r="AA32" s="10" t="s">
        <v>506</v>
      </c>
      <c r="AB32" s="10" t="s">
        <v>506</v>
      </c>
      <c r="AC32" s="10" t="s">
        <v>506</v>
      </c>
      <c r="AD32" s="10" t="s">
        <v>506</v>
      </c>
      <c r="AE32" s="10" t="s">
        <v>506</v>
      </c>
      <c r="AF32" s="10" t="s">
        <v>506</v>
      </c>
      <c r="AG32" s="10" t="s">
        <v>506</v>
      </c>
      <c r="AH32" s="10" t="s">
        <v>506</v>
      </c>
      <c r="AI32" s="10" t="s">
        <v>506</v>
      </c>
      <c r="AJ32" s="10" t="s">
        <v>506</v>
      </c>
      <c r="AK32" s="10" t="s">
        <v>506</v>
      </c>
      <c r="AL32" s="10" t="s">
        <v>506</v>
      </c>
      <c r="AM32" s="10" t="s">
        <v>506</v>
      </c>
      <c r="AN32" s="10" t="s">
        <v>506</v>
      </c>
      <c r="AO32" s="10" t="s">
        <v>936</v>
      </c>
      <c r="AP32" s="10" t="s">
        <v>506</v>
      </c>
      <c r="AQ32" s="10" t="s">
        <v>506</v>
      </c>
      <c r="AR32" s="10" t="s">
        <v>506</v>
      </c>
      <c r="AS32" s="10" t="s">
        <v>506</v>
      </c>
      <c r="AT32" s="10" t="s">
        <v>506</v>
      </c>
      <c r="AU32" s="10" t="s">
        <v>506</v>
      </c>
      <c r="AV32" s="10" t="s">
        <v>506</v>
      </c>
      <c r="AW32" s="10" t="s">
        <v>506</v>
      </c>
      <c r="AX32" s="10" t="s">
        <v>506</v>
      </c>
      <c r="AY32" s="10" t="s">
        <v>1058</v>
      </c>
      <c r="AZ32" s="10" t="s">
        <v>1059</v>
      </c>
      <c r="BA32" s="10" t="s">
        <v>506</v>
      </c>
      <c r="BB32" s="10" t="s">
        <v>506</v>
      </c>
      <c r="BC32" s="10" t="s">
        <v>506</v>
      </c>
      <c r="BD32" s="10" t="s">
        <v>506</v>
      </c>
      <c r="BE32" s="10" t="s">
        <v>506</v>
      </c>
      <c r="BF32" s="10" t="s">
        <v>506</v>
      </c>
      <c r="BG32" s="10" t="s">
        <v>506</v>
      </c>
      <c r="BH32" s="10" t="s">
        <v>506</v>
      </c>
      <c r="BI32" s="10" t="s">
        <v>506</v>
      </c>
      <c r="BJ32" s="10" t="s">
        <v>512</v>
      </c>
      <c r="BK32" s="10" t="s">
        <v>506</v>
      </c>
      <c r="BL32" s="10" t="s">
        <v>506</v>
      </c>
      <c r="BM32" s="10" t="s">
        <v>506</v>
      </c>
      <c r="BN32" s="10" t="s">
        <v>506</v>
      </c>
      <c r="BO32" s="10" t="s">
        <v>506</v>
      </c>
      <c r="BP32" s="10" t="s">
        <v>506</v>
      </c>
      <c r="BQ32" s="10" t="s">
        <v>506</v>
      </c>
      <c r="BR32" s="10" t="s">
        <v>506</v>
      </c>
      <c r="BS32" s="10" t="s">
        <v>506</v>
      </c>
      <c r="BT32" s="10" t="s">
        <v>506</v>
      </c>
      <c r="BU32" s="10" t="s">
        <v>506</v>
      </c>
      <c r="BV32" s="10" t="s">
        <v>506</v>
      </c>
      <c r="BW32" s="10" t="s">
        <v>506</v>
      </c>
      <c r="BX32" s="10" t="s">
        <v>506</v>
      </c>
      <c r="BY32" s="10" t="s">
        <v>506</v>
      </c>
      <c r="BZ32" s="10" t="s">
        <v>506</v>
      </c>
      <c r="CA32" s="10" t="s">
        <v>506</v>
      </c>
      <c r="CB32" s="10" t="s">
        <v>506</v>
      </c>
      <c r="CC32" s="10" t="s">
        <v>506</v>
      </c>
      <c r="CD32" s="10" t="s">
        <v>512</v>
      </c>
      <c r="CE32" s="10" t="s">
        <v>512</v>
      </c>
      <c r="CF32" s="10" t="s">
        <v>506</v>
      </c>
      <c r="CG32" s="10" t="s">
        <v>506</v>
      </c>
      <c r="CH32" s="10" t="s">
        <v>506</v>
      </c>
      <c r="CI32" s="10" t="s">
        <v>506</v>
      </c>
      <c r="CJ32" s="10" t="s">
        <v>506</v>
      </c>
      <c r="CK32" s="10" t="s">
        <v>506</v>
      </c>
      <c r="CL32" s="10" t="s">
        <v>506</v>
      </c>
      <c r="CM32" s="10" t="s">
        <v>506</v>
      </c>
      <c r="CN32" s="10" t="s">
        <v>506</v>
      </c>
      <c r="CO32" s="10" t="s">
        <v>506</v>
      </c>
      <c r="CP32" s="10" t="s">
        <v>506</v>
      </c>
      <c r="CQ32" s="10" t="s">
        <v>506</v>
      </c>
      <c r="CR32" s="10" t="s">
        <v>506</v>
      </c>
      <c r="CS32" s="10" t="s">
        <v>506</v>
      </c>
      <c r="CT32" s="10" t="s">
        <v>506</v>
      </c>
      <c r="CU32" s="10" t="s">
        <v>506</v>
      </c>
      <c r="CV32" s="10" t="s">
        <v>937</v>
      </c>
      <c r="CW32" s="10" t="s">
        <v>1026</v>
      </c>
      <c r="CX32" s="10"/>
    </row>
    <row r="33" spans="1:102" ht="135" x14ac:dyDescent="0.25">
      <c r="A33" s="10" t="s">
        <v>984</v>
      </c>
      <c r="B33" s="5" t="str">
        <f t="shared" si="0"/>
        <v>European Parliament
Decision on the closure of the accounts of the general budget of the European Union
financial year</v>
      </c>
      <c r="C33" s="10" t="s">
        <v>1060</v>
      </c>
      <c r="D33" s="10" t="s">
        <v>1061</v>
      </c>
      <c r="E33" s="10" t="s">
        <v>1062</v>
      </c>
      <c r="F33" s="10" t="s">
        <v>1064</v>
      </c>
      <c r="G33" s="10" t="s">
        <v>1063</v>
      </c>
      <c r="H33" s="10" t="s">
        <v>1068</v>
      </c>
      <c r="I33" s="10" t="s">
        <v>1069</v>
      </c>
      <c r="J33" s="10" t="s">
        <v>966</v>
      </c>
      <c r="K33" s="10" t="s">
        <v>504</v>
      </c>
      <c r="L33" s="10" t="s">
        <v>1066</v>
      </c>
      <c r="M33" s="10" t="s">
        <v>506</v>
      </c>
      <c r="N33" s="10" t="s">
        <v>1070</v>
      </c>
      <c r="O33" s="10" t="s">
        <v>1072</v>
      </c>
      <c r="P33" s="10" t="s">
        <v>1071</v>
      </c>
      <c r="Q33" s="10" t="s">
        <v>506</v>
      </c>
      <c r="R33" s="10" t="s">
        <v>504</v>
      </c>
      <c r="S33" s="10" t="s">
        <v>541</v>
      </c>
      <c r="T33" s="10" t="s">
        <v>506</v>
      </c>
      <c r="U33" s="10" t="s">
        <v>506</v>
      </c>
      <c r="V33" s="10" t="s">
        <v>506</v>
      </c>
      <c r="W33" s="10" t="s">
        <v>504</v>
      </c>
      <c r="X33" s="10" t="s">
        <v>1073</v>
      </c>
      <c r="Y33" s="10" t="s">
        <v>506</v>
      </c>
      <c r="Z33" s="10" t="s">
        <v>506</v>
      </c>
      <c r="AA33" s="10" t="s">
        <v>506</v>
      </c>
      <c r="AB33" s="10" t="s">
        <v>506</v>
      </c>
      <c r="AC33" s="10" t="s">
        <v>504</v>
      </c>
      <c r="AD33" s="10" t="s">
        <v>506</v>
      </c>
      <c r="AE33" s="10" t="s">
        <v>506</v>
      </c>
      <c r="AF33" s="10" t="s">
        <v>506</v>
      </c>
      <c r="AG33" s="10" t="s">
        <v>506</v>
      </c>
      <c r="AH33" s="10" t="s">
        <v>506</v>
      </c>
      <c r="AI33" s="10" t="s">
        <v>506</v>
      </c>
      <c r="AJ33" s="10" t="s">
        <v>506</v>
      </c>
      <c r="AK33" s="10" t="s">
        <v>506</v>
      </c>
      <c r="AL33" s="10" t="s">
        <v>506</v>
      </c>
      <c r="AM33" s="10" t="s">
        <v>506</v>
      </c>
      <c r="AN33" s="10" t="s">
        <v>506</v>
      </c>
      <c r="AO33" s="10" t="s">
        <v>1076</v>
      </c>
      <c r="AP33" s="10" t="s">
        <v>506</v>
      </c>
      <c r="AQ33" s="10" t="s">
        <v>506</v>
      </c>
      <c r="AR33" s="10" t="s">
        <v>506</v>
      </c>
      <c r="AS33" s="10" t="s">
        <v>506</v>
      </c>
      <c r="AT33" s="10" t="s">
        <v>506</v>
      </c>
      <c r="AU33" s="10" t="s">
        <v>506</v>
      </c>
      <c r="AV33" s="10" t="s">
        <v>506</v>
      </c>
      <c r="AW33" s="10" t="s">
        <v>506</v>
      </c>
      <c r="AX33" s="10" t="s">
        <v>506</v>
      </c>
      <c r="AY33" s="10" t="s">
        <v>1075</v>
      </c>
      <c r="AZ33" s="10" t="s">
        <v>1074</v>
      </c>
      <c r="BA33" s="10" t="s">
        <v>506</v>
      </c>
      <c r="BB33" s="10" t="s">
        <v>506</v>
      </c>
      <c r="BC33" s="10" t="s">
        <v>506</v>
      </c>
      <c r="BD33" s="10" t="s">
        <v>506</v>
      </c>
      <c r="BE33" s="10" t="s">
        <v>506</v>
      </c>
      <c r="BF33" s="10" t="s">
        <v>506</v>
      </c>
      <c r="BG33" s="10" t="s">
        <v>506</v>
      </c>
      <c r="BH33" s="10" t="s">
        <v>506</v>
      </c>
      <c r="BI33" s="10" t="s">
        <v>506</v>
      </c>
      <c r="BJ33" s="10" t="s">
        <v>506</v>
      </c>
      <c r="BK33" s="10" t="s">
        <v>506</v>
      </c>
      <c r="BL33" s="10" t="s">
        <v>506</v>
      </c>
      <c r="BM33" s="10" t="s">
        <v>506</v>
      </c>
      <c r="BN33" s="10" t="s">
        <v>506</v>
      </c>
      <c r="BO33" s="10" t="s">
        <v>506</v>
      </c>
      <c r="BP33" s="10" t="s">
        <v>506</v>
      </c>
      <c r="BQ33" s="10" t="s">
        <v>506</v>
      </c>
      <c r="BR33" s="10" t="s">
        <v>506</v>
      </c>
      <c r="BS33" s="10" t="s">
        <v>506</v>
      </c>
      <c r="BT33" s="10" t="s">
        <v>506</v>
      </c>
      <c r="BU33" s="10" t="s">
        <v>506</v>
      </c>
      <c r="BV33" s="10" t="s">
        <v>506</v>
      </c>
      <c r="BW33" s="10" t="s">
        <v>506</v>
      </c>
      <c r="BX33" s="10" t="s">
        <v>506</v>
      </c>
      <c r="BY33" s="10" t="s">
        <v>506</v>
      </c>
      <c r="BZ33" s="10" t="s">
        <v>506</v>
      </c>
      <c r="CA33" s="10" t="s">
        <v>506</v>
      </c>
      <c r="CB33" s="10" t="s">
        <v>506</v>
      </c>
      <c r="CC33" s="10" t="s">
        <v>506</v>
      </c>
      <c r="CD33" s="10" t="s">
        <v>512</v>
      </c>
      <c r="CE33" s="10" t="s">
        <v>512</v>
      </c>
      <c r="CF33" s="10" t="s">
        <v>506</v>
      </c>
      <c r="CG33" s="10" t="s">
        <v>506</v>
      </c>
      <c r="CH33" s="10" t="s">
        <v>506</v>
      </c>
      <c r="CI33" s="10" t="s">
        <v>506</v>
      </c>
      <c r="CJ33" s="10" t="s">
        <v>506</v>
      </c>
      <c r="CK33" s="10" t="s">
        <v>506</v>
      </c>
      <c r="CL33" s="10" t="s">
        <v>506</v>
      </c>
      <c r="CM33" s="10" t="s">
        <v>506</v>
      </c>
      <c r="CN33" s="10" t="s">
        <v>506</v>
      </c>
      <c r="CO33" s="10" t="s">
        <v>506</v>
      </c>
      <c r="CP33" s="10" t="s">
        <v>506</v>
      </c>
      <c r="CQ33" s="10" t="s">
        <v>506</v>
      </c>
      <c r="CR33" s="10" t="s">
        <v>506</v>
      </c>
      <c r="CS33" s="10" t="s">
        <v>506</v>
      </c>
      <c r="CT33" s="10" t="s">
        <v>506</v>
      </c>
      <c r="CU33" s="10" t="s">
        <v>506</v>
      </c>
      <c r="CV33" s="10" t="s">
        <v>1077</v>
      </c>
      <c r="CW33" s="10" t="s">
        <v>1078</v>
      </c>
      <c r="CX33" s="10"/>
    </row>
    <row r="34" spans="1:102" ht="90" x14ac:dyDescent="0.25">
      <c r="A34" s="10" t="s">
        <v>985</v>
      </c>
      <c r="B34" s="5" t="str">
        <f t="shared" si="0"/>
        <v>Council
Position of the Council at first reading with a view to the adoption of</v>
      </c>
      <c r="C34" s="10" t="s">
        <v>1079</v>
      </c>
      <c r="D34" s="10" t="s">
        <v>1080</v>
      </c>
      <c r="E34" s="10" t="s">
        <v>1081</v>
      </c>
      <c r="F34" s="10" t="s">
        <v>1097</v>
      </c>
      <c r="G34" s="10" t="s">
        <v>1082</v>
      </c>
      <c r="H34" s="10" t="s">
        <v>657</v>
      </c>
      <c r="I34" s="10" t="s">
        <v>581</v>
      </c>
      <c r="J34" s="10" t="s">
        <v>1085</v>
      </c>
      <c r="K34" s="10" t="s">
        <v>504</v>
      </c>
      <c r="L34" s="10" t="s">
        <v>1084</v>
      </c>
      <c r="M34" s="10" t="s">
        <v>506</v>
      </c>
      <c r="N34" s="10" t="s">
        <v>507</v>
      </c>
      <c r="O34" s="10" t="s">
        <v>507</v>
      </c>
      <c r="P34" s="10" t="s">
        <v>507</v>
      </c>
      <c r="Q34" s="10" t="s">
        <v>506</v>
      </c>
      <c r="R34" s="10" t="s">
        <v>504</v>
      </c>
      <c r="S34" s="10" t="s">
        <v>508</v>
      </c>
      <c r="T34" s="10" t="s">
        <v>506</v>
      </c>
      <c r="U34" s="10" t="s">
        <v>506</v>
      </c>
      <c r="V34" s="10" t="s">
        <v>506</v>
      </c>
      <c r="W34" s="10" t="s">
        <v>506</v>
      </c>
      <c r="X34" s="10" t="s">
        <v>506</v>
      </c>
      <c r="Y34" s="10" t="s">
        <v>506</v>
      </c>
      <c r="Z34" s="10" t="s">
        <v>506</v>
      </c>
      <c r="AA34" s="10" t="s">
        <v>506</v>
      </c>
      <c r="AB34" s="10" t="s">
        <v>506</v>
      </c>
      <c r="AC34" s="10" t="s">
        <v>506</v>
      </c>
      <c r="AD34" s="10" t="s">
        <v>506</v>
      </c>
      <c r="AE34" s="10" t="s">
        <v>506</v>
      </c>
      <c r="AF34" s="10" t="s">
        <v>506</v>
      </c>
      <c r="AG34" s="10" t="s">
        <v>506</v>
      </c>
      <c r="AH34" s="10" t="s">
        <v>506</v>
      </c>
      <c r="AI34" s="10" t="s">
        <v>506</v>
      </c>
      <c r="AJ34" s="10" t="s">
        <v>506</v>
      </c>
      <c r="AK34" s="10" t="s">
        <v>506</v>
      </c>
      <c r="AL34" s="10" t="s">
        <v>506</v>
      </c>
      <c r="AM34" s="10" t="s">
        <v>506</v>
      </c>
      <c r="AN34" s="10" t="s">
        <v>506</v>
      </c>
      <c r="AO34" s="10" t="s">
        <v>512</v>
      </c>
      <c r="AP34" s="10" t="s">
        <v>506</v>
      </c>
      <c r="AQ34" s="10" t="s">
        <v>506</v>
      </c>
      <c r="AR34" s="10" t="s">
        <v>506</v>
      </c>
      <c r="AS34" s="10" t="s">
        <v>506</v>
      </c>
      <c r="AT34" s="10" t="s">
        <v>506</v>
      </c>
      <c r="AU34" s="10" t="s">
        <v>506</v>
      </c>
      <c r="AV34" s="10" t="s">
        <v>506</v>
      </c>
      <c r="AW34" s="10" t="s">
        <v>506</v>
      </c>
      <c r="AX34" s="10" t="s">
        <v>506</v>
      </c>
      <c r="AY34" s="10" t="s">
        <v>1058</v>
      </c>
      <c r="AZ34" s="10" t="s">
        <v>507</v>
      </c>
      <c r="BA34" s="10" t="s">
        <v>512</v>
      </c>
      <c r="BB34" s="10" t="s">
        <v>512</v>
      </c>
      <c r="BC34" s="10" t="s">
        <v>512</v>
      </c>
      <c r="BD34" s="10" t="s">
        <v>512</v>
      </c>
      <c r="BE34" s="10" t="s">
        <v>506</v>
      </c>
      <c r="BF34" s="10" t="s">
        <v>506</v>
      </c>
      <c r="BG34" s="10" t="s">
        <v>506</v>
      </c>
      <c r="BH34" s="10" t="s">
        <v>512</v>
      </c>
      <c r="BI34" s="10" t="s">
        <v>506</v>
      </c>
      <c r="BJ34" s="10" t="s">
        <v>512</v>
      </c>
      <c r="BK34" s="10" t="s">
        <v>506</v>
      </c>
      <c r="BL34" s="10" t="s">
        <v>512</v>
      </c>
      <c r="BM34" s="10" t="s">
        <v>506</v>
      </c>
      <c r="BN34" s="10" t="s">
        <v>506</v>
      </c>
      <c r="BO34" s="10" t="s">
        <v>506</v>
      </c>
      <c r="BP34" s="10" t="s">
        <v>506</v>
      </c>
      <c r="BQ34" s="10" t="s">
        <v>506</v>
      </c>
      <c r="BR34" s="10" t="s">
        <v>506</v>
      </c>
      <c r="BS34" s="10" t="s">
        <v>506</v>
      </c>
      <c r="BT34" s="10" t="s">
        <v>506</v>
      </c>
      <c r="BU34" s="10" t="s">
        <v>506</v>
      </c>
      <c r="BV34" s="10" t="s">
        <v>506</v>
      </c>
      <c r="BW34" s="10" t="s">
        <v>506</v>
      </c>
      <c r="BX34" s="10" t="s">
        <v>506</v>
      </c>
      <c r="BY34" s="10" t="s">
        <v>506</v>
      </c>
      <c r="BZ34" s="10" t="s">
        <v>506</v>
      </c>
      <c r="CA34" s="10" t="s">
        <v>506</v>
      </c>
      <c r="CB34" s="10" t="s">
        <v>1086</v>
      </c>
      <c r="CC34" s="10" t="s">
        <v>506</v>
      </c>
      <c r="CD34" s="10" t="s">
        <v>512</v>
      </c>
      <c r="CE34" s="10" t="s">
        <v>1087</v>
      </c>
      <c r="CF34" s="10" t="s">
        <v>506</v>
      </c>
      <c r="CG34" s="10" t="s">
        <v>507</v>
      </c>
      <c r="CH34" s="10" t="s">
        <v>506</v>
      </c>
      <c r="CI34" s="10" t="s">
        <v>506</v>
      </c>
      <c r="CJ34" s="10" t="s">
        <v>506</v>
      </c>
      <c r="CK34" s="10" t="s">
        <v>506</v>
      </c>
      <c r="CL34" s="10" t="s">
        <v>506</v>
      </c>
      <c r="CM34" s="10" t="s">
        <v>506</v>
      </c>
      <c r="CN34" s="10" t="s">
        <v>506</v>
      </c>
      <c r="CO34" s="10" t="s">
        <v>506</v>
      </c>
      <c r="CP34" s="10" t="s">
        <v>506</v>
      </c>
      <c r="CQ34" s="10" t="s">
        <v>506</v>
      </c>
      <c r="CR34" s="10" t="s">
        <v>506</v>
      </c>
      <c r="CS34" s="10" t="s">
        <v>506</v>
      </c>
      <c r="CT34" s="10" t="s">
        <v>506</v>
      </c>
      <c r="CU34" s="10" t="s">
        <v>506</v>
      </c>
      <c r="CV34" s="10" t="s">
        <v>1088</v>
      </c>
      <c r="CW34" s="10" t="s">
        <v>1093</v>
      </c>
      <c r="CX34" s="10"/>
    </row>
    <row r="35" spans="1:102" ht="75" x14ac:dyDescent="0.25">
      <c r="A35" s="10" t="s">
        <v>986</v>
      </c>
      <c r="B35" s="5" t="str">
        <f t="shared" si="0"/>
        <v>Statement of the Council's reasons
position at first reading with a view to the adoption of</v>
      </c>
      <c r="C35" s="10" t="s">
        <v>1089</v>
      </c>
      <c r="D35" s="10" t="s">
        <v>1090</v>
      </c>
      <c r="E35" s="10" t="s">
        <v>1091</v>
      </c>
      <c r="F35" s="10" t="s">
        <v>1098</v>
      </c>
      <c r="G35" s="10" t="s">
        <v>1092</v>
      </c>
      <c r="H35" s="10" t="s">
        <v>657</v>
      </c>
      <c r="I35" s="10" t="s">
        <v>581</v>
      </c>
      <c r="J35" s="10" t="s">
        <v>582</v>
      </c>
      <c r="K35" s="10" t="s">
        <v>504</v>
      </c>
      <c r="L35" s="10" t="s">
        <v>1084</v>
      </c>
      <c r="M35" s="10" t="s">
        <v>506</v>
      </c>
      <c r="N35" s="10" t="s">
        <v>507</v>
      </c>
      <c r="O35" s="10" t="s">
        <v>507</v>
      </c>
      <c r="P35" s="10" t="s">
        <v>507</v>
      </c>
      <c r="Q35" s="10" t="s">
        <v>506</v>
      </c>
      <c r="R35" s="10" t="s">
        <v>504</v>
      </c>
      <c r="S35" s="10" t="s">
        <v>526</v>
      </c>
      <c r="T35" s="10" t="s">
        <v>506</v>
      </c>
      <c r="U35" s="10" t="s">
        <v>506</v>
      </c>
      <c r="V35" s="10" t="s">
        <v>506</v>
      </c>
      <c r="W35" s="10" t="s">
        <v>506</v>
      </c>
      <c r="X35" s="10" t="s">
        <v>506</v>
      </c>
      <c r="Y35" s="10" t="s">
        <v>506</v>
      </c>
      <c r="Z35" s="10" t="s">
        <v>506</v>
      </c>
      <c r="AA35" s="10" t="s">
        <v>506</v>
      </c>
      <c r="AB35" s="10" t="s">
        <v>506</v>
      </c>
      <c r="AC35" s="10" t="s">
        <v>506</v>
      </c>
      <c r="AD35" s="10" t="s">
        <v>506</v>
      </c>
      <c r="AE35" s="10" t="s">
        <v>506</v>
      </c>
      <c r="AF35" s="10" t="s">
        <v>506</v>
      </c>
      <c r="AG35" s="10" t="s">
        <v>506</v>
      </c>
      <c r="AH35" s="10" t="s">
        <v>506</v>
      </c>
      <c r="AI35" s="10" t="s">
        <v>506</v>
      </c>
      <c r="AJ35" s="10" t="s">
        <v>506</v>
      </c>
      <c r="AK35" s="10" t="s">
        <v>506</v>
      </c>
      <c r="AL35" s="10" t="s">
        <v>506</v>
      </c>
      <c r="AM35" s="10" t="s">
        <v>506</v>
      </c>
      <c r="AN35" s="10" t="s">
        <v>506</v>
      </c>
      <c r="AO35" s="10" t="s">
        <v>512</v>
      </c>
      <c r="AP35" s="10" t="s">
        <v>506</v>
      </c>
      <c r="AQ35" s="10" t="s">
        <v>506</v>
      </c>
      <c r="AR35" s="10" t="s">
        <v>506</v>
      </c>
      <c r="AS35" s="10" t="s">
        <v>506</v>
      </c>
      <c r="AT35" s="10" t="s">
        <v>506</v>
      </c>
      <c r="AU35" s="10" t="s">
        <v>506</v>
      </c>
      <c r="AV35" s="10" t="s">
        <v>506</v>
      </c>
      <c r="AW35" s="10" t="s">
        <v>506</v>
      </c>
      <c r="AX35" s="10" t="s">
        <v>506</v>
      </c>
      <c r="AY35" s="10" t="s">
        <v>1058</v>
      </c>
      <c r="AZ35" s="10" t="s">
        <v>507</v>
      </c>
      <c r="BA35" s="10" t="s">
        <v>512</v>
      </c>
      <c r="BB35" s="10" t="s">
        <v>512</v>
      </c>
      <c r="BC35" s="10" t="s">
        <v>512</v>
      </c>
      <c r="BD35" s="10" t="s">
        <v>512</v>
      </c>
      <c r="BE35" s="10" t="s">
        <v>506</v>
      </c>
      <c r="BF35" s="10" t="s">
        <v>506</v>
      </c>
      <c r="BG35" s="10" t="s">
        <v>506</v>
      </c>
      <c r="BH35" s="10" t="s">
        <v>512</v>
      </c>
      <c r="BI35" s="10" t="s">
        <v>506</v>
      </c>
      <c r="BJ35" s="10" t="s">
        <v>512</v>
      </c>
      <c r="BK35" s="10" t="s">
        <v>506</v>
      </c>
      <c r="BL35" s="10" t="s">
        <v>512</v>
      </c>
      <c r="BM35" s="10" t="s">
        <v>506</v>
      </c>
      <c r="BN35" s="10" t="s">
        <v>506</v>
      </c>
      <c r="BO35" s="10" t="s">
        <v>506</v>
      </c>
      <c r="BP35" s="10" t="s">
        <v>506</v>
      </c>
      <c r="BQ35" s="10" t="s">
        <v>506</v>
      </c>
      <c r="BR35" s="10" t="s">
        <v>506</v>
      </c>
      <c r="BS35" s="10" t="s">
        <v>506</v>
      </c>
      <c r="BT35" s="10" t="s">
        <v>506</v>
      </c>
      <c r="BU35" s="10" t="s">
        <v>506</v>
      </c>
      <c r="BV35" s="10" t="s">
        <v>506</v>
      </c>
      <c r="BW35" s="10" t="s">
        <v>506</v>
      </c>
      <c r="BX35" s="10" t="s">
        <v>506</v>
      </c>
      <c r="BY35" s="10" t="s">
        <v>506</v>
      </c>
      <c r="BZ35" s="10" t="s">
        <v>506</v>
      </c>
      <c r="CA35" s="10" t="s">
        <v>506</v>
      </c>
      <c r="CB35" s="10" t="s">
        <v>1086</v>
      </c>
      <c r="CC35" s="10" t="s">
        <v>506</v>
      </c>
      <c r="CD35" s="10" t="s">
        <v>512</v>
      </c>
      <c r="CE35" s="10" t="s">
        <v>512</v>
      </c>
      <c r="CF35" s="10" t="s">
        <v>506</v>
      </c>
      <c r="CG35" s="10" t="s">
        <v>507</v>
      </c>
      <c r="CH35" s="10" t="s">
        <v>506</v>
      </c>
      <c r="CI35" s="10" t="s">
        <v>506</v>
      </c>
      <c r="CJ35" s="10" t="s">
        <v>506</v>
      </c>
      <c r="CK35" s="10" t="s">
        <v>506</v>
      </c>
      <c r="CL35" s="10" t="s">
        <v>506</v>
      </c>
      <c r="CM35" s="10" t="s">
        <v>506</v>
      </c>
      <c r="CN35" s="10" t="s">
        <v>506</v>
      </c>
      <c r="CO35" s="10" t="s">
        <v>506</v>
      </c>
      <c r="CP35" s="10" t="s">
        <v>506</v>
      </c>
      <c r="CQ35" s="10" t="s">
        <v>506</v>
      </c>
      <c r="CR35" s="10" t="s">
        <v>506</v>
      </c>
      <c r="CS35" s="10" t="s">
        <v>506</v>
      </c>
      <c r="CT35" s="10" t="s">
        <v>506</v>
      </c>
      <c r="CU35" s="10" t="s">
        <v>506</v>
      </c>
      <c r="CV35" s="10" t="s">
        <v>1088</v>
      </c>
      <c r="CW35" s="10" t="s">
        <v>1093</v>
      </c>
      <c r="CX35" s="10"/>
    </row>
    <row r="36" spans="1:102" ht="60" x14ac:dyDescent="0.25">
      <c r="A36" s="10" t="s">
        <v>987</v>
      </c>
      <c r="B36" s="5" t="str">
        <f t="shared" si="0"/>
        <v xml:space="preserve">Summary of the opinion 
European Data Protection Supervisor </v>
      </c>
      <c r="C36" s="10" t="s">
        <v>1094</v>
      </c>
      <c r="D36" s="10" t="s">
        <v>1095</v>
      </c>
      <c r="E36" s="10" t="s">
        <v>1105</v>
      </c>
      <c r="F36" s="10" t="s">
        <v>1096</v>
      </c>
      <c r="G36" s="10" t="s">
        <v>1099</v>
      </c>
      <c r="H36" s="10" t="s">
        <v>1100</v>
      </c>
      <c r="I36" s="10" t="s">
        <v>1101</v>
      </c>
      <c r="J36" s="10" t="s">
        <v>1102</v>
      </c>
      <c r="K36" s="10" t="s">
        <v>504</v>
      </c>
      <c r="L36" s="10" t="s">
        <v>1104</v>
      </c>
      <c r="M36" s="10" t="s">
        <v>506</v>
      </c>
      <c r="N36" s="10" t="s">
        <v>507</v>
      </c>
      <c r="O36" s="10" t="s">
        <v>507</v>
      </c>
      <c r="P36" s="10" t="s">
        <v>507</v>
      </c>
      <c r="Q36" s="10" t="s">
        <v>506</v>
      </c>
      <c r="R36" s="10" t="s">
        <v>504</v>
      </c>
      <c r="S36" s="10" t="s">
        <v>526</v>
      </c>
      <c r="T36" s="10" t="s">
        <v>506</v>
      </c>
      <c r="U36" s="10" t="s">
        <v>506</v>
      </c>
      <c r="V36" s="10" t="s">
        <v>506</v>
      </c>
      <c r="W36" s="10" t="s">
        <v>506</v>
      </c>
      <c r="X36" s="10" t="s">
        <v>506</v>
      </c>
      <c r="Y36" s="10" t="s">
        <v>506</v>
      </c>
      <c r="Z36" s="10" t="s">
        <v>506</v>
      </c>
      <c r="AA36" s="10" t="s">
        <v>506</v>
      </c>
      <c r="AB36" s="10" t="s">
        <v>506</v>
      </c>
      <c r="AC36" s="10" t="s">
        <v>506</v>
      </c>
      <c r="AD36" s="10" t="s">
        <v>506</v>
      </c>
      <c r="AE36" s="10" t="s">
        <v>506</v>
      </c>
      <c r="AF36" s="10" t="s">
        <v>506</v>
      </c>
      <c r="AG36" s="10" t="s">
        <v>506</v>
      </c>
      <c r="AH36" s="10" t="s">
        <v>506</v>
      </c>
      <c r="AI36" s="10" t="s">
        <v>506</v>
      </c>
      <c r="AJ36" s="10" t="s">
        <v>506</v>
      </c>
      <c r="AK36" s="10" t="s">
        <v>506</v>
      </c>
      <c r="AL36" s="10" t="s">
        <v>506</v>
      </c>
      <c r="AM36" s="10" t="s">
        <v>506</v>
      </c>
      <c r="AN36" s="10" t="s">
        <v>506</v>
      </c>
      <c r="AO36" s="10" t="s">
        <v>512</v>
      </c>
      <c r="AP36" s="10" t="s">
        <v>506</v>
      </c>
      <c r="AQ36" s="10" t="s">
        <v>506</v>
      </c>
      <c r="AR36" s="10" t="s">
        <v>506</v>
      </c>
      <c r="AS36" s="10" t="s">
        <v>506</v>
      </c>
      <c r="AT36" s="10" t="s">
        <v>506</v>
      </c>
      <c r="AU36" s="10" t="s">
        <v>506</v>
      </c>
      <c r="AV36" s="10" t="s">
        <v>506</v>
      </c>
      <c r="AW36" s="10" t="s">
        <v>506</v>
      </c>
      <c r="AX36" s="10" t="s">
        <v>506</v>
      </c>
      <c r="AY36" s="10" t="s">
        <v>1058</v>
      </c>
      <c r="AZ36" s="10" t="s">
        <v>1119</v>
      </c>
      <c r="BA36" s="10" t="s">
        <v>512</v>
      </c>
      <c r="BB36" s="10" t="s">
        <v>512</v>
      </c>
      <c r="BC36" s="10" t="s">
        <v>512</v>
      </c>
      <c r="BD36" s="10" t="s">
        <v>512</v>
      </c>
      <c r="BE36" s="10" t="s">
        <v>506</v>
      </c>
      <c r="BF36" s="10" t="s">
        <v>506</v>
      </c>
      <c r="BG36" s="10" t="s">
        <v>506</v>
      </c>
      <c r="BH36" s="10" t="s">
        <v>512</v>
      </c>
      <c r="BI36" s="10" t="s">
        <v>506</v>
      </c>
      <c r="BJ36" s="10" t="s">
        <v>512</v>
      </c>
      <c r="BK36" s="10" t="s">
        <v>506</v>
      </c>
      <c r="BL36" s="10" t="s">
        <v>512</v>
      </c>
      <c r="BM36" s="10" t="s">
        <v>506</v>
      </c>
      <c r="BN36" s="10" t="s">
        <v>506</v>
      </c>
      <c r="BO36" s="10" t="s">
        <v>506</v>
      </c>
      <c r="BP36" s="10" t="s">
        <v>506</v>
      </c>
      <c r="BQ36" s="10" t="s">
        <v>506</v>
      </c>
      <c r="BR36" s="10" t="s">
        <v>506</v>
      </c>
      <c r="BS36" s="10" t="s">
        <v>506</v>
      </c>
      <c r="BT36" s="10" t="s">
        <v>506</v>
      </c>
      <c r="BU36" s="10" t="s">
        <v>506</v>
      </c>
      <c r="BV36" s="10" t="s">
        <v>506</v>
      </c>
      <c r="BW36" s="10" t="s">
        <v>506</v>
      </c>
      <c r="BX36" s="10" t="s">
        <v>506</v>
      </c>
      <c r="BY36" s="10" t="s">
        <v>506</v>
      </c>
      <c r="BZ36" s="10" t="s">
        <v>506</v>
      </c>
      <c r="CA36" s="10" t="s">
        <v>506</v>
      </c>
      <c r="CB36" s="10" t="s">
        <v>1086</v>
      </c>
      <c r="CC36" s="10" t="s">
        <v>506</v>
      </c>
      <c r="CD36" s="10" t="s">
        <v>512</v>
      </c>
      <c r="CE36" s="10" t="s">
        <v>512</v>
      </c>
      <c r="CF36" s="10" t="s">
        <v>506</v>
      </c>
      <c r="CG36" s="10" t="s">
        <v>507</v>
      </c>
      <c r="CH36" s="10" t="s">
        <v>506</v>
      </c>
      <c r="CI36" s="10" t="s">
        <v>506</v>
      </c>
      <c r="CJ36" s="10" t="s">
        <v>506</v>
      </c>
      <c r="CK36" s="10" t="s">
        <v>506</v>
      </c>
      <c r="CL36" s="10" t="s">
        <v>506</v>
      </c>
      <c r="CM36" s="10" t="s">
        <v>506</v>
      </c>
      <c r="CN36" s="10" t="s">
        <v>506</v>
      </c>
      <c r="CO36" s="10" t="s">
        <v>506</v>
      </c>
      <c r="CP36" s="10" t="s">
        <v>506</v>
      </c>
      <c r="CQ36" s="10" t="s">
        <v>506</v>
      </c>
      <c r="CR36" s="10" t="s">
        <v>506</v>
      </c>
      <c r="CS36" s="10" t="s">
        <v>506</v>
      </c>
      <c r="CT36" s="10" t="s">
        <v>506</v>
      </c>
      <c r="CU36" s="10" t="s">
        <v>506</v>
      </c>
      <c r="CV36" s="10" t="s">
        <v>1106</v>
      </c>
      <c r="CW36" s="11" t="s">
        <v>1107</v>
      </c>
      <c r="CX36" s="10"/>
    </row>
    <row r="37" spans="1:102" ht="75" x14ac:dyDescent="0.25">
      <c r="A37" s="10" t="s">
        <v>988</v>
      </c>
      <c r="B37" s="5" t="str">
        <f t="shared" si="0"/>
        <v>EEA EFTA
list
marketing authorisations
Medicinal products
regulation (EC) No 1907/2006 REACH</v>
      </c>
      <c r="C37" s="10" t="s">
        <v>1111</v>
      </c>
      <c r="D37" s="10" t="s">
        <v>1110</v>
      </c>
      <c r="E37" s="10" t="s">
        <v>1109</v>
      </c>
      <c r="F37" s="10" t="s">
        <v>1112</v>
      </c>
      <c r="G37" s="10" t="s">
        <v>1108</v>
      </c>
      <c r="H37" s="10" t="s">
        <v>657</v>
      </c>
      <c r="I37" s="10" t="s">
        <v>1113</v>
      </c>
      <c r="J37" s="10" t="s">
        <v>669</v>
      </c>
      <c r="K37" s="10" t="s">
        <v>504</v>
      </c>
      <c r="L37" s="10" t="s">
        <v>1115</v>
      </c>
      <c r="M37" s="10" t="s">
        <v>506</v>
      </c>
      <c r="N37" s="10" t="s">
        <v>1116</v>
      </c>
      <c r="O37" s="10" t="s">
        <v>1117</v>
      </c>
      <c r="P37" s="10" t="s">
        <v>1118</v>
      </c>
      <c r="Q37" s="10" t="s">
        <v>506</v>
      </c>
      <c r="R37" s="10" t="s">
        <v>504</v>
      </c>
      <c r="S37" s="10" t="s">
        <v>526</v>
      </c>
      <c r="T37" s="10" t="s">
        <v>506</v>
      </c>
      <c r="U37" s="10" t="s">
        <v>506</v>
      </c>
      <c r="V37" s="10" t="s">
        <v>506</v>
      </c>
      <c r="W37" s="10" t="s">
        <v>506</v>
      </c>
      <c r="X37" s="10" t="s">
        <v>506</v>
      </c>
      <c r="Y37" s="10" t="s">
        <v>506</v>
      </c>
      <c r="Z37" s="10" t="s">
        <v>506</v>
      </c>
      <c r="AA37" s="10" t="s">
        <v>506</v>
      </c>
      <c r="AB37" s="10" t="s">
        <v>506</v>
      </c>
      <c r="AC37" s="10" t="s">
        <v>506</v>
      </c>
      <c r="AD37" s="10" t="s">
        <v>506</v>
      </c>
      <c r="AE37" s="10" t="s">
        <v>506</v>
      </c>
      <c r="AF37" s="10" t="s">
        <v>506</v>
      </c>
      <c r="AG37" s="10" t="s">
        <v>506</v>
      </c>
      <c r="AH37" s="10" t="s">
        <v>506</v>
      </c>
      <c r="AI37" s="10" t="s">
        <v>506</v>
      </c>
      <c r="AJ37" s="10" t="s">
        <v>506</v>
      </c>
      <c r="AK37" s="10" t="s">
        <v>506</v>
      </c>
      <c r="AL37" s="10" t="s">
        <v>506</v>
      </c>
      <c r="AM37" s="10" t="s">
        <v>506</v>
      </c>
      <c r="AN37" s="10" t="s">
        <v>506</v>
      </c>
      <c r="AO37" s="10" t="s">
        <v>512</v>
      </c>
      <c r="AP37" s="10" t="s">
        <v>506</v>
      </c>
      <c r="AQ37" s="10" t="s">
        <v>506</v>
      </c>
      <c r="AR37" s="10" t="s">
        <v>506</v>
      </c>
      <c r="AS37" s="10" t="s">
        <v>506</v>
      </c>
      <c r="AT37" s="10" t="s">
        <v>506</v>
      </c>
      <c r="AU37" s="10" t="s">
        <v>506</v>
      </c>
      <c r="AV37" s="10" t="s">
        <v>506</v>
      </c>
      <c r="AW37" s="10" t="s">
        <v>506</v>
      </c>
      <c r="AX37" s="10" t="s">
        <v>506</v>
      </c>
      <c r="AY37" s="10" t="s">
        <v>948</v>
      </c>
      <c r="AZ37" s="10" t="s">
        <v>1120</v>
      </c>
      <c r="BA37" s="10" t="s">
        <v>512</v>
      </c>
      <c r="BB37" s="10" t="s">
        <v>512</v>
      </c>
      <c r="BC37" s="10" t="s">
        <v>512</v>
      </c>
      <c r="BD37" s="10" t="s">
        <v>512</v>
      </c>
      <c r="BE37" s="10" t="s">
        <v>506</v>
      </c>
      <c r="BF37" s="10" t="s">
        <v>506</v>
      </c>
      <c r="BG37" s="10" t="s">
        <v>506</v>
      </c>
      <c r="BH37" s="10" t="s">
        <v>512</v>
      </c>
      <c r="BI37" s="10" t="s">
        <v>506</v>
      </c>
      <c r="BJ37" s="10" t="s">
        <v>512</v>
      </c>
      <c r="BK37" s="10" t="s">
        <v>506</v>
      </c>
      <c r="BL37" s="10" t="s">
        <v>506</v>
      </c>
      <c r="BM37" s="10" t="s">
        <v>506</v>
      </c>
      <c r="BN37" s="10" t="s">
        <v>506</v>
      </c>
      <c r="BO37" s="10" t="s">
        <v>506</v>
      </c>
      <c r="BP37" s="10" t="s">
        <v>506</v>
      </c>
      <c r="BQ37" s="10" t="s">
        <v>506</v>
      </c>
      <c r="BR37" s="10" t="s">
        <v>506</v>
      </c>
      <c r="BS37" s="10" t="s">
        <v>506</v>
      </c>
      <c r="BT37" s="10" t="s">
        <v>506</v>
      </c>
      <c r="BU37" s="10" t="s">
        <v>506</v>
      </c>
      <c r="BV37" s="10" t="s">
        <v>506</v>
      </c>
      <c r="BW37" s="10" t="s">
        <v>506</v>
      </c>
      <c r="BX37" s="10" t="s">
        <v>506</v>
      </c>
      <c r="BY37" s="10" t="s">
        <v>506</v>
      </c>
      <c r="BZ37" s="10" t="s">
        <v>506</v>
      </c>
      <c r="CA37" s="10" t="s">
        <v>506</v>
      </c>
      <c r="CB37" s="10" t="s">
        <v>506</v>
      </c>
      <c r="CC37" s="10" t="s">
        <v>506</v>
      </c>
      <c r="CD37" s="10" t="s">
        <v>512</v>
      </c>
      <c r="CE37" s="10" t="s">
        <v>512</v>
      </c>
      <c r="CF37" s="10" t="s">
        <v>506</v>
      </c>
      <c r="CG37" s="10" t="s">
        <v>506</v>
      </c>
      <c r="CH37" s="10" t="s">
        <v>506</v>
      </c>
      <c r="CI37" s="10" t="s">
        <v>506</v>
      </c>
      <c r="CJ37" s="10" t="s">
        <v>506</v>
      </c>
      <c r="CK37" s="10" t="s">
        <v>506</v>
      </c>
      <c r="CL37" s="10" t="s">
        <v>506</v>
      </c>
      <c r="CM37" s="10" t="s">
        <v>506</v>
      </c>
      <c r="CN37" s="10" t="s">
        <v>506</v>
      </c>
      <c r="CO37" s="10" t="s">
        <v>506</v>
      </c>
      <c r="CP37" s="10" t="s">
        <v>506</v>
      </c>
      <c r="CQ37" s="10" t="s">
        <v>506</v>
      </c>
      <c r="CR37" s="10" t="s">
        <v>506</v>
      </c>
      <c r="CS37" s="10" t="s">
        <v>506</v>
      </c>
      <c r="CT37" s="10" t="s">
        <v>506</v>
      </c>
      <c r="CU37" s="10" t="s">
        <v>506</v>
      </c>
      <c r="CV37" s="10" t="s">
        <v>951</v>
      </c>
      <c r="CW37" s="11" t="s">
        <v>1121</v>
      </c>
      <c r="CX37" s="10"/>
    </row>
    <row r="38" spans="1:102" ht="90" x14ac:dyDescent="0.25">
      <c r="A38" s="10" t="s">
        <v>989</v>
      </c>
      <c r="B38" s="5" t="str">
        <f t="shared" si="0"/>
        <v>European Commission
Authorisation for State aid pursuant to Articles 107 and 108 TFEU
Except for products falling under Annex I of the Treaty
Notice</v>
      </c>
      <c r="C38" s="10" t="s">
        <v>1123</v>
      </c>
      <c r="D38" s="10" t="s">
        <v>1122</v>
      </c>
      <c r="E38" s="10" t="s">
        <v>1124</v>
      </c>
      <c r="F38" s="10" t="s">
        <v>1125</v>
      </c>
      <c r="G38" s="10" t="s">
        <v>1126</v>
      </c>
      <c r="H38" s="10" t="s">
        <v>657</v>
      </c>
      <c r="I38" s="10" t="s">
        <v>668</v>
      </c>
      <c r="J38" s="10" t="s">
        <v>669</v>
      </c>
      <c r="K38" s="10" t="s">
        <v>504</v>
      </c>
      <c r="L38" s="10" t="s">
        <v>505</v>
      </c>
      <c r="M38" s="10" t="s">
        <v>506</v>
      </c>
      <c r="N38" s="10" t="s">
        <v>1133</v>
      </c>
      <c r="O38" s="10" t="s">
        <v>925</v>
      </c>
      <c r="P38" s="10" t="s">
        <v>926</v>
      </c>
      <c r="Q38" s="10" t="s">
        <v>506</v>
      </c>
      <c r="R38" s="10" t="s">
        <v>504</v>
      </c>
      <c r="S38" s="10" t="s">
        <v>526</v>
      </c>
      <c r="T38" s="10" t="s">
        <v>506</v>
      </c>
      <c r="U38" s="10" t="s">
        <v>506</v>
      </c>
      <c r="V38" s="10" t="s">
        <v>506</v>
      </c>
      <c r="W38" s="10" t="s">
        <v>506</v>
      </c>
      <c r="X38" s="10" t="s">
        <v>506</v>
      </c>
      <c r="Y38" s="10" t="s">
        <v>506</v>
      </c>
      <c r="Z38" s="10" t="s">
        <v>506</v>
      </c>
      <c r="AA38" s="10" t="s">
        <v>506</v>
      </c>
      <c r="AB38" s="10" t="s">
        <v>506</v>
      </c>
      <c r="AC38" s="10" t="s">
        <v>506</v>
      </c>
      <c r="AD38" s="10" t="s">
        <v>506</v>
      </c>
      <c r="AE38" s="10" t="s">
        <v>506</v>
      </c>
      <c r="AF38" s="10" t="s">
        <v>506</v>
      </c>
      <c r="AG38" s="10" t="s">
        <v>506</v>
      </c>
      <c r="AH38" s="10" t="s">
        <v>506</v>
      </c>
      <c r="AI38" s="10" t="s">
        <v>506</v>
      </c>
      <c r="AJ38" s="10" t="s">
        <v>506</v>
      </c>
      <c r="AK38" s="10" t="s">
        <v>506</v>
      </c>
      <c r="AL38" s="10" t="s">
        <v>506</v>
      </c>
      <c r="AM38" s="10" t="s">
        <v>506</v>
      </c>
      <c r="AN38" s="10" t="s">
        <v>506</v>
      </c>
      <c r="AO38" s="10" t="s">
        <v>936</v>
      </c>
      <c r="AP38" s="10" t="s">
        <v>506</v>
      </c>
      <c r="AQ38" s="10" t="s">
        <v>506</v>
      </c>
      <c r="AR38" s="10" t="s">
        <v>506</v>
      </c>
      <c r="AS38" s="10" t="s">
        <v>506</v>
      </c>
      <c r="AT38" s="10" t="s">
        <v>506</v>
      </c>
      <c r="AU38" s="10" t="s">
        <v>506</v>
      </c>
      <c r="AV38" s="10" t="s">
        <v>506</v>
      </c>
      <c r="AW38" s="10" t="s">
        <v>506</v>
      </c>
      <c r="AX38" s="10" t="s">
        <v>506</v>
      </c>
      <c r="AY38" s="10" t="s">
        <v>1058</v>
      </c>
      <c r="AZ38" s="10" t="s">
        <v>1134</v>
      </c>
      <c r="BA38" s="10" t="s">
        <v>506</v>
      </c>
      <c r="BB38" s="10" t="s">
        <v>506</v>
      </c>
      <c r="BC38" s="10" t="s">
        <v>506</v>
      </c>
      <c r="BD38" s="10" t="s">
        <v>506</v>
      </c>
      <c r="BE38" s="10" t="s">
        <v>506</v>
      </c>
      <c r="BF38" s="10" t="s">
        <v>506</v>
      </c>
      <c r="BG38" s="10" t="s">
        <v>506</v>
      </c>
      <c r="BH38" s="10" t="s">
        <v>506</v>
      </c>
      <c r="BI38" s="10" t="s">
        <v>506</v>
      </c>
      <c r="BJ38" s="10" t="s">
        <v>506</v>
      </c>
      <c r="BK38" s="10" t="s">
        <v>506</v>
      </c>
      <c r="BL38" s="10" t="s">
        <v>506</v>
      </c>
      <c r="BM38" s="10" t="s">
        <v>506</v>
      </c>
      <c r="BN38" s="10" t="s">
        <v>506</v>
      </c>
      <c r="BO38" s="10" t="s">
        <v>506</v>
      </c>
      <c r="BP38" s="10" t="s">
        <v>506</v>
      </c>
      <c r="BQ38" s="10" t="s">
        <v>506</v>
      </c>
      <c r="BR38" s="10" t="s">
        <v>506</v>
      </c>
      <c r="BS38" s="10" t="s">
        <v>506</v>
      </c>
      <c r="BT38" s="10" t="s">
        <v>506</v>
      </c>
      <c r="BU38" s="10" t="s">
        <v>506</v>
      </c>
      <c r="BV38" s="10" t="s">
        <v>506</v>
      </c>
      <c r="BW38" s="10" t="s">
        <v>506</v>
      </c>
      <c r="BX38" s="10" t="s">
        <v>506</v>
      </c>
      <c r="BY38" s="10" t="s">
        <v>506</v>
      </c>
      <c r="BZ38" s="10" t="s">
        <v>506</v>
      </c>
      <c r="CA38" s="10" t="s">
        <v>506</v>
      </c>
      <c r="CB38" s="10" t="s">
        <v>506</v>
      </c>
      <c r="CC38" s="10" t="s">
        <v>506</v>
      </c>
      <c r="CD38" s="10" t="s">
        <v>1135</v>
      </c>
      <c r="CE38" s="10" t="s">
        <v>512</v>
      </c>
      <c r="CF38" s="10" t="s">
        <v>506</v>
      </c>
      <c r="CG38" s="10" t="s">
        <v>506</v>
      </c>
      <c r="CH38" s="10" t="s">
        <v>506</v>
      </c>
      <c r="CI38" s="10" t="s">
        <v>506</v>
      </c>
      <c r="CJ38" s="10" t="s">
        <v>506</v>
      </c>
      <c r="CK38" s="10" t="s">
        <v>506</v>
      </c>
      <c r="CL38" s="10" t="s">
        <v>506</v>
      </c>
      <c r="CM38" s="10" t="s">
        <v>506</v>
      </c>
      <c r="CN38" s="10" t="s">
        <v>506</v>
      </c>
      <c r="CO38" s="10" t="s">
        <v>506</v>
      </c>
      <c r="CP38" s="10" t="s">
        <v>506</v>
      </c>
      <c r="CQ38" s="10" t="s">
        <v>506</v>
      </c>
      <c r="CR38" s="10" t="s">
        <v>506</v>
      </c>
      <c r="CS38" s="10" t="s">
        <v>506</v>
      </c>
      <c r="CT38" s="10" t="s">
        <v>506</v>
      </c>
      <c r="CU38" s="10" t="s">
        <v>506</v>
      </c>
      <c r="CV38" s="10" t="s">
        <v>937</v>
      </c>
      <c r="CW38" s="10" t="s">
        <v>1026</v>
      </c>
      <c r="CX38" s="10"/>
    </row>
    <row r="39" spans="1:102" ht="75" x14ac:dyDescent="0.25">
      <c r="A39" s="10" t="s">
        <v>990</v>
      </c>
      <c r="B39" s="5" t="str">
        <f t="shared" si="0"/>
        <v>Resolution 
Council
representatives of the Member States</v>
      </c>
      <c r="C39" s="10" t="s">
        <v>1155</v>
      </c>
      <c r="D39" s="10" t="s">
        <v>1153</v>
      </c>
      <c r="E39" s="10" t="s">
        <v>1154</v>
      </c>
      <c r="F39" s="10" t="s">
        <v>1152</v>
      </c>
      <c r="G39" s="10" t="s">
        <v>1156</v>
      </c>
      <c r="H39" s="10" t="s">
        <v>960</v>
      </c>
      <c r="I39" s="10" t="s">
        <v>1157</v>
      </c>
      <c r="J39" s="10" t="s">
        <v>1158</v>
      </c>
      <c r="K39" s="10" t="s">
        <v>504</v>
      </c>
      <c r="L39" s="10" t="s">
        <v>1160</v>
      </c>
      <c r="M39" s="10" t="s">
        <v>506</v>
      </c>
      <c r="N39" s="10" t="s">
        <v>507</v>
      </c>
      <c r="O39" s="10" t="s">
        <v>507</v>
      </c>
      <c r="P39" s="10" t="s">
        <v>507</v>
      </c>
      <c r="Q39" s="10" t="s">
        <v>506</v>
      </c>
      <c r="R39" s="10" t="s">
        <v>504</v>
      </c>
      <c r="S39" s="10" t="s">
        <v>526</v>
      </c>
      <c r="T39" s="10" t="s">
        <v>512</v>
      </c>
      <c r="U39" s="10" t="s">
        <v>512</v>
      </c>
      <c r="V39" s="10" t="s">
        <v>512</v>
      </c>
      <c r="W39" s="10" t="s">
        <v>512</v>
      </c>
      <c r="X39" s="10" t="s">
        <v>512</v>
      </c>
      <c r="Y39" s="10" t="s">
        <v>506</v>
      </c>
      <c r="Z39" s="10" t="s">
        <v>506</v>
      </c>
      <c r="AA39" s="10" t="s">
        <v>506</v>
      </c>
      <c r="AB39" s="10" t="s">
        <v>506</v>
      </c>
      <c r="AC39" s="10" t="s">
        <v>506</v>
      </c>
      <c r="AD39" s="10" t="s">
        <v>506</v>
      </c>
      <c r="AE39" s="10" t="s">
        <v>506</v>
      </c>
      <c r="AF39" s="10" t="s">
        <v>506</v>
      </c>
      <c r="AG39" s="10" t="s">
        <v>512</v>
      </c>
      <c r="AH39" s="10" t="s">
        <v>1163</v>
      </c>
      <c r="AI39" s="10" t="s">
        <v>506</v>
      </c>
      <c r="AJ39" s="10" t="s">
        <v>506</v>
      </c>
      <c r="AK39" s="10" t="s">
        <v>506</v>
      </c>
      <c r="AL39" s="10" t="s">
        <v>506</v>
      </c>
      <c r="AM39" s="10" t="s">
        <v>506</v>
      </c>
      <c r="AN39" s="10" t="s">
        <v>506</v>
      </c>
      <c r="AO39" s="10" t="s">
        <v>512</v>
      </c>
      <c r="AP39" s="10" t="s">
        <v>506</v>
      </c>
      <c r="AQ39" s="10" t="s">
        <v>506</v>
      </c>
      <c r="AR39" s="10" t="s">
        <v>506</v>
      </c>
      <c r="AS39" s="10" t="s">
        <v>506</v>
      </c>
      <c r="AT39" s="10" t="s">
        <v>506</v>
      </c>
      <c r="AU39" s="10" t="s">
        <v>506</v>
      </c>
      <c r="AV39" s="10" t="s">
        <v>506</v>
      </c>
      <c r="AW39" s="10" t="s">
        <v>506</v>
      </c>
      <c r="AX39" s="10" t="s">
        <v>506</v>
      </c>
      <c r="AY39" s="10" t="s">
        <v>512</v>
      </c>
      <c r="AZ39" s="10" t="s">
        <v>512</v>
      </c>
      <c r="BA39" s="10" t="s">
        <v>512</v>
      </c>
      <c r="BB39" s="10" t="s">
        <v>512</v>
      </c>
      <c r="BC39" s="10" t="s">
        <v>512</v>
      </c>
      <c r="BD39" s="10" t="s">
        <v>512</v>
      </c>
      <c r="BE39" s="10" t="s">
        <v>506</v>
      </c>
      <c r="BF39" s="10" t="s">
        <v>506</v>
      </c>
      <c r="BG39" s="10" t="s">
        <v>506</v>
      </c>
      <c r="BH39" s="10" t="s">
        <v>506</v>
      </c>
      <c r="BI39" s="10" t="s">
        <v>506</v>
      </c>
      <c r="BJ39" s="10" t="s">
        <v>512</v>
      </c>
      <c r="BK39" s="10" t="s">
        <v>506</v>
      </c>
      <c r="BL39" s="10" t="s">
        <v>506</v>
      </c>
      <c r="BM39" s="10" t="s">
        <v>506</v>
      </c>
      <c r="BN39" s="10" t="s">
        <v>506</v>
      </c>
      <c r="BO39" s="10" t="s">
        <v>506</v>
      </c>
      <c r="BP39" s="10" t="s">
        <v>506</v>
      </c>
      <c r="BQ39" s="10" t="s">
        <v>506</v>
      </c>
      <c r="BR39" s="10" t="s">
        <v>506</v>
      </c>
      <c r="BS39" s="10" t="s">
        <v>506</v>
      </c>
      <c r="BT39" s="10" t="s">
        <v>506</v>
      </c>
      <c r="BU39" s="10" t="s">
        <v>506</v>
      </c>
      <c r="BV39" s="10" t="s">
        <v>506</v>
      </c>
      <c r="BW39" s="10" t="s">
        <v>506</v>
      </c>
      <c r="BX39" s="10" t="s">
        <v>506</v>
      </c>
      <c r="BY39" s="10" t="s">
        <v>506</v>
      </c>
      <c r="BZ39" s="10" t="s">
        <v>506</v>
      </c>
      <c r="CA39" s="10" t="s">
        <v>506</v>
      </c>
      <c r="CB39" s="10" t="s">
        <v>506</v>
      </c>
      <c r="CC39" s="10" t="s">
        <v>506</v>
      </c>
      <c r="CD39" s="10" t="s">
        <v>512</v>
      </c>
      <c r="CE39" s="10" t="s">
        <v>512</v>
      </c>
      <c r="CF39" s="10" t="s">
        <v>506</v>
      </c>
      <c r="CG39" s="10" t="s">
        <v>506</v>
      </c>
      <c r="CH39" s="10" t="s">
        <v>506</v>
      </c>
      <c r="CI39" s="10" t="s">
        <v>506</v>
      </c>
      <c r="CJ39" s="10" t="s">
        <v>506</v>
      </c>
      <c r="CK39" s="10" t="s">
        <v>506</v>
      </c>
      <c r="CL39" s="10" t="s">
        <v>506</v>
      </c>
      <c r="CM39" s="10" t="s">
        <v>506</v>
      </c>
      <c r="CN39" s="10" t="s">
        <v>506</v>
      </c>
      <c r="CO39" s="10" t="s">
        <v>506</v>
      </c>
      <c r="CP39" s="10" t="s">
        <v>506</v>
      </c>
      <c r="CQ39" s="10" t="s">
        <v>506</v>
      </c>
      <c r="CR39" s="10" t="s">
        <v>506</v>
      </c>
      <c r="CS39" s="10" t="s">
        <v>506</v>
      </c>
      <c r="CT39" s="10" t="s">
        <v>506</v>
      </c>
      <c r="CU39" s="10" t="s">
        <v>506</v>
      </c>
      <c r="CV39" s="10" t="s">
        <v>937</v>
      </c>
      <c r="CW39" s="12" t="s">
        <v>1179</v>
      </c>
      <c r="CX39" s="10"/>
    </row>
    <row r="40" spans="1:102" ht="180" x14ac:dyDescent="0.25">
      <c r="A40" s="10" t="s">
        <v>991</v>
      </c>
      <c r="B40" s="5" t="str">
        <f t="shared" si="0"/>
        <v>Council
conclusions</v>
      </c>
      <c r="C40" s="10" t="s">
        <v>1164</v>
      </c>
      <c r="D40" s="10" t="s">
        <v>1165</v>
      </c>
      <c r="E40" s="10" t="s">
        <v>1166</v>
      </c>
      <c r="F40" s="10" t="s">
        <v>1169</v>
      </c>
      <c r="G40" s="10" t="s">
        <v>1167</v>
      </c>
      <c r="H40" s="10" t="s">
        <v>657</v>
      </c>
      <c r="I40" s="10" t="s">
        <v>581</v>
      </c>
      <c r="J40" s="10" t="s">
        <v>1168</v>
      </c>
      <c r="K40" s="10" t="s">
        <v>504</v>
      </c>
      <c r="L40" s="10" t="s">
        <v>1040</v>
      </c>
      <c r="M40" s="10" t="s">
        <v>506</v>
      </c>
      <c r="N40" s="10" t="s">
        <v>507</v>
      </c>
      <c r="O40" s="10" t="s">
        <v>507</v>
      </c>
      <c r="P40" s="10" t="s">
        <v>507</v>
      </c>
      <c r="Q40" s="10" t="s">
        <v>506</v>
      </c>
      <c r="R40" s="10" t="s">
        <v>504</v>
      </c>
      <c r="S40" s="10" t="s">
        <v>526</v>
      </c>
      <c r="T40" s="10" t="s">
        <v>512</v>
      </c>
      <c r="U40" s="10" t="s">
        <v>512</v>
      </c>
      <c r="V40" s="10" t="s">
        <v>512</v>
      </c>
      <c r="W40" s="10" t="s">
        <v>512</v>
      </c>
      <c r="X40" s="10" t="s">
        <v>512</v>
      </c>
      <c r="Y40" s="10" t="s">
        <v>506</v>
      </c>
      <c r="Z40" s="10" t="s">
        <v>506</v>
      </c>
      <c r="AA40" s="10" t="s">
        <v>506</v>
      </c>
      <c r="AB40" s="10" t="s">
        <v>506</v>
      </c>
      <c r="AC40" s="10" t="s">
        <v>506</v>
      </c>
      <c r="AD40" s="10" t="s">
        <v>506</v>
      </c>
      <c r="AE40" s="10" t="s">
        <v>506</v>
      </c>
      <c r="AF40" s="10" t="s">
        <v>506</v>
      </c>
      <c r="AG40" s="10" t="s">
        <v>512</v>
      </c>
      <c r="AH40" s="10" t="s">
        <v>1162</v>
      </c>
      <c r="AI40" s="10" t="s">
        <v>506</v>
      </c>
      <c r="AJ40" s="10" t="s">
        <v>506</v>
      </c>
      <c r="AK40" s="10" t="s">
        <v>506</v>
      </c>
      <c r="AL40" s="10" t="s">
        <v>506</v>
      </c>
      <c r="AM40" s="10" t="s">
        <v>506</v>
      </c>
      <c r="AN40" s="10" t="s">
        <v>506</v>
      </c>
      <c r="AO40" s="10" t="s">
        <v>512</v>
      </c>
      <c r="AP40" s="10" t="s">
        <v>506</v>
      </c>
      <c r="AQ40" s="10" t="s">
        <v>506</v>
      </c>
      <c r="AR40" s="10" t="s">
        <v>506</v>
      </c>
      <c r="AS40" s="10" t="s">
        <v>506</v>
      </c>
      <c r="AT40" s="10" t="s">
        <v>506</v>
      </c>
      <c r="AU40" s="10" t="s">
        <v>506</v>
      </c>
      <c r="AV40" s="10" t="s">
        <v>506</v>
      </c>
      <c r="AW40" s="10" t="s">
        <v>506</v>
      </c>
      <c r="AX40" s="10" t="s">
        <v>506</v>
      </c>
      <c r="AY40" s="10" t="s">
        <v>512</v>
      </c>
      <c r="AZ40" s="10" t="s">
        <v>512</v>
      </c>
      <c r="BA40" s="10" t="s">
        <v>512</v>
      </c>
      <c r="BB40" s="10" t="s">
        <v>512</v>
      </c>
      <c r="BC40" s="10" t="s">
        <v>512</v>
      </c>
      <c r="BD40" s="10" t="s">
        <v>512</v>
      </c>
      <c r="BE40" s="10" t="s">
        <v>506</v>
      </c>
      <c r="BF40" s="10" t="s">
        <v>506</v>
      </c>
      <c r="BG40" s="10" t="s">
        <v>506</v>
      </c>
      <c r="BH40" s="10" t="s">
        <v>506</v>
      </c>
      <c r="BI40" s="10" t="s">
        <v>506</v>
      </c>
      <c r="BJ40" s="10" t="s">
        <v>512</v>
      </c>
      <c r="BK40" s="10" t="s">
        <v>506</v>
      </c>
      <c r="BL40" s="10" t="s">
        <v>506</v>
      </c>
      <c r="BM40" s="10" t="s">
        <v>506</v>
      </c>
      <c r="BN40" s="10" t="s">
        <v>506</v>
      </c>
      <c r="BO40" s="10" t="s">
        <v>506</v>
      </c>
      <c r="BP40" s="10" t="s">
        <v>506</v>
      </c>
      <c r="BQ40" s="10" t="s">
        <v>506</v>
      </c>
      <c r="BR40" s="10" t="s">
        <v>506</v>
      </c>
      <c r="BS40" s="10" t="s">
        <v>506</v>
      </c>
      <c r="BT40" s="10" t="s">
        <v>506</v>
      </c>
      <c r="BU40" s="10" t="s">
        <v>506</v>
      </c>
      <c r="BV40" s="10" t="s">
        <v>506</v>
      </c>
      <c r="BW40" s="10" t="s">
        <v>506</v>
      </c>
      <c r="BX40" s="10" t="s">
        <v>506</v>
      </c>
      <c r="BY40" s="10" t="s">
        <v>506</v>
      </c>
      <c r="BZ40" s="10" t="s">
        <v>506</v>
      </c>
      <c r="CA40" s="10" t="s">
        <v>506</v>
      </c>
      <c r="CB40" s="10" t="s">
        <v>506</v>
      </c>
      <c r="CC40" s="10" t="s">
        <v>506</v>
      </c>
      <c r="CD40" s="10" t="s">
        <v>512</v>
      </c>
      <c r="CE40" s="10" t="s">
        <v>512</v>
      </c>
      <c r="CF40" s="10" t="s">
        <v>506</v>
      </c>
      <c r="CG40" s="10" t="s">
        <v>506</v>
      </c>
      <c r="CH40" s="10" t="s">
        <v>506</v>
      </c>
      <c r="CI40" s="10" t="s">
        <v>506</v>
      </c>
      <c r="CJ40" s="10" t="s">
        <v>506</v>
      </c>
      <c r="CK40" s="10" t="s">
        <v>506</v>
      </c>
      <c r="CL40" s="10" t="s">
        <v>506</v>
      </c>
      <c r="CM40" s="10" t="s">
        <v>506</v>
      </c>
      <c r="CN40" s="10" t="s">
        <v>506</v>
      </c>
      <c r="CO40" s="10" t="s">
        <v>506</v>
      </c>
      <c r="CP40" s="10" t="s">
        <v>506</v>
      </c>
      <c r="CQ40" s="10" t="s">
        <v>506</v>
      </c>
      <c r="CR40" s="10" t="s">
        <v>506</v>
      </c>
      <c r="CS40" s="10" t="s">
        <v>506</v>
      </c>
      <c r="CT40" s="10" t="s">
        <v>506</v>
      </c>
      <c r="CU40" s="10" t="s">
        <v>506</v>
      </c>
      <c r="CV40" s="10" t="s">
        <v>937</v>
      </c>
      <c r="CW40" s="12" t="s">
        <v>1179</v>
      </c>
      <c r="CX40" s="10"/>
    </row>
    <row r="41" spans="1:102" ht="120" x14ac:dyDescent="0.25">
      <c r="A41" s="10" t="s">
        <v>992</v>
      </c>
      <c r="B41" s="5" t="str">
        <f t="shared" si="0"/>
        <v>Conclusions 
Council 
Representatives of the Governments of the Member States</v>
      </c>
      <c r="C41" s="10" t="s">
        <v>1176</v>
      </c>
      <c r="D41" s="10" t="s">
        <v>1175</v>
      </c>
      <c r="E41" s="10" t="s">
        <v>1177</v>
      </c>
      <c r="F41" s="10" t="s">
        <v>1170</v>
      </c>
      <c r="G41" s="10" t="s">
        <v>1178</v>
      </c>
      <c r="H41" s="10" t="s">
        <v>657</v>
      </c>
      <c r="I41" s="10" t="s">
        <v>1157</v>
      </c>
      <c r="J41" s="10" t="s">
        <v>1168</v>
      </c>
      <c r="K41" s="10" t="s">
        <v>504</v>
      </c>
      <c r="L41" s="10" t="s">
        <v>1040</v>
      </c>
      <c r="M41" s="10" t="s">
        <v>506</v>
      </c>
      <c r="N41" s="10" t="s">
        <v>507</v>
      </c>
      <c r="O41" s="10" t="s">
        <v>507</v>
      </c>
      <c r="P41" s="10" t="s">
        <v>507</v>
      </c>
      <c r="Q41" s="10" t="s">
        <v>506</v>
      </c>
      <c r="R41" s="10" t="s">
        <v>504</v>
      </c>
      <c r="S41" s="10" t="s">
        <v>526</v>
      </c>
      <c r="T41" s="10" t="s">
        <v>512</v>
      </c>
      <c r="U41" s="10" t="s">
        <v>512</v>
      </c>
      <c r="V41" s="10" t="s">
        <v>512</v>
      </c>
      <c r="W41" s="10" t="s">
        <v>512</v>
      </c>
      <c r="X41" s="10" t="s">
        <v>512</v>
      </c>
      <c r="Y41" s="10" t="s">
        <v>506</v>
      </c>
      <c r="Z41" s="10" t="s">
        <v>506</v>
      </c>
      <c r="AA41" s="10" t="s">
        <v>506</v>
      </c>
      <c r="AB41" s="10" t="s">
        <v>506</v>
      </c>
      <c r="AC41" s="10" t="s">
        <v>506</v>
      </c>
      <c r="AD41" s="10" t="s">
        <v>506</v>
      </c>
      <c r="AE41" s="10" t="s">
        <v>506</v>
      </c>
      <c r="AF41" s="10" t="s">
        <v>506</v>
      </c>
      <c r="AG41" s="10" t="s">
        <v>512</v>
      </c>
      <c r="AH41" s="10" t="s">
        <v>1162</v>
      </c>
      <c r="AI41" s="10" t="s">
        <v>506</v>
      </c>
      <c r="AJ41" s="10" t="s">
        <v>506</v>
      </c>
      <c r="AK41" s="10" t="s">
        <v>506</v>
      </c>
      <c r="AL41" s="10" t="s">
        <v>506</v>
      </c>
      <c r="AM41" s="10" t="s">
        <v>506</v>
      </c>
      <c r="AN41" s="10" t="s">
        <v>506</v>
      </c>
      <c r="AO41" s="10" t="s">
        <v>512</v>
      </c>
      <c r="AP41" s="10" t="s">
        <v>506</v>
      </c>
      <c r="AQ41" s="10" t="s">
        <v>506</v>
      </c>
      <c r="AR41" s="10" t="s">
        <v>506</v>
      </c>
      <c r="AS41" s="10" t="s">
        <v>506</v>
      </c>
      <c r="AT41" s="10" t="s">
        <v>506</v>
      </c>
      <c r="AU41" s="10" t="s">
        <v>506</v>
      </c>
      <c r="AV41" s="10" t="s">
        <v>506</v>
      </c>
      <c r="AW41" s="10" t="s">
        <v>506</v>
      </c>
      <c r="AX41" s="10" t="s">
        <v>506</v>
      </c>
      <c r="AY41" s="10" t="s">
        <v>512</v>
      </c>
      <c r="AZ41" s="10" t="s">
        <v>512</v>
      </c>
      <c r="BA41" s="10" t="s">
        <v>512</v>
      </c>
      <c r="BB41" s="10" t="s">
        <v>512</v>
      </c>
      <c r="BC41" s="10" t="s">
        <v>512</v>
      </c>
      <c r="BD41" s="10" t="s">
        <v>512</v>
      </c>
      <c r="BE41" s="10" t="s">
        <v>506</v>
      </c>
      <c r="BF41" s="10" t="s">
        <v>506</v>
      </c>
      <c r="BG41" s="10" t="s">
        <v>506</v>
      </c>
      <c r="BH41" s="10" t="s">
        <v>506</v>
      </c>
      <c r="BI41" s="10" t="s">
        <v>506</v>
      </c>
      <c r="BJ41" s="10" t="s">
        <v>512</v>
      </c>
      <c r="BK41" s="10" t="s">
        <v>506</v>
      </c>
      <c r="BL41" s="10" t="s">
        <v>506</v>
      </c>
      <c r="BM41" s="10" t="s">
        <v>506</v>
      </c>
      <c r="BN41" s="10" t="s">
        <v>506</v>
      </c>
      <c r="BO41" s="10" t="s">
        <v>506</v>
      </c>
      <c r="BP41" s="10" t="s">
        <v>506</v>
      </c>
      <c r="BQ41" s="10" t="s">
        <v>506</v>
      </c>
      <c r="BR41" s="10" t="s">
        <v>506</v>
      </c>
      <c r="BS41" s="10" t="s">
        <v>506</v>
      </c>
      <c r="BT41" s="10" t="s">
        <v>506</v>
      </c>
      <c r="BU41" s="10" t="s">
        <v>506</v>
      </c>
      <c r="BV41" s="10" t="s">
        <v>506</v>
      </c>
      <c r="BW41" s="10" t="s">
        <v>506</v>
      </c>
      <c r="BX41" s="10" t="s">
        <v>506</v>
      </c>
      <c r="BY41" s="10" t="s">
        <v>506</v>
      </c>
      <c r="BZ41" s="10" t="s">
        <v>506</v>
      </c>
      <c r="CA41" s="10" t="s">
        <v>506</v>
      </c>
      <c r="CB41" s="10" t="s">
        <v>506</v>
      </c>
      <c r="CC41" s="10" t="s">
        <v>506</v>
      </c>
      <c r="CD41" s="10" t="s">
        <v>512</v>
      </c>
      <c r="CE41" s="10" t="s">
        <v>512</v>
      </c>
      <c r="CF41" s="10" t="s">
        <v>506</v>
      </c>
      <c r="CG41" s="10" t="s">
        <v>506</v>
      </c>
      <c r="CH41" s="10" t="s">
        <v>506</v>
      </c>
      <c r="CI41" s="10" t="s">
        <v>506</v>
      </c>
      <c r="CJ41" s="10" t="s">
        <v>506</v>
      </c>
      <c r="CK41" s="10" t="s">
        <v>506</v>
      </c>
      <c r="CL41" s="10" t="s">
        <v>506</v>
      </c>
      <c r="CM41" s="10" t="s">
        <v>506</v>
      </c>
      <c r="CN41" s="10" t="s">
        <v>506</v>
      </c>
      <c r="CO41" s="10" t="s">
        <v>506</v>
      </c>
      <c r="CP41" s="10" t="s">
        <v>506</v>
      </c>
      <c r="CQ41" s="10" t="s">
        <v>506</v>
      </c>
      <c r="CR41" s="10" t="s">
        <v>506</v>
      </c>
      <c r="CS41" s="10" t="s">
        <v>506</v>
      </c>
      <c r="CT41" s="10" t="s">
        <v>506</v>
      </c>
      <c r="CU41" s="10" t="s">
        <v>506</v>
      </c>
      <c r="CV41" s="10" t="s">
        <v>937</v>
      </c>
      <c r="CW41" s="12" t="s">
        <v>1179</v>
      </c>
      <c r="CX41" s="10"/>
    </row>
    <row r="42" spans="1:102" ht="90" x14ac:dyDescent="0.25">
      <c r="A42" s="10" t="s">
        <v>993</v>
      </c>
      <c r="B42" s="5" t="str">
        <f t="shared" si="0"/>
        <v>Statement
Joint statement
Parliament
Council
Commission</v>
      </c>
      <c r="C42" s="10" t="s">
        <v>1182</v>
      </c>
      <c r="D42" s="10" t="s">
        <v>1180</v>
      </c>
      <c r="E42" s="10" t="s">
        <v>1181</v>
      </c>
      <c r="F42" s="10" t="s">
        <v>1187</v>
      </c>
      <c r="G42" s="10" t="s">
        <v>1183</v>
      </c>
      <c r="H42" s="10" t="s">
        <v>657</v>
      </c>
      <c r="I42" s="10" t="s">
        <v>1184</v>
      </c>
      <c r="J42" s="10" t="s">
        <v>1185</v>
      </c>
      <c r="K42" s="10" t="s">
        <v>504</v>
      </c>
      <c r="L42" s="10" t="s">
        <v>1186</v>
      </c>
      <c r="M42" s="10" t="s">
        <v>506</v>
      </c>
      <c r="N42" s="10" t="s">
        <v>507</v>
      </c>
      <c r="O42" s="10" t="s">
        <v>507</v>
      </c>
      <c r="P42" s="10" t="s">
        <v>507</v>
      </c>
      <c r="Q42" s="10" t="s">
        <v>506</v>
      </c>
      <c r="R42" s="10" t="s">
        <v>504</v>
      </c>
      <c r="S42" s="10" t="s">
        <v>506</v>
      </c>
      <c r="T42" s="10" t="s">
        <v>506</v>
      </c>
      <c r="U42" s="10" t="s">
        <v>506</v>
      </c>
      <c r="V42" s="10" t="s">
        <v>506</v>
      </c>
      <c r="W42" s="10" t="s">
        <v>506</v>
      </c>
      <c r="X42" s="10" t="s">
        <v>506</v>
      </c>
      <c r="Y42" s="10" t="s">
        <v>506</v>
      </c>
      <c r="Z42" s="10" t="s">
        <v>506</v>
      </c>
      <c r="AA42" s="10" t="s">
        <v>506</v>
      </c>
      <c r="AB42" s="10" t="s">
        <v>506</v>
      </c>
      <c r="AC42" s="10" t="s">
        <v>506</v>
      </c>
      <c r="AD42" s="10" t="s">
        <v>506</v>
      </c>
      <c r="AE42" s="10" t="s">
        <v>506</v>
      </c>
      <c r="AF42" s="10" t="s">
        <v>506</v>
      </c>
      <c r="AG42" s="10" t="s">
        <v>506</v>
      </c>
      <c r="AH42" s="10" t="s">
        <v>506</v>
      </c>
      <c r="AI42" s="10" t="s">
        <v>506</v>
      </c>
      <c r="AJ42" s="10" t="s">
        <v>506</v>
      </c>
      <c r="AK42" s="10" t="s">
        <v>506</v>
      </c>
      <c r="AL42" s="10" t="s">
        <v>506</v>
      </c>
      <c r="AM42" s="10" t="s">
        <v>506</v>
      </c>
      <c r="AN42" s="10" t="s">
        <v>506</v>
      </c>
      <c r="AO42" s="10" t="s">
        <v>512</v>
      </c>
      <c r="AP42" s="10" t="s">
        <v>506</v>
      </c>
      <c r="AQ42" s="10" t="s">
        <v>506</v>
      </c>
      <c r="AR42" s="10" t="s">
        <v>506</v>
      </c>
      <c r="AS42" s="10" t="s">
        <v>506</v>
      </c>
      <c r="AT42" s="10" t="s">
        <v>506</v>
      </c>
      <c r="AU42" s="10" t="s">
        <v>506</v>
      </c>
      <c r="AV42" s="10" t="s">
        <v>506</v>
      </c>
      <c r="AW42" s="10" t="s">
        <v>506</v>
      </c>
      <c r="AX42" s="10" t="s">
        <v>506</v>
      </c>
      <c r="AY42" s="10" t="s">
        <v>512</v>
      </c>
      <c r="AZ42" s="10" t="s">
        <v>512</v>
      </c>
      <c r="BA42" s="10" t="s">
        <v>512</v>
      </c>
      <c r="BB42" s="10" t="s">
        <v>512</v>
      </c>
      <c r="BC42" s="10" t="s">
        <v>512</v>
      </c>
      <c r="BD42" s="10" t="s">
        <v>512</v>
      </c>
      <c r="BE42" s="10" t="s">
        <v>506</v>
      </c>
      <c r="BF42" s="10" t="s">
        <v>506</v>
      </c>
      <c r="BG42" s="10" t="s">
        <v>506</v>
      </c>
      <c r="BH42" s="10" t="s">
        <v>506</v>
      </c>
      <c r="BI42" s="10" t="s">
        <v>506</v>
      </c>
      <c r="BJ42" s="10" t="s">
        <v>512</v>
      </c>
      <c r="BK42" s="10" t="s">
        <v>506</v>
      </c>
      <c r="BL42" s="10" t="s">
        <v>506</v>
      </c>
      <c r="BM42" s="10" t="s">
        <v>506</v>
      </c>
      <c r="BN42" s="10" t="s">
        <v>506</v>
      </c>
      <c r="BO42" s="10" t="s">
        <v>506</v>
      </c>
      <c r="BP42" s="10" t="s">
        <v>506</v>
      </c>
      <c r="BQ42" s="10" t="s">
        <v>506</v>
      </c>
      <c r="BR42" s="10" t="s">
        <v>506</v>
      </c>
      <c r="BS42" s="10" t="s">
        <v>506</v>
      </c>
      <c r="BT42" s="10" t="s">
        <v>506</v>
      </c>
      <c r="BU42" s="10" t="s">
        <v>506</v>
      </c>
      <c r="BV42" s="10" t="s">
        <v>506</v>
      </c>
      <c r="BW42" s="10" t="s">
        <v>506</v>
      </c>
      <c r="BX42" s="10" t="s">
        <v>506</v>
      </c>
      <c r="BY42" s="10" t="s">
        <v>506</v>
      </c>
      <c r="BZ42" s="10" t="s">
        <v>506</v>
      </c>
      <c r="CA42" s="10" t="s">
        <v>506</v>
      </c>
      <c r="CB42" s="10" t="s">
        <v>506</v>
      </c>
      <c r="CC42" s="10" t="s">
        <v>506</v>
      </c>
      <c r="CD42" s="10" t="s">
        <v>512</v>
      </c>
      <c r="CE42" s="10" t="s">
        <v>512</v>
      </c>
      <c r="CF42" s="10" t="s">
        <v>506</v>
      </c>
      <c r="CG42" s="10" t="s">
        <v>506</v>
      </c>
      <c r="CH42" s="10" t="s">
        <v>506</v>
      </c>
      <c r="CI42" s="10" t="s">
        <v>506</v>
      </c>
      <c r="CJ42" s="10" t="s">
        <v>506</v>
      </c>
      <c r="CK42" s="10" t="s">
        <v>506</v>
      </c>
      <c r="CL42" s="10" t="s">
        <v>506</v>
      </c>
      <c r="CM42" s="10" t="s">
        <v>506</v>
      </c>
      <c r="CN42" s="10" t="s">
        <v>506</v>
      </c>
      <c r="CO42" s="10" t="s">
        <v>506</v>
      </c>
      <c r="CP42" s="10" t="s">
        <v>506</v>
      </c>
      <c r="CQ42" s="10" t="s">
        <v>506</v>
      </c>
      <c r="CR42" s="10" t="s">
        <v>506</v>
      </c>
      <c r="CS42" s="10" t="s">
        <v>506</v>
      </c>
      <c r="CT42" s="10" t="s">
        <v>506</v>
      </c>
      <c r="CU42" s="10" t="s">
        <v>506</v>
      </c>
      <c r="CV42" s="10" t="s">
        <v>937</v>
      </c>
      <c r="CW42" s="12" t="s">
        <v>1179</v>
      </c>
      <c r="CX42" s="10"/>
    </row>
    <row r="43" spans="1:102" ht="90" x14ac:dyDescent="0.25">
      <c r="A43" s="10" t="s">
        <v>994</v>
      </c>
      <c r="B43" s="5" t="str">
        <f t="shared" si="0"/>
        <v>Statement
Commission</v>
      </c>
      <c r="C43" s="10" t="s">
        <v>1189</v>
      </c>
      <c r="D43" s="10" t="s">
        <v>1188</v>
      </c>
      <c r="E43" s="10" t="s">
        <v>1190</v>
      </c>
      <c r="F43" s="10" t="s">
        <v>1191</v>
      </c>
      <c r="G43" s="10" t="s">
        <v>1192</v>
      </c>
      <c r="H43" s="10" t="s">
        <v>960</v>
      </c>
      <c r="I43" s="10" t="s">
        <v>668</v>
      </c>
      <c r="J43" s="10" t="s">
        <v>1185</v>
      </c>
      <c r="K43" s="10" t="s">
        <v>504</v>
      </c>
      <c r="L43" s="10" t="s">
        <v>1186</v>
      </c>
      <c r="M43" s="10" t="s">
        <v>506</v>
      </c>
      <c r="N43" s="10" t="s">
        <v>507</v>
      </c>
      <c r="O43" s="10" t="s">
        <v>507</v>
      </c>
      <c r="P43" s="10" t="s">
        <v>507</v>
      </c>
      <c r="Q43" s="10" t="s">
        <v>506</v>
      </c>
      <c r="R43" s="10" t="s">
        <v>504</v>
      </c>
      <c r="S43" s="10" t="s">
        <v>506</v>
      </c>
      <c r="T43" s="10" t="s">
        <v>506</v>
      </c>
      <c r="U43" s="10" t="s">
        <v>506</v>
      </c>
      <c r="V43" s="10" t="s">
        <v>506</v>
      </c>
      <c r="W43" s="10" t="s">
        <v>506</v>
      </c>
      <c r="X43" s="10" t="s">
        <v>506</v>
      </c>
      <c r="Y43" s="10" t="s">
        <v>506</v>
      </c>
      <c r="Z43" s="10" t="s">
        <v>506</v>
      </c>
      <c r="AA43" s="10" t="s">
        <v>506</v>
      </c>
      <c r="AB43" s="10" t="s">
        <v>506</v>
      </c>
      <c r="AC43" s="10" t="s">
        <v>506</v>
      </c>
      <c r="AD43" s="10" t="s">
        <v>506</v>
      </c>
      <c r="AE43" s="10" t="s">
        <v>506</v>
      </c>
      <c r="AF43" s="10" t="s">
        <v>506</v>
      </c>
      <c r="AG43" s="10" t="s">
        <v>506</v>
      </c>
      <c r="AH43" s="10" t="s">
        <v>506</v>
      </c>
      <c r="AI43" s="10" t="s">
        <v>506</v>
      </c>
      <c r="AJ43" s="10" t="s">
        <v>506</v>
      </c>
      <c r="AK43" s="10" t="s">
        <v>506</v>
      </c>
      <c r="AL43" s="10" t="s">
        <v>506</v>
      </c>
      <c r="AM43" s="10" t="s">
        <v>506</v>
      </c>
      <c r="AN43" s="10" t="s">
        <v>506</v>
      </c>
      <c r="AO43" s="10" t="s">
        <v>512</v>
      </c>
      <c r="AP43" s="10" t="s">
        <v>506</v>
      </c>
      <c r="AQ43" s="10" t="s">
        <v>506</v>
      </c>
      <c r="AR43" s="10" t="s">
        <v>506</v>
      </c>
      <c r="AS43" s="10" t="s">
        <v>506</v>
      </c>
      <c r="AT43" s="10" t="s">
        <v>506</v>
      </c>
      <c r="AU43" s="10" t="s">
        <v>506</v>
      </c>
      <c r="AV43" s="10" t="s">
        <v>506</v>
      </c>
      <c r="AW43" s="10" t="s">
        <v>506</v>
      </c>
      <c r="AX43" s="10" t="s">
        <v>506</v>
      </c>
      <c r="AY43" s="10" t="s">
        <v>512</v>
      </c>
      <c r="AZ43" s="10" t="s">
        <v>512</v>
      </c>
      <c r="BA43" s="10" t="s">
        <v>512</v>
      </c>
      <c r="BB43" s="10" t="s">
        <v>512</v>
      </c>
      <c r="BC43" s="10" t="s">
        <v>512</v>
      </c>
      <c r="BD43" s="10" t="s">
        <v>512</v>
      </c>
      <c r="BE43" s="10" t="s">
        <v>506</v>
      </c>
      <c r="BF43" s="10" t="s">
        <v>506</v>
      </c>
      <c r="BG43" s="10" t="s">
        <v>506</v>
      </c>
      <c r="BH43" s="10" t="s">
        <v>506</v>
      </c>
      <c r="BI43" s="10" t="s">
        <v>506</v>
      </c>
      <c r="BJ43" s="10" t="s">
        <v>512</v>
      </c>
      <c r="BK43" s="10" t="s">
        <v>506</v>
      </c>
      <c r="BL43" s="10" t="s">
        <v>506</v>
      </c>
      <c r="BM43" s="10" t="s">
        <v>506</v>
      </c>
      <c r="BN43" s="10" t="s">
        <v>506</v>
      </c>
      <c r="BO43" s="10" t="s">
        <v>506</v>
      </c>
      <c r="BP43" s="10" t="s">
        <v>506</v>
      </c>
      <c r="BQ43" s="10" t="s">
        <v>506</v>
      </c>
      <c r="BR43" s="10" t="s">
        <v>506</v>
      </c>
      <c r="BS43" s="10" t="s">
        <v>506</v>
      </c>
      <c r="BT43" s="10" t="s">
        <v>506</v>
      </c>
      <c r="BU43" s="10" t="s">
        <v>506</v>
      </c>
      <c r="BV43" s="10" t="s">
        <v>506</v>
      </c>
      <c r="BW43" s="10" t="s">
        <v>506</v>
      </c>
      <c r="BX43" s="10" t="s">
        <v>506</v>
      </c>
      <c r="BY43" s="10" t="s">
        <v>506</v>
      </c>
      <c r="BZ43" s="10" t="s">
        <v>506</v>
      </c>
      <c r="CA43" s="10" t="s">
        <v>506</v>
      </c>
      <c r="CB43" s="10" t="s">
        <v>506</v>
      </c>
      <c r="CC43" s="10" t="s">
        <v>506</v>
      </c>
      <c r="CD43" s="10" t="s">
        <v>512</v>
      </c>
      <c r="CE43" s="10" t="s">
        <v>512</v>
      </c>
      <c r="CF43" s="10" t="s">
        <v>506</v>
      </c>
      <c r="CG43" s="10" t="s">
        <v>506</v>
      </c>
      <c r="CH43" s="10" t="s">
        <v>506</v>
      </c>
      <c r="CI43" s="10" t="s">
        <v>506</v>
      </c>
      <c r="CJ43" s="10" t="s">
        <v>506</v>
      </c>
      <c r="CK43" s="10" t="s">
        <v>506</v>
      </c>
      <c r="CL43" s="10" t="s">
        <v>506</v>
      </c>
      <c r="CM43" s="10" t="s">
        <v>506</v>
      </c>
      <c r="CN43" s="10" t="s">
        <v>506</v>
      </c>
      <c r="CO43" s="10" t="s">
        <v>506</v>
      </c>
      <c r="CP43" s="10" t="s">
        <v>506</v>
      </c>
      <c r="CQ43" s="10" t="s">
        <v>506</v>
      </c>
      <c r="CR43" s="10" t="s">
        <v>506</v>
      </c>
      <c r="CS43" s="10" t="s">
        <v>506</v>
      </c>
      <c r="CT43" s="10" t="s">
        <v>506</v>
      </c>
      <c r="CU43" s="10" t="s">
        <v>506</v>
      </c>
      <c r="CV43" s="10" t="s">
        <v>937</v>
      </c>
      <c r="CW43" s="12" t="s">
        <v>1179</v>
      </c>
      <c r="CX43" s="10"/>
    </row>
    <row r="44" spans="1:102" ht="165" x14ac:dyDescent="0.25">
      <c r="A44" s="10" t="s">
        <v>995</v>
      </c>
      <c r="B44" s="5" t="str">
        <f t="shared" si="0"/>
        <v>Opinion
Council
European Monetary Union EMU</v>
      </c>
      <c r="C44" s="10" t="s">
        <v>1200</v>
      </c>
      <c r="D44" s="10" t="s">
        <v>1193</v>
      </c>
      <c r="E44" s="10" t="s">
        <v>1194</v>
      </c>
      <c r="F44" s="10" t="s">
        <v>1195</v>
      </c>
      <c r="G44" s="10" t="s">
        <v>1196</v>
      </c>
      <c r="H44" s="10" t="s">
        <v>1197</v>
      </c>
      <c r="I44" s="10" t="s">
        <v>581</v>
      </c>
      <c r="J44" s="10" t="s">
        <v>553</v>
      </c>
      <c r="K44" s="10" t="s">
        <v>504</v>
      </c>
      <c r="L44" s="10" t="s">
        <v>1199</v>
      </c>
      <c r="M44" s="10" t="s">
        <v>506</v>
      </c>
      <c r="N44" s="10" t="s">
        <v>1204</v>
      </c>
      <c r="O44" s="10" t="s">
        <v>1205</v>
      </c>
      <c r="P44" s="10" t="s">
        <v>1206</v>
      </c>
      <c r="Q44" s="10" t="s">
        <v>506</v>
      </c>
      <c r="R44" s="10" t="s">
        <v>504</v>
      </c>
      <c r="S44" s="10" t="s">
        <v>508</v>
      </c>
      <c r="T44" s="10" t="s">
        <v>506</v>
      </c>
      <c r="U44" s="10" t="s">
        <v>506</v>
      </c>
      <c r="V44" s="10" t="s">
        <v>506</v>
      </c>
      <c r="W44" s="10" t="s">
        <v>506</v>
      </c>
      <c r="X44" s="10" t="s">
        <v>506</v>
      </c>
      <c r="Y44" s="10" t="s">
        <v>506</v>
      </c>
      <c r="Z44" s="10" t="s">
        <v>506</v>
      </c>
      <c r="AA44" s="10" t="s">
        <v>506</v>
      </c>
      <c r="AB44" s="10" t="s">
        <v>506</v>
      </c>
      <c r="AC44" s="10" t="s">
        <v>506</v>
      </c>
      <c r="AD44" s="10" t="s">
        <v>506</v>
      </c>
      <c r="AE44" s="10" t="s">
        <v>506</v>
      </c>
      <c r="AF44" s="10" t="s">
        <v>506</v>
      </c>
      <c r="AG44" s="10" t="s">
        <v>506</v>
      </c>
      <c r="AH44" s="10" t="s">
        <v>506</v>
      </c>
      <c r="AI44" s="10" t="s">
        <v>506</v>
      </c>
      <c r="AJ44" s="10" t="s">
        <v>506</v>
      </c>
      <c r="AK44" s="10" t="s">
        <v>507</v>
      </c>
      <c r="AL44" s="10" t="s">
        <v>506</v>
      </c>
      <c r="AM44" s="10" t="s">
        <v>506</v>
      </c>
      <c r="AN44" s="10" t="s">
        <v>506</v>
      </c>
      <c r="AO44" s="10" t="s">
        <v>512</v>
      </c>
      <c r="AP44" s="10" t="s">
        <v>506</v>
      </c>
      <c r="AQ44" s="10" t="s">
        <v>506</v>
      </c>
      <c r="AR44" s="10" t="s">
        <v>506</v>
      </c>
      <c r="AS44" s="10" t="s">
        <v>506</v>
      </c>
      <c r="AT44" s="10" t="s">
        <v>506</v>
      </c>
      <c r="AU44" s="10" t="s">
        <v>506</v>
      </c>
      <c r="AV44" s="10" t="s">
        <v>506</v>
      </c>
      <c r="AW44" s="10" t="s">
        <v>506</v>
      </c>
      <c r="AX44" s="10" t="s">
        <v>506</v>
      </c>
      <c r="AY44" s="10" t="s">
        <v>1058</v>
      </c>
      <c r="AZ44" s="10" t="s">
        <v>1201</v>
      </c>
      <c r="BA44" s="10" t="s">
        <v>512</v>
      </c>
      <c r="BB44" s="10" t="s">
        <v>512</v>
      </c>
      <c r="BC44" s="10" t="s">
        <v>512</v>
      </c>
      <c r="BD44" s="10" t="s">
        <v>512</v>
      </c>
      <c r="BE44" s="10" t="s">
        <v>1202</v>
      </c>
      <c r="BF44" s="10" t="s">
        <v>512</v>
      </c>
      <c r="BG44" s="10" t="s">
        <v>506</v>
      </c>
      <c r="BH44" s="10" t="s">
        <v>512</v>
      </c>
      <c r="BI44" s="10" t="s">
        <v>506</v>
      </c>
      <c r="BJ44" s="10" t="s">
        <v>512</v>
      </c>
      <c r="BK44" s="10" t="s">
        <v>506</v>
      </c>
      <c r="BL44" s="10" t="s">
        <v>506</v>
      </c>
      <c r="BM44" s="10" t="s">
        <v>506</v>
      </c>
      <c r="BN44" s="10" t="s">
        <v>506</v>
      </c>
      <c r="BO44" s="10" t="s">
        <v>506</v>
      </c>
      <c r="BP44" s="10" t="s">
        <v>506</v>
      </c>
      <c r="BQ44" s="10" t="s">
        <v>506</v>
      </c>
      <c r="BR44" s="10" t="s">
        <v>506</v>
      </c>
      <c r="BS44" s="10" t="s">
        <v>506</v>
      </c>
      <c r="BT44" s="10" t="s">
        <v>506</v>
      </c>
      <c r="BU44" s="10" t="s">
        <v>506</v>
      </c>
      <c r="BV44" s="10" t="s">
        <v>506</v>
      </c>
      <c r="BW44" s="10" t="s">
        <v>506</v>
      </c>
      <c r="BX44" s="10" t="s">
        <v>506</v>
      </c>
      <c r="BY44" s="10" t="s">
        <v>506</v>
      </c>
      <c r="BZ44" s="10" t="s">
        <v>506</v>
      </c>
      <c r="CA44" s="10" t="s">
        <v>506</v>
      </c>
      <c r="CB44" s="10" t="s">
        <v>506</v>
      </c>
      <c r="CC44" s="10" t="s">
        <v>506</v>
      </c>
      <c r="CD44" s="10" t="s">
        <v>512</v>
      </c>
      <c r="CE44" s="10" t="s">
        <v>512</v>
      </c>
      <c r="CF44" s="10" t="s">
        <v>506</v>
      </c>
      <c r="CG44" s="10" t="s">
        <v>512</v>
      </c>
      <c r="CH44" s="10" t="s">
        <v>506</v>
      </c>
      <c r="CI44" s="10" t="s">
        <v>506</v>
      </c>
      <c r="CJ44" s="10" t="s">
        <v>506</v>
      </c>
      <c r="CK44" s="10" t="s">
        <v>506</v>
      </c>
      <c r="CL44" s="10" t="s">
        <v>506</v>
      </c>
      <c r="CM44" s="10" t="s">
        <v>506</v>
      </c>
      <c r="CN44" s="10" t="s">
        <v>506</v>
      </c>
      <c r="CO44" s="10" t="s">
        <v>506</v>
      </c>
      <c r="CP44" s="10" t="s">
        <v>506</v>
      </c>
      <c r="CQ44" s="10" t="s">
        <v>506</v>
      </c>
      <c r="CR44" s="10" t="s">
        <v>506</v>
      </c>
      <c r="CS44" s="10" t="s">
        <v>506</v>
      </c>
      <c r="CT44" s="10" t="s">
        <v>506</v>
      </c>
      <c r="CU44" s="10" t="s">
        <v>506</v>
      </c>
      <c r="CV44" s="10" t="s">
        <v>1203</v>
      </c>
      <c r="CW44" s="10" t="s">
        <v>545</v>
      </c>
      <c r="CX44" s="10"/>
    </row>
    <row r="45" spans="1:102" ht="60" x14ac:dyDescent="0.25">
      <c r="A45" s="10" t="s">
        <v>996</v>
      </c>
      <c r="B45" s="5" t="str">
        <f t="shared" si="0"/>
        <v>Opinion
Commission
nuclear energy
radioactive waste</v>
      </c>
      <c r="C45" s="10" t="s">
        <v>1211</v>
      </c>
      <c r="D45" s="10" t="s">
        <v>1207</v>
      </c>
      <c r="E45" s="10" t="s">
        <v>1208</v>
      </c>
      <c r="F45" s="10" t="s">
        <v>1209</v>
      </c>
      <c r="G45" s="10" t="s">
        <v>1210</v>
      </c>
      <c r="H45" s="10" t="s">
        <v>960</v>
      </c>
      <c r="I45" s="10" t="s">
        <v>1212</v>
      </c>
      <c r="J45" s="10" t="s">
        <v>553</v>
      </c>
      <c r="K45" s="10" t="s">
        <v>504</v>
      </c>
      <c r="L45" s="10" t="s">
        <v>1199</v>
      </c>
      <c r="M45" s="10" t="s">
        <v>506</v>
      </c>
      <c r="N45" s="10" t="s">
        <v>1213</v>
      </c>
      <c r="O45" s="10" t="s">
        <v>1214</v>
      </c>
      <c r="P45" s="10" t="s">
        <v>1215</v>
      </c>
      <c r="Q45" s="10" t="s">
        <v>506</v>
      </c>
      <c r="R45" s="10" t="s">
        <v>504</v>
      </c>
      <c r="S45" s="10" t="s">
        <v>508</v>
      </c>
      <c r="T45" s="10" t="s">
        <v>506</v>
      </c>
      <c r="U45" s="10" t="s">
        <v>506</v>
      </c>
      <c r="V45" s="10" t="s">
        <v>506</v>
      </c>
      <c r="W45" s="10" t="s">
        <v>506</v>
      </c>
      <c r="X45" s="10" t="s">
        <v>506</v>
      </c>
      <c r="Y45" s="10" t="s">
        <v>506</v>
      </c>
      <c r="Z45" s="10" t="s">
        <v>506</v>
      </c>
      <c r="AA45" s="10" t="s">
        <v>506</v>
      </c>
      <c r="AB45" s="10" t="s">
        <v>506</v>
      </c>
      <c r="AC45" s="10" t="s">
        <v>506</v>
      </c>
      <c r="AD45" s="10" t="s">
        <v>506</v>
      </c>
      <c r="AE45" s="10" t="s">
        <v>506</v>
      </c>
      <c r="AF45" s="10" t="s">
        <v>506</v>
      </c>
      <c r="AG45" s="10" t="s">
        <v>506</v>
      </c>
      <c r="AH45" s="10" t="s">
        <v>506</v>
      </c>
      <c r="AI45" s="10" t="s">
        <v>506</v>
      </c>
      <c r="AJ45" s="10" t="s">
        <v>506</v>
      </c>
      <c r="AK45" s="10" t="s">
        <v>507</v>
      </c>
      <c r="AL45" s="10" t="s">
        <v>1217</v>
      </c>
      <c r="AM45" s="10" t="s">
        <v>506</v>
      </c>
      <c r="AN45" s="10" t="s">
        <v>506</v>
      </c>
      <c r="AO45" s="10" t="s">
        <v>512</v>
      </c>
      <c r="AP45" s="10" t="s">
        <v>506</v>
      </c>
      <c r="AQ45" s="10" t="s">
        <v>506</v>
      </c>
      <c r="AR45" s="10" t="s">
        <v>506</v>
      </c>
      <c r="AS45" s="10" t="s">
        <v>506</v>
      </c>
      <c r="AT45" s="10" t="s">
        <v>506</v>
      </c>
      <c r="AU45" s="10" t="s">
        <v>506</v>
      </c>
      <c r="AV45" s="10" t="s">
        <v>506</v>
      </c>
      <c r="AW45" s="10" t="s">
        <v>506</v>
      </c>
      <c r="AX45" s="10" t="s">
        <v>506</v>
      </c>
      <c r="AY45" s="10" t="s">
        <v>1216</v>
      </c>
      <c r="AZ45" s="10" t="s">
        <v>1218</v>
      </c>
      <c r="BA45" s="10" t="s">
        <v>512</v>
      </c>
      <c r="BB45" s="10" t="s">
        <v>512</v>
      </c>
      <c r="BC45" s="10" t="s">
        <v>512</v>
      </c>
      <c r="BD45" s="10" t="s">
        <v>512</v>
      </c>
      <c r="BE45" s="10" t="s">
        <v>506</v>
      </c>
      <c r="BF45" s="10" t="s">
        <v>506</v>
      </c>
      <c r="BG45" s="10" t="s">
        <v>506</v>
      </c>
      <c r="BH45" s="10" t="s">
        <v>512</v>
      </c>
      <c r="BI45" s="10" t="s">
        <v>506</v>
      </c>
      <c r="BJ45" s="10" t="s">
        <v>512</v>
      </c>
      <c r="BK45" s="10" t="s">
        <v>506</v>
      </c>
      <c r="BL45" s="10" t="s">
        <v>506</v>
      </c>
      <c r="BM45" s="10" t="s">
        <v>506</v>
      </c>
      <c r="BN45" s="10" t="s">
        <v>506</v>
      </c>
      <c r="BO45" s="10" t="s">
        <v>506</v>
      </c>
      <c r="BP45" s="10" t="s">
        <v>506</v>
      </c>
      <c r="BQ45" s="10" t="s">
        <v>506</v>
      </c>
      <c r="BR45" s="10" t="s">
        <v>506</v>
      </c>
      <c r="BS45" s="10" t="s">
        <v>506</v>
      </c>
      <c r="BT45" s="10" t="s">
        <v>506</v>
      </c>
      <c r="BU45" s="10" t="s">
        <v>506</v>
      </c>
      <c r="BV45" s="10" t="s">
        <v>506</v>
      </c>
      <c r="BW45" s="10" t="s">
        <v>506</v>
      </c>
      <c r="BX45" s="10" t="s">
        <v>506</v>
      </c>
      <c r="BY45" s="10" t="s">
        <v>506</v>
      </c>
      <c r="BZ45" s="10" t="s">
        <v>506</v>
      </c>
      <c r="CA45" s="10" t="s">
        <v>506</v>
      </c>
      <c r="CB45" s="10" t="s">
        <v>506</v>
      </c>
      <c r="CC45" s="10" t="s">
        <v>506</v>
      </c>
      <c r="CD45" s="10" t="s">
        <v>512</v>
      </c>
      <c r="CE45" s="10" t="s">
        <v>512</v>
      </c>
      <c r="CF45" s="10" t="s">
        <v>506</v>
      </c>
      <c r="CG45" s="10" t="s">
        <v>506</v>
      </c>
      <c r="CH45" s="10" t="s">
        <v>506</v>
      </c>
      <c r="CI45" s="10" t="s">
        <v>506</v>
      </c>
      <c r="CJ45" s="10" t="s">
        <v>506</v>
      </c>
      <c r="CK45" s="10" t="s">
        <v>506</v>
      </c>
      <c r="CL45" s="10" t="s">
        <v>506</v>
      </c>
      <c r="CM45" s="10" t="s">
        <v>506</v>
      </c>
      <c r="CN45" s="10" t="s">
        <v>506</v>
      </c>
      <c r="CO45" s="10" t="s">
        <v>506</v>
      </c>
      <c r="CP45" s="10" t="s">
        <v>506</v>
      </c>
      <c r="CQ45" s="10" t="s">
        <v>506</v>
      </c>
      <c r="CR45" s="10" t="s">
        <v>506</v>
      </c>
      <c r="CS45" s="10" t="s">
        <v>506</v>
      </c>
      <c r="CT45" s="10" t="s">
        <v>506</v>
      </c>
      <c r="CU45" s="10" t="s">
        <v>506</v>
      </c>
      <c r="CV45" s="10" t="s">
        <v>1203</v>
      </c>
      <c r="CW45" s="10" t="s">
        <v>545</v>
      </c>
      <c r="CX45" s="10"/>
    </row>
    <row r="46" spans="1:102" ht="195" x14ac:dyDescent="0.25">
      <c r="A46" s="10" t="s">
        <v>1150</v>
      </c>
      <c r="B46" s="5" t="str">
        <f t="shared" si="0"/>
        <v>Information communicated by Member States 
Summary information
State aid granted 
Regulation (EC) No 1857/2006 
Regulation (EC) No 736/2008
Regulation (EC) No 800/2008</v>
      </c>
      <c r="C46" s="10" t="s">
        <v>1139</v>
      </c>
      <c r="D46" s="10" t="s">
        <v>1138</v>
      </c>
      <c r="E46" s="10" t="s">
        <v>1136</v>
      </c>
      <c r="F46" s="10" t="s">
        <v>1141</v>
      </c>
      <c r="G46" s="10" t="s">
        <v>1137</v>
      </c>
      <c r="H46" s="10" t="s">
        <v>501</v>
      </c>
      <c r="I46" s="10" t="s">
        <v>668</v>
      </c>
      <c r="J46" s="10" t="s">
        <v>669</v>
      </c>
      <c r="K46" s="10" t="s">
        <v>504</v>
      </c>
      <c r="L46" s="10" t="s">
        <v>505</v>
      </c>
      <c r="M46" s="10" t="s">
        <v>506</v>
      </c>
      <c r="N46" s="10" t="s">
        <v>1140</v>
      </c>
      <c r="O46" s="10" t="s">
        <v>925</v>
      </c>
      <c r="P46" s="10" t="s">
        <v>926</v>
      </c>
      <c r="Q46" s="10" t="s">
        <v>506</v>
      </c>
      <c r="R46" s="10" t="s">
        <v>504</v>
      </c>
      <c r="S46" s="10" t="s">
        <v>526</v>
      </c>
      <c r="T46" s="10" t="s">
        <v>506</v>
      </c>
      <c r="U46" s="10" t="s">
        <v>506</v>
      </c>
      <c r="V46" s="10" t="s">
        <v>506</v>
      </c>
      <c r="W46" s="10" t="s">
        <v>506</v>
      </c>
      <c r="X46" s="10" t="s">
        <v>506</v>
      </c>
      <c r="Y46" s="10" t="s">
        <v>506</v>
      </c>
      <c r="Z46" s="10" t="s">
        <v>506</v>
      </c>
      <c r="AA46" s="10" t="s">
        <v>506</v>
      </c>
      <c r="AB46" s="10" t="s">
        <v>506</v>
      </c>
      <c r="AC46" s="10" t="s">
        <v>506</v>
      </c>
      <c r="AD46" s="10" t="s">
        <v>506</v>
      </c>
      <c r="AE46" s="10" t="s">
        <v>506</v>
      </c>
      <c r="AF46" s="10" t="s">
        <v>506</v>
      </c>
      <c r="AG46" s="10" t="s">
        <v>506</v>
      </c>
      <c r="AH46" s="10" t="s">
        <v>506</v>
      </c>
      <c r="AI46" s="10" t="s">
        <v>506</v>
      </c>
      <c r="AJ46" s="10" t="s">
        <v>506</v>
      </c>
      <c r="AK46" s="10" t="s">
        <v>506</v>
      </c>
      <c r="AL46" s="10" t="s">
        <v>506</v>
      </c>
      <c r="AM46" s="10" t="s">
        <v>506</v>
      </c>
      <c r="AN46" s="10" t="s">
        <v>506</v>
      </c>
      <c r="AO46" s="10" t="s">
        <v>936</v>
      </c>
      <c r="AP46" s="10" t="s">
        <v>506</v>
      </c>
      <c r="AQ46" s="10" t="s">
        <v>506</v>
      </c>
      <c r="AR46" s="10" t="s">
        <v>506</v>
      </c>
      <c r="AS46" s="10" t="s">
        <v>506</v>
      </c>
      <c r="AT46" s="10" t="s">
        <v>506</v>
      </c>
      <c r="AU46" s="10" t="s">
        <v>506</v>
      </c>
      <c r="AV46" s="10" t="s">
        <v>506</v>
      </c>
      <c r="AW46" s="10" t="s">
        <v>506</v>
      </c>
      <c r="AX46" s="10" t="s">
        <v>506</v>
      </c>
      <c r="AY46" s="10" t="s">
        <v>1058</v>
      </c>
      <c r="AZ46" s="10" t="s">
        <v>1149</v>
      </c>
      <c r="BA46" s="10" t="s">
        <v>506</v>
      </c>
      <c r="BB46" s="10" t="s">
        <v>506</v>
      </c>
      <c r="BC46" s="10" t="s">
        <v>506</v>
      </c>
      <c r="BD46" s="10" t="s">
        <v>506</v>
      </c>
      <c r="BE46" s="10" t="s">
        <v>506</v>
      </c>
      <c r="BF46" s="10" t="s">
        <v>506</v>
      </c>
      <c r="BG46" s="10" t="s">
        <v>506</v>
      </c>
      <c r="BH46" s="10" t="s">
        <v>506</v>
      </c>
      <c r="BI46" s="10" t="s">
        <v>506</v>
      </c>
      <c r="BJ46" s="10" t="s">
        <v>506</v>
      </c>
      <c r="BK46" s="10" t="s">
        <v>506</v>
      </c>
      <c r="BL46" s="10" t="s">
        <v>506</v>
      </c>
      <c r="BM46" s="10" t="s">
        <v>506</v>
      </c>
      <c r="BN46" s="10" t="s">
        <v>506</v>
      </c>
      <c r="BO46" s="10" t="s">
        <v>506</v>
      </c>
      <c r="BP46" s="10" t="s">
        <v>506</v>
      </c>
      <c r="BQ46" s="10" t="s">
        <v>506</v>
      </c>
      <c r="BR46" s="10" t="s">
        <v>506</v>
      </c>
      <c r="BS46" s="10" t="s">
        <v>506</v>
      </c>
      <c r="BT46" s="10" t="s">
        <v>506</v>
      </c>
      <c r="BU46" s="10" t="s">
        <v>506</v>
      </c>
      <c r="BV46" s="10" t="s">
        <v>506</v>
      </c>
      <c r="BW46" s="10" t="s">
        <v>506</v>
      </c>
      <c r="BX46" s="10" t="s">
        <v>506</v>
      </c>
      <c r="BY46" s="10" t="s">
        <v>506</v>
      </c>
      <c r="BZ46" s="10" t="s">
        <v>506</v>
      </c>
      <c r="CA46" s="10" t="s">
        <v>506</v>
      </c>
      <c r="CB46" s="10" t="s">
        <v>506</v>
      </c>
      <c r="CC46" s="10" t="s">
        <v>506</v>
      </c>
      <c r="CD46" s="10" t="s">
        <v>512</v>
      </c>
      <c r="CE46" s="10" t="s">
        <v>512</v>
      </c>
      <c r="CF46" s="10" t="s">
        <v>506</v>
      </c>
      <c r="CG46" s="10" t="s">
        <v>506</v>
      </c>
      <c r="CH46" s="10" t="s">
        <v>506</v>
      </c>
      <c r="CI46" s="10" t="s">
        <v>506</v>
      </c>
      <c r="CJ46" s="10" t="s">
        <v>506</v>
      </c>
      <c r="CK46" s="10" t="s">
        <v>506</v>
      </c>
      <c r="CL46" s="10" t="s">
        <v>506</v>
      </c>
      <c r="CM46" s="10" t="s">
        <v>506</v>
      </c>
      <c r="CN46" s="10" t="s">
        <v>506</v>
      </c>
      <c r="CO46" s="10" t="s">
        <v>506</v>
      </c>
      <c r="CP46" s="10" t="s">
        <v>506</v>
      </c>
      <c r="CQ46" s="10" t="s">
        <v>506</v>
      </c>
      <c r="CR46" s="10" t="s">
        <v>506</v>
      </c>
      <c r="CS46" s="10" t="s">
        <v>506</v>
      </c>
      <c r="CT46" s="10" t="s">
        <v>506</v>
      </c>
      <c r="CU46" s="10" t="s">
        <v>506</v>
      </c>
      <c r="CV46" s="10" t="s">
        <v>937</v>
      </c>
      <c r="CW46" s="10" t="s">
        <v>952</v>
      </c>
      <c r="CX46" s="10"/>
    </row>
    <row r="47" spans="1:102" ht="120" x14ac:dyDescent="0.25">
      <c r="A47" s="10" t="s">
        <v>1151</v>
      </c>
      <c r="B47" s="5" t="str">
        <f t="shared" si="0"/>
        <v>Commission notice
Decision to close the formal investigation procedure 
State aid
Articles 107 to 109 of the Treaty on the Functioning of the European Union</v>
      </c>
      <c r="C47" s="10" t="s">
        <v>1143</v>
      </c>
      <c r="D47" s="10" t="s">
        <v>1142</v>
      </c>
      <c r="E47" s="10" t="s">
        <v>1144</v>
      </c>
      <c r="F47" s="10" t="s">
        <v>1145</v>
      </c>
      <c r="G47" s="10" t="s">
        <v>1146</v>
      </c>
      <c r="H47" s="10" t="s">
        <v>657</v>
      </c>
      <c r="I47" s="10" t="s">
        <v>668</v>
      </c>
      <c r="J47" s="10" t="s">
        <v>669</v>
      </c>
      <c r="K47" s="10" t="s">
        <v>504</v>
      </c>
      <c r="L47" s="10" t="s">
        <v>505</v>
      </c>
      <c r="M47" s="10" t="s">
        <v>506</v>
      </c>
      <c r="N47" s="10" t="s">
        <v>1140</v>
      </c>
      <c r="O47" s="10" t="s">
        <v>925</v>
      </c>
      <c r="P47" s="10" t="s">
        <v>926</v>
      </c>
      <c r="Q47" s="10" t="s">
        <v>506</v>
      </c>
      <c r="R47" s="10" t="s">
        <v>504</v>
      </c>
      <c r="S47" s="10" t="s">
        <v>526</v>
      </c>
      <c r="T47" s="10" t="s">
        <v>506</v>
      </c>
      <c r="U47" s="10" t="s">
        <v>506</v>
      </c>
      <c r="V47" s="10" t="s">
        <v>506</v>
      </c>
      <c r="W47" s="10" t="s">
        <v>506</v>
      </c>
      <c r="X47" s="10" t="s">
        <v>506</v>
      </c>
      <c r="Y47" s="10" t="s">
        <v>506</v>
      </c>
      <c r="Z47" s="10" t="s">
        <v>506</v>
      </c>
      <c r="AA47" s="10" t="s">
        <v>506</v>
      </c>
      <c r="AB47" s="10" t="s">
        <v>506</v>
      </c>
      <c r="AC47" s="10" t="s">
        <v>506</v>
      </c>
      <c r="AD47" s="10" t="s">
        <v>506</v>
      </c>
      <c r="AE47" s="10" t="s">
        <v>506</v>
      </c>
      <c r="AF47" s="10" t="s">
        <v>506</v>
      </c>
      <c r="AG47" s="10" t="s">
        <v>506</v>
      </c>
      <c r="AH47" s="10" t="s">
        <v>506</v>
      </c>
      <c r="AI47" s="10" t="s">
        <v>506</v>
      </c>
      <c r="AJ47" s="10" t="s">
        <v>506</v>
      </c>
      <c r="AK47" s="10" t="s">
        <v>506</v>
      </c>
      <c r="AL47" s="10" t="s">
        <v>506</v>
      </c>
      <c r="AM47" s="10" t="s">
        <v>506</v>
      </c>
      <c r="AN47" s="10" t="s">
        <v>506</v>
      </c>
      <c r="AO47" s="10" t="s">
        <v>936</v>
      </c>
      <c r="AP47" s="10" t="s">
        <v>506</v>
      </c>
      <c r="AQ47" s="10" t="s">
        <v>506</v>
      </c>
      <c r="AR47" s="10" t="s">
        <v>506</v>
      </c>
      <c r="AS47" s="10" t="s">
        <v>506</v>
      </c>
      <c r="AT47" s="10" t="s">
        <v>506</v>
      </c>
      <c r="AU47" s="10" t="s">
        <v>506</v>
      </c>
      <c r="AV47" s="10" t="s">
        <v>506</v>
      </c>
      <c r="AW47" s="10" t="s">
        <v>506</v>
      </c>
      <c r="AX47" s="10" t="s">
        <v>506</v>
      </c>
      <c r="AY47" s="10" t="s">
        <v>1058</v>
      </c>
      <c r="AZ47" s="10" t="s">
        <v>1147</v>
      </c>
      <c r="BA47" s="10" t="s">
        <v>506</v>
      </c>
      <c r="BB47" s="10" t="s">
        <v>506</v>
      </c>
      <c r="BC47" s="10" t="s">
        <v>506</v>
      </c>
      <c r="BD47" s="10" t="s">
        <v>506</v>
      </c>
      <c r="BE47" s="10" t="s">
        <v>506</v>
      </c>
      <c r="BF47" s="10" t="s">
        <v>506</v>
      </c>
      <c r="BG47" s="10" t="s">
        <v>506</v>
      </c>
      <c r="BH47" s="10" t="s">
        <v>506</v>
      </c>
      <c r="BI47" s="10" t="s">
        <v>506</v>
      </c>
      <c r="BJ47" s="10" t="s">
        <v>506</v>
      </c>
      <c r="BK47" s="10" t="s">
        <v>506</v>
      </c>
      <c r="BL47" s="10" t="s">
        <v>506</v>
      </c>
      <c r="BM47" s="10" t="s">
        <v>506</v>
      </c>
      <c r="BN47" s="10" t="s">
        <v>506</v>
      </c>
      <c r="BO47" s="10" t="s">
        <v>506</v>
      </c>
      <c r="BP47" s="10" t="s">
        <v>506</v>
      </c>
      <c r="BQ47" s="10" t="s">
        <v>506</v>
      </c>
      <c r="BR47" s="10" t="s">
        <v>506</v>
      </c>
      <c r="BS47" s="10" t="s">
        <v>506</v>
      </c>
      <c r="BT47" s="10" t="s">
        <v>506</v>
      </c>
      <c r="BU47" s="10" t="s">
        <v>506</v>
      </c>
      <c r="BV47" s="10" t="s">
        <v>506</v>
      </c>
      <c r="BW47" s="10" t="s">
        <v>506</v>
      </c>
      <c r="BX47" s="10" t="s">
        <v>506</v>
      </c>
      <c r="BY47" s="10" t="s">
        <v>506</v>
      </c>
      <c r="BZ47" s="10" t="s">
        <v>506</v>
      </c>
      <c r="CA47" s="10" t="s">
        <v>506</v>
      </c>
      <c r="CB47" s="10" t="s">
        <v>506</v>
      </c>
      <c r="CC47" s="10" t="s">
        <v>506</v>
      </c>
      <c r="CD47" s="10" t="s">
        <v>1148</v>
      </c>
      <c r="CE47" s="10" t="s">
        <v>512</v>
      </c>
      <c r="CF47" s="10" t="s">
        <v>506</v>
      </c>
      <c r="CG47" s="10" t="s">
        <v>506</v>
      </c>
      <c r="CH47" s="10" t="s">
        <v>506</v>
      </c>
      <c r="CI47" s="10" t="s">
        <v>506</v>
      </c>
      <c r="CJ47" s="10" t="s">
        <v>506</v>
      </c>
      <c r="CK47" s="10" t="s">
        <v>506</v>
      </c>
      <c r="CL47" s="10" t="s">
        <v>506</v>
      </c>
      <c r="CM47" s="10" t="s">
        <v>506</v>
      </c>
      <c r="CN47" s="10" t="s">
        <v>506</v>
      </c>
      <c r="CO47" s="10" t="s">
        <v>506</v>
      </c>
      <c r="CP47" s="10" t="s">
        <v>506</v>
      </c>
      <c r="CQ47" s="10" t="s">
        <v>506</v>
      </c>
      <c r="CR47" s="10" t="s">
        <v>506</v>
      </c>
      <c r="CS47" s="10" t="s">
        <v>506</v>
      </c>
      <c r="CT47" s="10" t="s">
        <v>506</v>
      </c>
      <c r="CU47" s="10" t="s">
        <v>506</v>
      </c>
      <c r="CV47" s="10" t="s">
        <v>937</v>
      </c>
      <c r="CW47" s="10" t="s">
        <v>952</v>
      </c>
      <c r="CX47" s="10"/>
    </row>
    <row r="48" spans="1:102" ht="75" x14ac:dyDescent="0.25">
      <c r="A48" s="10" t="s">
        <v>1171</v>
      </c>
      <c r="B48" s="5" t="str">
        <f t="shared" si="0"/>
        <v>Participation agreement
European Union</v>
      </c>
      <c r="C48" s="10" t="s">
        <v>1243</v>
      </c>
      <c r="D48" s="10" t="s">
        <v>1244</v>
      </c>
      <c r="E48" s="10" t="s">
        <v>1245</v>
      </c>
      <c r="F48" s="10" t="s">
        <v>1249</v>
      </c>
      <c r="G48" s="10" t="s">
        <v>1246</v>
      </c>
      <c r="H48" s="10" t="s">
        <v>1241</v>
      </c>
      <c r="I48" s="10" t="s">
        <v>1247</v>
      </c>
      <c r="J48" s="10" t="s">
        <v>1248</v>
      </c>
      <c r="K48" s="10" t="s">
        <v>504</v>
      </c>
      <c r="L48" s="10" t="s">
        <v>660</v>
      </c>
      <c r="M48" s="10" t="s">
        <v>506</v>
      </c>
      <c r="N48" s="10" t="s">
        <v>1251</v>
      </c>
      <c r="O48" s="10" t="s">
        <v>1250</v>
      </c>
      <c r="P48" s="10" t="s">
        <v>1252</v>
      </c>
      <c r="Q48" s="10" t="s">
        <v>506</v>
      </c>
      <c r="R48" s="10" t="s">
        <v>504</v>
      </c>
      <c r="S48" s="10" t="s">
        <v>661</v>
      </c>
      <c r="T48" s="10" t="s">
        <v>507</v>
      </c>
      <c r="U48" s="10" t="s">
        <v>512</v>
      </c>
      <c r="V48" s="10" t="s">
        <v>512</v>
      </c>
      <c r="W48" s="10" t="s">
        <v>507</v>
      </c>
      <c r="X48" s="10" t="s">
        <v>512</v>
      </c>
      <c r="Y48" s="10" t="s">
        <v>506</v>
      </c>
      <c r="Z48" s="10" t="s">
        <v>506</v>
      </c>
      <c r="AA48" s="10" t="s">
        <v>507</v>
      </c>
      <c r="AB48" s="10" t="s">
        <v>662</v>
      </c>
      <c r="AC48" s="10" t="s">
        <v>506</v>
      </c>
      <c r="AD48" s="10" t="s">
        <v>506</v>
      </c>
      <c r="AE48" s="10" t="s">
        <v>506</v>
      </c>
      <c r="AF48" s="10" t="s">
        <v>506</v>
      </c>
      <c r="AG48" s="10" t="s">
        <v>506</v>
      </c>
      <c r="AH48" s="10" t="s">
        <v>506</v>
      </c>
      <c r="AI48" s="10" t="s">
        <v>506</v>
      </c>
      <c r="AJ48" s="10" t="s">
        <v>504</v>
      </c>
      <c r="AK48" s="10" t="s">
        <v>597</v>
      </c>
      <c r="AL48" s="10" t="s">
        <v>506</v>
      </c>
      <c r="AM48" s="10" t="s">
        <v>506</v>
      </c>
      <c r="AN48" s="10" t="s">
        <v>506</v>
      </c>
      <c r="AO48" s="10" t="s">
        <v>512</v>
      </c>
      <c r="AP48" s="10" t="s">
        <v>506</v>
      </c>
      <c r="AQ48" s="10" t="s">
        <v>512</v>
      </c>
      <c r="AR48" s="10" t="s">
        <v>507</v>
      </c>
      <c r="AS48" s="10" t="s">
        <v>506</v>
      </c>
      <c r="AT48" s="10" t="s">
        <v>506</v>
      </c>
      <c r="AU48" s="10" t="s">
        <v>506</v>
      </c>
      <c r="AV48" s="10" t="s">
        <v>512</v>
      </c>
      <c r="AW48" s="10" t="s">
        <v>512</v>
      </c>
      <c r="AX48" s="10" t="s">
        <v>506</v>
      </c>
      <c r="AY48" s="10" t="s">
        <v>507</v>
      </c>
      <c r="AZ48" s="10" t="s">
        <v>507</v>
      </c>
      <c r="BA48" s="10" t="s">
        <v>512</v>
      </c>
      <c r="BB48" s="10" t="s">
        <v>512</v>
      </c>
      <c r="BC48" s="10" t="s">
        <v>512</v>
      </c>
      <c r="BD48" s="10" t="s">
        <v>512</v>
      </c>
      <c r="BE48" s="10" t="s">
        <v>506</v>
      </c>
      <c r="BF48" s="10" t="s">
        <v>506</v>
      </c>
      <c r="BG48" s="10" t="s">
        <v>512</v>
      </c>
      <c r="BH48" s="10" t="s">
        <v>512</v>
      </c>
      <c r="BI48" s="10" t="s">
        <v>512</v>
      </c>
      <c r="BJ48" s="10" t="s">
        <v>512</v>
      </c>
      <c r="BK48" s="10" t="s">
        <v>506</v>
      </c>
      <c r="BL48" s="10" t="s">
        <v>512</v>
      </c>
      <c r="BM48" s="10" t="s">
        <v>506</v>
      </c>
      <c r="BN48" s="10" t="s">
        <v>506</v>
      </c>
      <c r="BO48" s="10" t="s">
        <v>506</v>
      </c>
      <c r="BP48" s="10" t="s">
        <v>506</v>
      </c>
      <c r="BQ48" s="10" t="s">
        <v>506</v>
      </c>
      <c r="BR48" s="10" t="s">
        <v>506</v>
      </c>
      <c r="BS48" s="10" t="s">
        <v>506</v>
      </c>
      <c r="BT48" s="10" t="s">
        <v>506</v>
      </c>
      <c r="BU48" s="10" t="s">
        <v>506</v>
      </c>
      <c r="BV48" s="10" t="s">
        <v>506</v>
      </c>
      <c r="BW48" s="10" t="s">
        <v>506</v>
      </c>
      <c r="BX48" s="10" t="s">
        <v>506</v>
      </c>
      <c r="BY48" s="10" t="s">
        <v>506</v>
      </c>
      <c r="BZ48" s="10" t="s">
        <v>506</v>
      </c>
      <c r="CA48" s="10" t="s">
        <v>506</v>
      </c>
      <c r="CB48" s="10" t="s">
        <v>506</v>
      </c>
      <c r="CC48" s="10" t="s">
        <v>506</v>
      </c>
      <c r="CD48" s="10" t="s">
        <v>512</v>
      </c>
      <c r="CE48" s="10" t="s">
        <v>512</v>
      </c>
      <c r="CF48" s="10" t="s">
        <v>506</v>
      </c>
      <c r="CG48" s="10" t="s">
        <v>506</v>
      </c>
      <c r="CH48" s="10" t="s">
        <v>506</v>
      </c>
      <c r="CI48" s="10" t="s">
        <v>506</v>
      </c>
      <c r="CJ48" s="10" t="s">
        <v>506</v>
      </c>
      <c r="CK48" s="10" t="s">
        <v>506</v>
      </c>
      <c r="CL48" s="10" t="s">
        <v>506</v>
      </c>
      <c r="CM48" s="10" t="s">
        <v>506</v>
      </c>
      <c r="CN48" s="10" t="s">
        <v>506</v>
      </c>
      <c r="CO48" s="10" t="s">
        <v>506</v>
      </c>
      <c r="CP48" s="10" t="s">
        <v>506</v>
      </c>
      <c r="CQ48" s="10" t="s">
        <v>506</v>
      </c>
      <c r="CR48" s="10" t="s">
        <v>506</v>
      </c>
      <c r="CS48" s="10" t="s">
        <v>507</v>
      </c>
      <c r="CT48" s="10" t="s">
        <v>506</v>
      </c>
      <c r="CU48" s="10" t="s">
        <v>506</v>
      </c>
      <c r="CV48" s="11" t="s">
        <v>1262</v>
      </c>
      <c r="CW48" s="12" t="s">
        <v>1263</v>
      </c>
      <c r="CX48" s="10"/>
    </row>
    <row r="49" spans="1:102" ht="75" x14ac:dyDescent="0.25">
      <c r="A49" s="10" t="s">
        <v>1172</v>
      </c>
      <c r="B49" s="5" t="str">
        <f t="shared" si="0"/>
        <v>Protocol 
amending 
international agreement</v>
      </c>
      <c r="C49" s="10" t="s">
        <v>1258</v>
      </c>
      <c r="D49" s="10" t="s">
        <v>1256</v>
      </c>
      <c r="E49" s="10" t="s">
        <v>1257</v>
      </c>
      <c r="F49" s="10" t="s">
        <v>1271</v>
      </c>
      <c r="G49" s="10" t="s">
        <v>1259</v>
      </c>
      <c r="H49" s="10" t="s">
        <v>1241</v>
      </c>
      <c r="I49" s="10" t="s">
        <v>658</v>
      </c>
      <c r="J49" s="10" t="s">
        <v>1268</v>
      </c>
      <c r="K49" s="10" t="s">
        <v>504</v>
      </c>
      <c r="L49" s="10" t="s">
        <v>660</v>
      </c>
      <c r="M49" s="10" t="s">
        <v>506</v>
      </c>
      <c r="N49" s="10" t="s">
        <v>1260</v>
      </c>
      <c r="O49" s="10" t="s">
        <v>1254</v>
      </c>
      <c r="P49" s="10" t="s">
        <v>1255</v>
      </c>
      <c r="Q49" s="10" t="s">
        <v>506</v>
      </c>
      <c r="R49" s="10" t="s">
        <v>504</v>
      </c>
      <c r="S49" s="10" t="s">
        <v>661</v>
      </c>
      <c r="T49" s="10" t="s">
        <v>507</v>
      </c>
      <c r="U49" s="10" t="s">
        <v>512</v>
      </c>
      <c r="V49" s="10" t="s">
        <v>512</v>
      </c>
      <c r="W49" s="10" t="s">
        <v>507</v>
      </c>
      <c r="X49" s="10" t="s">
        <v>512</v>
      </c>
      <c r="Y49" s="10" t="s">
        <v>506</v>
      </c>
      <c r="Z49" s="10" t="s">
        <v>506</v>
      </c>
      <c r="AA49" s="10" t="s">
        <v>507</v>
      </c>
      <c r="AB49" s="10" t="s">
        <v>662</v>
      </c>
      <c r="AC49" s="10" t="s">
        <v>506</v>
      </c>
      <c r="AD49" s="10" t="s">
        <v>506</v>
      </c>
      <c r="AE49" s="10" t="s">
        <v>506</v>
      </c>
      <c r="AF49" s="10" t="s">
        <v>506</v>
      </c>
      <c r="AG49" s="10" t="s">
        <v>506</v>
      </c>
      <c r="AH49" s="10" t="s">
        <v>506</v>
      </c>
      <c r="AI49" s="10" t="s">
        <v>506</v>
      </c>
      <c r="AJ49" s="10" t="s">
        <v>504</v>
      </c>
      <c r="AK49" s="10" t="s">
        <v>597</v>
      </c>
      <c r="AL49" s="10" t="s">
        <v>506</v>
      </c>
      <c r="AM49" s="10" t="s">
        <v>506</v>
      </c>
      <c r="AN49" s="10" t="s">
        <v>506</v>
      </c>
      <c r="AO49" s="10" t="s">
        <v>512</v>
      </c>
      <c r="AP49" s="10" t="s">
        <v>506</v>
      </c>
      <c r="AQ49" s="10" t="s">
        <v>512</v>
      </c>
      <c r="AR49" s="10" t="s">
        <v>507</v>
      </c>
      <c r="AS49" s="10" t="s">
        <v>506</v>
      </c>
      <c r="AT49" s="10" t="s">
        <v>506</v>
      </c>
      <c r="AU49" s="10" t="s">
        <v>506</v>
      </c>
      <c r="AV49" s="10" t="s">
        <v>512</v>
      </c>
      <c r="AW49" s="10" t="s">
        <v>512</v>
      </c>
      <c r="AX49" s="10" t="s">
        <v>506</v>
      </c>
      <c r="AY49" s="10" t="s">
        <v>507</v>
      </c>
      <c r="AZ49" s="10" t="s">
        <v>507</v>
      </c>
      <c r="BA49" s="10" t="s">
        <v>1261</v>
      </c>
      <c r="BB49" s="10" t="s">
        <v>512</v>
      </c>
      <c r="BC49" s="10" t="s">
        <v>512</v>
      </c>
      <c r="BD49" s="10" t="s">
        <v>512</v>
      </c>
      <c r="BE49" s="10" t="s">
        <v>506</v>
      </c>
      <c r="BF49" s="10" t="s">
        <v>506</v>
      </c>
      <c r="BG49" s="10" t="s">
        <v>512</v>
      </c>
      <c r="BH49" s="10" t="s">
        <v>512</v>
      </c>
      <c r="BI49" s="10" t="s">
        <v>512</v>
      </c>
      <c r="BJ49" s="10" t="s">
        <v>512</v>
      </c>
      <c r="BK49" s="10" t="s">
        <v>506</v>
      </c>
      <c r="BL49" s="10" t="s">
        <v>512</v>
      </c>
      <c r="BM49" s="10" t="s">
        <v>512</v>
      </c>
      <c r="BN49" s="10" t="s">
        <v>506</v>
      </c>
      <c r="BO49" s="10" t="s">
        <v>506</v>
      </c>
      <c r="BP49" s="10" t="s">
        <v>506</v>
      </c>
      <c r="BQ49" s="10" t="s">
        <v>506</v>
      </c>
      <c r="BR49" s="10" t="s">
        <v>506</v>
      </c>
      <c r="BS49" s="10" t="s">
        <v>506</v>
      </c>
      <c r="BT49" s="10" t="s">
        <v>506</v>
      </c>
      <c r="BU49" s="10" t="s">
        <v>506</v>
      </c>
      <c r="BV49" s="10" t="s">
        <v>506</v>
      </c>
      <c r="BW49" s="10" t="s">
        <v>506</v>
      </c>
      <c r="BX49" s="10" t="s">
        <v>506</v>
      </c>
      <c r="BY49" s="10" t="s">
        <v>506</v>
      </c>
      <c r="BZ49" s="10" t="s">
        <v>506</v>
      </c>
      <c r="CA49" s="10" t="s">
        <v>506</v>
      </c>
      <c r="CB49" s="10" t="s">
        <v>506</v>
      </c>
      <c r="CC49" s="10" t="s">
        <v>506</v>
      </c>
      <c r="CD49" s="10" t="s">
        <v>512</v>
      </c>
      <c r="CE49" s="10" t="s">
        <v>512</v>
      </c>
      <c r="CF49" s="10" t="s">
        <v>506</v>
      </c>
      <c r="CG49" s="10" t="s">
        <v>506</v>
      </c>
      <c r="CH49" s="10" t="s">
        <v>506</v>
      </c>
      <c r="CI49" s="10" t="s">
        <v>506</v>
      </c>
      <c r="CJ49" s="10" t="s">
        <v>506</v>
      </c>
      <c r="CK49" s="10" t="s">
        <v>506</v>
      </c>
      <c r="CL49" s="10" t="s">
        <v>506</v>
      </c>
      <c r="CM49" s="10" t="s">
        <v>506</v>
      </c>
      <c r="CN49" s="10" t="s">
        <v>506</v>
      </c>
      <c r="CO49" s="10" t="s">
        <v>506</v>
      </c>
      <c r="CP49" s="10" t="s">
        <v>506</v>
      </c>
      <c r="CQ49" s="10" t="s">
        <v>506</v>
      </c>
      <c r="CR49" s="10" t="s">
        <v>506</v>
      </c>
      <c r="CS49" s="10" t="s">
        <v>507</v>
      </c>
      <c r="CT49" s="10" t="s">
        <v>506</v>
      </c>
      <c r="CU49" s="10" t="s">
        <v>506</v>
      </c>
      <c r="CV49" s="11" t="s">
        <v>1262</v>
      </c>
      <c r="CW49" s="12" t="s">
        <v>1263</v>
      </c>
      <c r="CX49" s="10"/>
    </row>
    <row r="50" spans="1:102" ht="75" x14ac:dyDescent="0.25">
      <c r="A50" s="10" t="s">
        <v>1173</v>
      </c>
      <c r="B50" s="5" t="str">
        <f t="shared" si="0"/>
        <v>Protocol 
additional
international agreement</v>
      </c>
      <c r="C50" s="10" t="s">
        <v>1264</v>
      </c>
      <c r="D50" s="10" t="s">
        <v>1265</v>
      </c>
      <c r="E50" s="10" t="s">
        <v>1266</v>
      </c>
      <c r="F50" s="10" t="s">
        <v>1270</v>
      </c>
      <c r="G50" s="10" t="s">
        <v>1267</v>
      </c>
      <c r="H50" s="10" t="s">
        <v>1241</v>
      </c>
      <c r="I50" s="10" t="s">
        <v>658</v>
      </c>
      <c r="J50" s="10" t="s">
        <v>1268</v>
      </c>
      <c r="K50" s="10" t="s">
        <v>504</v>
      </c>
      <c r="L50" s="10" t="s">
        <v>660</v>
      </c>
      <c r="M50" s="10" t="s">
        <v>506</v>
      </c>
      <c r="N50" s="10" t="s">
        <v>1260</v>
      </c>
      <c r="O50" s="10" t="s">
        <v>1254</v>
      </c>
      <c r="P50" s="10" t="s">
        <v>1255</v>
      </c>
      <c r="Q50" s="10" t="s">
        <v>506</v>
      </c>
      <c r="R50" s="10" t="s">
        <v>504</v>
      </c>
      <c r="S50" s="10" t="s">
        <v>661</v>
      </c>
      <c r="T50" s="10" t="s">
        <v>507</v>
      </c>
      <c r="U50" s="10" t="s">
        <v>512</v>
      </c>
      <c r="V50" s="10" t="s">
        <v>512</v>
      </c>
      <c r="W50" s="10" t="s">
        <v>507</v>
      </c>
      <c r="X50" s="10" t="s">
        <v>512</v>
      </c>
      <c r="Y50" s="10" t="s">
        <v>506</v>
      </c>
      <c r="Z50" s="10" t="s">
        <v>506</v>
      </c>
      <c r="AA50" s="10" t="s">
        <v>507</v>
      </c>
      <c r="AB50" s="10" t="s">
        <v>662</v>
      </c>
      <c r="AC50" s="10" t="s">
        <v>506</v>
      </c>
      <c r="AD50" s="10" t="s">
        <v>506</v>
      </c>
      <c r="AE50" s="10" t="s">
        <v>506</v>
      </c>
      <c r="AF50" s="10" t="s">
        <v>506</v>
      </c>
      <c r="AG50" s="10" t="s">
        <v>506</v>
      </c>
      <c r="AH50" s="10" t="s">
        <v>506</v>
      </c>
      <c r="AI50" s="10" t="s">
        <v>506</v>
      </c>
      <c r="AJ50" s="10" t="s">
        <v>504</v>
      </c>
      <c r="AK50" s="10" t="s">
        <v>597</v>
      </c>
      <c r="AL50" s="10" t="s">
        <v>506</v>
      </c>
      <c r="AM50" s="10" t="s">
        <v>506</v>
      </c>
      <c r="AN50" s="10" t="s">
        <v>506</v>
      </c>
      <c r="AO50" s="10" t="s">
        <v>512</v>
      </c>
      <c r="AP50" s="10" t="s">
        <v>506</v>
      </c>
      <c r="AQ50" s="10" t="s">
        <v>512</v>
      </c>
      <c r="AR50" s="10" t="s">
        <v>507</v>
      </c>
      <c r="AS50" s="10" t="s">
        <v>506</v>
      </c>
      <c r="AT50" s="10" t="s">
        <v>506</v>
      </c>
      <c r="AU50" s="10" t="s">
        <v>506</v>
      </c>
      <c r="AV50" s="10" t="s">
        <v>512</v>
      </c>
      <c r="AW50" s="10" t="s">
        <v>512</v>
      </c>
      <c r="AX50" s="10" t="s">
        <v>506</v>
      </c>
      <c r="AY50" s="10" t="s">
        <v>507</v>
      </c>
      <c r="AZ50" s="10" t="s">
        <v>507</v>
      </c>
      <c r="BA50" s="10" t="s">
        <v>1269</v>
      </c>
      <c r="BB50" s="10" t="s">
        <v>1269</v>
      </c>
      <c r="BC50" s="10" t="s">
        <v>512</v>
      </c>
      <c r="BD50" s="10" t="s">
        <v>512</v>
      </c>
      <c r="BE50" s="10" t="s">
        <v>506</v>
      </c>
      <c r="BF50" s="10" t="s">
        <v>506</v>
      </c>
      <c r="BG50" s="10" t="s">
        <v>512</v>
      </c>
      <c r="BH50" s="10" t="s">
        <v>512</v>
      </c>
      <c r="BI50" s="10" t="s">
        <v>512</v>
      </c>
      <c r="BJ50" s="10" t="s">
        <v>512</v>
      </c>
      <c r="BK50" s="10" t="s">
        <v>506</v>
      </c>
      <c r="BL50" s="10" t="s">
        <v>512</v>
      </c>
      <c r="BM50" s="10" t="s">
        <v>512</v>
      </c>
      <c r="BN50" s="10" t="s">
        <v>506</v>
      </c>
      <c r="BO50" s="10" t="s">
        <v>506</v>
      </c>
      <c r="BP50" s="10" t="s">
        <v>506</v>
      </c>
      <c r="BQ50" s="10" t="s">
        <v>506</v>
      </c>
      <c r="BR50" s="10" t="s">
        <v>506</v>
      </c>
      <c r="BS50" s="10" t="s">
        <v>506</v>
      </c>
      <c r="BT50" s="10" t="s">
        <v>506</v>
      </c>
      <c r="BU50" s="10" t="s">
        <v>506</v>
      </c>
      <c r="BV50" s="10" t="s">
        <v>506</v>
      </c>
      <c r="BW50" s="10" t="s">
        <v>506</v>
      </c>
      <c r="BX50" s="10" t="s">
        <v>506</v>
      </c>
      <c r="BY50" s="10" t="s">
        <v>506</v>
      </c>
      <c r="BZ50" s="10" t="s">
        <v>506</v>
      </c>
      <c r="CA50" s="10" t="s">
        <v>506</v>
      </c>
      <c r="CB50" s="10" t="s">
        <v>506</v>
      </c>
      <c r="CC50" s="10" t="s">
        <v>506</v>
      </c>
      <c r="CD50" s="10" t="s">
        <v>512</v>
      </c>
      <c r="CE50" s="10" t="s">
        <v>512</v>
      </c>
      <c r="CF50" s="10" t="s">
        <v>506</v>
      </c>
      <c r="CG50" s="10" t="s">
        <v>506</v>
      </c>
      <c r="CH50" s="10" t="s">
        <v>506</v>
      </c>
      <c r="CI50" s="10" t="s">
        <v>506</v>
      </c>
      <c r="CJ50" s="10" t="s">
        <v>506</v>
      </c>
      <c r="CK50" s="10" t="s">
        <v>506</v>
      </c>
      <c r="CL50" s="10" t="s">
        <v>506</v>
      </c>
      <c r="CM50" s="10" t="s">
        <v>506</v>
      </c>
      <c r="CN50" s="10" t="s">
        <v>506</v>
      </c>
      <c r="CO50" s="10" t="s">
        <v>506</v>
      </c>
      <c r="CP50" s="10" t="s">
        <v>506</v>
      </c>
      <c r="CQ50" s="10" t="s">
        <v>506</v>
      </c>
      <c r="CR50" s="10" t="s">
        <v>506</v>
      </c>
      <c r="CS50" s="10" t="s">
        <v>507</v>
      </c>
      <c r="CT50" s="10" t="s">
        <v>506</v>
      </c>
      <c r="CU50" s="10" t="s">
        <v>506</v>
      </c>
      <c r="CV50" s="11" t="s">
        <v>1262</v>
      </c>
      <c r="CW50" s="12" t="s">
        <v>1263</v>
      </c>
      <c r="CX50" s="10"/>
    </row>
    <row r="51" spans="1:102" ht="60" x14ac:dyDescent="0.25">
      <c r="A51" s="10" t="s">
        <v>1174</v>
      </c>
      <c r="B51" s="5" t="str">
        <f t="shared" si="0"/>
        <v>Summary of European Union decisions
Summary of European Union decision
Regulation (EC) No 726/2004
medicinal products</v>
      </c>
      <c r="C51" s="10" t="s">
        <v>1279</v>
      </c>
      <c r="D51" s="10" t="s">
        <v>1273</v>
      </c>
      <c r="E51" s="10" t="s">
        <v>1274</v>
      </c>
      <c r="F51" s="10" t="s">
        <v>1272</v>
      </c>
      <c r="G51" s="10" t="s">
        <v>1275</v>
      </c>
      <c r="H51" s="10" t="s">
        <v>657</v>
      </c>
      <c r="I51" s="10" t="s">
        <v>668</v>
      </c>
      <c r="J51" s="10" t="s">
        <v>1102</v>
      </c>
      <c r="K51" s="10" t="s">
        <v>504</v>
      </c>
      <c r="L51" s="10" t="s">
        <v>505</v>
      </c>
      <c r="M51" s="10" t="s">
        <v>506</v>
      </c>
      <c r="N51" s="10" t="s">
        <v>1276</v>
      </c>
      <c r="O51" s="10" t="s">
        <v>1277</v>
      </c>
      <c r="P51" s="10" t="s">
        <v>1278</v>
      </c>
      <c r="Q51" s="10" t="s">
        <v>506</v>
      </c>
      <c r="R51" s="10" t="s">
        <v>504</v>
      </c>
      <c r="S51" s="10" t="s">
        <v>526</v>
      </c>
      <c r="T51" s="10" t="s">
        <v>506</v>
      </c>
      <c r="U51" s="10" t="s">
        <v>506</v>
      </c>
      <c r="V51" s="10" t="s">
        <v>506</v>
      </c>
      <c r="W51" s="10" t="s">
        <v>506</v>
      </c>
      <c r="X51" s="10" t="s">
        <v>506</v>
      </c>
      <c r="Y51" s="10" t="s">
        <v>506</v>
      </c>
      <c r="Z51" s="10" t="s">
        <v>506</v>
      </c>
      <c r="AA51" s="10" t="s">
        <v>506</v>
      </c>
      <c r="AB51" s="10" t="s">
        <v>506</v>
      </c>
      <c r="AC51" s="10" t="s">
        <v>506</v>
      </c>
      <c r="AD51" s="10" t="s">
        <v>506</v>
      </c>
      <c r="AE51" s="10" t="s">
        <v>506</v>
      </c>
      <c r="AF51" s="10" t="s">
        <v>506</v>
      </c>
      <c r="AG51" s="10" t="s">
        <v>506</v>
      </c>
      <c r="AH51" s="10" t="s">
        <v>506</v>
      </c>
      <c r="AI51" s="10" t="s">
        <v>506</v>
      </c>
      <c r="AJ51" s="10" t="s">
        <v>506</v>
      </c>
      <c r="AK51" s="10" t="s">
        <v>506</v>
      </c>
      <c r="AL51" s="10" t="s">
        <v>506</v>
      </c>
      <c r="AM51" s="10" t="s">
        <v>506</v>
      </c>
      <c r="AN51" s="10" t="s">
        <v>506</v>
      </c>
      <c r="AO51" s="10" t="s">
        <v>512</v>
      </c>
      <c r="AP51" s="10" t="s">
        <v>506</v>
      </c>
      <c r="AQ51" s="10" t="s">
        <v>506</v>
      </c>
      <c r="AR51" s="10" t="s">
        <v>506</v>
      </c>
      <c r="AS51" s="10" t="s">
        <v>506</v>
      </c>
      <c r="AT51" s="10" t="s">
        <v>506</v>
      </c>
      <c r="AU51" s="10" t="s">
        <v>506</v>
      </c>
      <c r="AV51" s="10" t="s">
        <v>506</v>
      </c>
      <c r="AW51" s="10" t="s">
        <v>506</v>
      </c>
      <c r="AX51" s="10" t="s">
        <v>506</v>
      </c>
      <c r="AY51" s="10" t="s">
        <v>506</v>
      </c>
      <c r="AZ51" s="10" t="s">
        <v>1280</v>
      </c>
      <c r="BA51" s="10" t="s">
        <v>506</v>
      </c>
      <c r="BB51" s="10" t="s">
        <v>506</v>
      </c>
      <c r="BC51" s="10" t="s">
        <v>506</v>
      </c>
      <c r="BD51" s="10" t="s">
        <v>506</v>
      </c>
      <c r="BE51" s="10" t="s">
        <v>506</v>
      </c>
      <c r="BF51" s="10" t="s">
        <v>506</v>
      </c>
      <c r="BG51" s="10" t="s">
        <v>506</v>
      </c>
      <c r="BH51" s="10" t="s">
        <v>506</v>
      </c>
      <c r="BI51" s="10" t="s">
        <v>506</v>
      </c>
      <c r="BJ51" s="10" t="s">
        <v>506</v>
      </c>
      <c r="BK51" s="10" t="s">
        <v>506</v>
      </c>
      <c r="BL51" s="10" t="s">
        <v>506</v>
      </c>
      <c r="BM51" s="10" t="s">
        <v>506</v>
      </c>
      <c r="BN51" s="10" t="s">
        <v>506</v>
      </c>
      <c r="BO51" s="10" t="s">
        <v>506</v>
      </c>
      <c r="BP51" s="10" t="s">
        <v>506</v>
      </c>
      <c r="BQ51" s="10" t="s">
        <v>506</v>
      </c>
      <c r="BR51" s="10" t="s">
        <v>506</v>
      </c>
      <c r="BS51" s="10" t="s">
        <v>506</v>
      </c>
      <c r="BT51" s="10" t="s">
        <v>506</v>
      </c>
      <c r="BU51" s="10" t="s">
        <v>506</v>
      </c>
      <c r="BV51" s="10" t="s">
        <v>506</v>
      </c>
      <c r="BW51" s="10" t="s">
        <v>506</v>
      </c>
      <c r="BX51" s="10" t="s">
        <v>506</v>
      </c>
      <c r="BY51" s="10" t="s">
        <v>506</v>
      </c>
      <c r="BZ51" s="10" t="s">
        <v>506</v>
      </c>
      <c r="CA51" s="10" t="s">
        <v>506</v>
      </c>
      <c r="CB51" s="10" t="s">
        <v>506</v>
      </c>
      <c r="CC51" s="10" t="s">
        <v>506</v>
      </c>
      <c r="CD51" s="10" t="s">
        <v>512</v>
      </c>
      <c r="CE51" s="10" t="s">
        <v>512</v>
      </c>
      <c r="CF51" s="10" t="s">
        <v>506</v>
      </c>
      <c r="CG51" s="10" t="s">
        <v>506</v>
      </c>
      <c r="CH51" s="10" t="s">
        <v>506</v>
      </c>
      <c r="CI51" s="10" t="s">
        <v>506</v>
      </c>
      <c r="CJ51" s="10" t="s">
        <v>506</v>
      </c>
      <c r="CK51" s="10" t="s">
        <v>506</v>
      </c>
      <c r="CL51" s="10" t="s">
        <v>506</v>
      </c>
      <c r="CM51" s="10" t="s">
        <v>506</v>
      </c>
      <c r="CN51" s="10" t="s">
        <v>506</v>
      </c>
      <c r="CO51" s="10" t="s">
        <v>506</v>
      </c>
      <c r="CP51" s="10" t="s">
        <v>506</v>
      </c>
      <c r="CQ51" s="10" t="s">
        <v>506</v>
      </c>
      <c r="CR51" s="10" t="s">
        <v>506</v>
      </c>
      <c r="CS51" s="10"/>
      <c r="CT51" s="10"/>
      <c r="CU51" s="10" t="s">
        <v>506</v>
      </c>
      <c r="CV51" s="10" t="s">
        <v>937</v>
      </c>
      <c r="CW51" s="12" t="s">
        <v>1281</v>
      </c>
      <c r="CX51" s="10"/>
    </row>
    <row r="52" spans="1:102" ht="75" x14ac:dyDescent="0.25">
      <c r="A52" s="10" t="s">
        <v>1219</v>
      </c>
      <c r="B52" s="5" t="str">
        <f t="shared" si="0"/>
        <v>Summary of European Union decisions
Summary of European Union decision
 Directive 2001/83/EC
 Directive 2001/82/EC
medicinal products</v>
      </c>
      <c r="C52" s="10" t="s">
        <v>1283</v>
      </c>
      <c r="D52" s="10" t="s">
        <v>1282</v>
      </c>
      <c r="E52" s="10" t="s">
        <v>1284</v>
      </c>
      <c r="F52" s="10" t="s">
        <v>1285</v>
      </c>
      <c r="G52" s="10" t="s">
        <v>1286</v>
      </c>
      <c r="H52" s="10" t="s">
        <v>657</v>
      </c>
      <c r="I52" s="10" t="s">
        <v>668</v>
      </c>
      <c r="J52" s="10" t="s">
        <v>1102</v>
      </c>
      <c r="K52" s="10" t="s">
        <v>504</v>
      </c>
      <c r="L52" s="10" t="s">
        <v>505</v>
      </c>
      <c r="M52" s="10" t="s">
        <v>506</v>
      </c>
      <c r="N52" s="10" t="s">
        <v>1276</v>
      </c>
      <c r="O52" s="10" t="s">
        <v>1277</v>
      </c>
      <c r="P52" s="10" t="s">
        <v>1278</v>
      </c>
      <c r="Q52" s="10" t="s">
        <v>506</v>
      </c>
      <c r="R52" s="10" t="s">
        <v>504</v>
      </c>
      <c r="S52" s="10" t="s">
        <v>526</v>
      </c>
      <c r="T52" s="10" t="s">
        <v>506</v>
      </c>
      <c r="U52" s="10" t="s">
        <v>506</v>
      </c>
      <c r="V52" s="10" t="s">
        <v>506</v>
      </c>
      <c r="W52" s="10" t="s">
        <v>506</v>
      </c>
      <c r="X52" s="10" t="s">
        <v>506</v>
      </c>
      <c r="Y52" s="10" t="s">
        <v>506</v>
      </c>
      <c r="Z52" s="10" t="s">
        <v>506</v>
      </c>
      <c r="AA52" s="10" t="s">
        <v>506</v>
      </c>
      <c r="AB52" s="10" t="s">
        <v>506</v>
      </c>
      <c r="AC52" s="10" t="s">
        <v>506</v>
      </c>
      <c r="AD52" s="10" t="s">
        <v>506</v>
      </c>
      <c r="AE52" s="10" t="s">
        <v>506</v>
      </c>
      <c r="AF52" s="10" t="s">
        <v>506</v>
      </c>
      <c r="AG52" s="10" t="s">
        <v>506</v>
      </c>
      <c r="AH52" s="10" t="s">
        <v>506</v>
      </c>
      <c r="AI52" s="10" t="s">
        <v>506</v>
      </c>
      <c r="AJ52" s="10" t="s">
        <v>506</v>
      </c>
      <c r="AK52" s="10" t="s">
        <v>506</v>
      </c>
      <c r="AL52" s="10" t="s">
        <v>506</v>
      </c>
      <c r="AM52" s="10" t="s">
        <v>506</v>
      </c>
      <c r="AN52" s="10" t="s">
        <v>506</v>
      </c>
      <c r="AO52" s="10" t="s">
        <v>512</v>
      </c>
      <c r="AP52" s="10" t="s">
        <v>506</v>
      </c>
      <c r="AQ52" s="10" t="s">
        <v>506</v>
      </c>
      <c r="AR52" s="10" t="s">
        <v>506</v>
      </c>
      <c r="AS52" s="10" t="s">
        <v>506</v>
      </c>
      <c r="AT52" s="10" t="s">
        <v>506</v>
      </c>
      <c r="AU52" s="10" t="s">
        <v>506</v>
      </c>
      <c r="AV52" s="10" t="s">
        <v>506</v>
      </c>
      <c r="AW52" s="10" t="s">
        <v>506</v>
      </c>
      <c r="AX52" s="10" t="s">
        <v>506</v>
      </c>
      <c r="AY52" s="10" t="s">
        <v>506</v>
      </c>
      <c r="AZ52" s="10" t="s">
        <v>1287</v>
      </c>
      <c r="BA52" s="10" t="s">
        <v>506</v>
      </c>
      <c r="BB52" s="10" t="s">
        <v>506</v>
      </c>
      <c r="BC52" s="10" t="s">
        <v>506</v>
      </c>
      <c r="BD52" s="10" t="s">
        <v>506</v>
      </c>
      <c r="BE52" s="10" t="s">
        <v>506</v>
      </c>
      <c r="BF52" s="10" t="s">
        <v>506</v>
      </c>
      <c r="BG52" s="10" t="s">
        <v>506</v>
      </c>
      <c r="BH52" s="10" t="s">
        <v>506</v>
      </c>
      <c r="BI52" s="10" t="s">
        <v>506</v>
      </c>
      <c r="BJ52" s="10" t="s">
        <v>506</v>
      </c>
      <c r="BK52" s="10" t="s">
        <v>506</v>
      </c>
      <c r="BL52" s="10" t="s">
        <v>506</v>
      </c>
      <c r="BM52" s="10" t="s">
        <v>506</v>
      </c>
      <c r="BN52" s="10" t="s">
        <v>506</v>
      </c>
      <c r="BO52" s="10" t="s">
        <v>506</v>
      </c>
      <c r="BP52" s="10" t="s">
        <v>506</v>
      </c>
      <c r="BQ52" s="10" t="s">
        <v>506</v>
      </c>
      <c r="BR52" s="10" t="s">
        <v>506</v>
      </c>
      <c r="BS52" s="10" t="s">
        <v>506</v>
      </c>
      <c r="BT52" s="10" t="s">
        <v>506</v>
      </c>
      <c r="BU52" s="10" t="s">
        <v>506</v>
      </c>
      <c r="BV52" s="10" t="s">
        <v>506</v>
      </c>
      <c r="BW52" s="10" t="s">
        <v>506</v>
      </c>
      <c r="BX52" s="10" t="s">
        <v>506</v>
      </c>
      <c r="BY52" s="10" t="s">
        <v>506</v>
      </c>
      <c r="BZ52" s="10" t="s">
        <v>506</v>
      </c>
      <c r="CA52" s="10" t="s">
        <v>506</v>
      </c>
      <c r="CB52" s="10" t="s">
        <v>506</v>
      </c>
      <c r="CC52" s="10" t="s">
        <v>506</v>
      </c>
      <c r="CD52" s="10" t="s">
        <v>512</v>
      </c>
      <c r="CE52" s="10" t="s">
        <v>512</v>
      </c>
      <c r="CF52" s="10" t="s">
        <v>506</v>
      </c>
      <c r="CG52" s="10" t="s">
        <v>506</v>
      </c>
      <c r="CH52" s="10" t="s">
        <v>506</v>
      </c>
      <c r="CI52" s="10" t="s">
        <v>506</v>
      </c>
      <c r="CJ52" s="10" t="s">
        <v>506</v>
      </c>
      <c r="CK52" s="10" t="s">
        <v>506</v>
      </c>
      <c r="CL52" s="10" t="s">
        <v>506</v>
      </c>
      <c r="CM52" s="10" t="s">
        <v>506</v>
      </c>
      <c r="CN52" s="10" t="s">
        <v>506</v>
      </c>
      <c r="CO52" s="10" t="s">
        <v>506</v>
      </c>
      <c r="CP52" s="10" t="s">
        <v>506</v>
      </c>
      <c r="CQ52" s="10" t="s">
        <v>506</v>
      </c>
      <c r="CR52" s="10" t="s">
        <v>506</v>
      </c>
      <c r="CS52" s="10"/>
      <c r="CT52" s="10"/>
      <c r="CU52" s="10" t="s">
        <v>506</v>
      </c>
      <c r="CV52" s="10" t="s">
        <v>937</v>
      </c>
      <c r="CW52" s="12" t="s">
        <v>1281</v>
      </c>
      <c r="CX52" s="10"/>
    </row>
    <row r="53" spans="1:102" x14ac:dyDescent="0.25">
      <c r="A53" s="5" t="s">
        <v>1220</v>
      </c>
      <c r="H53" s="5" t="s">
        <v>740</v>
      </c>
      <c r="I53" s="5" t="s">
        <v>747</v>
      </c>
      <c r="J53" s="5" t="s">
        <v>749</v>
      </c>
      <c r="L53" s="5" t="s">
        <v>743</v>
      </c>
      <c r="N53" s="5" t="s">
        <v>751</v>
      </c>
      <c r="O53" s="5" t="s">
        <v>803</v>
      </c>
      <c r="P53" s="5" t="s">
        <v>790</v>
      </c>
      <c r="S53" s="5" t="s">
        <v>922</v>
      </c>
      <c r="AH53" s="5" t="s">
        <v>506</v>
      </c>
    </row>
    <row r="54" spans="1:102" x14ac:dyDescent="0.25">
      <c r="A54" s="5" t="s">
        <v>1221</v>
      </c>
      <c r="H54" s="5" t="s">
        <v>740</v>
      </c>
      <c r="I54" s="5" t="s">
        <v>747</v>
      </c>
      <c r="J54" s="5" t="s">
        <v>749</v>
      </c>
      <c r="L54" s="5" t="s">
        <v>743</v>
      </c>
      <c r="N54" s="5" t="s">
        <v>751</v>
      </c>
      <c r="O54" s="5" t="s">
        <v>803</v>
      </c>
      <c r="P54" s="5" t="s">
        <v>790</v>
      </c>
      <c r="S54" s="5" t="s">
        <v>922</v>
      </c>
      <c r="AH54" s="5" t="s">
        <v>506</v>
      </c>
    </row>
    <row r="55" spans="1:102" x14ac:dyDescent="0.25">
      <c r="A55" s="5" t="s">
        <v>1222</v>
      </c>
      <c r="H55" s="5" t="s">
        <v>740</v>
      </c>
      <c r="I55" s="5" t="s">
        <v>747</v>
      </c>
      <c r="J55" s="5" t="s">
        <v>749</v>
      </c>
      <c r="L55" s="5" t="s">
        <v>743</v>
      </c>
      <c r="N55" s="5" t="s">
        <v>751</v>
      </c>
      <c r="O55" s="5" t="s">
        <v>803</v>
      </c>
      <c r="P55" s="5" t="s">
        <v>790</v>
      </c>
      <c r="S55" s="5" t="s">
        <v>922</v>
      </c>
      <c r="AH55" s="5" t="s">
        <v>506</v>
      </c>
    </row>
    <row r="56" spans="1:102" x14ac:dyDescent="0.25">
      <c r="A56" s="5" t="s">
        <v>1223</v>
      </c>
      <c r="H56" s="5" t="s">
        <v>740</v>
      </c>
      <c r="I56" s="5" t="s">
        <v>747</v>
      </c>
      <c r="J56" s="5" t="s">
        <v>749</v>
      </c>
      <c r="L56" s="5" t="s">
        <v>743</v>
      </c>
      <c r="N56" s="5" t="s">
        <v>751</v>
      </c>
      <c r="O56" s="5" t="s">
        <v>803</v>
      </c>
      <c r="P56" s="5" t="s">
        <v>790</v>
      </c>
      <c r="S56" s="5" t="s">
        <v>922</v>
      </c>
      <c r="AH56" s="5" t="s">
        <v>506</v>
      </c>
    </row>
    <row r="57" spans="1:102" x14ac:dyDescent="0.25">
      <c r="A57" s="5" t="s">
        <v>1224</v>
      </c>
      <c r="H57" s="5" t="s">
        <v>740</v>
      </c>
      <c r="I57" s="5" t="s">
        <v>747</v>
      </c>
      <c r="J57" s="5" t="s">
        <v>749</v>
      </c>
      <c r="L57" s="5" t="s">
        <v>743</v>
      </c>
      <c r="N57" s="5" t="s">
        <v>751</v>
      </c>
      <c r="O57" s="5" t="s">
        <v>803</v>
      </c>
      <c r="P57" s="5" t="s">
        <v>790</v>
      </c>
      <c r="S57" s="5" t="s">
        <v>922</v>
      </c>
      <c r="AH57" s="5" t="s">
        <v>506</v>
      </c>
    </row>
    <row r="58" spans="1:102" x14ac:dyDescent="0.25">
      <c r="A58" s="5" t="s">
        <v>1225</v>
      </c>
      <c r="H58" s="5" t="s">
        <v>740</v>
      </c>
      <c r="I58" s="5" t="s">
        <v>747</v>
      </c>
      <c r="J58" s="5" t="s">
        <v>749</v>
      </c>
      <c r="L58" s="5" t="s">
        <v>743</v>
      </c>
      <c r="N58" s="5" t="s">
        <v>751</v>
      </c>
      <c r="O58" s="5" t="s">
        <v>803</v>
      </c>
      <c r="P58" s="5" t="s">
        <v>790</v>
      </c>
      <c r="S58" s="5" t="s">
        <v>922</v>
      </c>
      <c r="AH58" s="5" t="s">
        <v>506</v>
      </c>
    </row>
    <row r="59" spans="1:102" x14ac:dyDescent="0.25">
      <c r="A59" s="5" t="s">
        <v>1226</v>
      </c>
      <c r="H59" s="5" t="s">
        <v>740</v>
      </c>
      <c r="I59" s="5" t="s">
        <v>747</v>
      </c>
      <c r="J59" s="5" t="s">
        <v>749</v>
      </c>
      <c r="L59" s="5" t="s">
        <v>743</v>
      </c>
      <c r="N59" s="5" t="s">
        <v>751</v>
      </c>
      <c r="O59" s="5" t="s">
        <v>803</v>
      </c>
      <c r="P59" s="5" t="s">
        <v>790</v>
      </c>
      <c r="S59" s="5" t="s">
        <v>922</v>
      </c>
      <c r="AH59" s="5" t="s">
        <v>506</v>
      </c>
    </row>
    <row r="60" spans="1:102" x14ac:dyDescent="0.25">
      <c r="A60" s="5" t="s">
        <v>1227</v>
      </c>
      <c r="H60" s="5" t="s">
        <v>740</v>
      </c>
      <c r="I60" s="5" t="s">
        <v>747</v>
      </c>
      <c r="J60" s="5" t="s">
        <v>749</v>
      </c>
      <c r="L60" s="5" t="s">
        <v>743</v>
      </c>
      <c r="N60" s="5" t="s">
        <v>751</v>
      </c>
      <c r="O60" s="5" t="s">
        <v>803</v>
      </c>
      <c r="P60" s="5" t="s">
        <v>790</v>
      </c>
      <c r="S60" s="5" t="s">
        <v>922</v>
      </c>
      <c r="AH60" s="5" t="s">
        <v>506</v>
      </c>
    </row>
    <row r="61" spans="1:102" x14ac:dyDescent="0.25">
      <c r="A61" s="5" t="s">
        <v>1228</v>
      </c>
      <c r="H61" s="5" t="s">
        <v>740</v>
      </c>
      <c r="I61" s="5" t="s">
        <v>747</v>
      </c>
      <c r="J61" s="5" t="s">
        <v>749</v>
      </c>
      <c r="L61" s="5" t="s">
        <v>743</v>
      </c>
      <c r="N61" s="5" t="s">
        <v>751</v>
      </c>
      <c r="O61" s="5" t="s">
        <v>803</v>
      </c>
      <c r="P61" s="5" t="s">
        <v>790</v>
      </c>
      <c r="S61" s="5" t="s">
        <v>922</v>
      </c>
      <c r="AH61" s="5" t="s">
        <v>506</v>
      </c>
    </row>
    <row r="62" spans="1:102" x14ac:dyDescent="0.25">
      <c r="A62" s="5" t="s">
        <v>1229</v>
      </c>
      <c r="H62" s="5" t="s">
        <v>740</v>
      </c>
      <c r="I62" s="5" t="s">
        <v>747</v>
      </c>
      <c r="J62" s="5" t="s">
        <v>749</v>
      </c>
      <c r="L62" s="5" t="s">
        <v>743</v>
      </c>
      <c r="N62" s="5" t="s">
        <v>751</v>
      </c>
      <c r="O62" s="5" t="s">
        <v>803</v>
      </c>
      <c r="P62" s="5" t="s">
        <v>790</v>
      </c>
      <c r="S62" s="5" t="s">
        <v>922</v>
      </c>
      <c r="AH62" s="5" t="s">
        <v>506</v>
      </c>
    </row>
    <row r="63" spans="1:102" x14ac:dyDescent="0.25">
      <c r="A63" s="5" t="s">
        <v>1230</v>
      </c>
      <c r="H63" s="5" t="s">
        <v>740</v>
      </c>
      <c r="I63" s="5" t="s">
        <v>747</v>
      </c>
      <c r="J63" s="5" t="s">
        <v>749</v>
      </c>
      <c r="L63" s="5" t="s">
        <v>743</v>
      </c>
      <c r="N63" s="5" t="s">
        <v>751</v>
      </c>
      <c r="O63" s="5" t="s">
        <v>803</v>
      </c>
      <c r="P63" s="5" t="s">
        <v>790</v>
      </c>
      <c r="S63" s="5" t="s">
        <v>922</v>
      </c>
      <c r="AH63" s="5" t="s">
        <v>506</v>
      </c>
    </row>
    <row r="64" spans="1:102" x14ac:dyDescent="0.25">
      <c r="A64" s="5" t="s">
        <v>1231</v>
      </c>
      <c r="H64" s="5" t="s">
        <v>740</v>
      </c>
      <c r="I64" s="5" t="s">
        <v>747</v>
      </c>
      <c r="J64" s="5" t="s">
        <v>749</v>
      </c>
      <c r="L64" s="5" t="s">
        <v>743</v>
      </c>
      <c r="N64" s="5" t="s">
        <v>751</v>
      </c>
      <c r="O64" s="5" t="s">
        <v>803</v>
      </c>
      <c r="P64" s="5" t="s">
        <v>790</v>
      </c>
      <c r="S64" s="5" t="s">
        <v>922</v>
      </c>
      <c r="AH64" s="5" t="s">
        <v>506</v>
      </c>
    </row>
    <row r="65" spans="1:34" x14ac:dyDescent="0.25">
      <c r="A65" s="5" t="s">
        <v>1232</v>
      </c>
      <c r="H65" s="5" t="s">
        <v>740</v>
      </c>
      <c r="I65" s="5" t="s">
        <v>747</v>
      </c>
      <c r="J65" s="5" t="s">
        <v>749</v>
      </c>
      <c r="L65" s="5" t="s">
        <v>743</v>
      </c>
      <c r="N65" s="5" t="s">
        <v>751</v>
      </c>
      <c r="O65" s="5" t="s">
        <v>803</v>
      </c>
      <c r="P65" s="5" t="s">
        <v>790</v>
      </c>
      <c r="S65" s="5" t="s">
        <v>922</v>
      </c>
      <c r="AH65" s="5" t="s">
        <v>506</v>
      </c>
    </row>
    <row r="66" spans="1:34" x14ac:dyDescent="0.25">
      <c r="A66" s="5" t="s">
        <v>1233</v>
      </c>
      <c r="H66" s="5" t="s">
        <v>740</v>
      </c>
      <c r="I66" s="5" t="s">
        <v>747</v>
      </c>
      <c r="J66" s="5" t="s">
        <v>749</v>
      </c>
      <c r="L66" s="5" t="s">
        <v>743</v>
      </c>
      <c r="N66" s="5" t="s">
        <v>751</v>
      </c>
      <c r="O66" s="5" t="s">
        <v>803</v>
      </c>
      <c r="P66" s="5" t="s">
        <v>790</v>
      </c>
      <c r="S66" s="5" t="s">
        <v>922</v>
      </c>
      <c r="AH66" s="5" t="s">
        <v>506</v>
      </c>
    </row>
    <row r="67" spans="1:34" x14ac:dyDescent="0.25">
      <c r="A67" s="5" t="s">
        <v>1234</v>
      </c>
      <c r="H67" s="5" t="s">
        <v>740</v>
      </c>
      <c r="I67" s="5" t="s">
        <v>747</v>
      </c>
      <c r="J67" s="5" t="s">
        <v>749</v>
      </c>
      <c r="L67" s="5" t="s">
        <v>743</v>
      </c>
      <c r="N67" s="5" t="s">
        <v>751</v>
      </c>
      <c r="O67" s="5" t="s">
        <v>803</v>
      </c>
      <c r="P67" s="5" t="s">
        <v>790</v>
      </c>
      <c r="S67" s="5" t="s">
        <v>922</v>
      </c>
      <c r="AH67" s="5" t="s">
        <v>506</v>
      </c>
    </row>
    <row r="68" spans="1:34" x14ac:dyDescent="0.25">
      <c r="A68" s="5" t="s">
        <v>1235</v>
      </c>
      <c r="H68" s="5" t="s">
        <v>740</v>
      </c>
      <c r="I68" s="5" t="s">
        <v>747</v>
      </c>
      <c r="J68" s="5" t="s">
        <v>749</v>
      </c>
      <c r="L68" s="5" t="s">
        <v>743</v>
      </c>
      <c r="N68" s="5" t="s">
        <v>751</v>
      </c>
      <c r="O68" s="5" t="s">
        <v>803</v>
      </c>
      <c r="P68" s="5" t="s">
        <v>790</v>
      </c>
      <c r="S68" s="5" t="s">
        <v>922</v>
      </c>
      <c r="AH68" s="5" t="s">
        <v>506</v>
      </c>
    </row>
    <row r="69" spans="1:34" x14ac:dyDescent="0.25">
      <c r="A69" s="5" t="s">
        <v>1236</v>
      </c>
      <c r="H69" s="5" t="s">
        <v>740</v>
      </c>
      <c r="I69" s="5" t="s">
        <v>747</v>
      </c>
      <c r="J69" s="5" t="s">
        <v>749</v>
      </c>
      <c r="L69" s="5" t="s">
        <v>743</v>
      </c>
      <c r="N69" s="5" t="s">
        <v>751</v>
      </c>
      <c r="O69" s="5" t="s">
        <v>803</v>
      </c>
      <c r="P69" s="5" t="s">
        <v>790</v>
      </c>
      <c r="S69" s="5" t="s">
        <v>922</v>
      </c>
      <c r="AH69" s="5" t="s">
        <v>506</v>
      </c>
    </row>
    <row r="70" spans="1:34" x14ac:dyDescent="0.25">
      <c r="A70" s="5" t="s">
        <v>1237</v>
      </c>
      <c r="H70" s="5" t="s">
        <v>740</v>
      </c>
      <c r="I70" s="5" t="s">
        <v>747</v>
      </c>
      <c r="J70" s="5" t="s">
        <v>749</v>
      </c>
      <c r="L70" s="5" t="s">
        <v>743</v>
      </c>
      <c r="N70" s="5" t="s">
        <v>751</v>
      </c>
      <c r="O70" s="5" t="s">
        <v>803</v>
      </c>
      <c r="P70" s="5" t="s">
        <v>790</v>
      </c>
      <c r="S70" s="5" t="s">
        <v>922</v>
      </c>
      <c r="AH70" s="5" t="s">
        <v>506</v>
      </c>
    </row>
    <row r="71" spans="1:34" x14ac:dyDescent="0.25">
      <c r="A71" s="5" t="s">
        <v>1238</v>
      </c>
      <c r="H71" s="5" t="s">
        <v>740</v>
      </c>
      <c r="I71" s="5" t="s">
        <v>747</v>
      </c>
      <c r="J71" s="5" t="s">
        <v>749</v>
      </c>
      <c r="L71" s="5" t="s">
        <v>743</v>
      </c>
      <c r="N71" s="5" t="s">
        <v>751</v>
      </c>
      <c r="O71" s="5" t="s">
        <v>803</v>
      </c>
      <c r="P71" s="5" t="s">
        <v>790</v>
      </c>
      <c r="S71" s="5" t="s">
        <v>922</v>
      </c>
      <c r="AH71" s="5" t="s">
        <v>506</v>
      </c>
    </row>
  </sheetData>
  <autoFilter ref="L1:L71"/>
  <phoneticPr fontId="4" type="noConversion"/>
  <pageMargins left="0.7" right="0.7" top="0.75" bottom="0.75" header="0.51180555555555496" footer="0.51180555555555496"/>
  <pageSetup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8"/>
  <sheetViews>
    <sheetView zoomScale="115" zoomScaleNormal="115" workbookViewId="0">
      <selection activeCell="AJ1" sqref="AJ1"/>
    </sheetView>
  </sheetViews>
  <sheetFormatPr defaultColWidth="9.140625" defaultRowHeight="15" x14ac:dyDescent="0.25"/>
  <cols>
    <col min="1" max="3" width="15.42578125" customWidth="1"/>
    <col min="4" max="4" width="34.5703125" customWidth="1"/>
    <col min="5" max="26" width="15.42578125" customWidth="1"/>
    <col min="27" max="27" width="29.42578125" customWidth="1"/>
    <col min="28" max="30" width="83.42578125" customWidth="1"/>
    <col min="31" max="35" width="46.5703125" customWidth="1"/>
    <col min="36" max="1026" width="15.42578125" customWidth="1"/>
  </cols>
  <sheetData>
    <row r="1" spans="1:36" ht="45" x14ac:dyDescent="0.25">
      <c r="A1" s="3" t="s">
        <v>0</v>
      </c>
      <c r="B1" s="3" t="s">
        <v>1</v>
      </c>
      <c r="C1" s="3" t="s">
        <v>2</v>
      </c>
      <c r="D1" s="3" t="s">
        <v>3</v>
      </c>
      <c r="E1" s="1" t="s">
        <v>1529</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3" t="s">
        <v>26</v>
      </c>
      <c r="AC1" s="3" t="s">
        <v>27</v>
      </c>
      <c r="AD1" s="3" t="s">
        <v>28</v>
      </c>
      <c r="AE1" s="3" t="s">
        <v>29</v>
      </c>
      <c r="AF1" s="3" t="s">
        <v>30</v>
      </c>
      <c r="AG1" s="3" t="s">
        <v>31</v>
      </c>
      <c r="AH1" s="3" t="s">
        <v>32</v>
      </c>
      <c r="AI1" s="3" t="s">
        <v>33</v>
      </c>
      <c r="AJ1" s="3" t="s">
        <v>34</v>
      </c>
    </row>
    <row r="2" spans="1:36" ht="195" x14ac:dyDescent="0.25">
      <c r="A2" t="str">
        <f t="shared" ref="A2:A8" si="0">CONCATENATE("celexd:md_",B2)</f>
        <v>celexd:md_DTS</v>
      </c>
      <c r="B2" t="s">
        <v>461</v>
      </c>
      <c r="C2" t="s">
        <v>462</v>
      </c>
      <c r="D2" t="s">
        <v>463</v>
      </c>
      <c r="E2" s="2" t="s">
        <v>1530</v>
      </c>
      <c r="AB2" t="s">
        <v>464</v>
      </c>
      <c r="AC2" t="s">
        <v>465</v>
      </c>
      <c r="AD2" s="1" t="s">
        <v>466</v>
      </c>
      <c r="AH2" t="s">
        <v>68</v>
      </c>
      <c r="AI2" t="s">
        <v>78</v>
      </c>
      <c r="AJ2" t="s">
        <v>79</v>
      </c>
    </row>
    <row r="3" spans="1:36" ht="75" x14ac:dyDescent="0.25">
      <c r="A3" t="str">
        <f t="shared" si="0"/>
        <v>celexd:md_DTT</v>
      </c>
      <c r="B3" t="s">
        <v>467</v>
      </c>
      <c r="C3" t="s">
        <v>468</v>
      </c>
      <c r="D3" t="s">
        <v>469</v>
      </c>
      <c r="E3" t="s">
        <v>1530</v>
      </c>
      <c r="AB3" s="1" t="s">
        <v>470</v>
      </c>
      <c r="AC3" t="s">
        <v>471</v>
      </c>
      <c r="AH3" t="s">
        <v>68</v>
      </c>
      <c r="AI3" t="s">
        <v>78</v>
      </c>
      <c r="AJ3" t="s">
        <v>79</v>
      </c>
    </row>
    <row r="4" spans="1:36" ht="225" x14ac:dyDescent="0.25">
      <c r="A4" t="str">
        <f t="shared" si="0"/>
        <v>celexd:md_DTA</v>
      </c>
      <c r="B4" t="s">
        <v>472</v>
      </c>
      <c r="C4" t="s">
        <v>473</v>
      </c>
      <c r="D4" t="s">
        <v>474</v>
      </c>
      <c r="E4" t="s">
        <v>1530</v>
      </c>
      <c r="AB4" t="s">
        <v>475</v>
      </c>
      <c r="AC4" t="s">
        <v>476</v>
      </c>
      <c r="AD4" s="1" t="s">
        <v>477</v>
      </c>
      <c r="AH4" t="s">
        <v>68</v>
      </c>
      <c r="AI4" t="s">
        <v>78</v>
      </c>
      <c r="AJ4" t="s">
        <v>79</v>
      </c>
    </row>
    <row r="5" spans="1:36" ht="195" x14ac:dyDescent="0.25">
      <c r="A5" t="str">
        <f t="shared" si="0"/>
        <v>celexd:md_DTN</v>
      </c>
      <c r="B5" t="s">
        <v>478</v>
      </c>
      <c r="C5" t="s">
        <v>479</v>
      </c>
      <c r="D5" t="s">
        <v>480</v>
      </c>
      <c r="E5" t="s">
        <v>1530</v>
      </c>
      <c r="AB5" s="1" t="s">
        <v>481</v>
      </c>
      <c r="AC5" t="s">
        <v>482</v>
      </c>
      <c r="AD5" s="1" t="s">
        <v>483</v>
      </c>
      <c r="AH5" t="s">
        <v>68</v>
      </c>
      <c r="AI5" t="s">
        <v>78</v>
      </c>
      <c r="AJ5" t="s">
        <v>79</v>
      </c>
    </row>
    <row r="6" spans="1:36" x14ac:dyDescent="0.25">
      <c r="A6" t="str">
        <f t="shared" si="0"/>
        <v>celexd:md_CODE</v>
      </c>
      <c r="B6" t="s">
        <v>35</v>
      </c>
      <c r="C6" t="s">
        <v>36</v>
      </c>
      <c r="D6" t="s">
        <v>37</v>
      </c>
      <c r="E6" t="s">
        <v>1530</v>
      </c>
    </row>
    <row r="7" spans="1:36" x14ac:dyDescent="0.25">
      <c r="A7" t="str">
        <f t="shared" si="0"/>
        <v>celexd:md_LABEL</v>
      </c>
      <c r="B7" t="s">
        <v>38</v>
      </c>
      <c r="C7" t="s">
        <v>39</v>
      </c>
      <c r="D7" t="s">
        <v>676</v>
      </c>
      <c r="E7" t="s">
        <v>1530</v>
      </c>
    </row>
    <row r="8" spans="1:36" ht="90" x14ac:dyDescent="0.25">
      <c r="A8" t="str">
        <f t="shared" si="0"/>
        <v>celexd:md_OJ_ID</v>
      </c>
      <c r="B8" t="s">
        <v>484</v>
      </c>
      <c r="C8" t="s">
        <v>485</v>
      </c>
      <c r="D8" t="s">
        <v>486</v>
      </c>
      <c r="E8" t="s">
        <v>1530</v>
      </c>
      <c r="AB8" s="1" t="s">
        <v>487</v>
      </c>
      <c r="AC8" t="s">
        <v>488</v>
      </c>
      <c r="AH8" t="s">
        <v>489</v>
      </c>
      <c r="AI8" t="s">
        <v>490</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130" zoomScaleNormal="130" workbookViewId="0">
      <selection activeCell="C11" sqref="C11"/>
    </sheetView>
  </sheetViews>
  <sheetFormatPr defaultColWidth="9.140625" defaultRowHeight="15" x14ac:dyDescent="0.25"/>
  <cols>
    <col min="1" max="1" width="27.140625" style="2" customWidth="1"/>
    <col min="2" max="2" width="16.140625" style="2" customWidth="1"/>
    <col min="3" max="3" width="40.85546875" style="2" customWidth="1"/>
    <col min="4" max="4" width="93.7109375" style="2" customWidth="1"/>
    <col min="5" max="5" width="123.140625" style="2" customWidth="1"/>
    <col min="6" max="6" width="11.5703125" style="2" customWidth="1"/>
    <col min="7" max="7" width="22" style="2" customWidth="1"/>
    <col min="8" max="8" width="22.5703125" style="2" customWidth="1"/>
    <col min="9" max="9" width="26.42578125" style="2" customWidth="1"/>
    <col min="10" max="11" width="11.5703125" style="2" customWidth="1"/>
    <col min="12" max="1025" width="9.140625" style="2" customWidth="1"/>
    <col min="1026" max="16384" width="9.140625" style="2"/>
  </cols>
  <sheetData>
    <row r="1" spans="1:10" x14ac:dyDescent="0.25">
      <c r="A1" s="2" t="s">
        <v>0</v>
      </c>
      <c r="B1" s="2" t="s">
        <v>35</v>
      </c>
      <c r="C1" s="2" t="s">
        <v>38</v>
      </c>
      <c r="D1" s="2" t="s">
        <v>44</v>
      </c>
      <c r="E1" s="2" t="s">
        <v>51</v>
      </c>
      <c r="F1" s="2" t="s">
        <v>461</v>
      </c>
      <c r="G1" s="2" t="s">
        <v>467</v>
      </c>
      <c r="H1" s="2" t="s">
        <v>472</v>
      </c>
      <c r="I1" s="2" t="s">
        <v>478</v>
      </c>
      <c r="J1" s="2" t="s">
        <v>677</v>
      </c>
    </row>
    <row r="2" spans="1:10" ht="30" x14ac:dyDescent="0.25">
      <c r="A2" s="2" t="str">
        <f t="shared" ref="A2:A32" si="0">CONCATENATE("celexd:c_",B2)</f>
        <v>celexd:c_2_X_OJL</v>
      </c>
      <c r="B2" s="2" t="s">
        <v>1554</v>
      </c>
      <c r="C2" s="2" t="s">
        <v>1077</v>
      </c>
      <c r="D2" s="2" t="s">
        <v>1555</v>
      </c>
      <c r="E2" s="2" t="s">
        <v>1556</v>
      </c>
      <c r="F2" s="2">
        <v>2</v>
      </c>
      <c r="G2" s="2" t="s">
        <v>1557</v>
      </c>
      <c r="H2" s="2" t="s">
        <v>679</v>
      </c>
      <c r="I2" s="2" t="s">
        <v>679</v>
      </c>
      <c r="J2" s="2" t="s">
        <v>680</v>
      </c>
    </row>
    <row r="3" spans="1:10" ht="30" x14ac:dyDescent="0.25">
      <c r="A3" s="2" t="str">
        <f t="shared" si="0"/>
        <v>celexd:c_2_X_OJC</v>
      </c>
      <c r="B3" s="2" t="s">
        <v>1558</v>
      </c>
      <c r="C3" s="2" t="s">
        <v>1077</v>
      </c>
      <c r="D3" s="2" t="s">
        <v>1559</v>
      </c>
      <c r="F3" s="2">
        <v>2</v>
      </c>
      <c r="G3" s="2" t="s">
        <v>1557</v>
      </c>
      <c r="H3" s="2" t="s">
        <v>679</v>
      </c>
      <c r="I3" s="2" t="s">
        <v>679</v>
      </c>
      <c r="J3" s="2" t="s">
        <v>680</v>
      </c>
    </row>
    <row r="4" spans="1:10" ht="30" x14ac:dyDescent="0.25">
      <c r="A4" s="2" t="str">
        <f t="shared" si="0"/>
        <v>celexd:c_3_A_OJC</v>
      </c>
      <c r="B4" s="2" t="s">
        <v>1198</v>
      </c>
      <c r="C4" s="2" t="s">
        <v>1560</v>
      </c>
      <c r="D4" s="2" t="s">
        <v>1561</v>
      </c>
      <c r="E4" s="2" t="s">
        <v>1562</v>
      </c>
      <c r="F4" s="2">
        <v>3</v>
      </c>
      <c r="G4" s="2" t="s">
        <v>678</v>
      </c>
      <c r="H4" s="2" t="s">
        <v>679</v>
      </c>
      <c r="I4" s="2" t="s">
        <v>679</v>
      </c>
      <c r="J4" s="2" t="s">
        <v>680</v>
      </c>
    </row>
    <row r="5" spans="1:10" ht="45" x14ac:dyDescent="0.25">
      <c r="A5" s="2" t="str">
        <f t="shared" si="0"/>
        <v>celexd:c_3_B_OJL</v>
      </c>
      <c r="B5" s="2" t="s">
        <v>1065</v>
      </c>
      <c r="C5" s="2" t="s">
        <v>1078</v>
      </c>
      <c r="D5" s="2" t="s">
        <v>1563</v>
      </c>
      <c r="F5" s="2">
        <v>3</v>
      </c>
      <c r="G5" s="2" t="s">
        <v>1564</v>
      </c>
      <c r="H5" s="2" t="s">
        <v>696</v>
      </c>
      <c r="J5" s="2" t="s">
        <v>680</v>
      </c>
    </row>
    <row r="6" spans="1:10" ht="30" x14ac:dyDescent="0.25">
      <c r="A6" s="2" t="str">
        <f t="shared" si="0"/>
        <v>celexd:c_3_B_OJC</v>
      </c>
      <c r="B6" s="2" t="s">
        <v>1565</v>
      </c>
      <c r="C6" s="2" t="s">
        <v>1078</v>
      </c>
      <c r="D6" s="2" t="s">
        <v>1566</v>
      </c>
      <c r="F6" s="2">
        <v>3</v>
      </c>
      <c r="G6" s="2" t="s">
        <v>1564</v>
      </c>
      <c r="H6" s="2" t="s">
        <v>679</v>
      </c>
      <c r="I6" s="2" t="s">
        <v>679</v>
      </c>
      <c r="J6" s="2" t="s">
        <v>680</v>
      </c>
    </row>
    <row r="7" spans="1:10" ht="30" x14ac:dyDescent="0.25">
      <c r="A7" s="2" t="str">
        <f t="shared" si="0"/>
        <v>celexd:c_3_C_OJL</v>
      </c>
      <c r="B7" s="2" t="s">
        <v>1567</v>
      </c>
      <c r="C7" s="2" t="s">
        <v>1568</v>
      </c>
      <c r="D7" s="2" t="s">
        <v>1569</v>
      </c>
      <c r="E7" s="2" t="s">
        <v>1570</v>
      </c>
      <c r="F7" s="2">
        <v>3</v>
      </c>
      <c r="G7" s="2" t="s">
        <v>1571</v>
      </c>
      <c r="H7" s="2" t="s">
        <v>679</v>
      </c>
      <c r="I7" s="2" t="s">
        <v>679</v>
      </c>
      <c r="J7" s="2" t="s">
        <v>680</v>
      </c>
    </row>
    <row r="8" spans="1:10" ht="30" x14ac:dyDescent="0.25">
      <c r="A8" s="2" t="str">
        <f t="shared" si="0"/>
        <v>celexd:c_3_C_OJC</v>
      </c>
      <c r="B8" s="2" t="s">
        <v>1572</v>
      </c>
      <c r="C8" s="2" t="s">
        <v>1568</v>
      </c>
      <c r="D8" s="2" t="s">
        <v>1573</v>
      </c>
      <c r="H8" s="2" t="s">
        <v>679</v>
      </c>
      <c r="I8" s="2" t="s">
        <v>679</v>
      </c>
      <c r="J8" s="2" t="s">
        <v>680</v>
      </c>
    </row>
    <row r="9" spans="1:10" ht="45" x14ac:dyDescent="0.25">
      <c r="A9" s="2" t="str">
        <f t="shared" si="0"/>
        <v>celexd:c_3_D_OJL</v>
      </c>
      <c r="B9" s="2" t="s">
        <v>1574</v>
      </c>
      <c r="C9" s="2" t="s">
        <v>1575</v>
      </c>
      <c r="D9" s="2" t="s">
        <v>1576</v>
      </c>
      <c r="E9" s="2" t="s">
        <v>1577</v>
      </c>
      <c r="F9" s="2">
        <v>3</v>
      </c>
      <c r="G9" s="2" t="s">
        <v>1578</v>
      </c>
      <c r="H9" s="2" t="s">
        <v>696</v>
      </c>
      <c r="I9" s="2" t="s">
        <v>696</v>
      </c>
      <c r="J9" s="2" t="s">
        <v>680</v>
      </c>
    </row>
    <row r="10" spans="1:10" ht="45" x14ac:dyDescent="0.25">
      <c r="A10" s="2" t="str">
        <f t="shared" si="0"/>
        <v>celexd:c_3_D_OJL</v>
      </c>
      <c r="B10" s="2" t="s">
        <v>1574</v>
      </c>
      <c r="C10" s="2" t="s">
        <v>1575</v>
      </c>
      <c r="D10" s="2" t="s">
        <v>1579</v>
      </c>
      <c r="E10" s="2" t="s">
        <v>1580</v>
      </c>
      <c r="F10" s="2">
        <v>3</v>
      </c>
      <c r="G10" s="2" t="s">
        <v>1578</v>
      </c>
      <c r="H10" s="2" t="s">
        <v>1581</v>
      </c>
      <c r="I10" s="2" t="s">
        <v>1581</v>
      </c>
      <c r="J10" s="2" t="s">
        <v>680</v>
      </c>
    </row>
    <row r="11" spans="1:10" ht="60" x14ac:dyDescent="0.25">
      <c r="A11" s="2" t="str">
        <f t="shared" si="0"/>
        <v>celexd:c_3_D_OJC</v>
      </c>
      <c r="B11" s="2" t="s">
        <v>1582</v>
      </c>
      <c r="C11" s="2" t="s">
        <v>1575</v>
      </c>
      <c r="D11" s="2" t="s">
        <v>1583</v>
      </c>
      <c r="F11" s="2">
        <v>3</v>
      </c>
      <c r="G11" s="2" t="s">
        <v>1578</v>
      </c>
      <c r="H11" s="2" t="s">
        <v>679</v>
      </c>
      <c r="I11" s="2" t="s">
        <v>679</v>
      </c>
      <c r="J11" s="2" t="s">
        <v>680</v>
      </c>
    </row>
    <row r="12" spans="1:10" ht="30" x14ac:dyDescent="0.25">
      <c r="A12" s="2" t="str">
        <f t="shared" si="0"/>
        <v>celexd:c_3_G_OJC</v>
      </c>
      <c r="B12" s="2" t="s">
        <v>1584</v>
      </c>
      <c r="C12" s="2" t="s">
        <v>1585</v>
      </c>
      <c r="D12" s="2" t="s">
        <v>1586</v>
      </c>
      <c r="E12" s="2" t="s">
        <v>1587</v>
      </c>
      <c r="F12" s="2">
        <v>3</v>
      </c>
      <c r="G12" s="2" t="s">
        <v>1588</v>
      </c>
      <c r="H12" s="2" t="s">
        <v>679</v>
      </c>
      <c r="I12" s="2" t="s">
        <v>679</v>
      </c>
      <c r="J12" s="2" t="s">
        <v>680</v>
      </c>
    </row>
    <row r="13" spans="1:10" ht="45" x14ac:dyDescent="0.25">
      <c r="A13" s="2" t="str">
        <f t="shared" si="0"/>
        <v>celexd:c_3_H_OJL</v>
      </c>
      <c r="B13" s="2" t="s">
        <v>1589</v>
      </c>
      <c r="C13" s="2" t="s">
        <v>1590</v>
      </c>
      <c r="D13" s="2" t="s">
        <v>1591</v>
      </c>
      <c r="F13" s="2">
        <v>3</v>
      </c>
      <c r="G13" s="2" t="s">
        <v>1592</v>
      </c>
      <c r="H13" s="2" t="s">
        <v>696</v>
      </c>
      <c r="J13" s="2" t="s">
        <v>680</v>
      </c>
    </row>
    <row r="14" spans="1:10" ht="45" x14ac:dyDescent="0.25">
      <c r="A14" s="2" t="str">
        <f t="shared" si="0"/>
        <v>celexd:c_3_H_OJC</v>
      </c>
      <c r="B14" s="2" t="s">
        <v>1593</v>
      </c>
      <c r="C14" s="2" t="s">
        <v>1590</v>
      </c>
      <c r="D14" s="2" t="s">
        <v>1594</v>
      </c>
      <c r="F14" s="2">
        <v>3</v>
      </c>
      <c r="G14" s="2" t="s">
        <v>1592</v>
      </c>
      <c r="H14" s="2" t="s">
        <v>679</v>
      </c>
      <c r="I14" s="2" t="s">
        <v>679</v>
      </c>
      <c r="J14" s="2" t="s">
        <v>680</v>
      </c>
    </row>
    <row r="15" spans="1:10" ht="45" x14ac:dyDescent="0.25">
      <c r="A15" s="2" t="str">
        <f t="shared" si="0"/>
        <v>celexd:c_3_J_OJC</v>
      </c>
      <c r="B15" s="2" t="s">
        <v>1595</v>
      </c>
      <c r="C15" s="2" t="s">
        <v>1596</v>
      </c>
      <c r="D15" s="2" t="s">
        <v>1597</v>
      </c>
      <c r="F15" s="2">
        <v>3</v>
      </c>
      <c r="G15" s="2" t="s">
        <v>1598</v>
      </c>
      <c r="H15" s="2" t="s">
        <v>1599</v>
      </c>
      <c r="I15" s="2" t="s">
        <v>1599</v>
      </c>
      <c r="J15" s="2" t="s">
        <v>680</v>
      </c>
    </row>
    <row r="16" spans="1:10" ht="45" x14ac:dyDescent="0.25">
      <c r="A16" s="2" t="str">
        <f t="shared" si="0"/>
        <v>celexd:c_3_L_OJL</v>
      </c>
      <c r="B16" s="2" t="s">
        <v>1600</v>
      </c>
      <c r="C16" s="2" t="s">
        <v>1601</v>
      </c>
      <c r="D16" s="2" t="s">
        <v>1602</v>
      </c>
      <c r="F16" s="2">
        <v>3</v>
      </c>
      <c r="G16" s="2" t="s">
        <v>1603</v>
      </c>
      <c r="H16" s="2" t="s">
        <v>696</v>
      </c>
      <c r="I16" s="2" t="s">
        <v>696</v>
      </c>
      <c r="J16" s="2" t="s">
        <v>680</v>
      </c>
    </row>
    <row r="17" spans="1:10" ht="45" x14ac:dyDescent="0.25">
      <c r="A17" s="2" t="str">
        <f t="shared" si="0"/>
        <v>celexd:c_3_M_EUR</v>
      </c>
      <c r="B17" s="2" t="s">
        <v>1604</v>
      </c>
      <c r="C17" s="2" t="s">
        <v>1605</v>
      </c>
      <c r="D17" s="2" t="s">
        <v>1606</v>
      </c>
      <c r="E17" s="2" t="s">
        <v>1607</v>
      </c>
      <c r="F17" s="2">
        <v>3</v>
      </c>
      <c r="G17" s="2" t="s">
        <v>1608</v>
      </c>
      <c r="H17" s="2" t="s">
        <v>1599</v>
      </c>
      <c r="I17" s="2" t="s">
        <v>1599</v>
      </c>
      <c r="J17" s="2" t="s">
        <v>680</v>
      </c>
    </row>
    <row r="18" spans="1:10" ht="30" x14ac:dyDescent="0.25">
      <c r="A18" s="2" t="str">
        <f t="shared" si="0"/>
        <v>celexd:c_3_O_OJL</v>
      </c>
      <c r="B18" s="2" t="s">
        <v>1609</v>
      </c>
      <c r="C18" s="2" t="s">
        <v>1610</v>
      </c>
      <c r="D18" s="2" t="s">
        <v>1611</v>
      </c>
      <c r="F18" s="2">
        <v>3</v>
      </c>
      <c r="G18" s="2" t="s">
        <v>512</v>
      </c>
      <c r="H18" s="2" t="s">
        <v>1599</v>
      </c>
      <c r="I18" s="2" t="s">
        <v>1599</v>
      </c>
      <c r="J18" s="2" t="s">
        <v>680</v>
      </c>
    </row>
    <row r="19" spans="1:10" ht="45" x14ac:dyDescent="0.25">
      <c r="A19" s="2" t="str">
        <f t="shared" si="0"/>
        <v>celexd:c_3_O_OJC</v>
      </c>
      <c r="B19" s="2" t="s">
        <v>1612</v>
      </c>
      <c r="C19" s="2" t="s">
        <v>1610</v>
      </c>
      <c r="D19" s="2" t="s">
        <v>1613</v>
      </c>
      <c r="F19" s="2">
        <v>3</v>
      </c>
      <c r="G19" s="2" t="s">
        <v>512</v>
      </c>
      <c r="H19" s="2" t="s">
        <v>1599</v>
      </c>
      <c r="I19" s="2" t="s">
        <v>1599</v>
      </c>
      <c r="J19" s="2" t="s">
        <v>680</v>
      </c>
    </row>
    <row r="20" spans="1:10" ht="45" x14ac:dyDescent="0.25">
      <c r="A20" s="2" t="str">
        <f t="shared" si="0"/>
        <v>celexd:c_3_Q_OJL</v>
      </c>
      <c r="B20" s="2" t="s">
        <v>1614</v>
      </c>
      <c r="C20" s="2" t="s">
        <v>1615</v>
      </c>
      <c r="D20" s="2" t="s">
        <v>1616</v>
      </c>
      <c r="F20" s="2">
        <v>3</v>
      </c>
      <c r="G20" s="2" t="s">
        <v>1617</v>
      </c>
      <c r="H20" s="2" t="s">
        <v>679</v>
      </c>
      <c r="I20" s="2" t="s">
        <v>679</v>
      </c>
      <c r="J20" s="2" t="s">
        <v>680</v>
      </c>
    </row>
    <row r="21" spans="1:10" ht="45" x14ac:dyDescent="0.25">
      <c r="A21" s="2" t="str">
        <f t="shared" si="0"/>
        <v>celexd:c_3_Q_OJC</v>
      </c>
      <c r="B21" s="2" t="s">
        <v>1618</v>
      </c>
      <c r="C21" s="2" t="s">
        <v>1615</v>
      </c>
      <c r="D21" s="2" t="s">
        <v>1619</v>
      </c>
      <c r="F21" s="2">
        <v>3</v>
      </c>
      <c r="G21" s="2" t="s">
        <v>1617</v>
      </c>
      <c r="H21" s="2" t="s">
        <v>679</v>
      </c>
      <c r="I21" s="2" t="s">
        <v>679</v>
      </c>
      <c r="J21" s="2" t="s">
        <v>680</v>
      </c>
    </row>
    <row r="22" spans="1:10" ht="45" x14ac:dyDescent="0.25">
      <c r="A22" s="2" t="str">
        <f t="shared" si="0"/>
        <v>celexd:c_3_R_OJL</v>
      </c>
      <c r="B22" s="2" t="s">
        <v>1620</v>
      </c>
      <c r="C22" s="2" t="s">
        <v>1621</v>
      </c>
      <c r="D22" s="2" t="s">
        <v>1622</v>
      </c>
      <c r="F22" s="2">
        <v>3</v>
      </c>
      <c r="G22" s="2" t="s">
        <v>1623</v>
      </c>
      <c r="H22" s="2" t="s">
        <v>696</v>
      </c>
      <c r="J22" s="2" t="s">
        <v>680</v>
      </c>
    </row>
    <row r="23" spans="1:10" x14ac:dyDescent="0.25">
      <c r="A23" s="2" t="str">
        <f t="shared" si="0"/>
        <v>celexd:c_3_R_OJC</v>
      </c>
      <c r="B23" s="2" t="s">
        <v>1624</v>
      </c>
      <c r="C23" s="2" t="s">
        <v>1621</v>
      </c>
      <c r="D23" s="2" t="s">
        <v>1625</v>
      </c>
      <c r="F23" s="2">
        <v>3</v>
      </c>
      <c r="G23" s="2" t="s">
        <v>1623</v>
      </c>
      <c r="H23" s="2" t="s">
        <v>679</v>
      </c>
      <c r="I23" s="2" t="s">
        <v>679</v>
      </c>
      <c r="J23" s="2" t="s">
        <v>680</v>
      </c>
    </row>
    <row r="24" spans="1:10" ht="60" x14ac:dyDescent="0.25">
      <c r="A24" s="2" t="str">
        <f t="shared" si="0"/>
        <v>celexd:c_3_X_OJL</v>
      </c>
      <c r="B24" s="2" t="s">
        <v>1626</v>
      </c>
      <c r="C24" s="2" t="s">
        <v>1627</v>
      </c>
      <c r="D24" s="2" t="s">
        <v>1628</v>
      </c>
      <c r="E24" s="2" t="s">
        <v>1629</v>
      </c>
      <c r="F24" s="2">
        <v>3</v>
      </c>
      <c r="G24" s="2" t="s">
        <v>1557</v>
      </c>
      <c r="H24" s="2" t="s">
        <v>679</v>
      </c>
      <c r="I24" s="2" t="s">
        <v>679</v>
      </c>
      <c r="J24" s="2" t="s">
        <v>680</v>
      </c>
    </row>
    <row r="25" spans="1:10" ht="60" x14ac:dyDescent="0.25">
      <c r="A25" s="2" t="str">
        <f t="shared" si="0"/>
        <v>celexd:c_3_Y_OJC</v>
      </c>
      <c r="B25" s="2" t="s">
        <v>1630</v>
      </c>
      <c r="C25" s="2" t="s">
        <v>1631</v>
      </c>
      <c r="D25" s="2" t="s">
        <v>1632</v>
      </c>
      <c r="F25" s="2">
        <v>3</v>
      </c>
      <c r="G25" s="2" t="s">
        <v>507</v>
      </c>
      <c r="H25" s="2" t="s">
        <v>679</v>
      </c>
      <c r="I25" s="2" t="s">
        <v>679</v>
      </c>
      <c r="J25" s="2" t="s">
        <v>680</v>
      </c>
    </row>
    <row r="26" spans="1:10" ht="45" x14ac:dyDescent="0.25">
      <c r="A26" s="2" t="str">
        <f t="shared" si="0"/>
        <v>celexd:c_4_A_OJL</v>
      </c>
      <c r="B26" s="2" t="s">
        <v>1633</v>
      </c>
      <c r="C26" s="2" t="s">
        <v>1634</v>
      </c>
      <c r="D26" s="2" t="s">
        <v>1635</v>
      </c>
      <c r="E26" s="2" t="s">
        <v>1636</v>
      </c>
      <c r="F26" s="2">
        <v>4</v>
      </c>
      <c r="G26" s="2" t="s">
        <v>678</v>
      </c>
      <c r="H26" s="2" t="s">
        <v>679</v>
      </c>
      <c r="I26" s="2" t="s">
        <v>679</v>
      </c>
      <c r="J26" s="2" t="s">
        <v>680</v>
      </c>
    </row>
    <row r="27" spans="1:10" ht="45" x14ac:dyDescent="0.25">
      <c r="A27" s="2" t="str">
        <f t="shared" si="0"/>
        <v>celexd:c_4_A_OJC</v>
      </c>
      <c r="B27" s="2" t="s">
        <v>1637</v>
      </c>
      <c r="C27" s="2" t="s">
        <v>1634</v>
      </c>
      <c r="D27" s="2" t="s">
        <v>1638</v>
      </c>
      <c r="E27" s="2" t="s">
        <v>1636</v>
      </c>
      <c r="F27" s="2">
        <v>4</v>
      </c>
      <c r="G27" s="2" t="s">
        <v>678</v>
      </c>
      <c r="H27" s="2" t="s">
        <v>679</v>
      </c>
      <c r="I27" s="2" t="s">
        <v>679</v>
      </c>
      <c r="J27" s="2" t="s">
        <v>680</v>
      </c>
    </row>
    <row r="28" spans="1:10" ht="30" x14ac:dyDescent="0.25">
      <c r="A28" s="2" t="str">
        <f t="shared" si="0"/>
        <v>celexd:c_4_D_OJL</v>
      </c>
      <c r="B28" s="2" t="s">
        <v>1639</v>
      </c>
      <c r="C28" s="2" t="s">
        <v>1640</v>
      </c>
      <c r="D28" s="2" t="s">
        <v>1641</v>
      </c>
      <c r="F28" s="2">
        <v>4</v>
      </c>
      <c r="G28" s="2" t="s">
        <v>1578</v>
      </c>
      <c r="H28" s="2" t="s">
        <v>696</v>
      </c>
      <c r="I28" s="2" t="s">
        <v>696</v>
      </c>
      <c r="J28" s="2" t="s">
        <v>680</v>
      </c>
    </row>
    <row r="29" spans="1:10" ht="30" x14ac:dyDescent="0.25">
      <c r="A29" s="2" t="str">
        <f t="shared" si="0"/>
        <v>celexd:c_4_D_OJC</v>
      </c>
      <c r="B29" s="2" t="s">
        <v>1642</v>
      </c>
      <c r="C29" s="2" t="s">
        <v>1640</v>
      </c>
      <c r="D29" s="2" t="s">
        <v>1643</v>
      </c>
      <c r="F29" s="2">
        <v>4</v>
      </c>
      <c r="G29" s="2" t="s">
        <v>1578</v>
      </c>
      <c r="H29" s="2" t="s">
        <v>679</v>
      </c>
      <c r="I29" s="2" t="s">
        <v>679</v>
      </c>
      <c r="J29" s="2" t="s">
        <v>680</v>
      </c>
    </row>
    <row r="30" spans="1:10" ht="45" x14ac:dyDescent="0.25">
      <c r="A30" s="2" t="str">
        <f t="shared" si="0"/>
        <v>celexd:c_4_X_OJL_1</v>
      </c>
      <c r="B30" s="2" t="s">
        <v>1644</v>
      </c>
      <c r="C30" s="2" t="s">
        <v>1645</v>
      </c>
      <c r="D30" s="2" t="s">
        <v>1646</v>
      </c>
      <c r="E30" s="2" t="s">
        <v>1647</v>
      </c>
      <c r="F30" s="2">
        <v>4</v>
      </c>
      <c r="G30" s="2" t="s">
        <v>1578</v>
      </c>
      <c r="H30" s="2" t="s">
        <v>696</v>
      </c>
      <c r="I30" s="2" t="s">
        <v>696</v>
      </c>
      <c r="J30" s="2" t="s">
        <v>680</v>
      </c>
    </row>
    <row r="31" spans="1:10" ht="30" x14ac:dyDescent="0.25">
      <c r="A31" s="2" t="str">
        <f t="shared" si="0"/>
        <v>celexd:c_4_X_OJL_2</v>
      </c>
      <c r="B31" s="2" t="s">
        <v>1648</v>
      </c>
      <c r="C31" s="2" t="s">
        <v>1649</v>
      </c>
      <c r="F31" s="2">
        <v>4</v>
      </c>
      <c r="G31" s="2" t="s">
        <v>1557</v>
      </c>
      <c r="H31" s="2" t="s">
        <v>679</v>
      </c>
      <c r="I31" s="2" t="s">
        <v>679</v>
      </c>
      <c r="J31" s="2" t="s">
        <v>680</v>
      </c>
    </row>
    <row r="32" spans="1:10" ht="45" x14ac:dyDescent="0.25">
      <c r="A32" s="2" t="str">
        <f t="shared" si="0"/>
        <v>celexd:c_4_Y_OJC</v>
      </c>
      <c r="B32" s="2" t="s">
        <v>1159</v>
      </c>
      <c r="C32" s="2" t="s">
        <v>1650</v>
      </c>
      <c r="D32" s="2" t="s">
        <v>1651</v>
      </c>
      <c r="F32" s="2">
        <v>4</v>
      </c>
      <c r="G32" s="2" t="s">
        <v>507</v>
      </c>
      <c r="H32" s="2" t="s">
        <v>679</v>
      </c>
      <c r="I32" s="2" t="s">
        <v>679</v>
      </c>
      <c r="J32" s="2" t="s">
        <v>680</v>
      </c>
    </row>
    <row r="33" spans="1:9" ht="90" x14ac:dyDescent="0.25">
      <c r="A33" s="2" t="str">
        <f>CONCATENATE("celexd:c_",B33)</f>
        <v>celexd:c_5_AG_OJC</v>
      </c>
      <c r="B33" s="2" t="s">
        <v>1083</v>
      </c>
      <c r="C33" s="2" t="s">
        <v>1652</v>
      </c>
      <c r="D33" s="2" t="s">
        <v>693</v>
      </c>
      <c r="E33" s="2" t="s">
        <v>694</v>
      </c>
      <c r="F33" s="2">
        <v>5</v>
      </c>
      <c r="G33" s="2" t="s">
        <v>695</v>
      </c>
      <c r="H33" s="2" t="s">
        <v>696</v>
      </c>
      <c r="I33" s="2" t="s">
        <v>1653</v>
      </c>
    </row>
    <row r="34" spans="1:9" x14ac:dyDescent="0.25">
      <c r="A34" s="2" t="str">
        <f>CONCATENATE("celexd:c_",B34)</f>
        <v>celexd:c_5_KG_OJC</v>
      </c>
      <c r="B34" s="2" t="s">
        <v>1654</v>
      </c>
      <c r="C34" s="2" t="s">
        <v>1655</v>
      </c>
      <c r="E34" s="2" t="s">
        <v>1656</v>
      </c>
      <c r="F34" s="2">
        <v>5</v>
      </c>
      <c r="G34" s="2" t="s">
        <v>1657</v>
      </c>
      <c r="H34" s="2" t="s">
        <v>696</v>
      </c>
      <c r="I34" s="2" t="s">
        <v>696</v>
      </c>
    </row>
    <row r="35" spans="1:9" ht="45" x14ac:dyDescent="0.25">
      <c r="A35" s="2" t="str">
        <f t="shared" ref="A35:A98" si="1">CONCATENATE("celexd:c_",B35)</f>
        <v>celexd:c_5_IG_OJC</v>
      </c>
      <c r="B35" s="2" t="s">
        <v>1658</v>
      </c>
      <c r="C35" s="2" t="s">
        <v>1659</v>
      </c>
      <c r="D35" s="2" t="s">
        <v>1660</v>
      </c>
      <c r="F35" s="2">
        <v>5</v>
      </c>
      <c r="G35" s="2" t="s">
        <v>1661</v>
      </c>
      <c r="H35" s="2" t="s">
        <v>679</v>
      </c>
      <c r="I35" s="2" t="s">
        <v>679</v>
      </c>
    </row>
    <row r="36" spans="1:9" ht="30" x14ac:dyDescent="0.25">
      <c r="A36" s="2" t="str">
        <f t="shared" si="1"/>
        <v>celexd:c_5_XG_OJC</v>
      </c>
      <c r="B36" s="2" t="s">
        <v>1039</v>
      </c>
      <c r="C36" s="2" t="s">
        <v>1662</v>
      </c>
      <c r="D36" s="2" t="s">
        <v>1663</v>
      </c>
      <c r="F36" s="2">
        <v>5</v>
      </c>
      <c r="G36" s="2" t="s">
        <v>1664</v>
      </c>
      <c r="H36" s="2" t="s">
        <v>679</v>
      </c>
      <c r="I36" s="2" t="s">
        <v>679</v>
      </c>
    </row>
    <row r="37" spans="1:9" ht="30" x14ac:dyDescent="0.25">
      <c r="A37" s="2" t="str">
        <f t="shared" si="1"/>
        <v>celexd:c_5_XG_OJL</v>
      </c>
      <c r="B37" s="2" t="s">
        <v>1665</v>
      </c>
      <c r="C37" s="2" t="s">
        <v>1662</v>
      </c>
      <c r="D37" s="2" t="s">
        <v>1666</v>
      </c>
      <c r="E37" s="2" t="s">
        <v>1667</v>
      </c>
      <c r="F37" s="2">
        <v>5</v>
      </c>
      <c r="G37" s="2" t="s">
        <v>1664</v>
      </c>
      <c r="H37" s="2" t="s">
        <v>679</v>
      </c>
      <c r="I37" s="2" t="s">
        <v>679</v>
      </c>
    </row>
    <row r="38" spans="1:9" ht="30" x14ac:dyDescent="0.25">
      <c r="A38" s="2" t="str">
        <f t="shared" si="1"/>
        <v>celexd:c_5_PC_OJC</v>
      </c>
      <c r="B38" s="2" t="s">
        <v>1668</v>
      </c>
      <c r="C38" s="2" t="s">
        <v>698</v>
      </c>
      <c r="E38" s="2" t="s">
        <v>1669</v>
      </c>
      <c r="F38" s="2">
        <v>5</v>
      </c>
      <c r="G38" s="2" t="s">
        <v>701</v>
      </c>
      <c r="H38" s="2" t="s">
        <v>702</v>
      </c>
      <c r="I38" s="2" t="s">
        <v>702</v>
      </c>
    </row>
    <row r="39" spans="1:9" ht="30" x14ac:dyDescent="0.25">
      <c r="A39" s="2" t="str">
        <f t="shared" si="1"/>
        <v>celexd:c_5_PC_OJL</v>
      </c>
      <c r="B39" s="2" t="s">
        <v>1670</v>
      </c>
      <c r="C39" s="2" t="s">
        <v>698</v>
      </c>
      <c r="E39" s="2" t="s">
        <v>1671</v>
      </c>
      <c r="F39" s="2">
        <v>5</v>
      </c>
      <c r="G39" s="2" t="s">
        <v>701</v>
      </c>
      <c r="H39" s="2" t="s">
        <v>702</v>
      </c>
      <c r="I39" s="2" t="s">
        <v>702</v>
      </c>
    </row>
    <row r="40" spans="1:9" ht="45" x14ac:dyDescent="0.25">
      <c r="A40" s="2" t="str">
        <f t="shared" si="1"/>
        <v>celexd:c_5_PC_EUR</v>
      </c>
      <c r="B40" s="2" t="s">
        <v>697</v>
      </c>
      <c r="C40" s="2" t="s">
        <v>698</v>
      </c>
      <c r="D40" s="2" t="s">
        <v>699</v>
      </c>
      <c r="E40" s="2" t="s">
        <v>700</v>
      </c>
      <c r="F40" s="2">
        <v>5</v>
      </c>
      <c r="G40" s="2" t="s">
        <v>701</v>
      </c>
      <c r="H40" s="2" t="s">
        <v>702</v>
      </c>
      <c r="I40" s="2" t="s">
        <v>702</v>
      </c>
    </row>
    <row r="41" spans="1:9" ht="45" x14ac:dyDescent="0.25">
      <c r="A41" s="2" t="str">
        <f t="shared" si="1"/>
        <v>celexd:c_5_DC_OJC</v>
      </c>
      <c r="B41" s="2" t="s">
        <v>1672</v>
      </c>
      <c r="C41" s="2" t="s">
        <v>1673</v>
      </c>
      <c r="E41" s="2" t="s">
        <v>1674</v>
      </c>
      <c r="F41" s="2">
        <v>5</v>
      </c>
    </row>
    <row r="42" spans="1:9" ht="120" x14ac:dyDescent="0.25">
      <c r="A42" s="2" t="str">
        <f t="shared" si="1"/>
        <v>celexd:c_5_DC_EUR</v>
      </c>
      <c r="B42" s="2" t="s">
        <v>1675</v>
      </c>
      <c r="C42" s="2" t="s">
        <v>1673</v>
      </c>
      <c r="D42" s="2" t="s">
        <v>1676</v>
      </c>
      <c r="F42" s="2">
        <v>5</v>
      </c>
      <c r="G42" s="2" t="s">
        <v>87</v>
      </c>
      <c r="H42" s="2" t="s">
        <v>702</v>
      </c>
      <c r="I42" s="2" t="s">
        <v>1677</v>
      </c>
    </row>
    <row r="43" spans="1:9" ht="105" x14ac:dyDescent="0.25">
      <c r="A43" s="2" t="str">
        <f t="shared" si="1"/>
        <v>celexd:c_5_JC_EUR</v>
      </c>
      <c r="B43" s="2" t="s">
        <v>1678</v>
      </c>
      <c r="C43" s="2" t="s">
        <v>1679</v>
      </c>
      <c r="D43" s="2" t="s">
        <v>1680</v>
      </c>
      <c r="F43" s="2">
        <v>5</v>
      </c>
      <c r="G43" s="2" t="s">
        <v>1681</v>
      </c>
      <c r="H43" s="2" t="s">
        <v>1682</v>
      </c>
      <c r="I43" s="2" t="s">
        <v>1683</v>
      </c>
    </row>
    <row r="44" spans="1:9" ht="135" x14ac:dyDescent="0.25">
      <c r="A44" s="2" t="str">
        <f t="shared" si="1"/>
        <v>celexd:c_5_M_OJC</v>
      </c>
      <c r="B44" s="2" t="s">
        <v>1051</v>
      </c>
      <c r="C44" s="2" t="s">
        <v>1684</v>
      </c>
      <c r="D44" s="2" t="s">
        <v>1685</v>
      </c>
      <c r="E44" s="2" t="s">
        <v>1686</v>
      </c>
      <c r="F44" s="2">
        <v>5</v>
      </c>
      <c r="G44" s="2" t="s">
        <v>1608</v>
      </c>
      <c r="H44" s="2" t="s">
        <v>1687</v>
      </c>
      <c r="I44" s="2" t="s">
        <v>1688</v>
      </c>
    </row>
    <row r="45" spans="1:9" ht="75" x14ac:dyDescent="0.25">
      <c r="A45" s="2" t="str">
        <f t="shared" si="1"/>
        <v>celexd:c_5_SC_EUR</v>
      </c>
      <c r="B45" s="2" t="s">
        <v>1689</v>
      </c>
      <c r="C45" s="2" t="s">
        <v>1690</v>
      </c>
      <c r="D45" s="2" t="s">
        <v>1691</v>
      </c>
      <c r="F45" s="2">
        <v>5</v>
      </c>
      <c r="G45" s="2" t="s">
        <v>1692</v>
      </c>
      <c r="H45" s="2" t="s">
        <v>1693</v>
      </c>
      <c r="I45" s="2" t="s">
        <v>1693</v>
      </c>
    </row>
    <row r="46" spans="1:9" x14ac:dyDescent="0.25">
      <c r="A46" s="2" t="str">
        <f t="shared" si="1"/>
        <v>celexd:c_5_SC_OJL</v>
      </c>
      <c r="B46" s="2" t="s">
        <v>1694</v>
      </c>
      <c r="C46" s="2" t="s">
        <v>1690</v>
      </c>
      <c r="E46" s="2" t="s">
        <v>1695</v>
      </c>
      <c r="F46" s="2">
        <v>5</v>
      </c>
      <c r="G46" s="2" t="s">
        <v>1692</v>
      </c>
    </row>
    <row r="47" spans="1:9" x14ac:dyDescent="0.25">
      <c r="A47" s="2" t="str">
        <f t="shared" si="1"/>
        <v>celexd:c_5_SC_EUR</v>
      </c>
      <c r="B47" s="2" t="s">
        <v>1689</v>
      </c>
      <c r="C47" s="2" t="s">
        <v>1690</v>
      </c>
      <c r="E47" s="2" t="s">
        <v>1696</v>
      </c>
      <c r="F47" s="2">
        <v>5</v>
      </c>
      <c r="G47" s="2" t="s">
        <v>1692</v>
      </c>
    </row>
    <row r="48" spans="1:9" ht="90" x14ac:dyDescent="0.25">
      <c r="A48" s="2" t="str">
        <f t="shared" si="1"/>
        <v>celexd:c_5_EC_EUR</v>
      </c>
      <c r="B48" s="2" t="s">
        <v>1697</v>
      </c>
      <c r="C48" s="2" t="s">
        <v>1698</v>
      </c>
      <c r="D48" s="2" t="s">
        <v>1699</v>
      </c>
      <c r="F48" s="2">
        <v>5</v>
      </c>
      <c r="G48" s="2" t="s">
        <v>1700</v>
      </c>
      <c r="I48" s="2" t="s">
        <v>1701</v>
      </c>
    </row>
    <row r="49" spans="1:9" ht="90" x14ac:dyDescent="0.25">
      <c r="A49" s="2" t="str">
        <f t="shared" si="1"/>
        <v>celexd:c_5_FC_EUR</v>
      </c>
      <c r="B49" s="2" t="s">
        <v>1702</v>
      </c>
      <c r="C49" s="2" t="s">
        <v>1703</v>
      </c>
      <c r="D49" s="2" t="s">
        <v>1704</v>
      </c>
      <c r="F49" s="2">
        <v>5</v>
      </c>
      <c r="G49" s="2" t="s">
        <v>1705</v>
      </c>
      <c r="I49" s="2" t="s">
        <v>1706</v>
      </c>
    </row>
    <row r="50" spans="1:9" ht="90" x14ac:dyDescent="0.25">
      <c r="A50" s="2" t="str">
        <f t="shared" si="1"/>
        <v>celexd:c_5_GC_EUR</v>
      </c>
      <c r="B50" s="2" t="s">
        <v>1707</v>
      </c>
      <c r="C50" s="2" t="s">
        <v>1708</v>
      </c>
      <c r="D50" s="2" t="s">
        <v>1709</v>
      </c>
      <c r="F50" s="2">
        <v>5</v>
      </c>
      <c r="G50" s="2" t="s">
        <v>1710</v>
      </c>
      <c r="I50" s="2" t="s">
        <v>1711</v>
      </c>
    </row>
    <row r="51" spans="1:9" x14ac:dyDescent="0.25">
      <c r="A51" s="2" t="str">
        <f t="shared" si="1"/>
        <v>celexd:c_5_XC_OJL</v>
      </c>
      <c r="B51" s="2" t="s">
        <v>681</v>
      </c>
      <c r="C51" s="2" t="s">
        <v>1712</v>
      </c>
      <c r="D51" s="2" t="s">
        <v>682</v>
      </c>
      <c r="E51" s="2" t="s">
        <v>1713</v>
      </c>
      <c r="F51" s="2">
        <v>5</v>
      </c>
      <c r="G51" s="2" t="s">
        <v>683</v>
      </c>
      <c r="H51" s="2" t="s">
        <v>679</v>
      </c>
      <c r="I51" s="2" t="s">
        <v>679</v>
      </c>
    </row>
    <row r="52" spans="1:9" ht="45" x14ac:dyDescent="0.25">
      <c r="A52" s="2" t="str">
        <f t="shared" si="1"/>
        <v>celexd:c_5_XC_OJC</v>
      </c>
      <c r="B52" s="2" t="s">
        <v>684</v>
      </c>
      <c r="C52" s="2" t="s">
        <v>1712</v>
      </c>
      <c r="D52" s="2" t="s">
        <v>685</v>
      </c>
      <c r="F52" s="2">
        <v>5</v>
      </c>
      <c r="G52" s="2" t="s">
        <v>683</v>
      </c>
      <c r="H52" s="2" t="s">
        <v>679</v>
      </c>
      <c r="I52" s="2" t="s">
        <v>679</v>
      </c>
    </row>
    <row r="53" spans="1:9" x14ac:dyDescent="0.25">
      <c r="A53" s="2" t="str">
        <f t="shared" si="1"/>
        <v>celexd:c_5_AS_OJC</v>
      </c>
      <c r="B53" s="2" t="s">
        <v>1714</v>
      </c>
      <c r="C53" s="2" t="s">
        <v>1715</v>
      </c>
      <c r="E53" s="2" t="s">
        <v>1716</v>
      </c>
      <c r="F53" s="2">
        <v>5</v>
      </c>
      <c r="G53" s="2" t="s">
        <v>173</v>
      </c>
      <c r="H53" s="2" t="s">
        <v>705</v>
      </c>
      <c r="I53" s="2" t="s">
        <v>705</v>
      </c>
    </row>
    <row r="54" spans="1:9" x14ac:dyDescent="0.25">
      <c r="A54" s="2" t="str">
        <f t="shared" si="1"/>
        <v>celexd:c_5_AT_OJC</v>
      </c>
      <c r="B54" s="2" t="s">
        <v>1717</v>
      </c>
      <c r="C54" s="2" t="s">
        <v>1718</v>
      </c>
      <c r="E54" s="2" t="s">
        <v>1719</v>
      </c>
      <c r="F54" s="2">
        <v>5</v>
      </c>
      <c r="G54" s="2" t="s">
        <v>1720</v>
      </c>
      <c r="H54" s="2" t="s">
        <v>705</v>
      </c>
      <c r="I54" s="2" t="s">
        <v>705</v>
      </c>
    </row>
    <row r="55" spans="1:9" ht="75" x14ac:dyDescent="0.25">
      <c r="A55" s="2" t="str">
        <f t="shared" si="1"/>
        <v>celexd:c_5_AP_OJC</v>
      </c>
      <c r="B55" s="2" t="s">
        <v>1721</v>
      </c>
      <c r="C55" s="2" t="s">
        <v>1722</v>
      </c>
      <c r="D55" s="2" t="s">
        <v>1723</v>
      </c>
      <c r="E55" s="2" t="s">
        <v>1724</v>
      </c>
      <c r="F55" s="2">
        <v>5</v>
      </c>
      <c r="G55" s="2" t="s">
        <v>356</v>
      </c>
      <c r="H55" s="2" t="s">
        <v>1599</v>
      </c>
      <c r="I55" s="2" t="s">
        <v>1725</v>
      </c>
    </row>
    <row r="56" spans="1:9" ht="90" x14ac:dyDescent="0.25">
      <c r="A56" s="2" t="str">
        <f t="shared" si="1"/>
        <v>celexd:c_5_AP_OJL</v>
      </c>
      <c r="B56" s="2" t="s">
        <v>1726</v>
      </c>
      <c r="C56" s="2" t="s">
        <v>1722</v>
      </c>
      <c r="D56" s="2" t="s">
        <v>1727</v>
      </c>
      <c r="E56" s="2" t="s">
        <v>1728</v>
      </c>
      <c r="F56" s="2">
        <v>5</v>
      </c>
      <c r="G56" s="2" t="s">
        <v>356</v>
      </c>
      <c r="H56" s="2" t="s">
        <v>1599</v>
      </c>
      <c r="I56" s="2" t="s">
        <v>1725</v>
      </c>
    </row>
    <row r="57" spans="1:9" ht="75" x14ac:dyDescent="0.25">
      <c r="A57" s="2" t="str">
        <f t="shared" si="1"/>
        <v>celexd:c_5_BP_OJC</v>
      </c>
      <c r="B57" s="2" t="s">
        <v>1729</v>
      </c>
      <c r="C57" s="2" t="s">
        <v>1730</v>
      </c>
      <c r="D57" s="2" t="s">
        <v>1731</v>
      </c>
      <c r="F57" s="2">
        <v>5</v>
      </c>
      <c r="G57" s="2" t="s">
        <v>1732</v>
      </c>
      <c r="H57" s="2" t="s">
        <v>1599</v>
      </c>
      <c r="I57" s="2" t="s">
        <v>1733</v>
      </c>
    </row>
    <row r="58" spans="1:9" ht="90" x14ac:dyDescent="0.25">
      <c r="A58" s="2" t="str">
        <f t="shared" si="1"/>
        <v>celexd:c_5_BP_OJL</v>
      </c>
      <c r="B58" s="2" t="s">
        <v>1734</v>
      </c>
      <c r="C58" s="2" t="s">
        <v>1730</v>
      </c>
      <c r="D58" s="2" t="s">
        <v>1735</v>
      </c>
      <c r="E58" s="2" t="s">
        <v>1736</v>
      </c>
      <c r="F58" s="2">
        <v>5</v>
      </c>
      <c r="G58" s="2" t="s">
        <v>1732</v>
      </c>
      <c r="H58" s="2" t="s">
        <v>1737</v>
      </c>
      <c r="I58" s="2" t="s">
        <v>696</v>
      </c>
    </row>
    <row r="59" spans="1:9" ht="75" x14ac:dyDescent="0.25">
      <c r="A59" s="2" t="str">
        <f t="shared" si="1"/>
        <v>celexd:c_5_IP_OJC</v>
      </c>
      <c r="B59" s="2" t="s">
        <v>1738</v>
      </c>
      <c r="C59" s="2" t="s">
        <v>1739</v>
      </c>
      <c r="D59" s="2" t="s">
        <v>1740</v>
      </c>
      <c r="F59" s="2">
        <v>5</v>
      </c>
      <c r="G59" s="2" t="s">
        <v>1741</v>
      </c>
      <c r="H59" s="2" t="s">
        <v>1599</v>
      </c>
      <c r="I59" s="2" t="s">
        <v>1742</v>
      </c>
    </row>
    <row r="60" spans="1:9" ht="75" x14ac:dyDescent="0.25">
      <c r="A60" s="2" t="str">
        <f t="shared" si="1"/>
        <v>celexd:c_5_DP_OJC</v>
      </c>
      <c r="B60" s="2" t="s">
        <v>1743</v>
      </c>
      <c r="C60" s="2" t="s">
        <v>1744</v>
      </c>
      <c r="D60" s="2" t="s">
        <v>1745</v>
      </c>
      <c r="F60" s="2">
        <v>5</v>
      </c>
      <c r="G60" s="2" t="s">
        <v>189</v>
      </c>
      <c r="H60" s="2" t="s">
        <v>1599</v>
      </c>
      <c r="I60" s="2" t="s">
        <v>1746</v>
      </c>
    </row>
    <row r="61" spans="1:9" ht="30" x14ac:dyDescent="0.25">
      <c r="A61" s="2" t="str">
        <f t="shared" si="1"/>
        <v>celexd:c_5_XP_OJC</v>
      </c>
      <c r="B61" s="2" t="s">
        <v>1747</v>
      </c>
      <c r="C61" s="2" t="s">
        <v>1748</v>
      </c>
      <c r="D61" s="2" t="s">
        <v>1749</v>
      </c>
      <c r="F61" s="2">
        <v>5</v>
      </c>
      <c r="G61" s="2" t="s">
        <v>1750</v>
      </c>
      <c r="H61" s="2" t="s">
        <v>679</v>
      </c>
      <c r="I61" s="2" t="s">
        <v>679</v>
      </c>
    </row>
    <row r="62" spans="1:9" ht="45" x14ac:dyDescent="0.25">
      <c r="A62" s="2" t="str">
        <f>CONCATENATE("celexd:c_",B62)</f>
        <v>celexd:c_5_AA_OJC</v>
      </c>
      <c r="B62" s="2" t="s">
        <v>1751</v>
      </c>
      <c r="C62" s="2" t="s">
        <v>1752</v>
      </c>
      <c r="D62" s="2" t="s">
        <v>1753</v>
      </c>
      <c r="F62" s="2">
        <v>5</v>
      </c>
      <c r="G62" s="2" t="s">
        <v>1754</v>
      </c>
      <c r="H62" s="2" t="s">
        <v>1599</v>
      </c>
      <c r="I62" s="2" t="s">
        <v>1755</v>
      </c>
    </row>
    <row r="63" spans="1:9" ht="75" x14ac:dyDescent="0.25">
      <c r="A63" s="2" t="str">
        <f t="shared" si="1"/>
        <v>celexd:c_5_SA_OJC</v>
      </c>
      <c r="B63" s="2" t="s">
        <v>1756</v>
      </c>
      <c r="C63" s="2" t="s">
        <v>1757</v>
      </c>
      <c r="D63" s="2" t="s">
        <v>1758</v>
      </c>
      <c r="E63" s="2" t="s">
        <v>1759</v>
      </c>
      <c r="F63" s="2">
        <v>5</v>
      </c>
      <c r="G63" s="2" t="s">
        <v>1760</v>
      </c>
      <c r="H63" s="2" t="s">
        <v>1599</v>
      </c>
      <c r="I63" s="2" t="s">
        <v>1761</v>
      </c>
    </row>
    <row r="64" spans="1:9" ht="60" x14ac:dyDescent="0.25">
      <c r="A64" s="2" t="str">
        <f t="shared" si="1"/>
        <v>celexd:c_5_SA_EUR</v>
      </c>
      <c r="B64" s="2" t="s">
        <v>1762</v>
      </c>
      <c r="C64" s="2" t="s">
        <v>1757</v>
      </c>
      <c r="D64" s="2" t="s">
        <v>1763</v>
      </c>
      <c r="F64" s="2">
        <v>5</v>
      </c>
      <c r="G64" s="2" t="s">
        <v>1760</v>
      </c>
      <c r="H64" s="2" t="s">
        <v>1599</v>
      </c>
      <c r="I64" s="2" t="s">
        <v>1764</v>
      </c>
    </row>
    <row r="65" spans="1:9" ht="45" x14ac:dyDescent="0.25">
      <c r="A65" s="2" t="str">
        <f t="shared" si="1"/>
        <v>celexd:c_5_TA_OJC</v>
      </c>
      <c r="B65" s="2" t="s">
        <v>1765</v>
      </c>
      <c r="C65" s="2" t="s">
        <v>1766</v>
      </c>
      <c r="D65" s="2" t="s">
        <v>1767</v>
      </c>
      <c r="F65" s="2">
        <v>5</v>
      </c>
      <c r="G65" s="2" t="s">
        <v>1768</v>
      </c>
      <c r="H65" s="2" t="s">
        <v>679</v>
      </c>
      <c r="I65" s="2" t="s">
        <v>679</v>
      </c>
    </row>
    <row r="66" spans="1:9" ht="30" x14ac:dyDescent="0.25">
      <c r="A66" s="2" t="str">
        <f t="shared" si="1"/>
        <v>celexd:c_5_XA_OJC</v>
      </c>
      <c r="B66" s="2" t="s">
        <v>1769</v>
      </c>
      <c r="C66" s="2" t="s">
        <v>1770</v>
      </c>
      <c r="D66" s="2" t="s">
        <v>1771</v>
      </c>
      <c r="F66" s="2">
        <v>5</v>
      </c>
      <c r="G66" s="2" t="s">
        <v>1772</v>
      </c>
      <c r="H66" s="2" t="s">
        <v>679</v>
      </c>
      <c r="I66" s="2" t="s">
        <v>679</v>
      </c>
    </row>
    <row r="67" spans="1:9" ht="45" x14ac:dyDescent="0.25">
      <c r="A67" s="2" t="str">
        <f t="shared" si="1"/>
        <v>celexd:c_5_AB_OJC</v>
      </c>
      <c r="B67" s="2" t="s">
        <v>1773</v>
      </c>
      <c r="C67" s="2" t="s">
        <v>1774</v>
      </c>
      <c r="D67" s="2" t="s">
        <v>1775</v>
      </c>
      <c r="F67" s="2">
        <v>5</v>
      </c>
      <c r="G67" s="2" t="s">
        <v>1776</v>
      </c>
      <c r="H67" s="2" t="s">
        <v>1777</v>
      </c>
      <c r="I67" s="2" t="s">
        <v>1777</v>
      </c>
    </row>
    <row r="68" spans="1:9" ht="30" x14ac:dyDescent="0.25">
      <c r="A68" s="2" t="str">
        <f t="shared" si="1"/>
        <v>celexd:c_5_HB_OJC</v>
      </c>
      <c r="B68" s="2" t="s">
        <v>1778</v>
      </c>
      <c r="C68" s="2" t="s">
        <v>1779</v>
      </c>
      <c r="D68" s="2" t="s">
        <v>1780</v>
      </c>
      <c r="F68" s="2">
        <v>5</v>
      </c>
      <c r="G68" s="2" t="s">
        <v>1781</v>
      </c>
      <c r="H68" s="2" t="s">
        <v>1782</v>
      </c>
      <c r="I68" s="2" t="s">
        <v>1782</v>
      </c>
    </row>
    <row r="69" spans="1:9" ht="30" x14ac:dyDescent="0.25">
      <c r="A69" s="2" t="str">
        <f t="shared" si="1"/>
        <v>celexd:c_5_XB_OJC</v>
      </c>
      <c r="B69" s="2" t="s">
        <v>1783</v>
      </c>
      <c r="C69" s="2" t="s">
        <v>1784</v>
      </c>
      <c r="D69" s="2" t="s">
        <v>1785</v>
      </c>
      <c r="F69" s="2">
        <v>5</v>
      </c>
      <c r="G69" s="2" t="s">
        <v>1786</v>
      </c>
      <c r="H69" s="2" t="s">
        <v>679</v>
      </c>
      <c r="I69" s="2" t="s">
        <v>679</v>
      </c>
    </row>
    <row r="70" spans="1:9" ht="90" x14ac:dyDescent="0.25">
      <c r="A70" s="2" t="str">
        <f t="shared" si="1"/>
        <v>celexd:c_5_AE_OJC</v>
      </c>
      <c r="B70" s="2" t="s">
        <v>1787</v>
      </c>
      <c r="C70" s="2" t="s">
        <v>686</v>
      </c>
      <c r="D70" s="2" t="s">
        <v>687</v>
      </c>
      <c r="E70" s="2" t="s">
        <v>688</v>
      </c>
      <c r="F70" s="2">
        <v>5</v>
      </c>
      <c r="G70" s="2" t="s">
        <v>689</v>
      </c>
      <c r="H70" s="2" t="s">
        <v>1599</v>
      </c>
      <c r="I70" s="2" t="s">
        <v>1788</v>
      </c>
    </row>
    <row r="71" spans="1:9" ht="45" x14ac:dyDescent="0.25">
      <c r="A71" s="2" t="str">
        <f t="shared" si="1"/>
        <v>celexd:c_5_IE_OJC</v>
      </c>
      <c r="B71" s="2" t="s">
        <v>1789</v>
      </c>
      <c r="C71" s="2" t="s">
        <v>690</v>
      </c>
      <c r="D71" s="2" t="s">
        <v>691</v>
      </c>
      <c r="E71" s="2" t="s">
        <v>688</v>
      </c>
      <c r="F71" s="2">
        <v>5</v>
      </c>
      <c r="G71" s="2" t="s">
        <v>692</v>
      </c>
      <c r="H71" s="2" t="s">
        <v>1599</v>
      </c>
      <c r="I71" s="2" t="s">
        <v>1599</v>
      </c>
    </row>
    <row r="72" spans="1:9" ht="45" x14ac:dyDescent="0.25">
      <c r="A72" s="2" t="str">
        <f t="shared" si="1"/>
        <v>celexd:c_5_AC_OJC</v>
      </c>
      <c r="B72" s="2" t="s">
        <v>1790</v>
      </c>
      <c r="C72" s="2" t="s">
        <v>1791</v>
      </c>
      <c r="D72" s="30" t="s">
        <v>1792</v>
      </c>
      <c r="E72" s="2" t="s">
        <v>1793</v>
      </c>
      <c r="F72" s="2">
        <v>5</v>
      </c>
      <c r="G72" s="2" t="s">
        <v>1794</v>
      </c>
      <c r="H72" s="2" t="s">
        <v>1599</v>
      </c>
      <c r="I72" s="2" t="s">
        <v>1599</v>
      </c>
    </row>
    <row r="73" spans="1:9" ht="90" x14ac:dyDescent="0.25">
      <c r="A73" s="2" t="str">
        <f t="shared" si="1"/>
        <v>celexd:c_5_XE_OJC</v>
      </c>
      <c r="B73" s="2" t="s">
        <v>1795</v>
      </c>
      <c r="C73" s="2" t="s">
        <v>1796</v>
      </c>
      <c r="D73" s="2" t="s">
        <v>1797</v>
      </c>
      <c r="E73" s="2" t="s">
        <v>1798</v>
      </c>
      <c r="F73" s="2">
        <v>5</v>
      </c>
      <c r="G73" s="2" t="s">
        <v>1799</v>
      </c>
      <c r="H73" s="2" t="s">
        <v>1599</v>
      </c>
      <c r="I73" s="2" t="s">
        <v>1800</v>
      </c>
    </row>
    <row r="74" spans="1:9" ht="90" x14ac:dyDescent="0.25">
      <c r="A74" s="2" t="str">
        <f t="shared" si="1"/>
        <v>celexd:c_5_AR_OJC</v>
      </c>
      <c r="B74" s="2" t="s">
        <v>1801</v>
      </c>
      <c r="C74" s="2" t="s">
        <v>1802</v>
      </c>
      <c r="D74" s="2" t="s">
        <v>1803</v>
      </c>
      <c r="E74" s="2" t="s">
        <v>1804</v>
      </c>
      <c r="F74" s="2">
        <v>5</v>
      </c>
      <c r="G74" s="2" t="s">
        <v>1805</v>
      </c>
      <c r="H74" s="2" t="s">
        <v>1599</v>
      </c>
      <c r="I74" s="2" t="s">
        <v>1806</v>
      </c>
    </row>
    <row r="75" spans="1:9" ht="105" x14ac:dyDescent="0.25">
      <c r="A75" s="2" t="str">
        <f t="shared" si="1"/>
        <v>celexd:c_5_IR_OJC</v>
      </c>
      <c r="B75" s="2" t="s">
        <v>1807</v>
      </c>
      <c r="C75" s="2" t="s">
        <v>1808</v>
      </c>
      <c r="D75" s="2" t="s">
        <v>1809</v>
      </c>
      <c r="E75" s="2" t="s">
        <v>1810</v>
      </c>
      <c r="F75" s="2">
        <v>5</v>
      </c>
      <c r="G75" s="2" t="s">
        <v>1811</v>
      </c>
      <c r="H75" s="2" t="s">
        <v>1599</v>
      </c>
      <c r="I75" s="2" t="s">
        <v>1812</v>
      </c>
    </row>
    <row r="76" spans="1:9" ht="30" x14ac:dyDescent="0.25">
      <c r="A76" s="2" t="str">
        <f t="shared" si="1"/>
        <v>celexd:c_5_XR_OJC</v>
      </c>
      <c r="B76" s="2" t="s">
        <v>1813</v>
      </c>
      <c r="C76" s="2" t="s">
        <v>1814</v>
      </c>
      <c r="D76" s="2" t="s">
        <v>1815</v>
      </c>
      <c r="E76" s="2" t="s">
        <v>1798</v>
      </c>
      <c r="F76" s="2">
        <v>5</v>
      </c>
      <c r="G76" s="2" t="s">
        <v>1816</v>
      </c>
      <c r="H76" s="2" t="s">
        <v>679</v>
      </c>
      <c r="I76" s="2" t="s">
        <v>679</v>
      </c>
    </row>
    <row r="77" spans="1:9" ht="45" x14ac:dyDescent="0.25">
      <c r="A77" s="2" t="str">
        <f t="shared" si="1"/>
        <v>celexd:c_5_AK_OJC</v>
      </c>
      <c r="B77" s="2" t="s">
        <v>1817</v>
      </c>
      <c r="C77" s="2" t="s">
        <v>1818</v>
      </c>
      <c r="D77" s="2" t="s">
        <v>1819</v>
      </c>
      <c r="F77" s="2">
        <v>5</v>
      </c>
      <c r="G77" s="2" t="s">
        <v>1820</v>
      </c>
      <c r="H77" s="2" t="s">
        <v>679</v>
      </c>
      <c r="I77" s="2" t="s">
        <v>679</v>
      </c>
    </row>
    <row r="78" spans="1:9" ht="45" x14ac:dyDescent="0.25">
      <c r="A78" s="2" t="str">
        <f t="shared" si="1"/>
        <v>celexd:c_5_XK_OJC</v>
      </c>
      <c r="B78" s="2" t="s">
        <v>1821</v>
      </c>
      <c r="C78" s="2" t="s">
        <v>1822</v>
      </c>
      <c r="D78" s="2" t="s">
        <v>1823</v>
      </c>
      <c r="F78" s="2">
        <v>5</v>
      </c>
      <c r="G78" s="2" t="s">
        <v>1824</v>
      </c>
      <c r="H78" s="2" t="s">
        <v>679</v>
      </c>
      <c r="I78" s="2" t="s">
        <v>679</v>
      </c>
    </row>
    <row r="79" spans="1:9" x14ac:dyDescent="0.25">
      <c r="A79" s="2" t="str">
        <f t="shared" si="1"/>
        <v>celexd:c_5_XX_OJC</v>
      </c>
      <c r="B79" s="2" t="s">
        <v>1103</v>
      </c>
      <c r="C79" s="2" t="s">
        <v>1121</v>
      </c>
      <c r="D79" s="2" t="s">
        <v>1825</v>
      </c>
      <c r="E79" s="2" t="s">
        <v>1713</v>
      </c>
      <c r="F79" s="2">
        <v>5</v>
      </c>
      <c r="G79" s="2" t="s">
        <v>1826</v>
      </c>
      <c r="H79" s="2" t="s">
        <v>679</v>
      </c>
      <c r="I79" s="2" t="s">
        <v>679</v>
      </c>
    </row>
    <row r="80" spans="1:9" ht="30" x14ac:dyDescent="0.25">
      <c r="A80" s="2" t="str">
        <f t="shared" si="1"/>
        <v>celexd:c_5_XX_OJL</v>
      </c>
      <c r="B80" s="2" t="s">
        <v>1827</v>
      </c>
      <c r="C80" s="2" t="s">
        <v>1121</v>
      </c>
      <c r="D80" s="2" t="s">
        <v>1828</v>
      </c>
      <c r="F80" s="2">
        <v>5</v>
      </c>
      <c r="G80" s="2" t="s">
        <v>1826</v>
      </c>
      <c r="H80" s="2" t="s">
        <v>679</v>
      </c>
      <c r="I80" s="2" t="s">
        <v>679</v>
      </c>
    </row>
    <row r="81" spans="1:9" ht="60" x14ac:dyDescent="0.25">
      <c r="A81" s="2" t="str">
        <f t="shared" si="1"/>
        <v>celexd:c_6_CJ_EUR</v>
      </c>
      <c r="B81" s="2" t="s">
        <v>1829</v>
      </c>
      <c r="C81" s="2" t="s">
        <v>1830</v>
      </c>
      <c r="D81" s="2" t="s">
        <v>1831</v>
      </c>
      <c r="F81" s="2">
        <v>6</v>
      </c>
      <c r="G81" s="2" t="s">
        <v>1832</v>
      </c>
      <c r="H81" s="2" t="s">
        <v>705</v>
      </c>
      <c r="I81" s="2" t="s">
        <v>705</v>
      </c>
    </row>
    <row r="82" spans="1:9" ht="60" x14ac:dyDescent="0.25">
      <c r="A82" s="2" t="str">
        <f t="shared" si="1"/>
        <v>celexd:c_6_CO_EUR</v>
      </c>
      <c r="B82" s="2" t="s">
        <v>1833</v>
      </c>
      <c r="C82" s="2" t="s">
        <v>1533</v>
      </c>
      <c r="D82" s="2" t="s">
        <v>1834</v>
      </c>
      <c r="F82" s="2">
        <v>6</v>
      </c>
      <c r="G82" s="2" t="s">
        <v>1835</v>
      </c>
      <c r="H82" s="2" t="s">
        <v>705</v>
      </c>
      <c r="I82" s="2" t="s">
        <v>705</v>
      </c>
    </row>
    <row r="83" spans="1:9" ht="60" x14ac:dyDescent="0.25">
      <c r="A83" s="2" t="str">
        <f t="shared" si="1"/>
        <v>celexd:c_6_CC_EUR</v>
      </c>
      <c r="B83" s="2" t="s">
        <v>1836</v>
      </c>
      <c r="C83" s="2" t="s">
        <v>1837</v>
      </c>
      <c r="D83" s="2" t="s">
        <v>1838</v>
      </c>
      <c r="F83" s="2">
        <v>6</v>
      </c>
      <c r="G83" s="2" t="s">
        <v>96</v>
      </c>
      <c r="H83" s="2" t="s">
        <v>705</v>
      </c>
      <c r="I83" s="2" t="s">
        <v>705</v>
      </c>
    </row>
    <row r="84" spans="1:9" ht="75" x14ac:dyDescent="0.25">
      <c r="A84" s="2" t="str">
        <f t="shared" si="1"/>
        <v>celexd:c_6_CS_EUR</v>
      </c>
      <c r="B84" s="2" t="s">
        <v>1839</v>
      </c>
      <c r="C84" s="2" t="s">
        <v>1840</v>
      </c>
      <c r="D84" s="2" t="s">
        <v>1841</v>
      </c>
      <c r="F84" s="2">
        <v>6</v>
      </c>
      <c r="G84" s="2" t="s">
        <v>1842</v>
      </c>
      <c r="H84" s="2" t="s">
        <v>705</v>
      </c>
      <c r="I84" s="2" t="s">
        <v>705</v>
      </c>
    </row>
    <row r="85" spans="1:9" ht="60" x14ac:dyDescent="0.25">
      <c r="A85" s="2" t="str">
        <f t="shared" si="1"/>
        <v>celexd:c_6_CT_EUR</v>
      </c>
      <c r="B85" s="2" t="s">
        <v>1843</v>
      </c>
      <c r="C85" s="2" t="s">
        <v>1844</v>
      </c>
      <c r="D85" s="2" t="s">
        <v>1845</v>
      </c>
      <c r="F85" s="2">
        <v>6</v>
      </c>
      <c r="G85" s="2" t="s">
        <v>92</v>
      </c>
      <c r="H85" s="2" t="s">
        <v>705</v>
      </c>
      <c r="I85" s="2" t="s">
        <v>705</v>
      </c>
    </row>
    <row r="86" spans="1:9" ht="75" x14ac:dyDescent="0.25">
      <c r="A86" s="2" t="str">
        <f t="shared" si="1"/>
        <v>celexd:c_6_CV_EUR</v>
      </c>
      <c r="B86" s="2" t="s">
        <v>1846</v>
      </c>
      <c r="C86" s="2" t="s">
        <v>1847</v>
      </c>
      <c r="D86" s="2" t="s">
        <v>1848</v>
      </c>
      <c r="F86" s="2">
        <v>6</v>
      </c>
      <c r="G86" s="2" t="s">
        <v>1849</v>
      </c>
      <c r="H86" s="2" t="s">
        <v>1850</v>
      </c>
      <c r="I86" s="2" t="s">
        <v>1850</v>
      </c>
    </row>
    <row r="87" spans="1:9" ht="75" x14ac:dyDescent="0.25">
      <c r="A87" s="2" t="str">
        <f t="shared" si="1"/>
        <v>celexd:c_6_CX_EUR</v>
      </c>
      <c r="B87" s="2" t="s">
        <v>1851</v>
      </c>
      <c r="C87" s="2" t="s">
        <v>1852</v>
      </c>
      <c r="D87" s="2" t="s">
        <v>1853</v>
      </c>
      <c r="F87" s="2">
        <v>6</v>
      </c>
      <c r="G87" s="2" t="s">
        <v>1854</v>
      </c>
      <c r="H87" s="2" t="s">
        <v>1855</v>
      </c>
      <c r="I87" s="2" t="s">
        <v>1855</v>
      </c>
    </row>
    <row r="88" spans="1:9" ht="60" x14ac:dyDescent="0.25">
      <c r="A88" s="2" t="str">
        <f t="shared" si="1"/>
        <v>celexd:c_6_CD_EUR</v>
      </c>
      <c r="B88" s="2" t="s">
        <v>1856</v>
      </c>
      <c r="C88" s="2" t="s">
        <v>1857</v>
      </c>
      <c r="D88" s="2" t="s">
        <v>1858</v>
      </c>
      <c r="F88" s="2">
        <v>6</v>
      </c>
      <c r="G88" s="2" t="s">
        <v>1859</v>
      </c>
      <c r="H88" s="2" t="s">
        <v>705</v>
      </c>
      <c r="I88" s="2" t="s">
        <v>705</v>
      </c>
    </row>
    <row r="89" spans="1:9" ht="60" x14ac:dyDescent="0.25">
      <c r="A89" s="2" t="str">
        <f t="shared" si="1"/>
        <v>celexd:c_6_CP_EUR</v>
      </c>
      <c r="B89" s="2" t="s">
        <v>1860</v>
      </c>
      <c r="C89" s="2" t="s">
        <v>1861</v>
      </c>
      <c r="D89" s="2" t="s">
        <v>1862</v>
      </c>
      <c r="F89" s="2">
        <v>6</v>
      </c>
      <c r="G89" s="2" t="s">
        <v>1863</v>
      </c>
      <c r="H89" s="2" t="s">
        <v>705</v>
      </c>
      <c r="I89" s="2" t="s">
        <v>705</v>
      </c>
    </row>
    <row r="90" spans="1:9" ht="30" x14ac:dyDescent="0.25">
      <c r="A90" s="2" t="str">
        <f t="shared" si="1"/>
        <v>celexd:c_6_CN_OJC</v>
      </c>
      <c r="B90" s="2" t="s">
        <v>1864</v>
      </c>
      <c r="C90" s="2" t="s">
        <v>1865</v>
      </c>
      <c r="D90" s="2" t="s">
        <v>1866</v>
      </c>
      <c r="F90" s="2">
        <v>6</v>
      </c>
      <c r="G90" s="2" t="s">
        <v>1867</v>
      </c>
      <c r="H90" s="2" t="s">
        <v>705</v>
      </c>
      <c r="I90" s="2" t="s">
        <v>705</v>
      </c>
    </row>
    <row r="91" spans="1:9" ht="45" x14ac:dyDescent="0.25">
      <c r="A91" s="2" t="str">
        <f t="shared" si="1"/>
        <v>celexd:c_6_CA_OJC</v>
      </c>
      <c r="B91" s="2" t="s">
        <v>1868</v>
      </c>
      <c r="C91" s="2" t="s">
        <v>1869</v>
      </c>
      <c r="D91" s="2" t="s">
        <v>703</v>
      </c>
      <c r="F91" s="2">
        <v>6</v>
      </c>
      <c r="G91" s="2" t="s">
        <v>704</v>
      </c>
      <c r="H91" s="2" t="s">
        <v>705</v>
      </c>
      <c r="I91" s="2" t="s">
        <v>705</v>
      </c>
    </row>
    <row r="92" spans="1:9" ht="30" x14ac:dyDescent="0.25">
      <c r="A92" s="2" t="str">
        <f t="shared" si="1"/>
        <v>celexd:c_6_CB_OJC</v>
      </c>
      <c r="B92" s="2" t="s">
        <v>1870</v>
      </c>
      <c r="C92" s="2" t="s">
        <v>1871</v>
      </c>
      <c r="D92" s="2" t="s">
        <v>706</v>
      </c>
      <c r="F92" s="2">
        <v>6</v>
      </c>
      <c r="G92" s="2" t="s">
        <v>707</v>
      </c>
      <c r="H92" s="2" t="s">
        <v>705</v>
      </c>
      <c r="I92" s="2" t="s">
        <v>705</v>
      </c>
    </row>
    <row r="93" spans="1:9" ht="30" x14ac:dyDescent="0.25">
      <c r="A93" s="2" t="str">
        <f t="shared" si="1"/>
        <v>celexd:c_6_CU_OJC</v>
      </c>
      <c r="B93" s="2" t="s">
        <v>1872</v>
      </c>
      <c r="C93" s="2" t="s">
        <v>1873</v>
      </c>
      <c r="D93" s="2" t="s">
        <v>1874</v>
      </c>
      <c r="F93" s="2">
        <v>6</v>
      </c>
      <c r="G93" s="2" t="s">
        <v>1875</v>
      </c>
      <c r="H93" s="2" t="s">
        <v>1850</v>
      </c>
      <c r="I93" s="2" t="s">
        <v>1850</v>
      </c>
    </row>
    <row r="94" spans="1:9" ht="60" x14ac:dyDescent="0.25">
      <c r="A94" s="2" t="str">
        <f t="shared" si="1"/>
        <v>celexd:c_6_CG_OJC</v>
      </c>
      <c r="B94" s="2" t="s">
        <v>1876</v>
      </c>
      <c r="C94" s="2" t="s">
        <v>1877</v>
      </c>
      <c r="D94" s="2" t="s">
        <v>1878</v>
      </c>
      <c r="F94" s="2">
        <v>6</v>
      </c>
      <c r="G94" s="2" t="s">
        <v>1879</v>
      </c>
      <c r="H94" s="2" t="s">
        <v>1850</v>
      </c>
      <c r="I94" s="2" t="s">
        <v>1850</v>
      </c>
    </row>
    <row r="95" spans="1:9" ht="45" x14ac:dyDescent="0.25">
      <c r="A95" s="2" t="str">
        <f t="shared" si="1"/>
        <v>celexd:c_6_TJ_EUR</v>
      </c>
      <c r="B95" s="2" t="s">
        <v>1880</v>
      </c>
      <c r="C95" s="2" t="s">
        <v>1830</v>
      </c>
      <c r="D95" s="2" t="s">
        <v>1881</v>
      </c>
      <c r="F95" s="2">
        <v>6</v>
      </c>
      <c r="G95" s="2" t="s">
        <v>1882</v>
      </c>
      <c r="H95" s="2" t="s">
        <v>705</v>
      </c>
      <c r="I95" s="2" t="s">
        <v>705</v>
      </c>
    </row>
    <row r="96" spans="1:9" ht="45" x14ac:dyDescent="0.25">
      <c r="A96" s="2" t="str">
        <f t="shared" si="1"/>
        <v>celexd:c_6_TO_EUR</v>
      </c>
      <c r="B96" s="2" t="s">
        <v>1883</v>
      </c>
      <c r="C96" s="2" t="s">
        <v>1533</v>
      </c>
      <c r="D96" s="2" t="s">
        <v>1884</v>
      </c>
      <c r="F96" s="2">
        <v>6</v>
      </c>
      <c r="G96" s="2" t="s">
        <v>1885</v>
      </c>
      <c r="H96" s="2" t="s">
        <v>705</v>
      </c>
      <c r="I96" s="2" t="s">
        <v>705</v>
      </c>
    </row>
    <row r="97" spans="1:9" ht="60" x14ac:dyDescent="0.25">
      <c r="A97" s="2" t="str">
        <f t="shared" si="1"/>
        <v>celexd:c_6_TC_EUR</v>
      </c>
      <c r="B97" s="2" t="s">
        <v>1886</v>
      </c>
      <c r="C97" s="2" t="s">
        <v>1837</v>
      </c>
      <c r="D97" s="2" t="s">
        <v>1887</v>
      </c>
      <c r="F97" s="2">
        <v>6</v>
      </c>
      <c r="G97" s="2" t="s">
        <v>1888</v>
      </c>
      <c r="H97" s="2" t="s">
        <v>705</v>
      </c>
      <c r="I97" s="2" t="s">
        <v>705</v>
      </c>
    </row>
    <row r="98" spans="1:9" ht="60" x14ac:dyDescent="0.25">
      <c r="A98" s="2" t="str">
        <f t="shared" si="1"/>
        <v>celexd:c_6_TT_EUR</v>
      </c>
      <c r="B98" s="2" t="s">
        <v>1889</v>
      </c>
      <c r="C98" s="2" t="s">
        <v>1844</v>
      </c>
      <c r="D98" s="2" t="s">
        <v>1890</v>
      </c>
      <c r="F98" s="2">
        <v>6</v>
      </c>
      <c r="G98" s="2" t="s">
        <v>216</v>
      </c>
      <c r="H98" s="2" t="s">
        <v>705</v>
      </c>
      <c r="I98" s="2" t="s">
        <v>705</v>
      </c>
    </row>
    <row r="99" spans="1:9" ht="30" x14ac:dyDescent="0.25">
      <c r="A99" s="2" t="str">
        <f t="shared" ref="A99:A154" si="2">CONCATENATE("celexd:c_",B99)</f>
        <v>celexd:c_6_TN_OJC</v>
      </c>
      <c r="B99" s="2" t="s">
        <v>1891</v>
      </c>
      <c r="C99" s="2" t="s">
        <v>1892</v>
      </c>
      <c r="D99" s="2" t="s">
        <v>1893</v>
      </c>
      <c r="F99" s="2">
        <v>6</v>
      </c>
      <c r="G99" s="2" t="s">
        <v>1894</v>
      </c>
      <c r="H99" s="2" t="s">
        <v>705</v>
      </c>
      <c r="I99" s="2" t="s">
        <v>705</v>
      </c>
    </row>
    <row r="100" spans="1:9" ht="30" x14ac:dyDescent="0.25">
      <c r="A100" s="2" t="str">
        <f t="shared" si="2"/>
        <v>celexd:c_6_TA_OJC</v>
      </c>
      <c r="B100" s="2" t="s">
        <v>1895</v>
      </c>
      <c r="C100" s="2" t="s">
        <v>1869</v>
      </c>
      <c r="D100" s="2" t="s">
        <v>1896</v>
      </c>
      <c r="F100" s="2">
        <v>6</v>
      </c>
      <c r="G100" s="2" t="s">
        <v>1768</v>
      </c>
      <c r="H100" s="2" t="s">
        <v>705</v>
      </c>
      <c r="I100" s="2" t="s">
        <v>705</v>
      </c>
    </row>
    <row r="101" spans="1:9" ht="45" x14ac:dyDescent="0.25">
      <c r="A101" s="2" t="str">
        <f t="shared" si="2"/>
        <v>celexd:c_6_TB_OJC</v>
      </c>
      <c r="B101" s="2" t="s">
        <v>1897</v>
      </c>
      <c r="C101" s="2" t="s">
        <v>1871</v>
      </c>
      <c r="D101" s="2" t="s">
        <v>1898</v>
      </c>
      <c r="F101" s="2">
        <v>6</v>
      </c>
      <c r="G101" s="2" t="s">
        <v>1899</v>
      </c>
      <c r="H101" s="2" t="s">
        <v>705</v>
      </c>
      <c r="I101" s="2" t="s">
        <v>705</v>
      </c>
    </row>
    <row r="102" spans="1:9" ht="45" x14ac:dyDescent="0.25">
      <c r="A102" s="2" t="str">
        <f t="shared" si="2"/>
        <v>celexd:c_6_FJ_EUR</v>
      </c>
      <c r="B102" s="2" t="s">
        <v>1900</v>
      </c>
      <c r="C102" s="2" t="s">
        <v>1830</v>
      </c>
      <c r="D102" s="2" t="s">
        <v>1901</v>
      </c>
      <c r="F102" s="2">
        <v>6</v>
      </c>
      <c r="G102" s="2" t="s">
        <v>1902</v>
      </c>
      <c r="H102" s="2" t="s">
        <v>705</v>
      </c>
      <c r="I102" s="2" t="s">
        <v>705</v>
      </c>
    </row>
    <row r="103" spans="1:9" ht="45" x14ac:dyDescent="0.25">
      <c r="A103" s="2" t="str">
        <f t="shared" si="2"/>
        <v>celexd:c_6_FO_EUR</v>
      </c>
      <c r="B103" s="2" t="s">
        <v>1903</v>
      </c>
      <c r="C103" s="2" t="s">
        <v>1533</v>
      </c>
      <c r="D103" s="2" t="s">
        <v>1904</v>
      </c>
      <c r="F103" s="2">
        <v>6</v>
      </c>
      <c r="G103" s="2" t="s">
        <v>1905</v>
      </c>
      <c r="H103" s="2" t="s">
        <v>705</v>
      </c>
      <c r="I103" s="2" t="s">
        <v>705</v>
      </c>
    </row>
    <row r="104" spans="1:9" x14ac:dyDescent="0.25">
      <c r="A104" s="2" t="str">
        <f t="shared" si="2"/>
        <v>celexd:c_6_FT_EUR</v>
      </c>
      <c r="B104" s="2" t="s">
        <v>1906</v>
      </c>
      <c r="C104" s="2" t="s">
        <v>1844</v>
      </c>
      <c r="F104" s="2">
        <v>6</v>
      </c>
      <c r="G104" s="2" t="s">
        <v>1907</v>
      </c>
      <c r="H104" s="2" t="s">
        <v>705</v>
      </c>
      <c r="I104" s="2" t="s">
        <v>705</v>
      </c>
    </row>
    <row r="105" spans="1:9" x14ac:dyDescent="0.25">
      <c r="A105" s="2" t="str">
        <f t="shared" si="2"/>
        <v>celexd:c_6_FN_OJC</v>
      </c>
      <c r="B105" s="2" t="s">
        <v>1908</v>
      </c>
      <c r="C105" s="2" t="s">
        <v>1892</v>
      </c>
      <c r="D105" s="2" t="s">
        <v>1909</v>
      </c>
      <c r="F105" s="2">
        <v>6</v>
      </c>
      <c r="G105" s="2" t="s">
        <v>1910</v>
      </c>
      <c r="H105" s="2" t="s">
        <v>705</v>
      </c>
      <c r="I105" s="2" t="s">
        <v>705</v>
      </c>
    </row>
    <row r="106" spans="1:9" ht="45" x14ac:dyDescent="0.25">
      <c r="A106" s="2" t="str">
        <f t="shared" si="2"/>
        <v>celexd:c_6_FA_OJC</v>
      </c>
      <c r="B106" s="2" t="s">
        <v>1911</v>
      </c>
      <c r="C106" s="2" t="s">
        <v>1869</v>
      </c>
      <c r="D106" s="2" t="s">
        <v>1912</v>
      </c>
      <c r="F106" s="2">
        <v>6</v>
      </c>
      <c r="G106" s="2" t="s">
        <v>1913</v>
      </c>
      <c r="H106" s="2" t="s">
        <v>705</v>
      </c>
      <c r="I106" s="2" t="s">
        <v>705</v>
      </c>
    </row>
    <row r="107" spans="1:9" x14ac:dyDescent="0.25">
      <c r="A107" s="2" t="str">
        <f t="shared" si="2"/>
        <v>celexd:c_6_FB_OJC</v>
      </c>
      <c r="B107" s="2" t="s">
        <v>1914</v>
      </c>
      <c r="C107" s="2" t="s">
        <v>1871</v>
      </c>
      <c r="D107" s="2" t="s">
        <v>1915</v>
      </c>
      <c r="F107" s="2">
        <v>6</v>
      </c>
      <c r="G107" s="2" t="s">
        <v>1916</v>
      </c>
      <c r="H107" s="2" t="s">
        <v>705</v>
      </c>
      <c r="I107" s="2" t="s">
        <v>705</v>
      </c>
    </row>
    <row r="108" spans="1:9" ht="30" x14ac:dyDescent="0.25">
      <c r="A108" s="2" t="str">
        <f t="shared" si="2"/>
        <v>celexd:c_E_A_OJL</v>
      </c>
      <c r="B108" s="2" t="s">
        <v>1917</v>
      </c>
      <c r="C108" s="2" t="s">
        <v>1918</v>
      </c>
      <c r="D108" s="2" t="s">
        <v>1919</v>
      </c>
      <c r="E108" s="2" t="s">
        <v>1920</v>
      </c>
      <c r="F108" s="2" t="s">
        <v>1921</v>
      </c>
      <c r="G108" s="2" t="s">
        <v>1557</v>
      </c>
      <c r="H108" s="2" t="s">
        <v>679</v>
      </c>
      <c r="I108" s="2" t="s">
        <v>679</v>
      </c>
    </row>
    <row r="109" spans="1:9" ht="30" x14ac:dyDescent="0.25">
      <c r="A109" s="2" t="str">
        <f t="shared" si="2"/>
        <v>celexd:c_E_A_OJC</v>
      </c>
      <c r="B109" s="2" t="s">
        <v>1922</v>
      </c>
      <c r="C109" s="2" t="s">
        <v>1918</v>
      </c>
      <c r="D109" s="2" t="s">
        <v>1923</v>
      </c>
      <c r="F109" s="2" t="s">
        <v>1921</v>
      </c>
      <c r="G109" s="2" t="s">
        <v>1557</v>
      </c>
      <c r="H109" s="2" t="s">
        <v>679</v>
      </c>
      <c r="I109" s="2" t="s">
        <v>679</v>
      </c>
    </row>
    <row r="110" spans="1:9" ht="30" x14ac:dyDescent="0.25">
      <c r="A110" s="2" t="str">
        <f t="shared" si="2"/>
        <v>celexd:c_E_C_OJL</v>
      </c>
      <c r="B110" s="2" t="s">
        <v>968</v>
      </c>
      <c r="C110" s="2" t="s">
        <v>1924</v>
      </c>
      <c r="D110" s="2" t="s">
        <v>1925</v>
      </c>
      <c r="F110" s="2" t="s">
        <v>1921</v>
      </c>
      <c r="G110" s="2" t="s">
        <v>1571</v>
      </c>
      <c r="H110" s="2" t="s">
        <v>1599</v>
      </c>
      <c r="I110" s="2" t="s">
        <v>1599</v>
      </c>
    </row>
    <row r="111" spans="1:9" ht="75" x14ac:dyDescent="0.25">
      <c r="A111" s="2" t="str">
        <f t="shared" si="2"/>
        <v>celexd:c_E_C_OJC</v>
      </c>
      <c r="B111" s="2" t="s">
        <v>942</v>
      </c>
      <c r="C111" s="2" t="s">
        <v>1924</v>
      </c>
      <c r="D111" s="2" t="s">
        <v>1926</v>
      </c>
      <c r="F111" s="2" t="s">
        <v>1921</v>
      </c>
      <c r="G111" s="2" t="s">
        <v>1571</v>
      </c>
      <c r="H111" s="2" t="s">
        <v>679</v>
      </c>
      <c r="I111" s="2" t="s">
        <v>679</v>
      </c>
    </row>
    <row r="112" spans="1:9" ht="30" x14ac:dyDescent="0.25">
      <c r="A112" s="2" t="str">
        <f t="shared" si="2"/>
        <v>celexd:c_E_G_OJC</v>
      </c>
      <c r="B112" s="2" t="s">
        <v>1114</v>
      </c>
      <c r="C112" s="2" t="s">
        <v>1927</v>
      </c>
      <c r="D112" s="2" t="s">
        <v>1928</v>
      </c>
      <c r="F112" s="2" t="s">
        <v>1921</v>
      </c>
      <c r="G112" s="2" t="s">
        <v>1588</v>
      </c>
      <c r="H112" s="2" t="s">
        <v>679</v>
      </c>
      <c r="I112" s="2" t="s">
        <v>679</v>
      </c>
    </row>
    <row r="113" spans="1:9" ht="30" x14ac:dyDescent="0.25">
      <c r="A113" s="2" t="str">
        <f t="shared" si="2"/>
        <v>celexd:c_E_G_OJL</v>
      </c>
      <c r="B113" s="2" t="s">
        <v>1929</v>
      </c>
      <c r="C113" s="2" t="s">
        <v>1927</v>
      </c>
      <c r="D113" s="2" t="s">
        <v>1930</v>
      </c>
      <c r="F113" s="2" t="s">
        <v>1921</v>
      </c>
      <c r="G113" s="2" t="s">
        <v>1588</v>
      </c>
      <c r="H113" s="2" t="s">
        <v>1599</v>
      </c>
      <c r="I113" s="2" t="s">
        <v>1599</v>
      </c>
    </row>
    <row r="114" spans="1:9" ht="30" x14ac:dyDescent="0.25">
      <c r="A114" s="2" t="str">
        <f t="shared" si="2"/>
        <v>celexd:c_E_J_OJL</v>
      </c>
      <c r="B114" s="2" t="s">
        <v>1931</v>
      </c>
      <c r="C114" s="2" t="s">
        <v>1932</v>
      </c>
      <c r="D114" s="2" t="s">
        <v>1933</v>
      </c>
      <c r="E114" s="2" t="s">
        <v>1934</v>
      </c>
      <c r="F114" s="2" t="s">
        <v>1921</v>
      </c>
      <c r="G114" s="2" t="s">
        <v>1603</v>
      </c>
      <c r="H114" s="2" t="s">
        <v>679</v>
      </c>
      <c r="I114" s="2" t="s">
        <v>679</v>
      </c>
    </row>
    <row r="115" spans="1:9" ht="45" x14ac:dyDescent="0.25">
      <c r="A115" s="2" t="str">
        <f t="shared" si="2"/>
        <v>celexd:c_E_J_OJC</v>
      </c>
      <c r="B115" s="2" t="s">
        <v>1935</v>
      </c>
      <c r="C115" s="2" t="s">
        <v>1932</v>
      </c>
      <c r="D115" s="2" t="s">
        <v>1936</v>
      </c>
      <c r="F115" s="2" t="s">
        <v>1921</v>
      </c>
      <c r="G115" s="2" t="s">
        <v>1603</v>
      </c>
      <c r="H115" s="2" t="s">
        <v>1599</v>
      </c>
      <c r="I115" s="2" t="s">
        <v>1599</v>
      </c>
    </row>
    <row r="116" spans="1:9" x14ac:dyDescent="0.25">
      <c r="A116" s="2" t="str">
        <f t="shared" si="2"/>
        <v>celexd:c_E_O_OJL</v>
      </c>
      <c r="B116" s="2" t="s">
        <v>1937</v>
      </c>
      <c r="C116" s="2" t="s">
        <v>1077</v>
      </c>
      <c r="E116" s="2" t="s">
        <v>1938</v>
      </c>
      <c r="F116" s="2" t="s">
        <v>1921</v>
      </c>
      <c r="G116" s="2" t="s">
        <v>512</v>
      </c>
    </row>
    <row r="117" spans="1:9" x14ac:dyDescent="0.25">
      <c r="A117" s="2" t="str">
        <f t="shared" si="2"/>
        <v>celexd:c_E_O_OJC</v>
      </c>
      <c r="B117" s="2" t="s">
        <v>1939</v>
      </c>
      <c r="C117" s="2" t="s">
        <v>1077</v>
      </c>
      <c r="E117" s="2" t="s">
        <v>1938</v>
      </c>
      <c r="F117" s="2" t="s">
        <v>1921</v>
      </c>
      <c r="G117" s="2" t="s">
        <v>512</v>
      </c>
    </row>
    <row r="118" spans="1:9" ht="30" x14ac:dyDescent="0.25">
      <c r="A118" s="2" t="str">
        <f t="shared" si="2"/>
        <v>celexd:c_E_P_OJC</v>
      </c>
      <c r="B118" s="2" t="s">
        <v>1940</v>
      </c>
      <c r="C118" s="2" t="s">
        <v>1941</v>
      </c>
      <c r="D118" s="2" t="s">
        <v>1942</v>
      </c>
      <c r="F118" s="2" t="s">
        <v>1921</v>
      </c>
      <c r="G118" s="2" t="s">
        <v>1943</v>
      </c>
      <c r="H118" s="2" t="s">
        <v>1599</v>
      </c>
      <c r="I118" s="2" t="s">
        <v>1599</v>
      </c>
    </row>
    <row r="119" spans="1:9" ht="30" x14ac:dyDescent="0.25">
      <c r="A119" s="2" t="str">
        <f t="shared" si="2"/>
        <v>celexd:c_E_X_OJL</v>
      </c>
      <c r="B119" s="2" t="s">
        <v>1944</v>
      </c>
      <c r="C119" s="2" t="s">
        <v>1945</v>
      </c>
      <c r="D119" s="2" t="s">
        <v>1946</v>
      </c>
      <c r="E119" s="2" t="s">
        <v>1947</v>
      </c>
      <c r="F119" s="2" t="s">
        <v>1921</v>
      </c>
      <c r="G119" s="2" t="s">
        <v>1557</v>
      </c>
      <c r="H119" s="2" t="s">
        <v>679</v>
      </c>
      <c r="I119" s="2" t="s">
        <v>679</v>
      </c>
    </row>
    <row r="120" spans="1:9" ht="60" x14ac:dyDescent="0.25">
      <c r="A120" s="2" t="str">
        <f t="shared" si="2"/>
        <v>celexd:c_E_X_OJC</v>
      </c>
      <c r="B120" s="2" t="s">
        <v>1948</v>
      </c>
      <c r="C120" s="2" t="s">
        <v>1945</v>
      </c>
      <c r="D120" s="2" t="s">
        <v>1949</v>
      </c>
      <c r="F120" s="2" t="s">
        <v>1921</v>
      </c>
      <c r="G120" s="2" t="s">
        <v>1557</v>
      </c>
      <c r="H120" s="2" t="s">
        <v>679</v>
      </c>
      <c r="I120" s="2" t="s">
        <v>679</v>
      </c>
    </row>
    <row r="121" spans="1:9" ht="105" x14ac:dyDescent="0.25">
      <c r="A121" s="2" t="str">
        <f t="shared" si="2"/>
        <v>celexd:c_7</v>
      </c>
      <c r="B121" s="2">
        <v>7</v>
      </c>
      <c r="C121" s="2" t="s">
        <v>1950</v>
      </c>
      <c r="D121" s="2" t="s">
        <v>1951</v>
      </c>
      <c r="E121" s="2" t="s">
        <v>1952</v>
      </c>
    </row>
    <row r="122" spans="1:9" ht="75" x14ac:dyDescent="0.25">
      <c r="A122" s="2" t="str">
        <f t="shared" si="2"/>
        <v>celexd:c_8</v>
      </c>
      <c r="B122" s="2">
        <v>8</v>
      </c>
      <c r="C122" s="2" t="s">
        <v>1953</v>
      </c>
      <c r="E122" s="2" t="s">
        <v>1954</v>
      </c>
    </row>
    <row r="123" spans="1:9" ht="45" x14ac:dyDescent="0.25">
      <c r="A123" s="2" t="str">
        <f t="shared" si="2"/>
        <v>celexd:c_8_BE</v>
      </c>
      <c r="B123" s="2" t="s">
        <v>1955</v>
      </c>
      <c r="C123" s="2" t="s">
        <v>1956</v>
      </c>
      <c r="D123" s="2" t="s">
        <v>1957</v>
      </c>
    </row>
    <row r="124" spans="1:9" ht="60" x14ac:dyDescent="0.25">
      <c r="A124" s="2" t="str">
        <f t="shared" si="2"/>
        <v>celexd:c_8_BG</v>
      </c>
      <c r="B124" s="2" t="s">
        <v>1958</v>
      </c>
      <c r="C124" s="2" t="s">
        <v>1959</v>
      </c>
      <c r="D124" s="2" t="s">
        <v>1960</v>
      </c>
    </row>
    <row r="125" spans="1:9" ht="45" x14ac:dyDescent="0.25">
      <c r="A125" s="2" t="str">
        <f t="shared" si="2"/>
        <v>celexd:c_8_CZ</v>
      </c>
      <c r="B125" s="2" t="s">
        <v>1961</v>
      </c>
      <c r="C125" s="2" t="s">
        <v>1962</v>
      </c>
      <c r="D125" s="2" t="s">
        <v>1963</v>
      </c>
    </row>
    <row r="126" spans="1:9" ht="45" x14ac:dyDescent="0.25">
      <c r="A126" s="2" t="str">
        <f t="shared" si="2"/>
        <v>celexd:c_8_DK</v>
      </c>
      <c r="B126" s="2" t="s">
        <v>1964</v>
      </c>
      <c r="C126" s="2" t="s">
        <v>1965</v>
      </c>
      <c r="D126" s="2" t="s">
        <v>1966</v>
      </c>
    </row>
    <row r="127" spans="1:9" ht="30" x14ac:dyDescent="0.25">
      <c r="A127" s="2" t="str">
        <f t="shared" si="2"/>
        <v>celexd:c_8_DE</v>
      </c>
      <c r="B127" s="2" t="s">
        <v>1967</v>
      </c>
      <c r="C127" s="2" t="s">
        <v>1968</v>
      </c>
      <c r="D127" s="2" t="s">
        <v>1969</v>
      </c>
    </row>
    <row r="128" spans="1:9" ht="60" x14ac:dyDescent="0.25">
      <c r="A128" s="2" t="str">
        <f t="shared" si="2"/>
        <v>celexd:c_8_EE</v>
      </c>
      <c r="B128" s="2" t="s">
        <v>1970</v>
      </c>
      <c r="C128" s="2" t="s">
        <v>1971</v>
      </c>
      <c r="D128" s="2" t="s">
        <v>1972</v>
      </c>
    </row>
    <row r="129" spans="1:4" ht="60" x14ac:dyDescent="0.25">
      <c r="A129" s="2" t="str">
        <f t="shared" si="2"/>
        <v>celexd:c_8_IE</v>
      </c>
      <c r="B129" s="2" t="s">
        <v>1973</v>
      </c>
      <c r="C129" s="2" t="s">
        <v>1974</v>
      </c>
      <c r="D129" s="2" t="s">
        <v>1975</v>
      </c>
    </row>
    <row r="130" spans="1:4" ht="30" x14ac:dyDescent="0.25">
      <c r="A130" s="2" t="str">
        <f t="shared" si="2"/>
        <v>celexd:c_8_EL</v>
      </c>
      <c r="B130" s="2" t="s">
        <v>1976</v>
      </c>
      <c r="C130" s="2" t="s">
        <v>1977</v>
      </c>
      <c r="D130" s="2" t="s">
        <v>1978</v>
      </c>
    </row>
    <row r="131" spans="1:4" ht="75" x14ac:dyDescent="0.25">
      <c r="A131" s="2" t="str">
        <f t="shared" si="2"/>
        <v>celexd:c_8_ES</v>
      </c>
      <c r="B131" s="2" t="s">
        <v>1979</v>
      </c>
      <c r="C131" s="2" t="s">
        <v>1980</v>
      </c>
      <c r="D131" s="2" t="s">
        <v>1981</v>
      </c>
    </row>
    <row r="132" spans="1:4" ht="60" x14ac:dyDescent="0.25">
      <c r="A132" s="2" t="str">
        <f t="shared" si="2"/>
        <v>celexd:c_8_FR</v>
      </c>
      <c r="B132" s="2" t="s">
        <v>1982</v>
      </c>
      <c r="C132" s="2" t="s">
        <v>1983</v>
      </c>
      <c r="D132" s="2" t="s">
        <v>1984</v>
      </c>
    </row>
    <row r="133" spans="1:4" x14ac:dyDescent="0.25">
      <c r="A133" s="2" t="str">
        <f t="shared" si="2"/>
        <v>celexd:c_8_HR</v>
      </c>
      <c r="B133" s="2" t="s">
        <v>1985</v>
      </c>
      <c r="C133" s="2" t="s">
        <v>1986</v>
      </c>
      <c r="D133" s="2" t="s">
        <v>1987</v>
      </c>
    </row>
    <row r="134" spans="1:4" ht="45" x14ac:dyDescent="0.25">
      <c r="A134" s="2" t="str">
        <f t="shared" si="2"/>
        <v>celexd:c_8_IT</v>
      </c>
      <c r="B134" s="2" t="s">
        <v>1988</v>
      </c>
      <c r="C134" s="2" t="s">
        <v>1989</v>
      </c>
      <c r="D134" s="2" t="s">
        <v>1990</v>
      </c>
    </row>
    <row r="135" spans="1:4" ht="30" x14ac:dyDescent="0.25">
      <c r="A135" s="2" t="str">
        <f t="shared" si="2"/>
        <v>celexd:c_8_CY</v>
      </c>
      <c r="B135" s="2" t="s">
        <v>1991</v>
      </c>
      <c r="C135" s="2" t="s">
        <v>1992</v>
      </c>
      <c r="D135" s="2" t="s">
        <v>1993</v>
      </c>
    </row>
    <row r="136" spans="1:4" ht="60" x14ac:dyDescent="0.25">
      <c r="A136" s="2" t="str">
        <f t="shared" si="2"/>
        <v>celexd:c_8_LV</v>
      </c>
      <c r="B136" s="2" t="s">
        <v>1994</v>
      </c>
      <c r="C136" s="2" t="s">
        <v>1995</v>
      </c>
      <c r="D136" s="2" t="s">
        <v>1996</v>
      </c>
    </row>
    <row r="137" spans="1:4" ht="45" x14ac:dyDescent="0.25">
      <c r="A137" s="2" t="str">
        <f t="shared" si="2"/>
        <v>celexd:c_8_LT</v>
      </c>
      <c r="B137" s="2" t="s">
        <v>1997</v>
      </c>
      <c r="C137" s="2" t="s">
        <v>1998</v>
      </c>
      <c r="D137" s="2" t="s">
        <v>1999</v>
      </c>
    </row>
    <row r="138" spans="1:4" ht="60" x14ac:dyDescent="0.25">
      <c r="A138" s="2" t="str">
        <f t="shared" si="2"/>
        <v>celexd:c_8_LU</v>
      </c>
      <c r="B138" s="2" t="s">
        <v>2000</v>
      </c>
      <c r="C138" s="2" t="s">
        <v>2001</v>
      </c>
      <c r="D138" s="2" t="s">
        <v>2002</v>
      </c>
    </row>
    <row r="139" spans="1:4" ht="45" x14ac:dyDescent="0.25">
      <c r="A139" s="2" t="str">
        <f t="shared" si="2"/>
        <v>celexd:c_8_HU</v>
      </c>
      <c r="B139" s="2" t="s">
        <v>2003</v>
      </c>
      <c r="C139" s="2" t="s">
        <v>2004</v>
      </c>
      <c r="D139" s="2" t="s">
        <v>2005</v>
      </c>
    </row>
    <row r="140" spans="1:4" ht="45" x14ac:dyDescent="0.25">
      <c r="A140" s="2" t="str">
        <f t="shared" si="2"/>
        <v>celexd:c_8_MT</v>
      </c>
      <c r="B140" s="2" t="s">
        <v>2006</v>
      </c>
      <c r="C140" s="2" t="s">
        <v>2007</v>
      </c>
      <c r="D140" s="2" t="s">
        <v>2008</v>
      </c>
    </row>
    <row r="141" spans="1:4" ht="75" x14ac:dyDescent="0.25">
      <c r="A141" s="2" t="str">
        <f t="shared" si="2"/>
        <v>celexd:c_8_NL</v>
      </c>
      <c r="B141" s="2" t="s">
        <v>2009</v>
      </c>
      <c r="C141" s="2" t="s">
        <v>2010</v>
      </c>
      <c r="D141" s="2" t="s">
        <v>2011</v>
      </c>
    </row>
    <row r="142" spans="1:4" ht="30" x14ac:dyDescent="0.25">
      <c r="A142" s="2" t="str">
        <f t="shared" si="2"/>
        <v>celexd:c_8_AT</v>
      </c>
      <c r="B142" s="2" t="s">
        <v>2012</v>
      </c>
      <c r="C142" s="2" t="s">
        <v>2013</v>
      </c>
      <c r="D142" s="2" t="s">
        <v>2014</v>
      </c>
    </row>
    <row r="143" spans="1:4" ht="45" x14ac:dyDescent="0.25">
      <c r="A143" s="2" t="str">
        <f t="shared" si="2"/>
        <v>celexd:c_8_PL</v>
      </c>
      <c r="B143" s="2" t="s">
        <v>2015</v>
      </c>
      <c r="C143" s="2" t="s">
        <v>2016</v>
      </c>
      <c r="D143" s="2" t="s">
        <v>2017</v>
      </c>
    </row>
    <row r="144" spans="1:4" ht="60" x14ac:dyDescent="0.25">
      <c r="A144" s="2" t="str">
        <f t="shared" si="2"/>
        <v>celexd:c_8_PT</v>
      </c>
      <c r="B144" s="2" t="s">
        <v>2018</v>
      </c>
      <c r="C144" s="2" t="s">
        <v>2019</v>
      </c>
      <c r="D144" s="2" t="s">
        <v>2020</v>
      </c>
    </row>
    <row r="145" spans="1:4" ht="60" x14ac:dyDescent="0.25">
      <c r="A145" s="2" t="str">
        <f t="shared" si="2"/>
        <v>celexd:c_8_RO</v>
      </c>
      <c r="B145" s="2" t="s">
        <v>2021</v>
      </c>
      <c r="C145" s="2" t="s">
        <v>2022</v>
      </c>
      <c r="D145" s="2" t="s">
        <v>2023</v>
      </c>
    </row>
    <row r="146" spans="1:4" ht="60" x14ac:dyDescent="0.25">
      <c r="A146" s="2" t="str">
        <f t="shared" si="2"/>
        <v>celexd:c_8_SI</v>
      </c>
      <c r="B146" s="2" t="s">
        <v>2024</v>
      </c>
      <c r="C146" s="2" t="s">
        <v>2025</v>
      </c>
      <c r="D146" s="2" t="s">
        <v>2026</v>
      </c>
    </row>
    <row r="147" spans="1:4" ht="30" x14ac:dyDescent="0.25">
      <c r="A147" s="2" t="str">
        <f t="shared" si="2"/>
        <v>celexd:c_8_SK</v>
      </c>
      <c r="B147" s="2" t="s">
        <v>2027</v>
      </c>
      <c r="C147" s="2" t="s">
        <v>2028</v>
      </c>
      <c r="D147" s="2" t="s">
        <v>2029</v>
      </c>
    </row>
    <row r="148" spans="1:4" ht="45" x14ac:dyDescent="0.25">
      <c r="A148" s="2" t="str">
        <f t="shared" si="2"/>
        <v>celexd:c_8_FI</v>
      </c>
      <c r="B148" s="2" t="s">
        <v>2030</v>
      </c>
      <c r="C148" s="2" t="s">
        <v>2031</v>
      </c>
      <c r="D148" s="2" t="s">
        <v>2032</v>
      </c>
    </row>
    <row r="149" spans="1:4" ht="45" x14ac:dyDescent="0.25">
      <c r="A149" s="2" t="str">
        <f t="shared" si="2"/>
        <v>celexd:c_8_SE</v>
      </c>
      <c r="B149" s="2" t="s">
        <v>2033</v>
      </c>
      <c r="C149" s="2" t="s">
        <v>2034</v>
      </c>
      <c r="D149" s="2" t="s">
        <v>2035</v>
      </c>
    </row>
    <row r="150" spans="1:4" ht="60" x14ac:dyDescent="0.25">
      <c r="A150" s="2" t="str">
        <f t="shared" si="2"/>
        <v>celexd:c_8_UK</v>
      </c>
      <c r="B150" s="2" t="s">
        <v>2036</v>
      </c>
      <c r="C150" s="2" t="s">
        <v>2037</v>
      </c>
      <c r="D150" s="2" t="s">
        <v>2038</v>
      </c>
    </row>
    <row r="151" spans="1:4" ht="60" x14ac:dyDescent="0.25">
      <c r="A151" s="2" t="str">
        <f t="shared" si="2"/>
        <v>celexd:c_8_XX</v>
      </c>
      <c r="B151" s="2" t="s">
        <v>2039</v>
      </c>
      <c r="C151" s="2" t="s">
        <v>2040</v>
      </c>
      <c r="D151" s="2" t="s">
        <v>2041</v>
      </c>
    </row>
    <row r="152" spans="1:4" ht="60" x14ac:dyDescent="0.25">
      <c r="A152" s="2" t="str">
        <f t="shared" si="2"/>
        <v>celexd:c_9_E</v>
      </c>
      <c r="B152" s="2" t="s">
        <v>2042</v>
      </c>
      <c r="C152" s="2" t="s">
        <v>2043</v>
      </c>
      <c r="D152" s="31" t="s">
        <v>2044</v>
      </c>
    </row>
    <row r="153" spans="1:4" ht="60" x14ac:dyDescent="0.25">
      <c r="A153" s="2" t="str">
        <f t="shared" si="2"/>
        <v>celexd:c_9_H</v>
      </c>
      <c r="B153" s="2" t="s">
        <v>2045</v>
      </c>
      <c r="C153" s="2" t="s">
        <v>2046</v>
      </c>
      <c r="D153" s="2" t="s">
        <v>2047</v>
      </c>
    </row>
    <row r="154" spans="1:4" ht="60" x14ac:dyDescent="0.25">
      <c r="A154" s="2" t="str">
        <f t="shared" si="2"/>
        <v>celexd:c_9_O</v>
      </c>
      <c r="B154" s="2" t="s">
        <v>2048</v>
      </c>
      <c r="C154" s="2" t="s">
        <v>2049</v>
      </c>
      <c r="D154" s="2" t="s">
        <v>2050</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zoomScale="130" zoomScaleNormal="130" workbookViewId="0">
      <selection activeCell="F15" sqref="F15"/>
    </sheetView>
  </sheetViews>
  <sheetFormatPr defaultColWidth="9.140625" defaultRowHeight="15" x14ac:dyDescent="0.25"/>
  <cols>
    <col min="1" max="1" width="14" customWidth="1"/>
    <col min="2" max="1025" width="9.140625" customWidth="1"/>
  </cols>
  <sheetData>
    <row r="1" spans="1:2" x14ac:dyDescent="0.25">
      <c r="A1" t="s">
        <v>708</v>
      </c>
      <c r="B1" t="s">
        <v>709</v>
      </c>
    </row>
    <row r="2" spans="1:2" x14ac:dyDescent="0.25">
      <c r="B2" t="s">
        <v>710</v>
      </c>
    </row>
    <row r="3" spans="1:2" x14ac:dyDescent="0.25">
      <c r="A3" t="s">
        <v>711</v>
      </c>
      <c r="B3" t="s">
        <v>712</v>
      </c>
    </row>
    <row r="4" spans="1:2" x14ac:dyDescent="0.25">
      <c r="A4" t="s">
        <v>713</v>
      </c>
      <c r="B4" t="s">
        <v>714</v>
      </c>
    </row>
    <row r="5" spans="1:2" x14ac:dyDescent="0.25">
      <c r="A5" t="s">
        <v>715</v>
      </c>
      <c r="B5" t="s">
        <v>716</v>
      </c>
    </row>
    <row r="6" spans="1:2" x14ac:dyDescent="0.25">
      <c r="A6" t="s">
        <v>717</v>
      </c>
      <c r="B6" t="s">
        <v>718</v>
      </c>
    </row>
    <row r="7" spans="1:2" x14ac:dyDescent="0.25">
      <c r="A7" t="s">
        <v>719</v>
      </c>
      <c r="B7" t="s">
        <v>720</v>
      </c>
    </row>
    <row r="8" spans="1:2" x14ac:dyDescent="0.25">
      <c r="A8" t="s">
        <v>721</v>
      </c>
      <c r="B8" t="s">
        <v>722</v>
      </c>
    </row>
    <row r="9" spans="1:2" x14ac:dyDescent="0.25">
      <c r="A9" t="s">
        <v>723</v>
      </c>
      <c r="B9" t="s">
        <v>724</v>
      </c>
    </row>
    <row r="10" spans="1:2" x14ac:dyDescent="0.25">
      <c r="A10" t="s">
        <v>725</v>
      </c>
      <c r="B10" t="s">
        <v>726</v>
      </c>
    </row>
    <row r="11" spans="1:2" x14ac:dyDescent="0.25">
      <c r="A11" t="s">
        <v>727</v>
      </c>
      <c r="B11" t="s">
        <v>728</v>
      </c>
    </row>
    <row r="12" spans="1:2" x14ac:dyDescent="0.25">
      <c r="A12" t="s">
        <v>729</v>
      </c>
      <c r="B12" t="s">
        <v>730</v>
      </c>
    </row>
    <row r="13" spans="1:2" x14ac:dyDescent="0.25">
      <c r="A13" t="s">
        <v>731</v>
      </c>
      <c r="B13" t="s">
        <v>732</v>
      </c>
    </row>
    <row r="14" spans="1:2" x14ac:dyDescent="0.25">
      <c r="A14" t="s">
        <v>733</v>
      </c>
      <c r="B14" t="s">
        <v>734</v>
      </c>
    </row>
    <row r="15" spans="1:2" x14ac:dyDescent="0.25">
      <c r="A15" t="s">
        <v>735</v>
      </c>
      <c r="B15" t="s">
        <v>736</v>
      </c>
    </row>
    <row r="16" spans="1:2" x14ac:dyDescent="0.25">
      <c r="A16" t="s">
        <v>737</v>
      </c>
      <c r="B16" t="s">
        <v>738</v>
      </c>
    </row>
    <row r="17" spans="1:2" x14ac:dyDescent="0.25">
      <c r="A17" t="s">
        <v>739</v>
      </c>
      <c r="B17" t="s">
        <v>710</v>
      </c>
    </row>
    <row r="18" spans="1:2" x14ac:dyDescent="0.25">
      <c r="A18" t="s">
        <v>740</v>
      </c>
      <c r="B18" t="s">
        <v>741</v>
      </c>
    </row>
    <row r="19" spans="1:2" x14ac:dyDescent="0.25">
      <c r="A19" t="s">
        <v>742</v>
      </c>
      <c r="B19" t="s">
        <v>732</v>
      </c>
    </row>
    <row r="20" spans="1:2" x14ac:dyDescent="0.25">
      <c r="A20" t="s">
        <v>743</v>
      </c>
      <c r="B20" t="s">
        <v>744</v>
      </c>
    </row>
    <row r="21" spans="1:2" x14ac:dyDescent="0.25">
      <c r="A21" t="s">
        <v>745</v>
      </c>
      <c r="B21" t="s">
        <v>746</v>
      </c>
    </row>
    <row r="22" spans="1:2" x14ac:dyDescent="0.25">
      <c r="A22" t="s">
        <v>747</v>
      </c>
      <c r="B22" t="s">
        <v>748</v>
      </c>
    </row>
    <row r="23" spans="1:2" x14ac:dyDescent="0.25">
      <c r="A23" t="s">
        <v>749</v>
      </c>
      <c r="B23" t="s">
        <v>750</v>
      </c>
    </row>
    <row r="24" spans="1:2" x14ac:dyDescent="0.25">
      <c r="A24" t="s">
        <v>751</v>
      </c>
      <c r="B24" t="s">
        <v>752</v>
      </c>
    </row>
    <row r="25" spans="1:2" x14ac:dyDescent="0.25">
      <c r="A25" t="s">
        <v>753</v>
      </c>
      <c r="B25" t="s">
        <v>754</v>
      </c>
    </row>
    <row r="26" spans="1:2" x14ac:dyDescent="0.25">
      <c r="A26" t="s">
        <v>755</v>
      </c>
      <c r="B26" t="s">
        <v>756</v>
      </c>
    </row>
    <row r="27" spans="1:2" x14ac:dyDescent="0.25">
      <c r="A27" t="s">
        <v>757</v>
      </c>
      <c r="B27" t="s">
        <v>758</v>
      </c>
    </row>
    <row r="28" spans="1:2" x14ac:dyDescent="0.25">
      <c r="A28" t="s">
        <v>759</v>
      </c>
      <c r="B28" t="s">
        <v>760</v>
      </c>
    </row>
    <row r="29" spans="1:2" x14ac:dyDescent="0.25">
      <c r="A29" t="s">
        <v>761</v>
      </c>
      <c r="B29" t="s">
        <v>762</v>
      </c>
    </row>
    <row r="30" spans="1:2" x14ac:dyDescent="0.25">
      <c r="A30" t="s">
        <v>763</v>
      </c>
      <c r="B30" t="s">
        <v>764</v>
      </c>
    </row>
    <row r="31" spans="1:2" x14ac:dyDescent="0.25">
      <c r="A31" t="s">
        <v>765</v>
      </c>
      <c r="B31" t="s">
        <v>766</v>
      </c>
    </row>
    <row r="32" spans="1:2" x14ac:dyDescent="0.25">
      <c r="A32" t="s">
        <v>767</v>
      </c>
      <c r="B32" t="s">
        <v>768</v>
      </c>
    </row>
    <row r="33" spans="1:2" x14ac:dyDescent="0.25">
      <c r="A33" t="s">
        <v>769</v>
      </c>
      <c r="B33" t="s">
        <v>770</v>
      </c>
    </row>
    <row r="34" spans="1:2" x14ac:dyDescent="0.25">
      <c r="A34" t="s">
        <v>771</v>
      </c>
      <c r="B34" t="s">
        <v>772</v>
      </c>
    </row>
    <row r="35" spans="1:2" x14ac:dyDescent="0.25">
      <c r="A35" t="s">
        <v>773</v>
      </c>
      <c r="B35" t="s">
        <v>774</v>
      </c>
    </row>
    <row r="36" spans="1:2" x14ac:dyDescent="0.25">
      <c r="A36" t="s">
        <v>775</v>
      </c>
      <c r="B36" t="s">
        <v>776</v>
      </c>
    </row>
    <row r="37" spans="1:2" x14ac:dyDescent="0.25">
      <c r="A37" t="s">
        <v>777</v>
      </c>
      <c r="B37" t="s">
        <v>778</v>
      </c>
    </row>
    <row r="38" spans="1:2" x14ac:dyDescent="0.25">
      <c r="A38" t="s">
        <v>779</v>
      </c>
      <c r="B38" t="s">
        <v>780</v>
      </c>
    </row>
    <row r="39" spans="1:2" x14ac:dyDescent="0.25">
      <c r="A39" t="s">
        <v>781</v>
      </c>
      <c r="B39" t="s">
        <v>782</v>
      </c>
    </row>
    <row r="40" spans="1:2" x14ac:dyDescent="0.25">
      <c r="A40" t="s">
        <v>783</v>
      </c>
      <c r="B40" t="s">
        <v>784</v>
      </c>
    </row>
    <row r="41" spans="1:2" x14ac:dyDescent="0.25">
      <c r="A41" t="s">
        <v>785</v>
      </c>
      <c r="B41" t="s">
        <v>786</v>
      </c>
    </row>
    <row r="42" spans="1:2" x14ac:dyDescent="0.25">
      <c r="A42" t="s">
        <v>787</v>
      </c>
      <c r="B42" t="s">
        <v>748</v>
      </c>
    </row>
    <row r="43" spans="1:2" x14ac:dyDescent="0.25">
      <c r="A43" t="s">
        <v>788</v>
      </c>
      <c r="B43" t="s">
        <v>789</v>
      </c>
    </row>
    <row r="44" spans="1:2" x14ac:dyDescent="0.25">
      <c r="A44" t="s">
        <v>790</v>
      </c>
      <c r="B44" t="s">
        <v>791</v>
      </c>
    </row>
    <row r="45" spans="1:2" x14ac:dyDescent="0.25">
      <c r="A45" t="s">
        <v>792</v>
      </c>
      <c r="B45" t="s">
        <v>793</v>
      </c>
    </row>
    <row r="46" spans="1:2" x14ac:dyDescent="0.25">
      <c r="A46" t="s">
        <v>794</v>
      </c>
      <c r="B46" t="s">
        <v>795</v>
      </c>
    </row>
    <row r="47" spans="1:2" x14ac:dyDescent="0.25">
      <c r="A47" t="s">
        <v>796</v>
      </c>
      <c r="B47" t="s">
        <v>797</v>
      </c>
    </row>
    <row r="48" spans="1:2" x14ac:dyDescent="0.25">
      <c r="A48" t="s">
        <v>798</v>
      </c>
      <c r="B48" t="s">
        <v>799</v>
      </c>
    </row>
    <row r="49" spans="1:2" x14ac:dyDescent="0.25">
      <c r="A49" t="s">
        <v>800</v>
      </c>
      <c r="B49" t="s">
        <v>750</v>
      </c>
    </row>
    <row r="50" spans="1:2" x14ac:dyDescent="0.25">
      <c r="A50" t="s">
        <v>801</v>
      </c>
      <c r="B50" t="s">
        <v>802</v>
      </c>
    </row>
    <row r="51" spans="1:2" x14ac:dyDescent="0.25">
      <c r="A51" t="s">
        <v>803</v>
      </c>
      <c r="B51" t="s">
        <v>804</v>
      </c>
    </row>
    <row r="52" spans="1:2" x14ac:dyDescent="0.25">
      <c r="A52" t="s">
        <v>805</v>
      </c>
      <c r="B52" t="s">
        <v>806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4"/>
  <sheetViews>
    <sheetView topLeftCell="A103" zoomScale="130" zoomScaleNormal="130" workbookViewId="0">
      <selection activeCell="B118" sqref="B118"/>
    </sheetView>
  </sheetViews>
  <sheetFormatPr defaultColWidth="9.140625" defaultRowHeight="15" x14ac:dyDescent="0.25"/>
  <cols>
    <col min="1" max="1" width="85.42578125" customWidth="1"/>
    <col min="2" max="2" width="30.28515625" customWidth="1"/>
    <col min="3" max="1025" width="9.140625" customWidth="1"/>
  </cols>
  <sheetData>
    <row r="1" spans="1:2" x14ac:dyDescent="0.25">
      <c r="A1" s="4" t="s">
        <v>3</v>
      </c>
      <c r="B1" s="4" t="s">
        <v>0</v>
      </c>
    </row>
    <row r="2" spans="1:2" x14ac:dyDescent="0.25">
      <c r="A2" t="s">
        <v>37</v>
      </c>
      <c r="B2" t="s">
        <v>807</v>
      </c>
    </row>
    <row r="3" spans="1:2" x14ac:dyDescent="0.25">
      <c r="A3" t="s">
        <v>808</v>
      </c>
      <c r="B3" t="s">
        <v>809</v>
      </c>
    </row>
    <row r="4" spans="1:2" x14ac:dyDescent="0.25">
      <c r="A4" t="s">
        <v>808</v>
      </c>
      <c r="B4" t="s">
        <v>810</v>
      </c>
    </row>
    <row r="5" spans="1:2" x14ac:dyDescent="0.25">
      <c r="A5" t="s">
        <v>46</v>
      </c>
      <c r="B5" t="s">
        <v>811</v>
      </c>
    </row>
    <row r="6" spans="1:2" x14ac:dyDescent="0.25">
      <c r="A6" t="s">
        <v>50</v>
      </c>
      <c r="B6" t="s">
        <v>812</v>
      </c>
    </row>
    <row r="7" spans="1:2" x14ac:dyDescent="0.25">
      <c r="A7" t="s">
        <v>53</v>
      </c>
      <c r="B7" t="s">
        <v>813</v>
      </c>
    </row>
    <row r="8" spans="1:2" x14ac:dyDescent="0.25">
      <c r="A8" t="s">
        <v>57</v>
      </c>
      <c r="B8" t="s">
        <v>814</v>
      </c>
    </row>
    <row r="9" spans="1:2" x14ac:dyDescent="0.25">
      <c r="A9" t="s">
        <v>60</v>
      </c>
      <c r="B9" t="s">
        <v>815</v>
      </c>
    </row>
    <row r="10" spans="1:2" x14ac:dyDescent="0.25">
      <c r="A10" t="s">
        <v>64</v>
      </c>
      <c r="B10" t="s">
        <v>816</v>
      </c>
    </row>
    <row r="11" spans="1:2" x14ac:dyDescent="0.25">
      <c r="A11" t="s">
        <v>72</v>
      </c>
      <c r="B11" t="s">
        <v>817</v>
      </c>
    </row>
    <row r="12" spans="1:2" x14ac:dyDescent="0.25">
      <c r="A12" t="s">
        <v>76</v>
      </c>
      <c r="B12" t="s">
        <v>818</v>
      </c>
    </row>
    <row r="13" spans="1:2" x14ac:dyDescent="0.25">
      <c r="A13" t="s">
        <v>82</v>
      </c>
      <c r="B13" t="s">
        <v>819</v>
      </c>
    </row>
    <row r="14" spans="1:2" x14ac:dyDescent="0.25">
      <c r="A14" t="s">
        <v>85</v>
      </c>
      <c r="B14" t="s">
        <v>820</v>
      </c>
    </row>
    <row r="15" spans="1:2" x14ac:dyDescent="0.25">
      <c r="A15" t="s">
        <v>89</v>
      </c>
      <c r="B15" t="s">
        <v>821</v>
      </c>
    </row>
    <row r="16" spans="1:2" x14ac:dyDescent="0.25">
      <c r="A16" t="s">
        <v>94</v>
      </c>
      <c r="B16" t="s">
        <v>822</v>
      </c>
    </row>
    <row r="17" spans="1:2" x14ac:dyDescent="0.25">
      <c r="A17" t="s">
        <v>98</v>
      </c>
      <c r="B17" t="s">
        <v>823</v>
      </c>
    </row>
    <row r="18" spans="1:2" x14ac:dyDescent="0.25">
      <c r="A18" t="s">
        <v>102</v>
      </c>
      <c r="B18" t="s">
        <v>824</v>
      </c>
    </row>
    <row r="19" spans="1:2" x14ac:dyDescent="0.25">
      <c r="A19" t="s">
        <v>106</v>
      </c>
      <c r="B19" t="s">
        <v>825</v>
      </c>
    </row>
    <row r="20" spans="1:2" x14ac:dyDescent="0.25">
      <c r="A20" t="s">
        <v>113</v>
      </c>
      <c r="B20" t="s">
        <v>826</v>
      </c>
    </row>
    <row r="21" spans="1:2" x14ac:dyDescent="0.25">
      <c r="A21" t="s">
        <v>119</v>
      </c>
      <c r="B21" t="s">
        <v>827</v>
      </c>
    </row>
    <row r="22" spans="1:2" x14ac:dyDescent="0.25">
      <c r="A22" t="s">
        <v>124</v>
      </c>
      <c r="B22" t="s">
        <v>828</v>
      </c>
    </row>
    <row r="23" spans="1:2" x14ac:dyDescent="0.25">
      <c r="A23" t="s">
        <v>128</v>
      </c>
      <c r="B23" t="s">
        <v>829</v>
      </c>
    </row>
    <row r="24" spans="1:2" x14ac:dyDescent="0.25">
      <c r="A24" t="s">
        <v>133</v>
      </c>
      <c r="B24" t="s">
        <v>830</v>
      </c>
    </row>
    <row r="25" spans="1:2" x14ac:dyDescent="0.25">
      <c r="A25" t="s">
        <v>138</v>
      </c>
      <c r="B25" t="s">
        <v>831</v>
      </c>
    </row>
    <row r="26" spans="1:2" x14ac:dyDescent="0.25">
      <c r="A26" t="s">
        <v>142</v>
      </c>
      <c r="B26" t="s">
        <v>832</v>
      </c>
    </row>
    <row r="27" spans="1:2" x14ac:dyDescent="0.25">
      <c r="A27" t="s">
        <v>147</v>
      </c>
      <c r="B27" t="s">
        <v>833</v>
      </c>
    </row>
    <row r="28" spans="1:2" x14ac:dyDescent="0.25">
      <c r="A28" t="s">
        <v>151</v>
      </c>
      <c r="B28" t="s">
        <v>834</v>
      </c>
    </row>
    <row r="29" spans="1:2" x14ac:dyDescent="0.25">
      <c r="A29" t="s">
        <v>156</v>
      </c>
      <c r="B29" t="s">
        <v>835</v>
      </c>
    </row>
    <row r="30" spans="1:2" x14ac:dyDescent="0.25">
      <c r="A30" t="s">
        <v>160</v>
      </c>
      <c r="B30" t="s">
        <v>836</v>
      </c>
    </row>
    <row r="31" spans="1:2" x14ac:dyDescent="0.25">
      <c r="A31" t="s">
        <v>165</v>
      </c>
      <c r="B31" t="s">
        <v>837</v>
      </c>
    </row>
    <row r="32" spans="1:2" x14ac:dyDescent="0.25">
      <c r="A32" t="s">
        <v>168</v>
      </c>
      <c r="B32" t="s">
        <v>838</v>
      </c>
    </row>
    <row r="33" spans="1:2" x14ac:dyDescent="0.25">
      <c r="A33" t="s">
        <v>171</v>
      </c>
      <c r="B33" t="s">
        <v>839</v>
      </c>
    </row>
    <row r="34" spans="1:2" x14ac:dyDescent="0.25">
      <c r="A34" t="s">
        <v>175</v>
      </c>
      <c r="B34" t="s">
        <v>840</v>
      </c>
    </row>
    <row r="35" spans="1:2" x14ac:dyDescent="0.25">
      <c r="A35" t="s">
        <v>178</v>
      </c>
      <c r="B35" t="s">
        <v>841</v>
      </c>
    </row>
    <row r="36" spans="1:2" x14ac:dyDescent="0.25">
      <c r="A36" t="s">
        <v>181</v>
      </c>
      <c r="B36" t="s">
        <v>842</v>
      </c>
    </row>
    <row r="37" spans="1:2" x14ac:dyDescent="0.25">
      <c r="A37" t="s">
        <v>185</v>
      </c>
      <c r="B37" t="s">
        <v>843</v>
      </c>
    </row>
    <row r="38" spans="1:2" x14ac:dyDescent="0.25">
      <c r="A38" t="s">
        <v>188</v>
      </c>
      <c r="B38" t="s">
        <v>844</v>
      </c>
    </row>
    <row r="39" spans="1:2" x14ac:dyDescent="0.25">
      <c r="A39" t="s">
        <v>191</v>
      </c>
      <c r="B39" t="s">
        <v>845</v>
      </c>
    </row>
    <row r="40" spans="1:2" x14ac:dyDescent="0.25">
      <c r="A40" t="s">
        <v>195</v>
      </c>
      <c r="B40" t="s">
        <v>846</v>
      </c>
    </row>
    <row r="41" spans="1:2" x14ac:dyDescent="0.25">
      <c r="A41" t="s">
        <v>199</v>
      </c>
      <c r="B41" t="s">
        <v>847</v>
      </c>
    </row>
    <row r="42" spans="1:2" x14ac:dyDescent="0.25">
      <c r="A42" t="s">
        <v>203</v>
      </c>
      <c r="B42" t="s">
        <v>848</v>
      </c>
    </row>
    <row r="43" spans="1:2" x14ac:dyDescent="0.25">
      <c r="A43" t="s">
        <v>207</v>
      </c>
      <c r="B43" t="s">
        <v>849</v>
      </c>
    </row>
    <row r="44" spans="1:2" x14ac:dyDescent="0.25">
      <c r="A44" t="s">
        <v>211</v>
      </c>
      <c r="B44" t="s">
        <v>850</v>
      </c>
    </row>
    <row r="45" spans="1:2" x14ac:dyDescent="0.25">
      <c r="A45" t="s">
        <v>214</v>
      </c>
      <c r="B45" t="s">
        <v>851</v>
      </c>
    </row>
    <row r="46" spans="1:2" x14ac:dyDescent="0.25">
      <c r="A46" t="s">
        <v>218</v>
      </c>
      <c r="B46" t="s">
        <v>852</v>
      </c>
    </row>
    <row r="47" spans="1:2" x14ac:dyDescent="0.25">
      <c r="A47" t="s">
        <v>222</v>
      </c>
      <c r="B47" t="s">
        <v>853</v>
      </c>
    </row>
    <row r="48" spans="1:2" x14ac:dyDescent="0.25">
      <c r="A48" t="s">
        <v>232</v>
      </c>
      <c r="B48" t="s">
        <v>854</v>
      </c>
    </row>
    <row r="49" spans="1:2" x14ac:dyDescent="0.25">
      <c r="A49" t="s">
        <v>245</v>
      </c>
      <c r="B49" t="s">
        <v>855</v>
      </c>
    </row>
    <row r="50" spans="1:2" x14ac:dyDescent="0.25">
      <c r="A50" t="s">
        <v>249</v>
      </c>
      <c r="B50" t="s">
        <v>856</v>
      </c>
    </row>
    <row r="51" spans="1:2" x14ac:dyDescent="0.25">
      <c r="A51" t="s">
        <v>252</v>
      </c>
      <c r="B51" t="s">
        <v>857</v>
      </c>
    </row>
    <row r="52" spans="1:2" x14ac:dyDescent="0.25">
      <c r="A52" t="s">
        <v>255</v>
      </c>
      <c r="B52" t="s">
        <v>858</v>
      </c>
    </row>
    <row r="53" spans="1:2" x14ac:dyDescent="0.25">
      <c r="A53" t="s">
        <v>259</v>
      </c>
      <c r="B53" t="s">
        <v>859</v>
      </c>
    </row>
    <row r="54" spans="1:2" x14ac:dyDescent="0.25">
      <c r="A54" t="s">
        <v>262</v>
      </c>
      <c r="B54" t="s">
        <v>860</v>
      </c>
    </row>
    <row r="55" spans="1:2" x14ac:dyDescent="0.25">
      <c r="A55" t="s">
        <v>265</v>
      </c>
      <c r="B55" t="s">
        <v>861</v>
      </c>
    </row>
    <row r="56" spans="1:2" x14ac:dyDescent="0.25">
      <c r="A56" t="s">
        <v>268</v>
      </c>
      <c r="B56" t="s">
        <v>862</v>
      </c>
    </row>
    <row r="57" spans="1:2" x14ac:dyDescent="0.25">
      <c r="A57" t="s">
        <v>271</v>
      </c>
      <c r="B57" t="s">
        <v>863</v>
      </c>
    </row>
    <row r="58" spans="1:2" x14ac:dyDescent="0.25">
      <c r="A58" t="s">
        <v>274</v>
      </c>
      <c r="B58" t="s">
        <v>864</v>
      </c>
    </row>
    <row r="59" spans="1:2" x14ac:dyDescent="0.25">
      <c r="A59" t="s">
        <v>277</v>
      </c>
      <c r="B59" t="s">
        <v>865</v>
      </c>
    </row>
    <row r="60" spans="1:2" x14ac:dyDescent="0.25">
      <c r="A60" t="s">
        <v>280</v>
      </c>
      <c r="B60" t="s">
        <v>866</v>
      </c>
    </row>
    <row r="61" spans="1:2" x14ac:dyDescent="0.25">
      <c r="A61" t="s">
        <v>284</v>
      </c>
      <c r="B61" t="s">
        <v>867</v>
      </c>
    </row>
    <row r="62" spans="1:2" x14ac:dyDescent="0.25">
      <c r="A62" t="s">
        <v>288</v>
      </c>
      <c r="B62" t="s">
        <v>868</v>
      </c>
    </row>
    <row r="63" spans="1:2" x14ac:dyDescent="0.25">
      <c r="A63" t="s">
        <v>292</v>
      </c>
      <c r="B63" t="s">
        <v>869</v>
      </c>
    </row>
    <row r="64" spans="1:2" x14ac:dyDescent="0.25">
      <c r="A64" t="s">
        <v>295</v>
      </c>
      <c r="B64" t="s">
        <v>870</v>
      </c>
    </row>
    <row r="65" spans="1:2" x14ac:dyDescent="0.25">
      <c r="A65" t="s">
        <v>298</v>
      </c>
      <c r="B65" t="s">
        <v>871</v>
      </c>
    </row>
    <row r="66" spans="1:2" x14ac:dyDescent="0.25">
      <c r="A66" t="s">
        <v>302</v>
      </c>
      <c r="B66" t="s">
        <v>872</v>
      </c>
    </row>
    <row r="67" spans="1:2" x14ac:dyDescent="0.25">
      <c r="A67" t="s">
        <v>306</v>
      </c>
      <c r="B67" t="s">
        <v>873</v>
      </c>
    </row>
    <row r="68" spans="1:2" x14ac:dyDescent="0.25">
      <c r="A68" t="s">
        <v>310</v>
      </c>
      <c r="B68" t="s">
        <v>874</v>
      </c>
    </row>
    <row r="69" spans="1:2" x14ac:dyDescent="0.25">
      <c r="A69" t="s">
        <v>314</v>
      </c>
      <c r="B69" t="s">
        <v>875</v>
      </c>
    </row>
    <row r="70" spans="1:2" x14ac:dyDescent="0.25">
      <c r="A70" t="s">
        <v>318</v>
      </c>
      <c r="B70" t="s">
        <v>876</v>
      </c>
    </row>
    <row r="71" spans="1:2" x14ac:dyDescent="0.25">
      <c r="A71" t="s">
        <v>321</v>
      </c>
      <c r="B71" t="s">
        <v>877</v>
      </c>
    </row>
    <row r="72" spans="1:2" x14ac:dyDescent="0.25">
      <c r="A72" t="s">
        <v>324</v>
      </c>
      <c r="B72" t="s">
        <v>878</v>
      </c>
    </row>
    <row r="73" spans="1:2" x14ac:dyDescent="0.25">
      <c r="A73" t="s">
        <v>328</v>
      </c>
      <c r="B73" t="s">
        <v>879</v>
      </c>
    </row>
    <row r="74" spans="1:2" x14ac:dyDescent="0.25">
      <c r="A74" t="s">
        <v>331</v>
      </c>
      <c r="B74" t="s">
        <v>880</v>
      </c>
    </row>
    <row r="75" spans="1:2" x14ac:dyDescent="0.25">
      <c r="A75" t="s">
        <v>334</v>
      </c>
      <c r="B75" t="s">
        <v>881</v>
      </c>
    </row>
    <row r="76" spans="1:2" x14ac:dyDescent="0.25">
      <c r="A76" t="s">
        <v>337</v>
      </c>
      <c r="B76" t="s">
        <v>882</v>
      </c>
    </row>
    <row r="77" spans="1:2" x14ac:dyDescent="0.25">
      <c r="A77" t="s">
        <v>340</v>
      </c>
      <c r="B77" t="s">
        <v>883</v>
      </c>
    </row>
    <row r="78" spans="1:2" x14ac:dyDescent="0.25">
      <c r="A78" t="s">
        <v>346</v>
      </c>
      <c r="B78" t="s">
        <v>884</v>
      </c>
    </row>
    <row r="79" spans="1:2" x14ac:dyDescent="0.25">
      <c r="A79" t="s">
        <v>351</v>
      </c>
      <c r="B79" t="s">
        <v>885</v>
      </c>
    </row>
    <row r="80" spans="1:2" x14ac:dyDescent="0.25">
      <c r="A80" t="s">
        <v>354</v>
      </c>
      <c r="B80" t="s">
        <v>886</v>
      </c>
    </row>
    <row r="81" spans="1:2" x14ac:dyDescent="0.25">
      <c r="A81" t="s">
        <v>358</v>
      </c>
      <c r="B81" t="s">
        <v>887</v>
      </c>
    </row>
    <row r="82" spans="1:2" x14ac:dyDescent="0.25">
      <c r="A82" t="s">
        <v>363</v>
      </c>
      <c r="B82" t="s">
        <v>888</v>
      </c>
    </row>
    <row r="83" spans="1:2" x14ac:dyDescent="0.25">
      <c r="A83" t="s">
        <v>366</v>
      </c>
      <c r="B83" t="s">
        <v>889</v>
      </c>
    </row>
    <row r="84" spans="1:2" x14ac:dyDescent="0.25">
      <c r="A84" t="s">
        <v>370</v>
      </c>
      <c r="B84" t="s">
        <v>890</v>
      </c>
    </row>
    <row r="85" spans="1:2" x14ac:dyDescent="0.25">
      <c r="A85" t="s">
        <v>374</v>
      </c>
      <c r="B85" t="s">
        <v>891</v>
      </c>
    </row>
    <row r="86" spans="1:2" x14ac:dyDescent="0.25">
      <c r="A86" t="s">
        <v>378</v>
      </c>
      <c r="B86" t="s">
        <v>892</v>
      </c>
    </row>
    <row r="87" spans="1:2" x14ac:dyDescent="0.25">
      <c r="A87" t="s">
        <v>381</v>
      </c>
      <c r="B87" t="s">
        <v>893</v>
      </c>
    </row>
    <row r="88" spans="1:2" x14ac:dyDescent="0.25">
      <c r="A88" t="s">
        <v>384</v>
      </c>
      <c r="B88" t="s">
        <v>894</v>
      </c>
    </row>
    <row r="89" spans="1:2" x14ac:dyDescent="0.25">
      <c r="A89" t="s">
        <v>387</v>
      </c>
      <c r="B89" t="s">
        <v>895</v>
      </c>
    </row>
    <row r="90" spans="1:2" x14ac:dyDescent="0.25">
      <c r="A90" t="s">
        <v>390</v>
      </c>
      <c r="B90" t="s">
        <v>896</v>
      </c>
    </row>
    <row r="91" spans="1:2" x14ac:dyDescent="0.25">
      <c r="A91" t="s">
        <v>393</v>
      </c>
      <c r="B91" t="s">
        <v>897</v>
      </c>
    </row>
    <row r="92" spans="1:2" x14ac:dyDescent="0.25">
      <c r="A92" t="s">
        <v>396</v>
      </c>
      <c r="B92" t="s">
        <v>898</v>
      </c>
    </row>
    <row r="93" spans="1:2" x14ac:dyDescent="0.25">
      <c r="A93" t="s">
        <v>107</v>
      </c>
      <c r="B93" t="s">
        <v>899</v>
      </c>
    </row>
    <row r="94" spans="1:2" x14ac:dyDescent="0.25">
      <c r="A94" t="s">
        <v>114</v>
      </c>
      <c r="B94" t="s">
        <v>900</v>
      </c>
    </row>
    <row r="95" spans="1:2" x14ac:dyDescent="0.25">
      <c r="A95" t="s">
        <v>223</v>
      </c>
      <c r="B95" t="s">
        <v>901</v>
      </c>
    </row>
    <row r="96" spans="1:2" x14ac:dyDescent="0.25">
      <c r="A96" t="s">
        <v>225</v>
      </c>
      <c r="B96" t="s">
        <v>902</v>
      </c>
    </row>
    <row r="97" spans="1:2" x14ac:dyDescent="0.25">
      <c r="A97" t="s">
        <v>226</v>
      </c>
      <c r="B97" t="s">
        <v>903</v>
      </c>
    </row>
    <row r="98" spans="1:2" x14ac:dyDescent="0.25">
      <c r="A98" t="s">
        <v>227</v>
      </c>
      <c r="B98" t="s">
        <v>904</v>
      </c>
    </row>
    <row r="99" spans="1:2" x14ac:dyDescent="0.25">
      <c r="A99" t="s">
        <v>233</v>
      </c>
      <c r="B99" t="s">
        <v>905</v>
      </c>
    </row>
    <row r="100" spans="1:2" x14ac:dyDescent="0.25">
      <c r="A100" t="s">
        <v>234</v>
      </c>
      <c r="B100" t="s">
        <v>906</v>
      </c>
    </row>
    <row r="101" spans="1:2" x14ac:dyDescent="0.25">
      <c r="A101" t="s">
        <v>236</v>
      </c>
      <c r="B101" t="s">
        <v>907</v>
      </c>
    </row>
    <row r="102" spans="1:2" x14ac:dyDescent="0.25">
      <c r="A102" t="s">
        <v>238</v>
      </c>
      <c r="B102" t="s">
        <v>908</v>
      </c>
    </row>
    <row r="103" spans="1:2" x14ac:dyDescent="0.25">
      <c r="A103" t="s">
        <v>239</v>
      </c>
      <c r="B103" t="s">
        <v>909</v>
      </c>
    </row>
    <row r="104" spans="1:2" x14ac:dyDescent="0.25">
      <c r="A104" t="s">
        <v>240</v>
      </c>
      <c r="B104" t="s">
        <v>910</v>
      </c>
    </row>
    <row r="105" spans="1:2" x14ac:dyDescent="0.25">
      <c r="A105" t="s">
        <v>241</v>
      </c>
      <c r="B105" t="s">
        <v>911</v>
      </c>
    </row>
    <row r="106" spans="1:2" x14ac:dyDescent="0.25">
      <c r="A106" t="s">
        <v>341</v>
      </c>
      <c r="B106" t="s">
        <v>912</v>
      </c>
    </row>
    <row r="107" spans="1:2" x14ac:dyDescent="0.25">
      <c r="A107" t="s">
        <v>342</v>
      </c>
      <c r="B107" t="s">
        <v>913</v>
      </c>
    </row>
    <row r="108" spans="1:2" x14ac:dyDescent="0.25">
      <c r="A108" t="s">
        <v>463</v>
      </c>
      <c r="B108" t="s">
        <v>914</v>
      </c>
    </row>
    <row r="109" spans="1:2" x14ac:dyDescent="0.25">
      <c r="A109" t="s">
        <v>469</v>
      </c>
      <c r="B109" t="s">
        <v>915</v>
      </c>
    </row>
    <row r="110" spans="1:2" x14ac:dyDescent="0.25">
      <c r="A110" t="s">
        <v>474</v>
      </c>
      <c r="B110" t="s">
        <v>916</v>
      </c>
    </row>
    <row r="111" spans="1:2" x14ac:dyDescent="0.25">
      <c r="A111" t="s">
        <v>480</v>
      </c>
      <c r="B111" t="s">
        <v>917</v>
      </c>
    </row>
    <row r="112" spans="1:2" x14ac:dyDescent="0.25">
      <c r="A112" t="s">
        <v>486</v>
      </c>
      <c r="B112" t="s">
        <v>918</v>
      </c>
    </row>
    <row r="113" spans="1:2" x14ac:dyDescent="0.25">
      <c r="A113" t="s">
        <v>2078</v>
      </c>
      <c r="B113" t="s">
        <v>2079</v>
      </c>
    </row>
    <row r="114" spans="1:2" x14ac:dyDescent="0.25">
      <c r="A114" t="s">
        <v>2080</v>
      </c>
      <c r="B114" t="s">
        <v>2081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LAM properties</vt:lpstr>
      <vt:lpstr>LAM Property classification</vt:lpstr>
      <vt:lpstr>Classes complete</vt:lpstr>
      <vt:lpstr>CELEX metadata</vt:lpstr>
      <vt:lpstr>CELEX classes</vt:lpstr>
      <vt:lpstr>prefixes</vt:lpstr>
      <vt:lpstr>LAM properties 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KUBA Juraj (OP)</dc:creator>
  <dc:description/>
  <cp:lastModifiedBy>KUBA Juraj (OP)</cp:lastModifiedBy>
  <cp:revision>53</cp:revision>
  <dcterms:created xsi:type="dcterms:W3CDTF">2019-06-21T09:22:30Z</dcterms:created>
  <dcterms:modified xsi:type="dcterms:W3CDTF">2019-11-20T12:41:52Z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