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CELEX classes" sheetId="4" state="visible" r:id="rId5"/>
    <sheet name="prefixes" sheetId="5" state="visible" r:id="rId6"/>
    <sheet name="LAM properties Mapping" sheetId="6" state="visible" r:id="rId7"/>
  </sheets>
  <definedNames>
    <definedName function="false" hidden="true" localSheetId="2" name="_xlnm._FilterDatabase" vbProcedure="false">'LAM classes'!$L$1:$L$71</definedName>
    <definedName function="false" hidden="true" localSheetId="0" name="_xlnm._FilterDatabase" vbProcedure="false">'LAM properties'!$A$1:$AJ$116</definedName>
    <definedName function="false" hidden="false" localSheetId="0" name="_xlnm._FilterDatabase" vbProcedure="false">'LAM properties'!$A$1:$AJ$117</definedName>
    <definedName function="false" hidden="false" localSheetId="0" name="_xlnm.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<sst xmlns="http://schemas.openxmlformats.org/spreadsheetml/2006/main" count="5037" uniqueCount="2136">
  <si>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</si>
  <si>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</si>
  <si>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</si>
  <si>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</si>
  <si>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</si>
  <si>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</si>
  <si>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</si>
  <si>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</si>
  <si>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</si>
  <si>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</si>
  <si>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</si>
  <si>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</si>
  <si>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</si>
  <si>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</si>
  <si>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</si>
  <si>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</si>
  <si>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</si>
  <si>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</si>
  <si>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</si>
  <si>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</si>
  <si>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</si>
  <si>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</si>
  <si>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</si>
  <si>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</si>
  <si>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</si>
  <si>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</si>
  <si>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</si>
  <si>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</si>
  <si>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</si>
  <si>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</si>
  <si>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</si>
  <si>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</si>
  <si>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</si>
  <si>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</si>
  <si>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</si>
  <si>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</si>
  <si>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</si>
  <si>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</si>
  <si>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</si>
  <si>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</si>
  <si>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</si>
  <si>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</si>
  <si>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</si>
  <si>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</si>
  <si>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</si>
  <si>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</si>
  <si>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</si>
  <si>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</si>
  <si>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</si>
  <si>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</si>
  <si>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</si>
  <si>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</si>
  <si>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</si>
  <si>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</si>
  <si>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</si>
  <si>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</si>
  <si>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</si>
  <si>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</si>
  <si>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</si>
  <si>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</si>
  <si>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</si>
  <si>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</si>
  <si>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</si>
  <si>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</si>
  <si>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</si>
  <si>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</si>
  <si>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</si>
  <si>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</si>
  <si>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</si>
  <si>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</si>
  <si>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</si>
  <si>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</si>
  <si>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</si>
  <si>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</si>
  <si>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</si>
  <si>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</si>
  <si>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</si>
  <si>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</si>
  <si>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</si>
  <si>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</si>
  <si>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</si>
  <si>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</si>
  <si>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</si>
  <si>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</si>
  <si>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</si>
  <si>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</si>
  <si>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</si>
  <si>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</si>
  <si>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</si>
  <si>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</si>
  <si>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</si>
  <si>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</si>
  <si>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</si>
  <si>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</si>
  <si>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</si>
  <si>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</si>
  <si>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</si>
  <si>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</si>
  <si>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</si>
  <si>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</si>
  <si>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</si>
  <si>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</si>
  <si>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</si>
  <si>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</si>
  <si>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</si>
  <si>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</si>
  <si>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</si>
  <si>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</si>
  <si>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</si>
  <si>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</si>
  <si>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</si>
  <si>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</si>
  <si>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</si>
  <si>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</si>
  <si>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</si>
  <si>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</si>
  <si>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</si>
  <si>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</si>
  <si>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</si>
  <si>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</si>
  <si>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</si>
  <si>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</si>
  <si>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</si>
  <si>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</si>
  <si>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</si>
  <si>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</si>
  <si>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</si>
  <si>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</si>
  <si>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</si>
  <si>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</si>
  <si>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</si>
  <si>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</si>
  <si>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</si>
  <si>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</si>
  <si>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</si>
  <si>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</si>
  <si>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</si>
  <si>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</si>
  <si>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</si>
  <si>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</si>
  <si>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</si>
  <si>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</si>
  <si>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</si>
  <si>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</si>
  <si>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</si>
  <si>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</si>
  <si>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</si>
  <si>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</si>
  <si>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</si>
  <si>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</si>
  <si>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</si>
  <si>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</si>
  <si>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</si>
  <si>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</si>
  <si>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</si>
  <si>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</si>
  <si>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</si>
  <si>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</si>
  <si>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</si>
  <si>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</si>
  <si>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</si>
  <si>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</si>
  <si>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</si>
  <si>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</si>
  <si>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</si>
  <si>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</si>
  <si>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</si>
  <si>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</si>
  <si>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</si>
  <si>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</si>
  <si>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</si>
  <si>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</si>
  <si>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</si>
  <si>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</si>
  <si>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</si>
  <si>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</si>
  <si>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</si>
  <si>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</si>
  <si>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</si>
  <si>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</si>
  <si>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</si>
  <si>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</si>
  <si>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</si>
  <si>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</si>
  <si>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</si>
  <si>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</si>
  <si>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</si>
  <si>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</si>
  <si>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</si>
  <si>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</si>
  <si>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</si>
  <si>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</si>
  <si>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</si>
  <si>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</si>
  <si>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</si>
  <si>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</si>
  <si>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</si>
  <si>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</si>
  <si>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</si>
  <si>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</si>
  <si>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</si>
  <si>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</si>
  <si>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</si>
  <si>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</si>
  <si>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</si>
  <si>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</si>
  <si>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</si>
  <si>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</si>
  <si>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</si>
  <si>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</si>
  <si>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</si>
  <si>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</si>
  <si>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</si>
  <si>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</si>
  <si>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</si>
  <si>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</si>
  <si>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</si>
  <si>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</si>
  <si>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</si>
  <si>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</si>
  <si>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</si>
  <si>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</si>
  <si>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</si>
  <si>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</si>
  <si>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</si>
  <si>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</si>
  <si>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</si>
  <si>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</si>
  <si>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</si>
  <si>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</si>
  <si>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</si>
  <si>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</si>
  <si>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</si>
  <si>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</si>
  <si>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</si>
  <si>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</si>
  <si>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</si>
  <si>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</si>
  <si>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</si>
  <si>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</si>
  <si>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</si>
  <si>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</si>
  <si>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</si>
  <si>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</si>
  <si>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</si>
  <si>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</si>
  <si>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</si>
  <si>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</si>
  <si>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</si>
  <si>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</si>
  <si>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</si>
  <si>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</si>
  <si>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</si>
  <si>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</si>
  <si>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</si>
  <si>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</si>
  <si>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</si>
  <si>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</si>
  <si>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</si>
  <si>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</si>
  <si>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</si>
  <si>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</si>
  <si>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</si>
  <si>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</si>
  <si>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</si>
  <si>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</si>
  <si>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</si>
  <si>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</si>
  <si>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</si>
  <si>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</si>
  <si>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</si>
  <si>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</si>
  <si>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</si>
  <si>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</si>
  <si>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</si>
  <si>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</si>
  <si>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</si>
  <si>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</si>
  <si>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</si>
  <si>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</si>
  <si>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</si>
  <si>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</si>
  <si>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</si>
  <si>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</si>
  <si>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</si>
  <si>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</si>
  <si>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</si>
  <si>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</si>
  <si>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</si>
  <si>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</si>
  <si>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</si>
  <si>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</si>
  <si>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</si>
  <si>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</si>
  <si>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</si>
  <si>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</si>
  <si>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</si>
  <si>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</si>
  <si>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</si>
  <si>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</si>
  <si>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</si>
  <si>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</si>
  <si>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</si>
  <si>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</si>
  <si>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</si>
  <si>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</si>
  <si>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</si>
  <si>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</si>
  <si>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</si>
  <si>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</si>
  <si>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</si>
  <si>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</si>
  <si>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</si>
  <si>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</si>
  <si>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</si>
  <si>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</si>
  <si>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</si>
  <si>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</si>
  <si>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</si>
  <si>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</si>
  <si>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</si>
  <si>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</si>
  <si>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</si>
  <si>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</si>
  <si>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</si>
  <si>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</si>
  <si>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</si>
  <si>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</si>
  <si>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</si>
  <si>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</si>
  <si>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</si>
  <si>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</si>
  <si>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</si>
  <si>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</si>
  <si>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</si>
  <si>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</si>
  <si>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</si>
  <si>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</si>
  <si>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</si>
  <si>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</si>
  <si>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</si>
  <si>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</si>
  <si>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</si>
  <si>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</si>
  <si>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</si>
  <si>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</si>
  <si>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</si>
  <si>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</si>
  <si>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</si>
  <si>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</si>
  <si>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</si>
  <si>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</si>
  <si>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</si>
  <si>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</si>
  <si>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</si>
  <si>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</si>
  <si>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</si>
  <si>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</si>
  <si>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</si>
  <si>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</si>
  <si>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</si>
  <si>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</si>
  <si>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</si>
  <si>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</si>
  <si>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</si>
  <si>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</si>
  <si>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</si>
  <si>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</si>
  <si>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</si>
  <si>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</si>
  <si>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</si>
  <si>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</si>
  <si>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</si>
  <si>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</si>
  <si>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</si>
  <si>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</si>
  <si>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</si>
  <si>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</si>
  <si>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</si>
  <si>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</si>
  <si>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</si>
  <si>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</si>
  <si>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</si>
  <si>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</si>
  <si>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</si>
  <si>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</si>
  <si>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</si>
  <si>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</si>
  <si>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</si>
  <si>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</si>
  <si>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</si>
  <si>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</si>
  <si>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</si>
  <si>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</si>
  <si>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</si>
  <si>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</si>
  <si>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</si>
  <si>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</si>
  <si>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</si>
  <si>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</si>
  <si>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</si>
  <si>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</si>
  <si>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</si>
  <si>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</si>
  <si>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</si>
  <si>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</si>
  <si>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</si>
  <si>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</si>
  <si>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</si>
  <si>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</si>
  <si>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</si>
  <si>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</si>
  <si>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</si>
  <si>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</si>
  <si>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</si>
  <si>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</si>
  <si>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</si>
  <si>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</si>
  <si>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</si>
  <si>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</si>
  <si>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</si>
  <si>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</si>
  <si>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</si>
  <si>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</si>
  <si>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</si>
  <si>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</si>
  <si>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</si>
  <si>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</si>
  <si>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</si>
  <si>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</si>
  <si>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</si>
  <si>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</si>
  <si>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</si>
  <si>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</si>
  <si>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</si>
  <si>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</si>
  <si>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</si>
  <si>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</si>
  <si>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</si>
  <si>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</si>
  <si>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</si>
  <si>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</si>
  <si>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</si>
  <si>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</si>
  <si>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</si>
  <si>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</si>
  <si>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</si>
  <si>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</si>
  <si>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</si>
  <si>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</si>
  <si>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</si>
  <si>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</si>
  <si>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</si>
  <si>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</si>
  <si>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</si>
  <si>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</si>
  <si>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</si>
  <si>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</si>
  <si>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</si>
  <si>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</si>
  <si>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</si>
  <si>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</si>
  <si>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</si>
  <si>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</si>
  <si>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</si>
  <si>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</si>
  <si>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</si>
  <si>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</si>
  <si>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</si>
  <si>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</si>
  <si>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</si>
  <si>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</si>
  <si>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</si>
  <si>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</si>
  <si>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</si>
  <si>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</si>
  <si>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</si>
  <si>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</si>
  <si>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</si>
  <si>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</si>
  <si>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</si>
  <si>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</si>
  <si>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</si>
  <si>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</si>
  <si>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</si>
  <si>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</si>
  <si>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</si>
  <si>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</si>
  <si>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</si>
  <si>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</si>
  <si>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</si>
  <si>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</si>
  <si>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</si>
  <si>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</si>
  <si>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</si>
  <si>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</si>
  <si>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</si>
  <si>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</si>
  <si>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</si>
  <si>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</si>
  <si>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</si>
  <si>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</si>
  <si>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</si>
  <si>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</si>
  <si>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</si>
  <si>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</si>
  <si>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</si>
  <si>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</si>
  <si>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</si>
  <si>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</si>
  <si>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</si>
  <si>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</si>
  <si>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</si>
  <si>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</si>
  <si>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</si>
  <si>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</si>
  <si>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</si>
  <si>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</si>
  <si>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</si>
  <si>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</si>
  <si>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</si>
  <si>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</si>
  <si>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</si>
  <si>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</si>
  <si>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</si>
  <si>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</si>
  <si>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</si>
  <si>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</si>
  <si>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</si>
  <si>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</si>
  <si>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</si>
  <si>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</si>
  <si>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</si>
  <si>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</si>
  <si>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</si>
  <si>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</si>
  <si>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</si>
  <si>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</si>
  <si>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</si>
  <si>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</si>
  <si>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</si>
  <si>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</si>
  <si>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</si>
  <si>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</si>
  <si>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</si>
  <si>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</si>
  <si>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</si>
  <si>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</si>
  <si>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</si>
  <si>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</si>
  <si>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</si>
  <si>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</si>
  <si>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</si>
  <si>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</si>
  <si>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</si>
  <si>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</si>
  <si>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</si>
  <si>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</si>
  <si>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</si>
  <si>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</si>
  <si>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</si>
  <si>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</si>
  <si>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</si>
  <si>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</si>
  <si>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</si>
  <si>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</si>
  <si>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</si>
  <si>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</si>
  <si>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</si>
  <si>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</si>
  <si>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</si>
  <si>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</si>
  <si>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</si>
  <si>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</si>
  <si>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</si>
  <si>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</si>
  <si>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</si>
  <si>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</si>
  <si>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</si>
  <si>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</si>
  <si>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</si>
  <si>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</si>
  <si>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</si>
  <si>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</si>
  <si>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</si>
  <si>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</si>
  <si>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</si>
  <si>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</si>
  <si>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</si>
  <si>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</si>
  <si>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</si>
  <si>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</si>
  <si>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</si>
  <si>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</si>
  <si>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</si>
  <si>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</si>
  <si>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</si>
  <si>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</si>
  <si>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</si>
  <si>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</si>
  <si>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</si>
  <si>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</si>
  <si>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</si>
  <si>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</si>
  <si>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</si>
  <si>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</si>
  <si>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</si>
  <si>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</si>
  <si>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</si>
  <si>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</si>
  <si>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</si>
  <si>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</si>
  <si>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</si>
  <si>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</si>
  <si>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</si>
  <si>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</si>
  <si>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</si>
  <si>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</si>
  <si>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</si>
  <si>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</si>
  <si>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</si>
  <si>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</si>
  <si>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</si>
  <si>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</si>
  <si>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</si>
  <si>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</si>
  <si>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</si>
  <si>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</si>
  <si>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</si>
  <si>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</si>
  <si>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</si>
  <si>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</si>
  <si>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</si>
  <si>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</si>
  <si>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</si>
  <si>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</si>
  <si>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</si>
  <si>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</si>
  <si>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</si>
  <si>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</si>
  <si>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</si>
  <si>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</si>
  <si>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</si>
  <si>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</si>
  <si>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</si>
  <si>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</si>
  <si>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</si>
  <si>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</si>
  <si>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</si>
  <si>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</si>
  <si>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</si>
  <si>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</si>
  <si>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</si>
  <si>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</si>
  <si>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</si>
  <si>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</si>
  <si>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</si>
  <si>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</si>
  <si>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</si>
  <si>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</si>
  <si>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</si>
  <si>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</si>
  <si>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</si>
  <si>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</si>
  <si>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</si>
  <si>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</si>
  <si>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</si>
  <si>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</si>
  <si>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</si>
  <si>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</si>
  <si>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</si>
  <si>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</si>
  <si>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</si>
  <si>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</si>
  <si>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</si>
  <si>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</si>
  <si>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</si>
  <si>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</si>
  <si>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</si>
  <si>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</si>
  <si>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</si>
  <si>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</si>
  <si>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</si>
  <si>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</si>
  <si>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</si>
  <si>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</si>
  <si>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</si>
  <si>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</si>
  <si>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</si>
  <si>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</si>
  <si>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</si>
  <si>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</si>
  <si>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</si>
  <si>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</si>
  <si>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</si>
  <si>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</si>
  <si>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</si>
  <si>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</si>
  <si>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</si>
  <si>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</si>
  <si>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</si>
  <si>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</si>
  <si>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</si>
  <si>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</si>
  <si>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</si>
  <si>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</si>
  <si>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</si>
  <si>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</si>
  <si>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</si>
  <si>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</si>
  <si>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</si>
  <si>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</si>
  <si>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</si>
  <si>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</si>
  <si>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</si>
  <si>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</si>
  <si>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</si>
  <si>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</si>
  <si>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</si>
  <si>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</si>
  <si>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</si>
  <si>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</si>
  <si>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</si>
  <si>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</si>
  <si>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</si>
  <si>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</si>
  <si>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</si>
  <si>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</si>
  <si>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</si>
  <si>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</si>
  <si>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</si>
  <si>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</si>
  <si>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</si>
  <si>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</si>
  <si>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</si>
  <si>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</si>
  <si>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</si>
  <si>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</si>
  <si>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</si>
  <si>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</si>
  <si>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</si>
  <si>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</si>
  <si>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</si>
  <si>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</si>
  <si>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</si>
  <si>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</si>
  <si>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</si>
  <si>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</si>
  <si>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</si>
  <si>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</si>
  <si>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</si>
  <si>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</si>
  <si>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</si>
  <si>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</si>
  <si>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</si>
  <si>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</si>
  <si>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</si>
  <si>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</si>
  <si>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</si>
  <si>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</si>
  <si>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</si>
  <si>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</si>
  <si>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</si>
  <si>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</si>
  <si>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</si>
  <si>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</si>
  <si>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</si>
  <si>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</si>
  <si>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</si>
  <si>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</si>
  <si>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</si>
  <si>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</si>
  <si>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</si>
  <si>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</si>
  <si>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</si>
  <si>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</si>
  <si>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DEF</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</si>
  <si>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</si>
  <si>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</si>
  <si>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</si>
  <si>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</si>
  <si>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</si>
  <si>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</si>
  <si>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</si>
  <si>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</si>
  <si>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</si>
  <si>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</si>
  <si>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</si>
  <si>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</si>
  <si>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</si>
  <si>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</si>
  <si>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</si>
  <si>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</si>
  <si>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</si>
  <si>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</si>
  <si>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</si>
  <si>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</si>
  <si>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</si>
  <si>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</si>
  <si>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</si>
  <si>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</si>
  <si>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</si>
  <si>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</si>
  <si>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</si>
  <si>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</si>
  <si>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</si>
  <si>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</si>
  <si>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</si>
  <si>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</si>
  <si>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</si>
  <si>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</si>
  <si>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</si>
  <si>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</si>
  <si>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</si>
  <si>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</si>
  <si>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</si>
  <si>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</si>
  <si>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</si>
  <si>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</si>
  <si>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</si>
  <si>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</si>
  <si>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</si>
  <si>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</si>
  <si>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</si>
  <si>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</si>
  <si>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</si>
  <si>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</si>
  <si>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</si>
  <si>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</si>
  <si>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</si>
  <si>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</si>
  <si>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</si>
  <si>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</si>
  <si>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</si>
  <si>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</si>
  <si>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</si>
  <si>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</si>
  <si>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</si>
  <si>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</si>
  <si>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</si>
  <si>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</si>
  <si>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</si>
  <si>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</si>
  <si>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</si>
  <si>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</si>
  <si>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</si>
  <si>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</si>
  <si>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</si>
  <si>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</si>
  <si>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</si>
  <si>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</si>
  <si>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</si>
  <si>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</si>
  <si>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</si>
  <si>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</si>
  <si>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</si>
  <si>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</si>
  <si>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</si>
  <si>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</si>
  <si>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</si>
  <si>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</si>
  <si>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</si>
  <si>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</si>
  <si>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</si>
  <si>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</si>
  <si>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</si>
  <si>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</si>
  <si>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</si>
  <si>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</si>
  <si>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</si>
  <si>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</si>
  <si>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</si>
  <si>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</si>
  <si>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</si>
  <si>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</si>
  <si>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</si>
  <si>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</si>
  <si>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</si>
  <si>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</si>
  <si>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</si>
  <si>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</si>
  <si>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</si>
  <si>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</si>
  <si>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</si>
  <si>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</si>
  <si>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</si>
  <si>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</si>
  <si>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</si>
  <si>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</si>
  <si>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</si>
  <si>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</si>
  <si>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</si>
  <si>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</si>
  <si>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</si>
  <si>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</si>
  <si>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</si>
  <si>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</si>
  <si>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</si>
  <si>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</si>
  <si>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</si>
  <si>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</si>
  <si>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</si>
  <si>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</si>
  <si>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</si>
  <si>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</si>
  <si>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</si>
  <si>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</si>
  <si>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</si>
  <si>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</si>
  <si>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</si>
  <si>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</si>
  <si>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</si>
  <si>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</si>
  <si>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</si>
  <si>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</si>
  <si>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</si>
  <si>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</si>
  <si>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</si>
  <si>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</si>
  <si>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</si>
  <si>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</si>
  <si>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</si>
  <si>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</si>
  <si>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</si>
  <si>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</si>
  <si>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</si>
  <si>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</si>
  <si>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</si>
  <si>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</si>
  <si>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</si>
  <si>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</si>
  <si>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</si>
  <si>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</si>
  <si>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</si>
  <si>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</si>
  <si>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</si>
  <si>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</si>
  <si>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</si>
  <si>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</si>
  <si>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</si>
  <si>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</si>
  <si>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</si>
  <si>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</si>
  <si>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</si>
  <si>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</si>
  <si>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</si>
  <si>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</si>
  <si>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</si>
  <si>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</si>
  <si>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</si>
  <si>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</si>
  <si>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</si>
  <si>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</si>
  <si>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</si>
  <si>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</si>
  <si>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</si>
  <si>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</si>
  <si>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</si>
  <si>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</si>
  <si>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</si>
  <si>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</si>
  <si>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</si>
  <si>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</si>
  <si>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</si>
  <si>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</si>
  <si>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</si>
  <si>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</si>
  <si>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</si>
  <si>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</si>
  <si>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</si>
  <si>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</si>
  <si>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</si>
  <si>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</si>
  <si>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</si>
  <si>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</si>
  <si>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</si>
  <si>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</si>
  <si>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</si>
  <si>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</si>
  <si>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</si>
  <si>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</si>
  <si>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</si>
  <si>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</si>
  <si>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</si>
  <si>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</si>
  <si>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</si>
  <si>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</si>
  <si>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</si>
  <si>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</si>
  <si>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</si>
  <si>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</si>
  <si>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</si>
  <si>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</si>
  <si>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</si>
  <si>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</si>
  <si>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</si>
  <si>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</si>
  <si>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</si>
  <si>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</si>
  <si>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</si>
  <si>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</si>
  <si>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</si>
  <si>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</si>
  <si>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</si>
  <si>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</si>
  <si>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</si>
  <si>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</si>
  <si>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</si>
  <si>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</si>
  <si>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</si>
  <si>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</si>
  <si>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</si>
  <si>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</si>
  <si>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</si>
  <si>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</si>
  <si>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</si>
  <si>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</si>
  <si>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</si>
  <si>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</si>
  <si>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</si>
  <si>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</si>
  <si>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</si>
  <si>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</si>
  <si>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</si>
  <si>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</si>
  <si>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</si>
  <si>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</si>
  <si>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</si>
  <si>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</si>
  <si>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</si>
  <si>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</si>
  <si>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</si>
  <si>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</si>
  <si>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</si>
  <si>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</si>
  <si>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</si>
  <si>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</si>
  <si>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</si>
  <si>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</si>
  <si>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</si>
  <si>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</si>
  <si>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</si>
  <si>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</si>
  <si>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</si>
  <si>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</si>
  <si>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</si>
  <si>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</si>
  <si>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</si>
  <si>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</si>
  <si>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</si>
  <si>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</si>
  <si>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</si>
  <si>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</si>
  <si>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</si>
  <si>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</si>
  <si>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</si>
  <si>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</si>
  <si>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</si>
  <si>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</si>
  <si>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</si>
  <si>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</si>
  <si>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</si>
  <si>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</si>
  <si>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</si>
  <si>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</si>
  <si>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</si>
  <si>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</si>
  <si>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</si>
  <si>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</si>
  <si>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</si>
  <si>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</si>
  <si>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</si>
  <si>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</si>
  <si>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</si>
  <si>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</si>
  <si>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</si>
  <si>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</si>
  <si>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</si>
  <si>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</si>
  <si>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</si>
  <si>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</si>
  <si>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</si>
  <si>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</si>
  <si>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</si>
  <si>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</si>
  <si>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</si>
  <si>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</si>
  <si>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</si>
  <si>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</si>
  <si>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</si>
  <si>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</si>
  <si>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</si>
  <si>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</si>
  <si>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</si>
  <si>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</si>
  <si>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</si>
  <si>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</si>
  <si>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</si>
  <si>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</si>
  <si>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</si>
  <si>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</si>
  <si>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</si>
  <si>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</si>
  <si>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</si>
  <si>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</si>
  <si>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</si>
  <si>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</si>
  <si>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</si>
  <si>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</si>
  <si>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</si>
  <si>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</si>
  <si>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</si>
  <si>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</si>
  <si>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</si>
  <si>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</si>
  <si>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</si>
  <si>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</si>
  <si>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</si>
  <si>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</si>
  <si>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</si>
  <si>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</si>
  <si>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</si>
  <si>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</si>
  <si>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</si>
  <si>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</si>
  <si>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</si>
  <si>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</si>
  <si>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</si>
  <si>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</si>
  <si>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</si>
  <si>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</si>
  <si>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</si>
  <si>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</si>
  <si>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</si>
  <si>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</si>
  <si>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</si>
  <si>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</si>
  <si>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</si>
  <si>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</si>
  <si>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</si>
  <si>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</si>
  <si>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</si>
  <si>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</si>
  <si>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</si>
  <si>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</si>
  <si>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</si>
  <si>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</si>
  <si>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</si>
  <si>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</si>
  <si>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</si>
  <si>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</si>
  <si>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</si>
  <si>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</si>
  <si>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</si>
  <si>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</si>
  <si>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</si>
  <si>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</si>
  <si>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</si>
  <si>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</si>
  <si>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</si>
  <si>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</si>
  <si>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</si>
  <si>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</si>
  <si>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</si>
  <si>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</si>
  <si>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</si>
  <si>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</si>
  <si>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</si>
  <si>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</si>
  <si>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</si>
  <si>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</si>
  <si>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</si>
  <si>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</si>
  <si>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</si>
  <si>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</si>
  <si>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</si>
  <si>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</si>
  <si>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</si>
  <si>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</si>
  <si>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</si>
  <si>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</si>
  <si>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</si>
  <si>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</si>
  <si>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</si>
  <si>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</si>
  <si>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</si>
  <si>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</si>
  <si>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</si>
  <si>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</si>
  <si>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</si>
  <si>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</si>
  <si>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</si>
  <si>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</si>
  <si>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</si>
  <si>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</si>
  <si>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</si>
  <si>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</si>
  <si>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</si>
  <si>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</si>
  <si>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</si>
  <si>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</si>
  <si>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</si>
  <si>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</si>
  <si>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</si>
  <si>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</si>
  <si>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</si>
  <si>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</si>
  <si>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</si>
  <si>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</si>
  <si>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</si>
  <si>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</si>
  <si>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</si>
  <si>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</si>
  <si>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</si>
  <si>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</si>
  <si>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</si>
  <si>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</si>
  <si>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</si>
  <si>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</si>
  <si>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</si>
  <si>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</si>
  <si>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</si>
  <si>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</si>
  <si>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</si>
  <si>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</si>
  <si>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</si>
  <si>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</si>
  <si>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</si>
  <si>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</si>
  <si>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</si>
  <si>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</si>
  <si>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</si>
  <si>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</si>
  <si>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</si>
  <si>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</si>
  <si>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</si>
  <si>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</si>
  <si>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</si>
  <si>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</si>
  <si>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</si>
  <si>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</si>
  <si>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</si>
  <si>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</si>
  <si>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</si>
  <si>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</si>
  <si>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</si>
  <si>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</si>
  <si>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</si>
  <si>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</si>
  <si>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</si>
  <si>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</si>
  <si>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</si>
  <si>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</si>
  <si>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</si>
  <si>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</si>
  <si>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</si>
  <si>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</si>
  <si>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</si>
  <si>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</si>
  <si>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</si>
  <si>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</si>
  <si>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</si>
  <si>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</si>
  <si>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</si>
  <si>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</si>
  <si>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</si>
  <si>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</si>
  <si>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</si>
  <si>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</si>
  <si>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</si>
  <si>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</si>
  <si>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</si>
  <si>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</si>
  <si>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</si>
  <si>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</si>
  <si>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</si>
  <si>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</si>
  <si>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</si>
  <si>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</si>
  <si>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</si>
  <si>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</si>
  <si>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</si>
  <si>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</si>
  <si>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</si>
  <si>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</si>
  <si>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</si>
  <si>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</si>
  <si>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</si>
  <si>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</si>
  <si>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</si>
  <si>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</si>
  <si>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</si>
  <si>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</si>
  <si>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</si>
  <si>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</si>
  <si>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</si>
  <si>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</si>
  <si>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</si>
  <si>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</si>
  <si>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</si>
  <si>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</si>
  <si>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</si>
  <si>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</si>
  <si>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</si>
  <si>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</si>
  <si>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</si>
  <si>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</si>
  <si>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</si>
  <si>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</si>
  <si>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</si>
  <si>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</si>
  <si>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</si>
  <si>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</si>
  <si>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</si>
  <si>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</si>
  <si>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</si>
  <si>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</si>
  <si>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</si>
  <si>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</si>
  <si>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</si>
  <si>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</si>
  <si>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</si>
  <si>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</si>
  <si>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</si>
  <si>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</si>
  <si>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</si>
  <si>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</si>
  <si>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</si>
  <si>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</si>
  <si>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</si>
  <si>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</si>
  <si>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</si>
  <si>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</si>
  <si>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</si>
  <si>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</si>
  <si>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</si>
  <si>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</si>
  <si>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CELEX_ID</t>
  </si>
  <si>
    <t xml:space="preserve">2_X_OJL</t>
  </si>
  <si>
    <t xml:space="preserve">2_X</t>
  </si>
  <si>
    <t xml:space="preserve">22014X1107(01): Information relating to the entry into force of the Agreement between the European Union and the Republic of Cape Verde on the readmission of persons residing without authorisation</t>
  </si>
  <si>
    <t xml:space="preserve">Acts not containing information about the entry into force, provisional application, extensions, etc. of international agreements are included in this category.</t>
  </si>
  <si>
    <t xml:space="preserve">X</t>
  </si>
  <si>
    <t xml:space="preserve">Date of publication</t>
  </si>
  <si>
    <t xml:space="preserve">??</t>
  </si>
  <si>
    <t xml:space="preserve">2_X_OJC</t>
  </si>
  <si>
    <t xml:space="preserve">22012X1005(01): Information on the date of entry into force of the Monetary Agreement between the European Union and the Principality of Andorra</t>
  </si>
  <si>
    <t xml:space="preserve">3_A_OJC</t>
  </si>
  <si>
    <t xml:space="preserve">3_A</t>
  </si>
  <si>
    <t xml:space="preserve">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</si>
  <si>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</si>
  <si>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</si>
  <si>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A</t>
  </si>
  <si>
    <t xml:space="preserve">3_B_OJL</t>
  </si>
  <si>
    <t xml:space="preserve">3_B</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</si>
  <si>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</si>
  <si>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B</t>
  </si>
  <si>
    <t xml:space="preserve">Official No (PPF)</t>
  </si>
  <si>
    <t xml:space="preserve">3_B_OJC</t>
  </si>
  <si>
    <t xml:space="preserve">32014B0918(11): Statement of revenue and expenditure of the European Institute of Innovation and Technology for the financial year 2014 — Amending Budget No 1</t>
  </si>
  <si>
    <t xml:space="preserve">3_C_OJL</t>
  </si>
  <si>
    <t xml:space="preserve">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</si>
  <si>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</si>
  <si>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</si>
  <si>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C</t>
  </si>
  <si>
    <t xml:space="preserve">3_C_OJC</t>
  </si>
  <si>
    <t xml:space="preserve">32010C1023(01): Council statement — Framework Agreement on relations between the European Parliament and the Commission</t>
  </si>
  <si>
    <t xml:space="preserve">3_D_OJL</t>
  </si>
  <si>
    <t xml:space="preserve">Decisions</t>
  </si>
  <si>
    <t xml:space="preserve">32015D1477: Decision (EU) 2015/1477 of the European Parliament and of the Council of 17 July 2015 on the mobilisation of the European Globalisation Adjustment Fund (application from Finland — EGF/2015/001 FI/Broadcom)</t>
  </si>
  <si>
    <t xml:space="preserve">Pre-Lisbon sui generis decisions (Beschluss in German) and decisions (Entscheidung in German), which post-Lisbon are referred to as decisions with addressee (former Entscheidung) and without addressee (former Beschluss or sui generis), are included in this category.</t>
  </si>
  <si>
    <t xml:space="preserve">D</t>
  </si>
  <si>
    <t xml:space="preserve">32014D0047(01): 2014/856/EU: Decision of the European Central Bank of 24 November 2014 amending Decision ECB/2013/46 on the approval of the volume of coin issuance in 2014 (ECB/2014/47)</t>
  </si>
  <si>
    <t xml:space="preserve">ECSC High Authority decisions and European Central Bank decisions are also included here. The CELEX number of an ECB act is based on its internal number (e.g. 32005D0011). If there is a collision and 2 similar CELEX numbers should be created (one based on Official number (PPF) and another one based on Internal number), a split must be added to the later one.</t>
  </si>
  <si>
    <t xml:space="preserve">Internal number (ECB)</t>
  </si>
  <si>
    <t xml:space="preserve">3_D_OJC</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</si>
  <si>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</si>
  <si>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3_G_OJC</t>
  </si>
  <si>
    <t xml:space="preserve">Resolutions</t>
  </si>
  <si>
    <t xml:space="preserve">32012G0107(01): Council Resolution of 13 December 2011 on the future of customs law enforcement cooperation</t>
  </si>
  <si>
    <t xml:space="preserve">Latest publication in OJ-L in 1995. Before 1998: The CELEX numbers were formed with the natural number.</t>
  </si>
  <si>
    <t xml:space="preserve">G</t>
  </si>
  <si>
    <t xml:space="preserve">3_H_OJL</t>
  </si>
  <si>
    <t xml:space="preserve">Recommendations</t>
  </si>
  <si>
    <t xml:space="preserve">32014H0761: 2014/761/EU: Commission Recommendation of 29 October 2014 on the application of internal energy market rules between the EU Member States and the Energy Community Contracting Parties</t>
  </si>
  <si>
    <t xml:space="preserve">H</t>
  </si>
  <si>
    <t xml:space="preserve">3_H_OJC</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</si>
  <si>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</si>
  <si>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3_J_OJC</t>
  </si>
  <si>
    <t xml:space="preserve">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</si>
  <si>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</si>
  <si>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J</t>
  </si>
  <si>
    <t xml:space="preserve">Internal number</t>
  </si>
  <si>
    <t xml:space="preserve">3_L_OJL</t>
  </si>
  <si>
    <t xml:space="preserve">Directive</t>
  </si>
  <si>
    <t xml:space="preserve">32015L0413: Directive (EU) 2015/413 of the European Parliament and of the Council of 11 March 2015 facilitating cross-border exchange of information on road-safety-related traffic offences Text with EEA relevance</t>
  </si>
  <si>
    <t xml:space="preserve">L</t>
  </si>
  <si>
    <t xml:space="preserve">3_M_EUR</t>
  </si>
  <si>
    <t xml:space="preserve">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</si>
  <si>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</si>
  <si>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</si>
  <si>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M</t>
  </si>
  <si>
    <t xml:space="preserve">3_O_OJL</t>
  </si>
  <si>
    <t xml:space="preserve">ECB Guidelines</t>
  </si>
  <si>
    <t xml:space="preserve">32014O0015: 2014/810/EU: Guideline of the European Central Bank of 4 April 2014 on monetary and financial statistics (ECB/2014/15)</t>
  </si>
  <si>
    <t xml:space="preserve">3_O_OJC</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</si>
  <si>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</si>
  <si>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3_Q_OJL</t>
  </si>
  <si>
    <t xml:space="preserve">Institutional arrangements (rules of procedure; internal agreements)</t>
  </si>
  <si>
    <t xml:space="preserve">32014Q0919(01): Agreement between the European Parliament and the European Commission on the transparency register for organisations and self-employed individuals engaged in EU policy-making and policy implementation</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</si>
  <si>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</si>
  <si>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</si>
  <si>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</si>
  <si>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3_R_OJL</t>
  </si>
  <si>
    <t xml:space="preserve">Regulations</t>
  </si>
  <si>
    <t xml:space="preserve">32014R1266: Commission Regulation (EU) No 1266/2014 of 25 November 2014 establishing a prohibition of fishing for cod in NAFO area 3M by vessels flying the flag of a Member State of the European Union</t>
  </si>
  <si>
    <t xml:space="preserve">R</t>
  </si>
  <si>
    <t xml:space="preserve">3_R_OJC</t>
  </si>
  <si>
    <t xml:space="preserve">32010R1016(01): Financial Regulation applicable to Europol</t>
  </si>
  <si>
    <t xml:space="preserve">3_X_OJL</t>
  </si>
  <si>
    <t xml:space="preserve">Other documents published in OJ-L</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</si>
  <si>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</si>
  <si>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</si>
  <si>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3_Y_OJC</t>
  </si>
  <si>
    <t xml:space="preserve">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</si>
  <si>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</si>
  <si>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4_A_OJL</t>
  </si>
  <si>
    <t xml:space="preserve">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</si>
  <si>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</si>
  <si>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Before 1992: Some cases of CELEX numbers that were composed of publication numbers.</t>
  </si>
  <si>
    <t xml:space="preserve">4_A_OJC</t>
  </si>
  <si>
    <t xml:space="preserve">42011A0708(01): Agreement between the Member States of the European Union, meeting within the Council, regarding the protection of classified information exchanged in the interests of the European Union</t>
  </si>
  <si>
    <t xml:space="preserve">4_D_OJL</t>
  </si>
  <si>
    <t xml:space="preserve">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</si>
  <si>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</si>
  <si>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4_D_OJC</t>
  </si>
  <si>
    <t xml:space="preserve">42001D0629(01): Decision of the Committee of Permanent Representatives of 13 June 2001 setting up a high-level working party</t>
  </si>
  <si>
    <t xml:space="preserve">4_X_OJL_1</t>
  </si>
  <si>
    <t xml:space="preserve">Other acts published in the OJ L - Regulations UN/ECE</t>
  </si>
  <si>
    <t xml:space="preserve">42016X0001: Regulation No xx-H of the Economic Commission for Europe of the United Nations (UN/ECE) — Uniform provisions concerning the approval of passenger cars with regard to braking [2016/0001]</t>
  </si>
  <si>
    <t xml:space="preserve">Before 2016: Date of publication</t>
  </si>
  <si>
    <t xml:space="preserve">4_X_OJL_2</t>
  </si>
  <si>
    <t xml:space="preserve">Other acts published in the OJ L - Other documents</t>
  </si>
  <si>
    <t xml:space="preserve">4_Y_OJC</t>
  </si>
  <si>
    <t xml:space="preserve">Other acts published in the OJ C</t>
  </si>
  <si>
    <t xml:space="preserve">42014Y0614(03): Resolution of the Council and of the Representatives of the Governments of the Member States, meeting within the Council, of 21 May 2014 on the European Union Work Plan for Sport (2014-2017)</t>
  </si>
  <si>
    <t xml:space="preserve">5_AG_OJC</t>
  </si>
  <si>
    <t xml:space="preserve">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</si>
  <si>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</si>
  <si>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</si>
  <si>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</si>
  <si>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
There is a split number – (01) for position of the Council, (02) for statement of Council´s reasons.</t>
  </si>
  <si>
    <t xml:space="preserve">5_KG_OJC</t>
  </si>
  <si>
    <t xml:space="preserve">Council Assents (ECSC Treaty)</t>
  </si>
  <si>
    <t xml:space="preserve">Obsolete since 2002</t>
  </si>
  <si>
    <t xml:space="preserve">KG</t>
  </si>
  <si>
    <t xml:space="preserve">5_IG_OJC</t>
  </si>
  <si>
    <t xml:space="preserve">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</si>
  <si>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</si>
  <si>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IG</t>
  </si>
  <si>
    <t xml:space="preserve">5_XG_OJC</t>
  </si>
  <si>
    <t xml:space="preserve">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</si>
  <si>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</si>
  <si>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XG</t>
  </si>
  <si>
    <t xml:space="preserve">5_XG_OJL</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</si>
  <si>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</si>
  <si>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</si>
  <si>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5_PC_OJC</t>
  </si>
  <si>
    <t xml:space="preserve">COM - legislative proposals, and documents related</t>
  </si>
  <si>
    <t xml:space="preserve">Last publication in OJ-C in 2002</t>
  </si>
  <si>
    <t xml:space="preserve">PC</t>
  </si>
  <si>
    <t xml:space="preserve">COM number</t>
  </si>
  <si>
    <t xml:space="preserve">5_PC_OJL</t>
  </si>
  <si>
    <t xml:space="preserve">Last publication in OJ-L in 2003</t>
  </si>
  <si>
    <t xml:space="preserve">5_PC_EUR</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</si>
  <si>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</si>
  <si>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</si>
  <si>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5_DC_OJC</t>
  </si>
  <si>
    <t xml:space="preserve">Other COM documents (green papers, white papers, communications, reports, etc.)</t>
  </si>
  <si>
    <t xml:space="preserve">Last publication in OJ-C in 2004</t>
  </si>
  <si>
    <t xml:space="preserve">5_DC_EUR</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</si>
  <si>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</si>
  <si>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</si>
  <si>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5_JC_EUR</t>
  </si>
  <si>
    <t xml:space="preserve">JOIN documents</t>
  </si>
  <si>
    <t xml:space="preserve">52014JC0037: Joint Proposal for a COUNCIL REGULATION amending Regulation (EU) No 36/2012 concerning restrictive measures in view of the situation in Syria
/* JOIN/2014/037 final - 2014/0323 (NLE) */
</t>
  </si>
  <si>
    <t xml:space="preserve">JC</t>
  </si>
  <si>
    <t xml:space="preserve">J0IN number</t>
  </si>
  <si>
    <t xml:space="preserve">JOIN number
A split number is indicated when there is more than one version of the document.
</t>
  </si>
  <si>
    <t xml:space="preserve">5_M_OJC</t>
  </si>
  <si>
    <t xml:space="preserve">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</si>
  <si>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</si>
  <si>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</si>
  <si>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Year of publication</t>
  </si>
  <si>
    <t xml:space="preserve">Internal number.
In case of duplication of CELEX, a split must be added to the later one. </t>
  </si>
  <si>
    <t xml:space="preserve">5_SC_EUR</t>
  </si>
  <si>
    <t xml:space="preserve">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</si>
  <si>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</si>
  <si>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SC</t>
  </si>
  <si>
    <t xml:space="preserve">SEC/SWD  number</t>
  </si>
  <si>
    <t xml:space="preserve">5_SC_OJL</t>
  </si>
  <si>
    <t xml:space="preserve">Last publication in OJ-L in 1999</t>
  </si>
  <si>
    <t xml:space="preserve">Last publication in OJ-C in 2009</t>
  </si>
  <si>
    <t xml:space="preserve">5_EC_EUR</t>
  </si>
  <si>
    <t xml:space="preserve">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</si>
  <si>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</si>
  <si>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EC</t>
  </si>
  <si>
    <t xml:space="preserve">CELEX number of the act whose codification is proposed (e.g. the CELEX number for the codification project of regulation 32002R2377 is 52002R2377)</t>
  </si>
  <si>
    <t xml:space="preserve">5_FC_EUR</t>
  </si>
  <si>
    <t xml:space="preserve">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</si>
  <si>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</si>
  <si>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FC</t>
  </si>
  <si>
    <t xml:space="preserve">CELEX number of the act whose codification is proposed (e.g. the CELEX number for the codification project of directive 31997L0799 is 51997D0799)</t>
  </si>
  <si>
    <t xml:space="preserve">5_GC_EUR</t>
  </si>
  <si>
    <t xml:space="preserve">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</si>
  <si>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</si>
  <si>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GC</t>
  </si>
  <si>
    <t xml:space="preserve">CELEX number of the act whose codification is proposed  (e.g. the CELEX number for the codification project of decision 31996D0540 is 51996D0540)</t>
  </si>
  <si>
    <t xml:space="preserve">5_XC_OJL</t>
  </si>
  <si>
    <t xml:space="preserve">Other documents of the Commission</t>
  </si>
  <si>
    <t xml:space="preserve">52011XC0514(01): Commission’s statements</t>
  </si>
  <si>
    <t xml:space="preserve">Usually published in OJ-C</t>
  </si>
  <si>
    <t xml:space="preserve">XC</t>
  </si>
  <si>
    <t xml:space="preserve">5_XC_OJC</t>
  </si>
  <si>
    <t xml:space="preserve">52014XC1205(01): Authorisation for State aid pursuant to Articles 107 and 108 of the Treaty on the Functioning of the European Union — Cases where the Commission raises no objections Text with EEA relevance</t>
  </si>
  <si>
    <t xml:space="preserve">5_AS_OJC</t>
  </si>
  <si>
    <t xml:space="preserve">State aid</t>
  </si>
  <si>
    <t xml:space="preserve">Before (to be completed) CELEX numbers of State aid were classified under descriptor 5*XX</t>
  </si>
  <si>
    <t xml:space="preserve">Case number</t>
  </si>
  <si>
    <t xml:space="preserve">5_AT_OJC</t>
  </si>
  <si>
    <t xml:space="preserve">Antitrust</t>
  </si>
  <si>
    <t xml:space="preserve">Before (to be completed) CELEX numbers of Antitrust were classified under descriptor 5*XX</t>
  </si>
  <si>
    <t xml:space="preserve">AT</t>
  </si>
  <si>
    <t xml:space="preserve">5_AP_OJC</t>
  </si>
  <si>
    <t xml:space="preserve">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</si>
  <si>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</si>
  <si>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</si>
  <si>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</si>
  <si>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</si>
  <si>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</si>
  <si>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</si>
  <si>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5_BP_OJC</t>
  </si>
  <si>
    <t xml:space="preserve">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</si>
  <si>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</si>
  <si>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BP</t>
  </si>
  <si>
    <t xml:space="preserve">Internal number
 (e.g. P7_TA(2012)0232): it is mentioned in the Official Journal)</t>
  </si>
  <si>
    <t xml:space="preserve">5_BP_OJL</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</si>
  <si>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</si>
  <si>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</si>
  <si>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</si>
  <si>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5_IP_OJC</t>
  </si>
  <si>
    <t xml:space="preserve">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</si>
  <si>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</si>
  <si>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IP</t>
  </si>
  <si>
    <t xml:space="preserve">Internal number 
(e.g. P7_TA(2011)0587): it  is mentioned in the Official Journal)</t>
  </si>
  <si>
    <t xml:space="preserve">5_DP_OJC</t>
  </si>
  <si>
    <t xml:space="preserve">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</si>
  <si>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</si>
  <si>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</si>
  <si>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5_XP_OJC</t>
  </si>
  <si>
    <t xml:space="preserve">Other documents of the European Parliament</t>
  </si>
  <si>
    <t xml:space="preserve">52014XP0408(01): Contribution of the L COSAC — 27 – 29 October 2013 , Vilnius</t>
  </si>
  <si>
    <t xml:space="preserve">XP</t>
  </si>
  <si>
    <t xml:space="preserve">5_AA_OJC</t>
  </si>
  <si>
    <t xml:space="preserve">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</si>
  <si>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</si>
  <si>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AA</t>
  </si>
  <si>
    <t xml:space="preserve">Internal number (present in the title)</t>
  </si>
  <si>
    <t xml:space="preserve">5_SA_OJC</t>
  </si>
  <si>
    <t xml:space="preserve">Special reports of the Court of Auditors</t>
  </si>
  <si>
    <t xml:space="preserve">52016SA0008(01): Special Report No 8/2016 — ‘Rail freight transport in the EU: still not on the right track’
(Notice on publication)</t>
  </si>
  <si>
    <t xml:space="preserve">The SA descriptor has been in use since March 2001. Prior to then, the special reports of the Court of Auditors were classified under Sector 3Y (e.g. 32001Y0222(01)).
Since June 2008 (Special Report No 5/2008), there is only a notice of publication of Special Report published in OJ-C. The complete text of the special report is published only on EUR-Lex.</t>
  </si>
  <si>
    <t xml:space="preserve">SA</t>
  </si>
  <si>
    <t xml:space="preserve">Internal number (present in the title)
A split number (01) is indicated for the notices of the Special Reports</t>
  </si>
  <si>
    <t xml:space="preserve">5_SA_EUR</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</si>
  <si>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</si>
  <si>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</si>
  <si>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5_TA_OJC</t>
  </si>
  <si>
    <t xml:space="preserve">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</si>
  <si>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</si>
  <si>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TA</t>
  </si>
  <si>
    <t xml:space="preserve">5_XA_OJC</t>
  </si>
  <si>
    <t xml:space="preserve">Other documents of the Court of Auditors</t>
  </si>
  <si>
    <t xml:space="preserve">52014XA1113(02): The Court's statement of assurance provided to the European Parliament and the Council — Independent auditor’s report</t>
  </si>
  <si>
    <t xml:space="preserve">XA</t>
  </si>
  <si>
    <t xml:space="preserve">5_AB_OJC</t>
  </si>
  <si>
    <t xml:space="preserve">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</si>
  <si>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</si>
  <si>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AB</t>
  </si>
  <si>
    <t xml:space="preserve">CON number</t>
  </si>
  <si>
    <t xml:space="preserve">5_HB_OJC</t>
  </si>
  <si>
    <t xml:space="preserve">Recommendations of the European Central Bank</t>
  </si>
  <si>
    <t xml:space="preserve">52014HB0020: Recommendation of the European Central Bank of 17 April 2014 to the Council of the European Union on the external auditors of the Central Bank of Malta (ECB/2014/20)</t>
  </si>
  <si>
    <t xml:space="preserve">HB</t>
  </si>
  <si>
    <t xml:space="preserve">ECB number</t>
  </si>
  <si>
    <t xml:space="preserve">5_XB_OJC</t>
  </si>
  <si>
    <t xml:space="preserve">Other documents of the European Central Bank</t>
  </si>
  <si>
    <t xml:space="preserve">52011XB0209(01): Part 0 of the ECB Staff Rules containing the Ethics Framework (This text cancels and replaces the text published in Official Journal C 104, 23.4.2010, p. 3 )</t>
  </si>
  <si>
    <t xml:space="preserve">XB</t>
  </si>
  <si>
    <t xml:space="preserve">5_AE_OJC</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</si>
  <si>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</si>
  <si>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</si>
  <si>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</si>
  <si>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</si>
  <si>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(e.g. EESC-2014-01723-00-00-AC-TRA: it is not mentioned in the Official Journal. It can be found on ECSC web page) (click here)</t>
  </si>
  <si>
    <t xml:space="preserve">5_IE_OJC</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</si>
  <si>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</si>
  <si>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</si>
  <si>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</si>
  <si>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5_AC_OJC</t>
  </si>
  <si>
    <t xml:space="preserve">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</si>
  <si>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</si>
  <si>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</si>
  <si>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AC</t>
  </si>
  <si>
    <t xml:space="preserve">5_XE_OJC</t>
  </si>
  <si>
    <t xml:space="preserve">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</si>
  <si>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</si>
  <si>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</si>
  <si>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XE</t>
  </si>
  <si>
    <t xml:space="preserve">Internal number
 (e.g. ces2309-2012_00_00_tra_res: it is not mentioned in the Official Journal. It can be found on ECSC web page) (click here)</t>
  </si>
  <si>
    <t xml:space="preserve">5_AR_OJC</t>
  </si>
  <si>
    <t xml:space="preserve">Opinions on consultation of the Committee of the Regions (art. 307(01) TFUE)</t>
  </si>
  <si>
    <t xml:space="preserve">52014AR1278: Opinion of the Committee of the Regions — The aid scheme for the supply of fruit and vegetables, bananas and milk in educational establishments</t>
  </si>
  <si>
    <t xml:space="preserve">Legal basis: TFEU art. 307 first paragraph</t>
  </si>
  <si>
    <t xml:space="preserve">AR</t>
  </si>
  <si>
    <t xml:space="preserve">Internal number
 (e.g. CDR 1278/2014: it is not mentioned in the Official Journal. It can be found on ECSC web page) (click here)</t>
  </si>
  <si>
    <t xml:space="preserve">5_IR_OJC</t>
  </si>
  <si>
    <t xml:space="preserve">Own-initiative opinions of the Committee of the Regions (art. 307 (4) TFUE)</t>
  </si>
  <si>
    <t xml:space="preserve">52014IR2691: Opinion of the Committee of the Regions — A policy framework for climate and energy in the period from 2020 to 2030</t>
  </si>
  <si>
    <t xml:space="preserve">Legal basis: TFEU art. 307 fourth paragraph</t>
  </si>
  <si>
    <t xml:space="preserve">IR</t>
  </si>
  <si>
    <t xml:space="preserve">Internal number
 (e.g. CDR 2691/2014: it is not mentioned in the Official Journal. It can be found on ECSC web page) (click here)
</t>
  </si>
  <si>
    <t xml:space="preserve">5_XR_OJC</t>
  </si>
  <si>
    <t xml:space="preserve">Other documents of the Committee of the Regions</t>
  </si>
  <si>
    <t xml:space="preserve">52014XR2333: Resolution of the Committee of the Regions on — ‘Proposals of the Committee of the Regions for the new European Union legislative mandate’</t>
  </si>
  <si>
    <t xml:space="preserve">XR</t>
  </si>
  <si>
    <t xml:space="preserve">5_AK_OJC</t>
  </si>
  <si>
    <t xml:space="preserve">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</si>
  <si>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</si>
  <si>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AK</t>
  </si>
  <si>
    <t xml:space="preserve">5_XK_OJC</t>
  </si>
  <si>
    <t xml:space="preserve">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</si>
  <si>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</si>
  <si>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XK</t>
  </si>
  <si>
    <t xml:space="preserve">5_XX_OJC</t>
  </si>
  <si>
    <t xml:space="preserve">52011XX0228(01): Statement by the European Parliament, the Council and the Commission</t>
  </si>
  <si>
    <t xml:space="preserve">XX</t>
  </si>
  <si>
    <t xml:space="preserve">5_XX_OJL</t>
  </si>
  <si>
    <t xml:space="preserve">52014XX1115(33): European Chemicals Agency — Publication of the final accounts for the financial year 2013</t>
  </si>
  <si>
    <t xml:space="preserve">6_CJ_EUR</t>
  </si>
  <si>
    <t xml:space="preserve">Judgment</t>
  </si>
  <si>
    <t xml:space="preserve">62014CJ0348: Judgment of the Court (Sixth Chamber) of 9 July 2015. 
Maria Bucura v SC Bancpost SA. 
Reference for a preliminary ruling: Judecătoria Câmpulung - Romania. 
Case C-348/14.</t>
  </si>
  <si>
    <t xml:space="preserve">CJ</t>
  </si>
  <si>
    <t xml:space="preserve">6_CO_EUR</t>
  </si>
  <si>
    <t xml:space="preserve">62014CO0082: Order of the Court (Sixth Chamber) of 15 July 2015. 
Agenzia delle Entrate v Nuova Invincibile srl. 
Reference for a preliminary ruling: Corte suprema di cassazione - Italy. 
Case C-82/14</t>
  </si>
  <si>
    <t xml:space="preserve">CO</t>
  </si>
  <si>
    <t xml:space="preserve">6_CC_EUR</t>
  </si>
  <si>
    <t xml:space="preserve">Opinion of the Advocate- General</t>
  </si>
  <si>
    <t xml:space="preserve">62014CC0115: Advocate General’s Opinion - 9 September 2015
RegioPost
Case C-115/14
Advocate General: Mengozzi</t>
  </si>
  <si>
    <t xml:space="preserve">6_CS_EUR</t>
  </si>
  <si>
    <t xml:space="preserve">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</si>
  <si>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</si>
  <si>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CS</t>
  </si>
  <si>
    <t xml:space="preserve">6_CT_EUR</t>
  </si>
  <si>
    <t xml:space="preserve">Third party proceeding</t>
  </si>
  <si>
    <t xml:space="preserve">61984CT0292: Order of the Court (Sixth Chamber) of 22 September 1987. 
F. Bolognese and others v H. Scharf and Commission of the European Communities. 
Third-party proceedings - Inadmissible. 
Case 292/84 TO.</t>
  </si>
  <si>
    <t xml:space="preserve">6_CV_EUR</t>
  </si>
  <si>
    <t xml:space="preserve">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</si>
  <si>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</si>
  <si>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CV</t>
  </si>
  <si>
    <t xml:space="preserve">Opinion number</t>
  </si>
  <si>
    <t xml:space="preserve">6_CX_EUR</t>
  </si>
  <si>
    <t xml:space="preserve">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</si>
  <si>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</si>
  <si>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CX</t>
  </si>
  <si>
    <t xml:space="preserve">Number of ruling</t>
  </si>
  <si>
    <t xml:space="preserve">6_CD_EUR</t>
  </si>
  <si>
    <t xml:space="preserve">Decision</t>
  </si>
  <si>
    <t xml:space="preserve">62012CD0334: Decision of the Court of Justice (special chamber provided for in Article 123b of the Rules of Procedure) 12 July 2012. 
Review. 
Case C-334/12 RX.</t>
  </si>
  <si>
    <t xml:space="preserve">CD</t>
  </si>
  <si>
    <t xml:space="preserve">6_CP_EUR</t>
  </si>
  <si>
    <t xml:space="preserve">View</t>
  </si>
  <si>
    <t xml:space="preserve">CP View   62015CP0237: Advocate General’s Opinion - 6 July 2015
Lanigan
Case C-237/15 PPU
Advocate General: Cruz Villalón  </t>
  </si>
  <si>
    <t xml:space="preserve">CP</t>
  </si>
  <si>
    <t xml:space="preserve">6_CN_OJC</t>
  </si>
  <si>
    <t xml:space="preserve">Communication:  new case</t>
  </si>
  <si>
    <t xml:space="preserve">62015CN0311: Case C-311/15: Request for a preliminary ruling from the Korkein oikeus (Finland) lodged on 25 June 2015 — TrustBuddy AB v Lauri Pihjalaniemi</t>
  </si>
  <si>
    <t xml:space="preserve">CN</t>
  </si>
  <si>
    <t xml:space="preserve">6_CA_OJC</t>
  </si>
  <si>
    <t xml:space="preserve">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</si>
  <si>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</si>
  <si>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CA</t>
  </si>
  <si>
    <t xml:space="preserve">6_CB_OJC</t>
  </si>
  <si>
    <t xml:space="preserve">Communication: order</t>
  </si>
  <si>
    <t xml:space="preserve">62014CB0124: Case C-124/14: Order of the President of the Court of 23 January 2015 — European Commission v Italian Republic</t>
  </si>
  <si>
    <t xml:space="preserve">CB</t>
  </si>
  <si>
    <t xml:space="preserve">6_CU_OJC</t>
  </si>
  <si>
    <t xml:space="preserve">Communication: request for an opinion</t>
  </si>
  <si>
    <t xml:space="preserve">62015CU0001: Opinion 1/15: Request for an opinion submitted by the European Parliament pursuant to Article 218(11) TFEU</t>
  </si>
  <si>
    <t xml:space="preserve">CU</t>
  </si>
  <si>
    <t xml:space="preserve">6_CG_OJC</t>
  </si>
  <si>
    <t xml:space="preserve">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</si>
  <si>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</si>
  <si>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CG</t>
  </si>
  <si>
    <t xml:space="preserve">6_TJ_EUR</t>
  </si>
  <si>
    <t xml:space="preserve">62013TJ0082: Judgment of the Court of First Instance - 9 September 2015
Panasonic and MT Picture Display v Commission
Case T-82/13</t>
  </si>
  <si>
    <t xml:space="preserve">TJ</t>
  </si>
  <si>
    <t xml:space="preserve">6_TO_EUR</t>
  </si>
  <si>
    <t xml:space="preserve">62015TO0259: Order of the President of the General Court of 15 June 2015. 
SA Close and Cegelec v European Parliament. 
Case T-259/15 R.</t>
  </si>
  <si>
    <t xml:space="preserve">TO</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</si>
  <si>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</si>
  <si>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</si>
  <si>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TC</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</si>
  <si>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</si>
  <si>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</si>
  <si>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6_TN_OJC</t>
  </si>
  <si>
    <t xml:space="preserve">Communication: new case</t>
  </si>
  <si>
    <t xml:space="preserve">62015TN0336: Case T-336/15: Action brought on 25 June 2015 — Windrush Aka v OHIM — Dammers (The Specials)</t>
  </si>
  <si>
    <t xml:space="preserve">TN</t>
  </si>
  <si>
    <t xml:space="preserve">6_TA_OJC</t>
  </si>
  <si>
    <t xml:space="preserve">62014TA0395: Case T-395/14: Judgment of the General Court of 16 June 2015 — Best-Lock (Europe) v OHIM — Lego Juris (Shape of a toy figure) (Community trade mark…</t>
  </si>
  <si>
    <t xml:space="preserve">6_TB_OJC</t>
  </si>
  <si>
    <t xml:space="preserve">TB Communication: order  62014TB0280: Case T-280/14: Order of the General Court of 9 June 2015 — Ineos Manufacturing Deutschland and Others v Commission (State aid — Measures adopted by Germany …)</t>
  </si>
  <si>
    <t xml:space="preserve">TB</t>
  </si>
  <si>
    <t xml:space="preserve">6_FJ_EUR</t>
  </si>
  <si>
    <t xml:space="preserve">62014FJ0028: Judgment of the Civil Service Tribunal - 9 September 2015
De Loecker v EEAS
Case F-28/14</t>
  </si>
  <si>
    <t xml:space="preserve">FJ</t>
  </si>
  <si>
    <t xml:space="preserve">6_FO_EUR</t>
  </si>
  <si>
    <t xml:space="preserve">62015FO0020: Order of the Civil Service Tribunal (Third Chamber) of 16 July 2015. 
FG v European Commission. 
Case F-20/15.</t>
  </si>
  <si>
    <t xml:space="preserve">FO</t>
  </si>
  <si>
    <t xml:space="preserve">6_FT_EUR</t>
  </si>
  <si>
    <t xml:space="preserve">FT</t>
  </si>
  <si>
    <t xml:space="preserve">6_FN_OJC</t>
  </si>
  <si>
    <t xml:space="preserve">62015FN0092: Case F-92/15: Action brought on 26 June 2015 — ZZ v Commission</t>
  </si>
  <si>
    <t xml:space="preserve">FN</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</si>
  <si>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</si>
  <si>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</si>
  <si>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FA</t>
  </si>
  <si>
    <t xml:space="preserve">6_FB_OJC</t>
  </si>
  <si>
    <t xml:space="preserve">62014FB0097: Case F-97/14: Order of the Civil Service Tribunal of 24 March 2015 — BU v EMA</t>
  </si>
  <si>
    <t xml:space="preserve">FB</t>
  </si>
  <si>
    <t xml:space="preserve">E_A_OJL</t>
  </si>
  <si>
    <t xml:space="preserve">Agreements between EFTA Member States </t>
  </si>
  <si>
    <t xml:space="preserve">E1994A1231(04): PROTOCOL 3 on the functions and powers of the EFTA Surveillance Authority in the field of State aid </t>
  </si>
  <si>
    <t xml:space="preserve">Last publication in OJ-L in 1994 </t>
  </si>
  <si>
    <t xml:space="preserve">E</t>
  </si>
  <si>
    <t xml:space="preserve">E_A_OJC</t>
  </si>
  <si>
    <t xml:space="preserve">E1994A0701(01): Joint Statements adopted at the 62nd meeting of the EEA Joint Committee on 26 March 1999</t>
  </si>
  <si>
    <t xml:space="preserve">E_C_OJL</t>
  </si>
  <si>
    <t xml:space="preserve">Acts of the EFTA Surveillance Authority </t>
  </si>
  <si>
    <t xml:space="preserve">E2014C0021: EFTA Surveillance Authority Decision No 21/14/COL of 29 January 2014 amending for the 93rd time the procedural and substantive rules in the field of State aid </t>
  </si>
  <si>
    <t xml:space="preserve">E_C_OJC</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</si>
  <si>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</si>
  <si>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E_G_OJC</t>
  </si>
  <si>
    <t xml:space="preserve">Acts of the EFTA Standing Committee</t>
  </si>
  <si>
    <t xml:space="preserve">E2014G1106(01): Medicinal products — List of marketing authorisations granted by the EEA EFTA States for the first half of 2013</t>
  </si>
  <si>
    <t xml:space="preserve">E_G_OJL</t>
  </si>
  <si>
    <t xml:space="preserve">E2011G0001: Decision of the Standing Committee of the EFTA States No 1/2011/SC of 29 September 2011 regarding the audit of programmes and projects under the Financial Mechanism (2009–2014)</t>
  </si>
  <si>
    <t xml:space="preserve">E_J_OJL</t>
  </si>
  <si>
    <t xml:space="preserve">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</si>
  <si>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</si>
  <si>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</si>
  <si>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E_J_OJC</t>
  </si>
  <si>
    <t xml:space="preserve">E2013J0018: Judgment of the Court of 6 December 2013 in Case E-18/13 — EFTA Surveillance Authority v Iceland (Failure by a Contracting Party to fulfil its obligations — Directive 2001/81/EC — Failure to implement)</t>
  </si>
  <si>
    <t xml:space="preserve">E_O_OJL</t>
  </si>
  <si>
    <t xml:space="preserve">No cases</t>
  </si>
  <si>
    <t xml:space="preserve">E_O_OJC</t>
  </si>
  <si>
    <t xml:space="preserve">E_P_OJC</t>
  </si>
  <si>
    <t xml:space="preserve">Pending cases of the EFTA Court</t>
  </si>
  <si>
    <t xml:space="preserve">E2014P0016: Request for an Advisory Opinion from the EFTA Court by Oslo tingrett dated 16 June 2014 in the case of Pharmaq AS v Intervet International BV (Case E-16/14)</t>
  </si>
  <si>
    <t xml:space="preserve">P</t>
  </si>
  <si>
    <t xml:space="preserve">E_X_OJL</t>
  </si>
  <si>
    <t xml:space="preserve">Informations and communications</t>
  </si>
  <si>
    <t xml:space="preserve">E1994X0922(01): RECOMMENDATIONS BY THE JOINT PARLIAMENTARY COMMITTEE OF THE EEA adopted at the second meeting in Helsinki 26 and 27 April 1994</t>
  </si>
  <si>
    <t xml:space="preserve">Last publication in OJ-L in 1994</t>
  </si>
  <si>
    <t xml:space="preserve">E_X_OJC</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</si>
  <si>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</si>
  <si>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SECTOR 7: NATIONAL TRANSPOSITION MEASURES </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</si>
  <si>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</si>
  <si>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</si>
  <si>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SECTOR 8: NATIONAL CASE LAW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</si>
  <si>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</si>
  <si>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</si>
  <si>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</si>
  <si>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</si>
  <si>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</si>
  <si>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</si>
  <si>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</si>
  <si>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</si>
  <si>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</si>
  <si>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</si>
  <si>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</si>
  <si>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</si>
  <si>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</si>
  <si>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8_DE</t>
  </si>
  <si>
    <t xml:space="preserve">Germany</t>
  </si>
  <si>
    <t xml:space="preserve">82009DE1217(01): Oberlandesgericht Stuttgart, 5. Senat für Bußgeldsachen, Beschluss vom 17/12/2009  82010DE1209(02): Bundesverwaltungsgericht, Beschluss vom 09/12/201</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</si>
  <si>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</si>
  <si>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</si>
  <si>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</si>
  <si>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</si>
  <si>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</si>
  <si>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</si>
  <si>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</si>
  <si>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</si>
  <si>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</si>
  <si>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</si>
  <si>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</si>
  <si>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</si>
  <si>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</si>
  <si>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</si>
  <si>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</si>
  <si>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</si>
  <si>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</si>
  <si>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</si>
  <si>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</si>
  <si>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</si>
  <si>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</si>
  <si>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8_CY</t>
  </si>
  <si>
    <t xml:space="preserve">Cyprus</t>
  </si>
  <si>
    <t xml:space="preserve">82009CY0714(01): Anotato Dikastirio Kyprou, 14/07/2009  82008CY1127(01): Anotato Dikastirio Kyprou, Anatheoritiki Dikaiodosia, apofasi tis 27/11/2008</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</si>
  <si>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</si>
  <si>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</si>
  <si>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</si>
  <si>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</si>
  <si>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</si>
  <si>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</si>
  <si>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</si>
  <si>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</si>
  <si>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</si>
  <si>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</si>
  <si>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</si>
  <si>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</si>
  <si>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</si>
  <si>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</si>
  <si>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</si>
  <si>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</si>
  <si>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</si>
  <si>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</si>
  <si>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8_AT</t>
  </si>
  <si>
    <t xml:space="preserve">Austria</t>
  </si>
  <si>
    <t xml:space="preserve">82011AT0705(02): Oberster Gerichtshof, Beschluss vom 05/07/2011  82011AT0531(01): Bundeskommunikationssenat, Beschluss vom 31/05/2011 - GZ 611.003/0004-BKS/201</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</si>
  <si>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</si>
  <si>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</si>
  <si>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</si>
  <si>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</si>
  <si>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</si>
  <si>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</si>
  <si>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</si>
  <si>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</si>
  <si>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</si>
  <si>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</si>
  <si>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</si>
  <si>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</si>
  <si>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</si>
  <si>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</si>
  <si>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</si>
  <si>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</si>
  <si>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</si>
  <si>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</si>
  <si>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</si>
  <si>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</si>
  <si>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</si>
  <si>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</si>
  <si>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</si>
  <si>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</si>
  <si>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</si>
  <si>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</si>
  <si>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</si>
  <si>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</si>
  <si>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</si>
  <si>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</si>
  <si>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</si>
  <si>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</si>
  <si>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</si>
  <si>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</si>
  <si>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</si>
  <si>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</si>
  <si>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SECTOR 2: INTERNATIONAL AGREEMENTS</t>
  </si>
  <si>
    <t xml:space="preserve">SECTOR 3: LEGISLATION</t>
  </si>
  <si>
    <t xml:space="preserve">SECTOR 4: COMPLEMENTARY LEGISLATION</t>
  </si>
  <si>
    <t xml:space="preserve">SECTOR 5: PREPARATORY ACTS AND WORKING DOCUMENTS</t>
  </si>
  <si>
    <t xml:space="preserve">SECTOR 6: JURISPRUDENCE (Court of Justice of the European Union)</t>
  </si>
  <si>
    <t xml:space="preserve">SECTOR E: EFTA DOCUMENTS</t>
  </si>
  <si>
    <t xml:space="preserve">SECTOR C: DOCUMENTS PUBLISHED IN THE C SERIES OF THE OFFICIAL JOURNAL</t>
  </si>
  <si>
    <t xml:space="preserve">SECTOR 9: PARLIAMENTARY QUESTIONS (European Parliament)</t>
  </si>
  <si>
    <t xml:space="preserve">SECTOR 0: CONSOLIDATED LEGISLATION</t>
  </si>
  <si>
    <t xml:space="preserve">SECTOR 1: TREATIES</t>
  </si>
  <si>
    <t xml:space="preserve">2_A</t>
  </si>
  <si>
    <t xml:space="preserve">Agreements with Member or non-member States  or international organisations</t>
  </si>
  <si>
    <t xml:space="preserve">2_D</t>
  </si>
  <si>
    <t xml:space="preserve">Acts of bodies created by international agreements</t>
  </si>
  <si>
    <t xml:space="preserve">2_P</t>
  </si>
  <si>
    <t xml:space="preserve">Acts of parliamentary bodies created by international agreements</t>
  </si>
  <si>
    <t xml:space="preserve">3_C</t>
  </si>
  <si>
    <t xml:space="preserve">3_D</t>
  </si>
  <si>
    <t xml:space="preserve">3_E</t>
  </si>
  <si>
    <t xml:space="preserve">Common and foreign security policy: common positions, joint actions, common strategies (pre-Lisbon Title V of the EU Treaty)</t>
  </si>
  <si>
    <t xml:space="preserve">3_F</t>
  </si>
  <si>
    <t xml:space="preserve">Police and judicial cooperation in criminal matters (pre-Lisbon Title VI of the EU Treaty)</t>
  </si>
  <si>
    <t xml:space="preserve">3_G</t>
  </si>
  <si>
    <t xml:space="preserve">3_H</t>
  </si>
  <si>
    <t xml:space="preserve">3_J</t>
  </si>
  <si>
    <t xml:space="preserve">Non-opposition to a notified joint venture</t>
  </si>
  <si>
    <t xml:space="preserve">3_K</t>
  </si>
  <si>
    <t xml:space="preserve">ECSC recommendations</t>
  </si>
  <si>
    <t xml:space="preserve">3_L</t>
  </si>
  <si>
    <t xml:space="preserve">Directives</t>
  </si>
  <si>
    <t xml:space="preserve">3_M</t>
  </si>
  <si>
    <t xml:space="preserve">Non-opposition to a notified concentration</t>
  </si>
  <si>
    <t xml:space="preserve">3_O</t>
  </si>
  <si>
    <t xml:space="preserve">ECB guidelines</t>
  </si>
  <si>
    <t xml:space="preserve">3_Q</t>
  </si>
  <si>
    <t xml:space="preserve">3_R</t>
  </si>
  <si>
    <t xml:space="preserve">3_S</t>
  </si>
  <si>
    <t xml:space="preserve">ECSC decisions of general interest</t>
  </si>
  <si>
    <t xml:space="preserve">3_X</t>
  </si>
  <si>
    <t xml:space="preserve">Other documents published ine OJ-L, addenda, i. a.</t>
  </si>
  <si>
    <t xml:space="preserve">3_Y</t>
  </si>
  <si>
    <t xml:space="preserve">Other documents published in the OJ C series</t>
  </si>
  <si>
    <t xml:space="preserve">4_A</t>
  </si>
  <si>
    <t xml:space="preserve">4_D</t>
  </si>
  <si>
    <t xml:space="preserve">4_X</t>
  </si>
  <si>
    <t xml:space="preserve">Other acts published in the OJ L series</t>
  </si>
  <si>
    <t xml:space="preserve">4_Y</t>
  </si>
  <si>
    <t xml:space="preserve">Other acts published in the OJ C series</t>
  </si>
  <si>
    <t xml:space="preserve">5_AG</t>
  </si>
  <si>
    <t xml:space="preserve">5_AA</t>
  </si>
  <si>
    <t xml:space="preserve">5_KG</t>
  </si>
  <si>
    <t xml:space="preserve">5_IE</t>
  </si>
  <si>
    <t xml:space="preserve">5_IG</t>
  </si>
  <si>
    <t xml:space="preserve">5_XA</t>
  </si>
  <si>
    <t xml:space="preserve">5_XG</t>
  </si>
  <si>
    <t xml:space="preserve">5_PC</t>
  </si>
  <si>
    <t xml:space="preserve">5_DC</t>
  </si>
  <si>
    <t xml:space="preserve">5_JC</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</si>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</sst>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12"/>
      <color rgb="FF0000FF"/>
      <name val="Times New Roman"/>
      <family val="1"/>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455040</xdr:colOff>
      <xdr:row>10</xdr:row>
      <xdr:rowOff>174240</xdr:rowOff>
    </xdr:to>
    <xdr:sp>
      <xdr:nvSpPr>
        <xdr:cNvPr id="0" name="CustomShape 1" hidden="1"/>
        <xdr:cNvSpPr/>
      </xdr:nvSpPr>
      <xdr:spPr>
        <a:xfrm>
          <a:off x="0" y="0"/>
          <a:ext cx="17853120" cy="461340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3" activePane="bottomLeft" state="frozen"/>
      <selection pane="topLeft" activeCell="A1" activeCellId="0" sqref="A1"/>
      <selection pane="bottomLeft" activeCell="B117" activeCellId="0" sqref="B117"/>
    </sheetView>
  </sheetViews>
  <sheetFormatPr defaultRowHeight="13.8" zeroHeight="false" outlineLevelRow="0" outlineLevelCol="2"/>
  <cols>
    <col collapsed="false" customWidth="true" hidden="false" outlineLevel="0" max="1" min="1" style="1" width="23.35"/>
    <col collapsed="false" customWidth="true" hidden="false" outlineLevel="0" max="2" min="2" style="1" width="20.57"/>
    <col collapsed="false" customWidth="true" hidden="false" outlineLevel="0" max="3" min="3" style="1" width="21.29"/>
    <col collapsed="false" customWidth="true" hidden="false" outlineLevel="1" max="4" min="4" style="1" width="25.98"/>
    <col collapsed="false" customWidth="true" hidden="false" outlineLevel="1" max="5" min="5" style="2" width="16.67"/>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3"/>
    <col collapsed="false" customWidth="false" hidden="false" outlineLevel="0" max="1025" min="1024" style="0" width="11.52"/>
  </cols>
  <sheetData>
    <row r="1" customFormat="false" ht="35.0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3.8"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3.8"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23.85"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23.8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3.8"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23.85"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23.85"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68.65"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57.4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13.8"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1211.1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270.1"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1356.7"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68.65"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79.8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57.4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46.25"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57.45"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68.6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02.95"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35.0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393.2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292.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158.2"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02.2"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57.4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561.1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79.8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46.25"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46.25"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258.9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57.4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158.2"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57.4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180.55"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02.2"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28.3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162.65"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02.2"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153.7"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17.9"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47"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26.85"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144.75"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147"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47"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35.8"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35.8"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08.95"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26.85"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171.6"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46.25"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35.0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02.2"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68.65"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35.0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35.0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35.0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153.7"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35.0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35.0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135.8"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46.25"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46.25"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46.25"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35.0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02.2"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180.55"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583.5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35.8"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28.3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24.6"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24.6"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57.4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35.0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46.25"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46.25"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46.25"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46.25"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46.25"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46.2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46.25"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46.25"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13.4"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46.25"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46.25"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3.8"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13.8"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23.85"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46.25"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23.85"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35.0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35.0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46.25"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23.85"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23.85"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23.85"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23.85"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47"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46.25"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24.6"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91"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68.65"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23.85" hidden="false" customHeight="false" outlineLevel="0" collapsed="false">
      <c r="A113" s="1" t="str">
        <f aca="false">CONCATENATE("lamd:md_",B113)</f>
        <v>lamd:md_ELI</v>
      </c>
      <c r="B113" s="1" t="s">
        <v>763</v>
      </c>
      <c r="C113" s="1" t="s">
        <v>764</v>
      </c>
      <c r="D113" s="0" t="s">
        <v>765</v>
      </c>
      <c r="E113" s="2" t="s">
        <v>40</v>
      </c>
      <c r="AK113" s="1" t="s">
        <v>762</v>
      </c>
    </row>
    <row r="114" customFormat="false" ht="23.85" hidden="false" customHeight="false" outlineLevel="0" collapsed="false">
      <c r="A114" s="1" t="str">
        <f aca="false">CONCATENATE("lamd:md_",B114)</f>
        <v>lamd:md_ECLI</v>
      </c>
      <c r="B114" s="1" t="s">
        <v>766</v>
      </c>
      <c r="C114" s="1" t="s">
        <v>767</v>
      </c>
      <c r="D114" s="0" t="s">
        <v>768</v>
      </c>
      <c r="E114" s="2" t="s">
        <v>40</v>
      </c>
      <c r="AK114" s="1" t="s">
        <v>762</v>
      </c>
    </row>
    <row r="115" customFormat="false" ht="13.8" hidden="false" customHeight="false" outlineLevel="0" collapsed="false">
      <c r="A115" s="1" t="str">
        <f aca="false">CONCATENATE("lamd:md_",B115)</f>
        <v>lamd:md_PARENT</v>
      </c>
      <c r="B115" s="1" t="s">
        <v>769</v>
      </c>
      <c r="C115" s="1" t="s">
        <v>770</v>
      </c>
      <c r="D115" s="1" t="s">
        <v>771</v>
      </c>
      <c r="E115" s="2" t="s">
        <v>65</v>
      </c>
      <c r="AK115" s="2" t="s">
        <v>44</v>
      </c>
    </row>
    <row r="116" customFormat="false" ht="13.8"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3.8" hidden="false" customHeight="false" outlineLevel="0" collapsed="false">
      <c r="A117" s="1" t="str">
        <f aca="false">CONCATENATE("lamd:md_",B117)</f>
        <v>lamd:md_DEF</v>
      </c>
      <c r="B117" s="1" t="s">
        <v>776</v>
      </c>
      <c r="C117" s="1" t="s">
        <v>27</v>
      </c>
      <c r="D117" s="1" t="s">
        <v>777</v>
      </c>
      <c r="E117" s="2" t="s">
        <v>40</v>
      </c>
    </row>
    <row r="118" customFormat="false" ht="13.8" hidden="false" customHeight="false" outlineLevel="0" collapsed="false">
      <c r="A118" s="1" t="str">
        <f aca="false">CONCATENATE("lamd:md_",B118)</f>
        <v>lamd:md_CLASSIFICATION</v>
      </c>
      <c r="B118" s="21" t="s">
        <v>36</v>
      </c>
      <c r="C118" s="1" t="s">
        <v>114</v>
      </c>
      <c r="D118" s="1" t="s">
        <v>778</v>
      </c>
      <c r="E118" s="2" t="s">
        <v>65</v>
      </c>
    </row>
  </sheetData>
  <autoFilter ref="A1:AJ1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26.53"/>
    <col collapsed="false" customWidth="true" hidden="false" outlineLevel="0" max="2" min="2" style="0" width="13.75"/>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 collapsed="false" customWidth="true" hidden="false" outlineLevel="0" max="1025" min="9" style="0" width="9.13"/>
  </cols>
  <sheetData>
    <row r="1" s="2" customFormat="true" ht="13.8"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CONCATENATE("lamd:clas_",B2)</f>
        <v>lamd:clas_REF</v>
      </c>
      <c r="B2" s="2" t="s">
        <v>780</v>
      </c>
      <c r="C2" s="0" t="str">
        <f aca="false">IF(NOT(ISBLANK(D2)),CONCATENATE("lamd:clas_",D2),""  )</f>
        <v/>
      </c>
      <c r="E2" s="2" t="n">
        <v>1</v>
      </c>
      <c r="F2" s="13" t="s">
        <v>94</v>
      </c>
      <c r="G2" s="2" t="s">
        <v>781</v>
      </c>
    </row>
    <row r="3" customFormat="false" ht="13.8"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3.8"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3.8"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3.8"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3.8"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3.8"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3.8"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225.35"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3.8"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3.8"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3.8"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3.8"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3.8"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3.8"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3.8"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3.8" hidden="false" customHeight="false" outlineLevel="0" collapsed="false">
      <c r="A18" s="2"/>
    </row>
    <row r="19" customFormat="false" ht="13.8" hidden="false" customHeight="false" outlineLevel="0" collapsed="false">
      <c r="A19" s="2"/>
    </row>
    <row r="20" customFormat="false" ht="13.8" hidden="false" customHeight="false" outlineLevel="0" collapsed="false">
      <c r="A20" s="2"/>
    </row>
    <row r="21" customFormat="false" ht="13.8" hidden="false" customHeight="false" outlineLevel="0" collapsed="false">
      <c r="A21" s="2"/>
    </row>
    <row r="22" customFormat="false" ht="13.8" hidden="false" customHeight="false" outlineLevel="0" collapsed="false">
      <c r="A22" s="2"/>
    </row>
    <row r="23" customFormat="false" ht="13.8" hidden="false" customHeight="false" outlineLevel="0" collapsed="false">
      <c r="A23" s="2"/>
    </row>
    <row r="24" customFormat="false" ht="13.8" hidden="false" customHeight="false" outlineLevel="0" collapsed="false">
      <c r="A24" s="2"/>
    </row>
    <row r="25" customFormat="false" ht="13.8" hidden="false" customHeight="false" outlineLevel="0" collapsed="false">
      <c r="A25" s="2"/>
    </row>
    <row r="26" customFormat="false" ht="13.8" hidden="false" customHeight="false" outlineLevel="0" collapsed="false">
      <c r="A26" s="2"/>
    </row>
    <row r="27" customFormat="false" ht="13.8" hidden="false" customHeight="false" outlineLevel="0" collapsed="false">
      <c r="A27" s="2"/>
    </row>
    <row r="28" customFormat="false" ht="13.8" hidden="false" customHeight="false" outlineLevel="0" collapsed="false">
      <c r="A28" s="2"/>
    </row>
    <row r="29" customFormat="false" ht="13.8" hidden="false" customHeight="false" outlineLevel="0" collapsed="false">
      <c r="A29" s="2"/>
    </row>
    <row r="30" customFormat="false" ht="13.8" hidden="false" customHeight="false" outlineLevel="0" collapsed="false">
      <c r="A30" s="2"/>
    </row>
    <row r="31" customFormat="false" ht="13.8" hidden="false" customHeight="false" outlineLevel="0" collapsed="false">
      <c r="A31" s="2"/>
    </row>
    <row r="32" customFormat="false" ht="13.8" hidden="false" customHeight="false" outlineLevel="0" collapsed="false">
      <c r="A32" s="2"/>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36" customFormat="false" ht="13.8" hidden="false" customHeight="false" outlineLevel="0" collapsed="false">
      <c r="A36" s="2"/>
    </row>
    <row r="37" customFormat="false" ht="13.8" hidden="false" customHeight="false" outlineLevel="0" collapsed="false">
      <c r="A37" s="2"/>
    </row>
    <row r="38" customFormat="false" ht="13.8" hidden="false" customHeight="false" outlineLevel="0" collapsed="false">
      <c r="A38" s="2"/>
    </row>
    <row r="39" customFormat="false" ht="13.8" hidden="false" customHeight="false" outlineLevel="0" collapsed="false">
      <c r="A39" s="2"/>
    </row>
    <row r="40" customFormat="false" ht="13.8" hidden="false" customHeight="false" outlineLevel="0" collapsed="false">
      <c r="A40" s="2"/>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3" activeCellId="0" sqref="C3"/>
    </sheetView>
  </sheetViews>
  <sheetFormatPr defaultRowHeight="15" zeroHeight="false" outlineLevelRow="0" outlineLevelCol="0"/>
  <cols>
    <col collapsed="false" customWidth="true" hidden="false" outlineLevel="0" max="1" min="1" style="23" width="10.85"/>
    <col collapsed="false" customWidth="true" hidden="false" outlineLevel="0" max="3" min="2" style="23" width="40.88"/>
    <col collapsed="false" customWidth="true" hidden="false" outlineLevel="0" max="5" min="4" style="23" width="67.71"/>
    <col collapsed="false" customWidth="true" hidden="false" outlineLevel="0" max="6" min="6" style="23" width="80.14"/>
    <col collapsed="false" customWidth="true" hidden="false" outlineLevel="0" max="7" min="7" style="23" width="23.01"/>
    <col collapsed="false" customWidth="true" hidden="false" outlineLevel="0" max="8" min="8" style="23" width="31.15"/>
    <col collapsed="false" customWidth="true" hidden="false" outlineLevel="0" max="9" min="9" style="23" width="29.42"/>
    <col collapsed="false" customWidth="true" hidden="false" outlineLevel="0" max="10" min="10" style="23" width="21.86"/>
    <col collapsed="false" customWidth="true" hidden="false" outlineLevel="0" max="11" min="11" style="23" width="6.57"/>
    <col collapsed="false" customWidth="true" hidden="false" outlineLevel="0" max="12" min="12" style="23" width="17.59"/>
    <col collapsed="false" customWidth="true" hidden="false" outlineLevel="0" max="13" min="13" style="23" width="9.13"/>
    <col collapsed="false" customWidth="true" hidden="false" outlineLevel="0" max="14" min="14" style="23" width="21.43"/>
    <col collapsed="false" customWidth="true" hidden="false" outlineLevel="0" max="15" min="15" style="23" width="20.86"/>
    <col collapsed="false" customWidth="true" hidden="false" outlineLevel="0" max="16" min="16" style="23" width="20.71"/>
    <col collapsed="false" customWidth="true" hidden="false" outlineLevel="0" max="17" min="17" style="23" width="7.57"/>
    <col collapsed="false" customWidth="true" hidden="false" outlineLevel="0" max="18" min="18" style="23" width="3.86"/>
    <col collapsed="false" customWidth="true" hidden="false" outlineLevel="0" max="19" min="19" style="23" width="18.29"/>
    <col collapsed="false" customWidth="true" hidden="false" outlineLevel="0" max="22" min="20" style="23" width="9.42"/>
    <col collapsed="false" customWidth="true" hidden="false" outlineLevel="0" max="24" min="23" style="23" width="11.86"/>
    <col collapsed="false" customWidth="true" hidden="false" outlineLevel="0" max="25" min="25" style="23" width="3.42"/>
    <col collapsed="false" customWidth="true" hidden="false" outlineLevel="0" max="26" min="26" style="23" width="3.3"/>
    <col collapsed="false" customWidth="true" hidden="false" outlineLevel="0" max="27" min="27" style="23" width="3.57"/>
    <col collapsed="false" customWidth="true" hidden="false" outlineLevel="0" max="28" min="28" style="23" width="13.57"/>
    <col collapsed="false" customWidth="true" hidden="false" outlineLevel="0" max="29" min="29" style="23" width="3.57"/>
    <col collapsed="false" customWidth="true" hidden="false" outlineLevel="0" max="30" min="30" style="23" width="3.71"/>
    <col collapsed="false" customWidth="true" hidden="false" outlineLevel="0" max="31" min="31" style="23" width="3.42"/>
    <col collapsed="false" customWidth="true" hidden="false" outlineLevel="0" max="32" min="32" style="23" width="3.86"/>
    <col collapsed="false" customWidth="true" hidden="false" outlineLevel="0" max="33" min="33" style="23" width="3.42"/>
    <col collapsed="false" customWidth="true" hidden="false" outlineLevel="0" max="34" min="34" style="23" width="13.14"/>
    <col collapsed="false" customWidth="true" hidden="false" outlineLevel="0" max="35" min="35" style="23" width="3.42"/>
    <col collapsed="false" customWidth="true" hidden="false" outlineLevel="0" max="36" min="36" style="23" width="3.57"/>
    <col collapsed="false" customWidth="true" hidden="false" outlineLevel="0" max="37" min="37" style="23" width="4.43"/>
    <col collapsed="false" customWidth="true" hidden="false" outlineLevel="0" max="38" min="38" style="23" width="7.87"/>
    <col collapsed="false" customWidth="true" hidden="false" outlineLevel="0" max="40" min="39" style="23" width="3.42"/>
    <col collapsed="false" customWidth="true" hidden="false" outlineLevel="0" max="41" min="41" style="23" width="17.59"/>
    <col collapsed="false" customWidth="true" hidden="false" outlineLevel="0" max="42" min="42" style="23" width="3.42"/>
    <col collapsed="false" customWidth="true" hidden="false" outlineLevel="0" max="43" min="43" style="23" width="11.57"/>
    <col collapsed="false" customWidth="true" hidden="false" outlineLevel="0" max="44" min="44" style="23" width="3.42"/>
    <col collapsed="false" customWidth="true" hidden="false" outlineLevel="0" max="45" min="45" style="23" width="3.71"/>
    <col collapsed="false" customWidth="true" hidden="false" outlineLevel="0" max="46" min="46" style="23" width="3.14"/>
    <col collapsed="false" customWidth="true" hidden="false" outlineLevel="0" max="47" min="47" style="23" width="11.99"/>
    <col collapsed="false" customWidth="true" hidden="false" outlineLevel="0" max="48" min="48" style="23" width="2.85"/>
    <col collapsed="false" customWidth="true" hidden="false" outlineLevel="0" max="49" min="49" style="23" width="3.86"/>
    <col collapsed="false" customWidth="true" hidden="false" outlineLevel="0" max="50" min="50" style="23" width="3.42"/>
    <col collapsed="false" customWidth="true" hidden="false" outlineLevel="0" max="52" min="51" style="23" width="15.71"/>
    <col collapsed="false" customWidth="true" hidden="false" outlineLevel="0" max="53" min="53" style="23" width="11.99"/>
    <col collapsed="false" customWidth="true" hidden="false" outlineLevel="0" max="54" min="54" style="23" width="11.3"/>
    <col collapsed="false" customWidth="true" hidden="false" outlineLevel="0" max="55" min="55" style="23" width="7.57"/>
    <col collapsed="false" customWidth="true" hidden="false" outlineLevel="0" max="56" min="56" style="23" width="11.14"/>
    <col collapsed="false" customWidth="true" hidden="false" outlineLevel="0" max="57" min="57" style="23" width="9.85"/>
    <col collapsed="false" customWidth="true" hidden="false" outlineLevel="0" max="58" min="58" style="23" width="13.86"/>
    <col collapsed="false" customWidth="true" hidden="false" outlineLevel="0" max="59" min="59" style="23" width="17"/>
    <col collapsed="false" customWidth="true" hidden="false" outlineLevel="0" max="60" min="60" style="23" width="11.99"/>
    <col collapsed="false" customWidth="true" hidden="false" outlineLevel="0" max="61" min="61" style="23" width="12.57"/>
    <col collapsed="false" customWidth="true" hidden="false" outlineLevel="0" max="62" min="62" style="23" width="13.29"/>
    <col collapsed="false" customWidth="true" hidden="false" outlineLevel="0" max="63" min="63" style="23" width="13.86"/>
    <col collapsed="false" customWidth="true" hidden="false" outlineLevel="0" max="64" min="64" style="23" width="24.41"/>
    <col collapsed="false" customWidth="true" hidden="false" outlineLevel="0" max="65" min="65" style="23" width="12.14"/>
    <col collapsed="false" customWidth="true" hidden="false" outlineLevel="0" max="66" min="66" style="23" width="13.7"/>
    <col collapsed="false" customWidth="true" hidden="false" outlineLevel="0" max="67" min="67" style="23" width="17.13"/>
    <col collapsed="false" customWidth="true" hidden="false" outlineLevel="0" max="68" min="68" style="23" width="15"/>
    <col collapsed="false" customWidth="true" hidden="false" outlineLevel="0" max="69" min="69" style="23" width="15.29"/>
    <col collapsed="false" customWidth="true" hidden="false" outlineLevel="0" max="70" min="70" style="23" width="8.71"/>
    <col collapsed="false" customWidth="true" hidden="false" outlineLevel="0" max="71" min="71" style="23" width="9"/>
    <col collapsed="false" customWidth="true" hidden="false" outlineLevel="0" max="72" min="72" style="23" width="13.02"/>
    <col collapsed="false" customWidth="true" hidden="false" outlineLevel="0" max="73" min="73" style="23" width="17.13"/>
    <col collapsed="false" customWidth="true" hidden="false" outlineLevel="0" max="74" min="74" style="23" width="14.57"/>
    <col collapsed="false" customWidth="true" hidden="false" outlineLevel="0" max="75" min="75" style="23" width="10.71"/>
    <col collapsed="false" customWidth="true" hidden="false" outlineLevel="0" max="76" min="76" style="23" width="18"/>
    <col collapsed="false" customWidth="true" hidden="false" outlineLevel="0" max="77" min="77" style="23" width="10.71"/>
    <col collapsed="false" customWidth="true" hidden="false" outlineLevel="0" max="78" min="78" style="23" width="12.42"/>
    <col collapsed="false" customWidth="true" hidden="false" outlineLevel="0" max="79" min="79" style="23" width="13.14"/>
    <col collapsed="false" customWidth="true" hidden="false" outlineLevel="0" max="81" min="80" style="23" width="30.57"/>
    <col collapsed="false" customWidth="true" hidden="false" outlineLevel="0" max="82" min="82" style="23" width="19.99"/>
    <col collapsed="false" customWidth="true" hidden="false" outlineLevel="0" max="83" min="83" style="23" width="9.29"/>
    <col collapsed="false" customWidth="true" hidden="false" outlineLevel="0" max="84" min="84" style="23" width="12.29"/>
    <col collapsed="false" customWidth="true" hidden="false" outlineLevel="0" max="85" min="85" style="23" width="15.57"/>
    <col collapsed="false" customWidth="true" hidden="false" outlineLevel="0" max="88" min="86" style="23" width="3.42"/>
    <col collapsed="false" customWidth="true" hidden="false" outlineLevel="0" max="89" min="89" style="23" width="3.57"/>
    <col collapsed="false" customWidth="true" hidden="false" outlineLevel="0" max="90" min="90" style="23" width="15.71"/>
    <col collapsed="false" customWidth="true" hidden="false" outlineLevel="0" max="91" min="91" style="23" width="12.14"/>
    <col collapsed="false" customWidth="true" hidden="false" outlineLevel="0" max="92" min="92" style="23" width="15.15"/>
    <col collapsed="false" customWidth="true" hidden="false" outlineLevel="0" max="93" min="93" style="23" width="22.14"/>
    <col collapsed="false" customWidth="true" hidden="false" outlineLevel="0" max="94" min="94" style="23" width="11.99"/>
    <col collapsed="false" customWidth="true" hidden="false" outlineLevel="0" max="95" min="95" style="23" width="16.29"/>
    <col collapsed="false" customWidth="true" hidden="false" outlineLevel="0" max="98" min="96" style="23" width="20.57"/>
    <col collapsed="false" customWidth="true" hidden="false" outlineLevel="0" max="99" min="99" style="23" width="12.29"/>
    <col collapsed="false" customWidth="true" hidden="false" outlineLevel="0" max="100" min="100" style="23" width="22.14"/>
    <col collapsed="false" customWidth="true" hidden="false" outlineLevel="0" max="101" min="101" style="23" width="36.42"/>
    <col collapsed="false" customWidth="true" hidden="false" outlineLevel="0" max="102" min="102" style="23" width="18.12"/>
    <col collapsed="false" customWidth="true" hidden="false" outlineLevel="0" max="1025" min="103" style="23" width="9.13"/>
  </cols>
  <sheetData>
    <row r="1" customFormat="false" ht="30"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4" t="s">
        <v>34</v>
      </c>
      <c r="CW1" s="24" t="s">
        <v>35</v>
      </c>
      <c r="CX1" s="24" t="s">
        <v>820</v>
      </c>
    </row>
    <row r="2" customFormat="false" ht="240"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
        <v>841</v>
      </c>
    </row>
    <row r="3" customFormat="false" ht="240" hidden="false" customHeight="false" outlineLevel="0" collapsed="false">
      <c r="A3" s="23" t="s">
        <v>842</v>
      </c>
      <c r="B3" s="23" t="str">
        <f aca="false">C3</f>
        <v>Draft directive</v>
      </c>
      <c r="C3" s="23" t="s">
        <v>843</v>
      </c>
      <c r="D3" s="23" t="s">
        <v>844</v>
      </c>
      <c r="E3" s="23" t="s">
        <v>845</v>
      </c>
      <c r="F3" s="23" t="s">
        <v>825</v>
      </c>
      <c r="G3" s="23" t="s">
        <v>846</v>
      </c>
      <c r="H3" s="23" t="s">
        <v>827</v>
      </c>
      <c r="I3" s="23" t="s">
        <v>828</v>
      </c>
      <c r="J3" s="23" t="s">
        <v>847</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
        <v>841</v>
      </c>
    </row>
    <row r="4" customFormat="false" ht="240" hidden="false" customHeight="false" outlineLevel="0" collapsed="false">
      <c r="A4" s="23" t="s">
        <v>848</v>
      </c>
      <c r="B4" s="23" t="str">
        <f aca="false">C4</f>
        <v>Draft communication</v>
      </c>
      <c r="C4" s="23" t="s">
        <v>849</v>
      </c>
      <c r="D4" s="23" t="s">
        <v>850</v>
      </c>
      <c r="E4" s="23" t="s">
        <v>851</v>
      </c>
      <c r="F4" s="23" t="s">
        <v>852</v>
      </c>
      <c r="G4" s="23" t="s">
        <v>853</v>
      </c>
      <c r="H4" s="23" t="s">
        <v>827</v>
      </c>
      <c r="I4" s="23" t="s">
        <v>828</v>
      </c>
      <c r="J4" s="23" t="s">
        <v>854</v>
      </c>
      <c r="K4" s="23" t="s">
        <v>830</v>
      </c>
      <c r="L4" s="23" t="s">
        <v>831</v>
      </c>
      <c r="N4" s="23" t="s">
        <v>832</v>
      </c>
      <c r="O4" s="23" t="s">
        <v>832</v>
      </c>
      <c r="P4" s="23" t="s">
        <v>832</v>
      </c>
      <c r="R4" s="23" t="s">
        <v>830</v>
      </c>
      <c r="S4" s="23" t="s">
        <v>855</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
        <v>841</v>
      </c>
    </row>
    <row r="5" customFormat="false" ht="240" hidden="false" customHeight="false" outlineLevel="0" collapsed="false">
      <c r="A5" s="23" t="s">
        <v>856</v>
      </c>
      <c r="B5" s="23" t="str">
        <f aca="false">C5</f>
        <v>Draft declaration
joint declaration</v>
      </c>
      <c r="C5" s="23" t="s">
        <v>857</v>
      </c>
      <c r="D5" s="23" t="s">
        <v>858</v>
      </c>
      <c r="E5" s="23" t="s">
        <v>859</v>
      </c>
      <c r="F5" s="23" t="s">
        <v>860</v>
      </c>
      <c r="G5" s="23" t="s">
        <v>861</v>
      </c>
      <c r="H5" s="23" t="s">
        <v>827</v>
      </c>
      <c r="I5" s="23" t="s">
        <v>828</v>
      </c>
      <c r="J5" s="23" t="s">
        <v>862</v>
      </c>
      <c r="K5" s="23" t="s">
        <v>830</v>
      </c>
      <c r="L5" s="23" t="s">
        <v>831</v>
      </c>
      <c r="N5" s="23" t="s">
        <v>832</v>
      </c>
      <c r="O5" s="23" t="s">
        <v>832</v>
      </c>
      <c r="P5" s="23" t="s">
        <v>832</v>
      </c>
      <c r="R5" s="23" t="s">
        <v>830</v>
      </c>
      <c r="S5" s="23" t="s">
        <v>855</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
        <v>841</v>
      </c>
    </row>
    <row r="6" customFormat="false" ht="120" hidden="false" customHeight="false" outlineLevel="0" collapsed="false">
      <c r="A6" s="23" t="s">
        <v>863</v>
      </c>
      <c r="B6" s="23" t="str">
        <f aca="false">C6</f>
        <v>Opinion of the European Economic and Social Committee 
exploratory opinion</v>
      </c>
      <c r="C6" s="23" t="s">
        <v>864</v>
      </c>
      <c r="D6" s="25" t="s">
        <v>865</v>
      </c>
      <c r="E6" s="25" t="s">
        <v>866</v>
      </c>
      <c r="G6" s="23" t="s">
        <v>867</v>
      </c>
      <c r="H6" s="23" t="s">
        <v>868</v>
      </c>
      <c r="I6" s="23" t="s">
        <v>869</v>
      </c>
      <c r="J6" s="23" t="s">
        <v>870</v>
      </c>
      <c r="K6" s="23" t="s">
        <v>830</v>
      </c>
      <c r="L6" s="23" t="s">
        <v>871</v>
      </c>
      <c r="N6" s="23" t="s">
        <v>832</v>
      </c>
      <c r="O6" s="23" t="s">
        <v>832</v>
      </c>
      <c r="P6" s="23" t="s">
        <v>832</v>
      </c>
      <c r="R6" s="23" t="s">
        <v>830</v>
      </c>
      <c r="S6" s="23" t="s">
        <v>872</v>
      </c>
      <c r="AC6" s="23" t="s">
        <v>830</v>
      </c>
      <c r="AD6" s="23" t="s">
        <v>837</v>
      </c>
      <c r="AF6" s="23" t="s">
        <v>832</v>
      </c>
      <c r="AL6" s="23" t="s">
        <v>837</v>
      </c>
      <c r="AM6" s="23" t="s">
        <v>837</v>
      </c>
      <c r="AO6" s="23" t="s">
        <v>837</v>
      </c>
      <c r="AQ6" s="23" t="s">
        <v>873</v>
      </c>
      <c r="AS6" s="23" t="s">
        <v>837</v>
      </c>
      <c r="AU6" s="23" t="s">
        <v>832</v>
      </c>
      <c r="AV6" s="23" t="s">
        <v>837</v>
      </c>
      <c r="AW6" s="23" t="s">
        <v>837</v>
      </c>
      <c r="AX6" s="23" t="s">
        <v>837</v>
      </c>
      <c r="AY6" s="23" t="s">
        <v>832</v>
      </c>
      <c r="AZ6" s="23" t="s">
        <v>874</v>
      </c>
      <c r="BJ6" s="23" t="s">
        <v>837</v>
      </c>
      <c r="CB6" s="23" t="s">
        <v>837</v>
      </c>
      <c r="CD6" s="23" t="s">
        <v>837</v>
      </c>
      <c r="CE6" s="23" t="s">
        <v>837</v>
      </c>
      <c r="CG6" s="23" t="s">
        <v>837</v>
      </c>
      <c r="CV6" s="23" t="s">
        <v>839</v>
      </c>
      <c r="CW6" s="23" t="s">
        <v>875</v>
      </c>
      <c r="CX6" s="23" t="s">
        <v>876</v>
      </c>
    </row>
    <row r="7" customFormat="false" ht="360" hidden="false" customHeight="false" outlineLevel="0" collapsed="false">
      <c r="A7" s="23" t="s">
        <v>877</v>
      </c>
      <c r="B7" s="23" t="str">
        <f aca="false">C7</f>
        <v>Opinion of the European Economic and Social Committee on the proposal
(COM number) 
(JOIN number)
(COD number)
Opinion proposing amendments</v>
      </c>
      <c r="C7" s="23" t="s">
        <v>878</v>
      </c>
      <c r="D7" s="25" t="s">
        <v>879</v>
      </c>
      <c r="E7" s="25" t="s">
        <v>880</v>
      </c>
      <c r="F7" s="23" t="s">
        <v>881</v>
      </c>
      <c r="G7" s="23" t="s">
        <v>882</v>
      </c>
      <c r="H7" s="23" t="s">
        <v>883</v>
      </c>
      <c r="I7" s="23" t="s">
        <v>869</v>
      </c>
      <c r="J7" s="23" t="s">
        <v>884</v>
      </c>
      <c r="K7" s="23" t="s">
        <v>830</v>
      </c>
      <c r="L7" s="23" t="s">
        <v>871</v>
      </c>
      <c r="N7" s="23" t="s">
        <v>832</v>
      </c>
      <c r="O7" s="23" t="s">
        <v>832</v>
      </c>
      <c r="P7" s="23" t="s">
        <v>832</v>
      </c>
      <c r="R7" s="23" t="s">
        <v>830</v>
      </c>
      <c r="S7" s="23" t="s">
        <v>872</v>
      </c>
      <c r="AC7" s="23" t="s">
        <v>830</v>
      </c>
      <c r="AD7" s="23" t="s">
        <v>837</v>
      </c>
      <c r="AE7" s="23" t="s">
        <v>830</v>
      </c>
      <c r="AL7" s="23" t="s">
        <v>837</v>
      </c>
      <c r="AM7" s="23" t="s">
        <v>837</v>
      </c>
      <c r="AO7" s="23" t="s">
        <v>837</v>
      </c>
      <c r="AQ7" s="23" t="s">
        <v>873</v>
      </c>
      <c r="AU7" s="23" t="s">
        <v>832</v>
      </c>
      <c r="AV7" s="23" t="s">
        <v>837</v>
      </c>
      <c r="AW7" s="23" t="s">
        <v>837</v>
      </c>
      <c r="AX7" s="23" t="s">
        <v>837</v>
      </c>
      <c r="AY7" s="23" t="s">
        <v>832</v>
      </c>
      <c r="AZ7" s="23" t="s">
        <v>832</v>
      </c>
      <c r="BB7" s="23" t="s">
        <v>837</v>
      </c>
      <c r="BJ7" s="23" t="s">
        <v>837</v>
      </c>
      <c r="CB7" s="23" t="s">
        <v>885</v>
      </c>
      <c r="CC7" s="23" t="s">
        <v>885</v>
      </c>
      <c r="CD7" s="23" t="s">
        <v>837</v>
      </c>
      <c r="CE7" s="23" t="s">
        <v>837</v>
      </c>
      <c r="CG7" s="23" t="s">
        <v>886</v>
      </c>
      <c r="CV7" s="23" t="s">
        <v>839</v>
      </c>
      <c r="CW7" s="23" t="s">
        <v>875</v>
      </c>
      <c r="CX7" s="23" t="s">
        <v>876</v>
      </c>
    </row>
    <row r="8" customFormat="false" ht="120" hidden="false" customHeight="false" outlineLevel="0" collapsed="false">
      <c r="A8" s="23" t="s">
        <v>887</v>
      </c>
      <c r="B8" s="23" t="str">
        <f aca="false">C8</f>
        <v>Opinion of the European Economic and Social Committee on the proposal
(COM number) 
(JOIN number)
(COD number)
Opinion not proposing amendments</v>
      </c>
      <c r="C8" s="23" t="s">
        <v>888</v>
      </c>
      <c r="D8" s="25" t="s">
        <v>889</v>
      </c>
      <c r="E8" s="25" t="s">
        <v>890</v>
      </c>
      <c r="F8" s="23" t="s">
        <v>891</v>
      </c>
      <c r="G8" s="23" t="s">
        <v>892</v>
      </c>
      <c r="H8" s="23" t="s">
        <v>883</v>
      </c>
      <c r="I8" s="23" t="s">
        <v>869</v>
      </c>
      <c r="J8" s="23" t="s">
        <v>884</v>
      </c>
      <c r="K8" s="23" t="s">
        <v>830</v>
      </c>
      <c r="L8" s="23" t="s">
        <v>871</v>
      </c>
      <c r="N8" s="23" t="s">
        <v>832</v>
      </c>
      <c r="O8" s="23" t="s">
        <v>832</v>
      </c>
      <c r="P8" s="23" t="s">
        <v>832</v>
      </c>
      <c r="R8" s="23" t="s">
        <v>830</v>
      </c>
      <c r="S8" s="23" t="s">
        <v>872</v>
      </c>
      <c r="AC8" s="23" t="s">
        <v>830</v>
      </c>
      <c r="AD8" s="23" t="s">
        <v>837</v>
      </c>
      <c r="AE8" s="23" t="s">
        <v>830</v>
      </c>
      <c r="AL8" s="23" t="s">
        <v>837</v>
      </c>
      <c r="AM8" s="23" t="s">
        <v>837</v>
      </c>
      <c r="AO8" s="23" t="s">
        <v>837</v>
      </c>
      <c r="AQ8" s="23" t="s">
        <v>873</v>
      </c>
      <c r="AU8" s="23" t="s">
        <v>832</v>
      </c>
      <c r="AV8" s="23" t="s">
        <v>837</v>
      </c>
      <c r="AW8" s="23" t="s">
        <v>837</v>
      </c>
      <c r="AX8" s="23" t="s">
        <v>837</v>
      </c>
      <c r="AY8" s="23" t="s">
        <v>832</v>
      </c>
      <c r="AZ8" s="23" t="s">
        <v>832</v>
      </c>
      <c r="BB8" s="23" t="s">
        <v>837</v>
      </c>
      <c r="BJ8" s="23" t="s">
        <v>837</v>
      </c>
      <c r="CB8" s="23" t="s">
        <v>885</v>
      </c>
      <c r="CD8" s="23" t="s">
        <v>837</v>
      </c>
      <c r="CE8" s="23" t="s">
        <v>837</v>
      </c>
      <c r="CG8" s="23" t="s">
        <v>886</v>
      </c>
      <c r="CV8" s="23" t="s">
        <v>839</v>
      </c>
      <c r="CW8" s="23" t="s">
        <v>875</v>
      </c>
      <c r="CX8" s="23" t="s">
        <v>876</v>
      </c>
    </row>
    <row r="9" customFormat="false" ht="120" hidden="false" customHeight="false" outlineLevel="0" collapsed="false">
      <c r="A9" s="23" t="s">
        <v>893</v>
      </c>
      <c r="B9" s="23" t="str">
        <f aca="false">C9</f>
        <v>Opinion of the European Economic and Social Committee 
Own-initiative opinion</v>
      </c>
      <c r="C9" s="23" t="s">
        <v>894</v>
      </c>
      <c r="D9" s="25" t="s">
        <v>895</v>
      </c>
      <c r="E9" s="25" t="s">
        <v>896</v>
      </c>
      <c r="G9" s="23" t="s">
        <v>897</v>
      </c>
      <c r="H9" s="23" t="s">
        <v>868</v>
      </c>
      <c r="I9" s="23" t="s">
        <v>869</v>
      </c>
      <c r="J9" s="23" t="s">
        <v>898</v>
      </c>
      <c r="K9" s="23" t="s">
        <v>830</v>
      </c>
      <c r="L9" s="23" t="s">
        <v>899</v>
      </c>
      <c r="N9" s="23" t="s">
        <v>832</v>
      </c>
      <c r="O9" s="23" t="s">
        <v>832</v>
      </c>
      <c r="P9" s="23" t="s">
        <v>832</v>
      </c>
      <c r="R9" s="23" t="s">
        <v>830</v>
      </c>
      <c r="S9" s="23" t="s">
        <v>872</v>
      </c>
      <c r="AC9" s="23" t="s">
        <v>830</v>
      </c>
      <c r="AD9" s="23" t="s">
        <v>837</v>
      </c>
      <c r="AF9" s="23" t="s">
        <v>832</v>
      </c>
      <c r="AL9" s="23" t="s">
        <v>837</v>
      </c>
      <c r="AM9" s="23" t="s">
        <v>837</v>
      </c>
      <c r="AO9" s="23" t="s">
        <v>837</v>
      </c>
      <c r="AQ9" s="23" t="s">
        <v>873</v>
      </c>
      <c r="AS9" s="23" t="s">
        <v>837</v>
      </c>
      <c r="AU9" s="23" t="s">
        <v>832</v>
      </c>
      <c r="AV9" s="23" t="s">
        <v>837</v>
      </c>
      <c r="AW9" s="23" t="s">
        <v>837</v>
      </c>
      <c r="AX9" s="23" t="s">
        <v>837</v>
      </c>
      <c r="AY9" s="23" t="s">
        <v>832</v>
      </c>
      <c r="AZ9" s="23" t="s">
        <v>874</v>
      </c>
      <c r="BJ9" s="23" t="s">
        <v>837</v>
      </c>
      <c r="CB9" s="23" t="s">
        <v>837</v>
      </c>
      <c r="CD9" s="23" t="s">
        <v>837</v>
      </c>
      <c r="CE9" s="23" t="s">
        <v>837</v>
      </c>
      <c r="CG9" s="23" t="s">
        <v>837</v>
      </c>
      <c r="CV9" s="23" t="s">
        <v>839</v>
      </c>
      <c r="CW9" s="23" t="s">
        <v>875</v>
      </c>
      <c r="CX9" s="23" t="s">
        <v>876</v>
      </c>
    </row>
    <row r="10" customFormat="false" ht="120" hidden="false" customHeight="false" outlineLevel="0" collapsed="false">
      <c r="A10" s="23" t="s">
        <v>900</v>
      </c>
      <c r="B10" s="23" t="str">
        <f aca="false">C10</f>
        <v>Opinion of the European Economic and Social Committee 
Additional opinion</v>
      </c>
      <c r="C10" s="23" t="s">
        <v>901</v>
      </c>
      <c r="D10" s="25" t="s">
        <v>902</v>
      </c>
      <c r="E10" s="25" t="s">
        <v>903</v>
      </c>
      <c r="G10" s="23" t="s">
        <v>904</v>
      </c>
      <c r="H10" s="23" t="s">
        <v>868</v>
      </c>
      <c r="I10" s="23" t="s">
        <v>869</v>
      </c>
      <c r="J10" s="23" t="s">
        <v>905</v>
      </c>
      <c r="K10" s="23" t="s">
        <v>830</v>
      </c>
      <c r="L10" s="23" t="s">
        <v>899</v>
      </c>
      <c r="N10" s="23" t="s">
        <v>832</v>
      </c>
      <c r="O10" s="23" t="s">
        <v>832</v>
      </c>
      <c r="P10" s="23" t="s">
        <v>832</v>
      </c>
      <c r="R10" s="23" t="s">
        <v>830</v>
      </c>
      <c r="S10" s="23" t="s">
        <v>872</v>
      </c>
      <c r="AC10" s="23" t="s">
        <v>830</v>
      </c>
      <c r="AD10" s="23" t="s">
        <v>837</v>
      </c>
      <c r="AF10" s="23" t="s">
        <v>832</v>
      </c>
      <c r="AL10" s="23" t="s">
        <v>837</v>
      </c>
      <c r="AM10" s="23" t="s">
        <v>837</v>
      </c>
      <c r="AO10" s="23" t="s">
        <v>837</v>
      </c>
      <c r="AQ10" s="23" t="s">
        <v>873</v>
      </c>
      <c r="AS10" s="23" t="s">
        <v>837</v>
      </c>
      <c r="AU10" s="23" t="s">
        <v>832</v>
      </c>
      <c r="AV10" s="23" t="s">
        <v>837</v>
      </c>
      <c r="AW10" s="23" t="s">
        <v>837</v>
      </c>
      <c r="AX10" s="23" t="s">
        <v>837</v>
      </c>
      <c r="AY10" s="23" t="s">
        <v>832</v>
      </c>
      <c r="AZ10" s="23" t="s">
        <v>874</v>
      </c>
      <c r="BJ10" s="23" t="s">
        <v>837</v>
      </c>
      <c r="CB10" s="23" t="s">
        <v>837</v>
      </c>
      <c r="CD10" s="23" t="s">
        <v>837</v>
      </c>
      <c r="CE10" s="23" t="s">
        <v>837</v>
      </c>
      <c r="CG10" s="23" t="s">
        <v>837</v>
      </c>
      <c r="CV10" s="23" t="s">
        <v>839</v>
      </c>
      <c r="CW10" s="23" t="s">
        <v>875</v>
      </c>
      <c r="CX10" s="23" t="s">
        <v>876</v>
      </c>
    </row>
    <row r="11" customFormat="false" ht="165" hidden="false" customHeight="false" outlineLevel="0" collapsed="false">
      <c r="A11" s="23" t="s">
        <v>906</v>
      </c>
      <c r="B11" s="23" t="str">
        <f aca="false">C11</f>
        <v>Statement of Council's reasons
position at first reading with a view to the adoption of</v>
      </c>
      <c r="C11" s="23" t="s">
        <v>907</v>
      </c>
      <c r="D11" s="25" t="s">
        <v>908</v>
      </c>
      <c r="E11" s="25" t="s">
        <v>909</v>
      </c>
      <c r="G11" s="23" t="s">
        <v>910</v>
      </c>
      <c r="H11" s="23" t="s">
        <v>911</v>
      </c>
      <c r="I11" s="23" t="s">
        <v>912</v>
      </c>
      <c r="J11" s="23" t="s">
        <v>913</v>
      </c>
      <c r="K11" s="23" t="s">
        <v>830</v>
      </c>
      <c r="L11" s="23" t="s">
        <v>914</v>
      </c>
      <c r="N11" s="23" t="s">
        <v>832</v>
      </c>
      <c r="O11" s="23" t="s">
        <v>832</v>
      </c>
      <c r="P11" s="23" t="s">
        <v>832</v>
      </c>
      <c r="R11" s="23" t="s">
        <v>830</v>
      </c>
      <c r="S11" s="23" t="s">
        <v>855</v>
      </c>
      <c r="W11" s="23" t="s">
        <v>915</v>
      </c>
      <c r="AO11" s="23" t="s">
        <v>837</v>
      </c>
      <c r="AQ11" s="23" t="s">
        <v>837</v>
      </c>
      <c r="AV11" s="23" t="s">
        <v>837</v>
      </c>
      <c r="AW11" s="23" t="s">
        <v>837</v>
      </c>
      <c r="CB11" s="23" t="s">
        <v>885</v>
      </c>
      <c r="CD11" s="23" t="s">
        <v>837</v>
      </c>
      <c r="CE11" s="23" t="s">
        <v>837</v>
      </c>
      <c r="CG11" s="23" t="s">
        <v>886</v>
      </c>
      <c r="CV11" s="23" t="s">
        <v>839</v>
      </c>
      <c r="CW11" s="23" t="s">
        <v>916</v>
      </c>
    </row>
    <row r="12" customFormat="false" ht="270" hidden="false" customHeight="false" outlineLevel="0" collapsed="false">
      <c r="A12" s="23" t="s">
        <v>917</v>
      </c>
      <c r="B12" s="23" t="str">
        <f aca="false">C12</f>
        <v>Proposal for amending regulation
(COM number)</v>
      </c>
      <c r="C12" s="23" t="s">
        <v>918</v>
      </c>
      <c r="D12" s="23" t="s">
        <v>919</v>
      </c>
      <c r="E12" s="23" t="s">
        <v>920</v>
      </c>
      <c r="F12" s="23" t="s">
        <v>921</v>
      </c>
      <c r="G12" s="23" t="s">
        <v>922</v>
      </c>
      <c r="H12" s="23" t="s">
        <v>923</v>
      </c>
      <c r="I12" s="23" t="s">
        <v>828</v>
      </c>
      <c r="J12" s="23" t="s">
        <v>924</v>
      </c>
      <c r="K12" s="23" t="s">
        <v>830</v>
      </c>
      <c r="L12" s="23" t="s">
        <v>925</v>
      </c>
      <c r="N12" s="23" t="s">
        <v>832</v>
      </c>
      <c r="O12" s="23" t="s">
        <v>832</v>
      </c>
      <c r="P12" s="23" t="s">
        <v>832</v>
      </c>
      <c r="R12" s="23" t="s">
        <v>830</v>
      </c>
      <c r="S12" s="23" t="s">
        <v>837</v>
      </c>
      <c r="W12" s="23" t="s">
        <v>926</v>
      </c>
      <c r="X12" s="23" t="s">
        <v>927</v>
      </c>
      <c r="AF12" s="23" t="s">
        <v>837</v>
      </c>
      <c r="AK12" s="23" t="s">
        <v>928</v>
      </c>
      <c r="AL12" s="23" t="s">
        <v>837</v>
      </c>
      <c r="AM12" s="23" t="s">
        <v>837</v>
      </c>
      <c r="AO12" s="23" t="s">
        <v>837</v>
      </c>
      <c r="AQ12" s="23" t="s">
        <v>837</v>
      </c>
      <c r="AV12" s="23" t="s">
        <v>837</v>
      </c>
      <c r="AW12" s="23" t="s">
        <v>837</v>
      </c>
      <c r="AY12" s="23" t="s">
        <v>832</v>
      </c>
      <c r="AZ12" s="23" t="s">
        <v>832</v>
      </c>
      <c r="CC12" s="23" t="s">
        <v>929</v>
      </c>
      <c r="CD12" s="23" t="s">
        <v>837</v>
      </c>
      <c r="CE12" s="23" t="s">
        <v>837</v>
      </c>
      <c r="CG12" s="23" t="s">
        <v>886</v>
      </c>
      <c r="CV12" s="23" t="s">
        <v>839</v>
      </c>
      <c r="CW12" s="23" t="s">
        <v>840</v>
      </c>
      <c r="CX12" s="23" t="s">
        <v>930</v>
      </c>
    </row>
    <row r="13" customFormat="false" ht="270" hidden="false" customHeight="false" outlineLevel="0" collapsed="false">
      <c r="A13" s="23" t="s">
        <v>931</v>
      </c>
      <c r="B13" s="23" t="str">
        <f aca="false">C13</f>
        <v>Proposal for regulation
(COM number)</v>
      </c>
      <c r="C13" s="23" t="s">
        <v>932</v>
      </c>
      <c r="D13" s="23" t="s">
        <v>933</v>
      </c>
      <c r="E13" s="23" t="s">
        <v>934</v>
      </c>
      <c r="F13" s="23" t="s">
        <v>935</v>
      </c>
      <c r="G13" s="23" t="s">
        <v>936</v>
      </c>
      <c r="H13" s="23" t="s">
        <v>923</v>
      </c>
      <c r="I13" s="23" t="s">
        <v>828</v>
      </c>
      <c r="J13" s="23" t="s">
        <v>924</v>
      </c>
      <c r="K13" s="23" t="s">
        <v>830</v>
      </c>
      <c r="L13" s="23" t="s">
        <v>925</v>
      </c>
      <c r="N13" s="23" t="s">
        <v>832</v>
      </c>
      <c r="O13" s="23" t="s">
        <v>832</v>
      </c>
      <c r="P13" s="23" t="s">
        <v>832</v>
      </c>
      <c r="R13" s="23" t="s">
        <v>830</v>
      </c>
      <c r="S13" s="23" t="s">
        <v>837</v>
      </c>
      <c r="W13" s="23" t="s">
        <v>926</v>
      </c>
      <c r="X13" s="23" t="s">
        <v>927</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886</v>
      </c>
      <c r="CV13" s="23" t="s">
        <v>839</v>
      </c>
      <c r="CW13" s="23" t="s">
        <v>840</v>
      </c>
      <c r="CX13" s="23" t="s">
        <v>930</v>
      </c>
    </row>
    <row r="14" customFormat="false" ht="270" hidden="false" customHeight="false" outlineLevel="0" collapsed="false">
      <c r="A14" s="23" t="s">
        <v>937</v>
      </c>
      <c r="B14" s="23" t="str">
        <f aca="false">C14</f>
        <v>Amended proposal for a regulation
amendment to proposal
(COM number)</v>
      </c>
      <c r="C14" s="26" t="s">
        <v>938</v>
      </c>
      <c r="D14" s="23" t="s">
        <v>939</v>
      </c>
      <c r="E14" s="23" t="s">
        <v>940</v>
      </c>
      <c r="F14" s="23" t="s">
        <v>941</v>
      </c>
      <c r="G14" s="23" t="s">
        <v>942</v>
      </c>
      <c r="H14" s="23" t="s">
        <v>923</v>
      </c>
      <c r="I14" s="23" t="s">
        <v>828</v>
      </c>
      <c r="J14" s="23" t="s">
        <v>943</v>
      </c>
      <c r="K14" s="23" t="s">
        <v>830</v>
      </c>
      <c r="L14" s="23" t="s">
        <v>925</v>
      </c>
      <c r="N14" s="23" t="s">
        <v>832</v>
      </c>
      <c r="O14" s="23" t="s">
        <v>832</v>
      </c>
      <c r="P14" s="23" t="s">
        <v>832</v>
      </c>
      <c r="R14" s="23" t="s">
        <v>830</v>
      </c>
      <c r="S14" s="23" t="s">
        <v>837</v>
      </c>
      <c r="W14" s="23" t="s">
        <v>926</v>
      </c>
      <c r="X14" s="23" t="s">
        <v>927</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886</v>
      </c>
      <c r="CV14" s="23" t="s">
        <v>839</v>
      </c>
      <c r="CW14" s="23" t="s">
        <v>840</v>
      </c>
      <c r="CX14" s="23" t="s">
        <v>930</v>
      </c>
    </row>
    <row r="15" customFormat="false" ht="270" hidden="false" customHeight="false" outlineLevel="0" collapsed="false">
      <c r="A15" s="23" t="s">
        <v>944</v>
      </c>
      <c r="B15" s="23" t="str">
        <f aca="false">C15</f>
        <v>Proposal for an amending directive 
(COM number)</v>
      </c>
      <c r="C15" s="23" t="s">
        <v>945</v>
      </c>
      <c r="D15" s="23" t="s">
        <v>946</v>
      </c>
      <c r="E15" s="23" t="s">
        <v>947</v>
      </c>
      <c r="F15" s="23" t="s">
        <v>948</v>
      </c>
      <c r="G15" s="23" t="s">
        <v>949</v>
      </c>
      <c r="H15" s="23" t="s">
        <v>950</v>
      </c>
      <c r="I15" s="23" t="s">
        <v>828</v>
      </c>
      <c r="J15" s="23" t="s">
        <v>951</v>
      </c>
      <c r="K15" s="23" t="s">
        <v>830</v>
      </c>
      <c r="L15" s="23" t="s">
        <v>925</v>
      </c>
      <c r="N15" s="23" t="s">
        <v>832</v>
      </c>
      <c r="O15" s="23" t="s">
        <v>832</v>
      </c>
      <c r="P15" s="23" t="s">
        <v>832</v>
      </c>
      <c r="R15" s="23" t="s">
        <v>830</v>
      </c>
      <c r="S15" s="23" t="s">
        <v>837</v>
      </c>
      <c r="W15" s="23" t="s">
        <v>926</v>
      </c>
      <c r="X15" s="23" t="s">
        <v>927</v>
      </c>
      <c r="AF15" s="23" t="s">
        <v>837</v>
      </c>
      <c r="AK15" s="23" t="s">
        <v>928</v>
      </c>
      <c r="AL15" s="23" t="s">
        <v>837</v>
      </c>
      <c r="AM15" s="23" t="s">
        <v>837</v>
      </c>
      <c r="AO15" s="23" t="s">
        <v>837</v>
      </c>
      <c r="AQ15" s="23" t="s">
        <v>837</v>
      </c>
      <c r="AV15" s="23" t="s">
        <v>837</v>
      </c>
      <c r="AW15" s="23" t="s">
        <v>837</v>
      </c>
      <c r="AY15" s="23" t="s">
        <v>832</v>
      </c>
      <c r="AZ15" s="23" t="s">
        <v>832</v>
      </c>
      <c r="CC15" s="23" t="s">
        <v>929</v>
      </c>
      <c r="CD15" s="23" t="s">
        <v>837</v>
      </c>
      <c r="CE15" s="23" t="s">
        <v>837</v>
      </c>
      <c r="CG15" s="23" t="s">
        <v>886</v>
      </c>
      <c r="CV15" s="23" t="s">
        <v>839</v>
      </c>
      <c r="CW15" s="23" t="s">
        <v>840</v>
      </c>
      <c r="CX15" s="23" t="s">
        <v>930</v>
      </c>
    </row>
    <row r="16" customFormat="false" ht="270" hidden="false" customHeight="false" outlineLevel="0" collapsed="false">
      <c r="A16" s="23" t="s">
        <v>952</v>
      </c>
      <c r="B16" s="23" t="str">
        <f aca="false">C16</f>
        <v>Proposal for directive 
(COM number)</v>
      </c>
      <c r="C16" s="23" t="s">
        <v>953</v>
      </c>
      <c r="D16" s="23" t="s">
        <v>954</v>
      </c>
      <c r="E16" s="23" t="s">
        <v>955</v>
      </c>
      <c r="F16" s="23" t="s">
        <v>956</v>
      </c>
      <c r="G16" s="23" t="s">
        <v>957</v>
      </c>
      <c r="H16" s="23" t="s">
        <v>950</v>
      </c>
      <c r="I16" s="23" t="s">
        <v>828</v>
      </c>
      <c r="J16" s="23" t="s">
        <v>951</v>
      </c>
      <c r="K16" s="23" t="s">
        <v>830</v>
      </c>
      <c r="L16" s="23" t="s">
        <v>925</v>
      </c>
      <c r="N16" s="23" t="s">
        <v>832</v>
      </c>
      <c r="O16" s="23" t="s">
        <v>832</v>
      </c>
      <c r="P16" s="23" t="s">
        <v>832</v>
      </c>
      <c r="R16" s="23" t="s">
        <v>830</v>
      </c>
      <c r="S16" s="23" t="s">
        <v>837</v>
      </c>
      <c r="W16" s="23" t="s">
        <v>926</v>
      </c>
      <c r="X16" s="23" t="s">
        <v>927</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886</v>
      </c>
      <c r="CV16" s="23" t="s">
        <v>839</v>
      </c>
      <c r="CW16" s="23" t="s">
        <v>840</v>
      </c>
      <c r="CX16" s="23" t="s">
        <v>930</v>
      </c>
    </row>
    <row r="17" customFormat="false" ht="270" hidden="false" customHeight="false" outlineLevel="0" collapsed="false">
      <c r="A17" s="23" t="s">
        <v>958</v>
      </c>
      <c r="B17" s="23" t="str">
        <f aca="false">C17</f>
        <v>Amended proposal for a directive 
amendment to proposal
(COM number)</v>
      </c>
      <c r="C17" s="26" t="s">
        <v>959</v>
      </c>
      <c r="D17" s="26" t="s">
        <v>960</v>
      </c>
      <c r="E17" s="23" t="s">
        <v>961</v>
      </c>
      <c r="F17" s="26" t="s">
        <v>962</v>
      </c>
      <c r="G17" s="26" t="s">
        <v>963</v>
      </c>
      <c r="H17" s="23" t="s">
        <v>950</v>
      </c>
      <c r="I17" s="23" t="s">
        <v>828</v>
      </c>
      <c r="J17" s="26" t="s">
        <v>964</v>
      </c>
      <c r="K17" s="23" t="s">
        <v>830</v>
      </c>
      <c r="L17" s="23" t="s">
        <v>925</v>
      </c>
      <c r="N17" s="23" t="s">
        <v>832</v>
      </c>
      <c r="O17" s="23" t="s">
        <v>832</v>
      </c>
      <c r="P17" s="23" t="s">
        <v>832</v>
      </c>
      <c r="R17" s="23" t="s">
        <v>830</v>
      </c>
      <c r="S17" s="23" t="s">
        <v>837</v>
      </c>
      <c r="W17" s="23" t="s">
        <v>926</v>
      </c>
      <c r="X17" s="23" t="s">
        <v>927</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886</v>
      </c>
      <c r="CV17" s="23" t="s">
        <v>839</v>
      </c>
      <c r="CW17" s="23" t="s">
        <v>840</v>
      </c>
      <c r="CX17" s="23" t="s">
        <v>930</v>
      </c>
    </row>
    <row r="18" customFormat="false" ht="135" hidden="false" customHeight="false" outlineLevel="0" collapsed="false">
      <c r="A18" s="23" t="s">
        <v>965</v>
      </c>
      <c r="B18" s="23" t="str">
        <f aca="false">C18</f>
        <v>Judgment of the Court
case</v>
      </c>
      <c r="C18" s="23" t="s">
        <v>966</v>
      </c>
      <c r="D18" s="23" t="s">
        <v>967</v>
      </c>
      <c r="E18" s="23" t="s">
        <v>968</v>
      </c>
      <c r="F18" s="23" t="s">
        <v>969</v>
      </c>
      <c r="G18" s="23" t="s">
        <v>970</v>
      </c>
      <c r="H18" s="23" t="s">
        <v>971</v>
      </c>
      <c r="I18" s="23" t="s">
        <v>972</v>
      </c>
      <c r="J18" s="23" t="s">
        <v>973</v>
      </c>
      <c r="K18" s="23" t="s">
        <v>830</v>
      </c>
      <c r="L18" s="23" t="s">
        <v>974</v>
      </c>
      <c r="N18" s="23" t="s">
        <v>874</v>
      </c>
      <c r="R18" s="23" t="s">
        <v>830</v>
      </c>
      <c r="S18" s="23" t="s">
        <v>837</v>
      </c>
      <c r="AE18" s="23" t="s">
        <v>830</v>
      </c>
      <c r="AT18" s="23" t="s">
        <v>832</v>
      </c>
      <c r="CD18" s="23" t="s">
        <v>837</v>
      </c>
      <c r="CE18" s="23" t="s">
        <v>837</v>
      </c>
      <c r="CH18" s="23" t="s">
        <v>832</v>
      </c>
      <c r="CI18" s="23" t="s">
        <v>832</v>
      </c>
      <c r="CJ18" s="23" t="s">
        <v>832</v>
      </c>
      <c r="CK18" s="23" t="s">
        <v>837</v>
      </c>
      <c r="CR18" s="23" t="s">
        <v>975</v>
      </c>
      <c r="CT18" s="23" t="s">
        <v>832</v>
      </c>
      <c r="CV18" s="23" t="s">
        <v>976</v>
      </c>
      <c r="CW18" s="23" t="s">
        <v>977</v>
      </c>
    </row>
    <row r="19" customFormat="false" ht="135" hidden="false" customHeight="false" outlineLevel="0" collapsed="false">
      <c r="A19" s="23" t="s">
        <v>978</v>
      </c>
      <c r="B19" s="23" t="str">
        <f aca="false">C19</f>
        <v>Order of the Court
case</v>
      </c>
      <c r="C19" s="23" t="s">
        <v>979</v>
      </c>
      <c r="D19" s="23" t="s">
        <v>980</v>
      </c>
      <c r="E19" s="23" t="s">
        <v>981</v>
      </c>
      <c r="F19" s="23" t="s">
        <v>969</v>
      </c>
      <c r="G19" s="23" t="s">
        <v>982</v>
      </c>
      <c r="H19" s="23" t="s">
        <v>971</v>
      </c>
      <c r="I19" s="23" t="s">
        <v>972</v>
      </c>
      <c r="J19" s="23" t="s">
        <v>973</v>
      </c>
      <c r="K19" s="23" t="s">
        <v>830</v>
      </c>
      <c r="L19" s="23" t="s">
        <v>983</v>
      </c>
      <c r="N19" s="23" t="s">
        <v>874</v>
      </c>
      <c r="R19" s="23" t="s">
        <v>830</v>
      </c>
      <c r="S19" s="23" t="s">
        <v>837</v>
      </c>
      <c r="AE19" s="23" t="s">
        <v>830</v>
      </c>
      <c r="AT19" s="23" t="s">
        <v>832</v>
      </c>
      <c r="CD19" s="23" t="s">
        <v>837</v>
      </c>
      <c r="CE19" s="23" t="s">
        <v>837</v>
      </c>
      <c r="CH19" s="23" t="s">
        <v>832</v>
      </c>
      <c r="CI19" s="23" t="s">
        <v>832</v>
      </c>
      <c r="CJ19" s="23" t="s">
        <v>832</v>
      </c>
      <c r="CK19" s="23" t="s">
        <v>837</v>
      </c>
      <c r="CR19" s="23" t="s">
        <v>984</v>
      </c>
      <c r="CT19" s="23" t="s">
        <v>832</v>
      </c>
      <c r="CV19" s="23" t="s">
        <v>976</v>
      </c>
      <c r="CW19" s="23" t="s">
        <v>977</v>
      </c>
    </row>
    <row r="20" customFormat="false" ht="60" hidden="false" customHeight="false" outlineLevel="0" collapsed="false">
      <c r="A20" s="23" t="s">
        <v>985</v>
      </c>
      <c r="B20" s="23" t="str">
        <f aca="false">C20</f>
        <v>Arrangement
European Union</v>
      </c>
      <c r="C20" s="23" t="s">
        <v>986</v>
      </c>
      <c r="D20" s="23" t="s">
        <v>987</v>
      </c>
      <c r="E20" s="23" t="s">
        <v>988</v>
      </c>
      <c r="F20" s="23" t="s">
        <v>989</v>
      </c>
      <c r="G20" s="23" t="s">
        <v>990</v>
      </c>
      <c r="H20" s="23" t="s">
        <v>991</v>
      </c>
      <c r="I20" s="23" t="s">
        <v>992</v>
      </c>
      <c r="J20" s="23" t="s">
        <v>993</v>
      </c>
      <c r="K20" s="23" t="s">
        <v>830</v>
      </c>
      <c r="L20" s="23" t="s">
        <v>994</v>
      </c>
      <c r="N20" s="23" t="s">
        <v>995</v>
      </c>
      <c r="O20" s="23" t="s">
        <v>996</v>
      </c>
      <c r="P20" s="23" t="s">
        <v>997</v>
      </c>
      <c r="R20" s="23" t="s">
        <v>830</v>
      </c>
      <c r="S20" s="23" t="s">
        <v>998</v>
      </c>
      <c r="T20" s="23" t="s">
        <v>832</v>
      </c>
      <c r="U20" s="23" t="s">
        <v>837</v>
      </c>
      <c r="V20" s="23" t="s">
        <v>837</v>
      </c>
      <c r="W20" s="23" t="s">
        <v>832</v>
      </c>
      <c r="X20" s="23" t="s">
        <v>837</v>
      </c>
      <c r="AA20" s="23" t="s">
        <v>832</v>
      </c>
      <c r="AB20" s="23" t="s">
        <v>999</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1" t="s">
        <v>1000</v>
      </c>
      <c r="CW20" s="2" t="s">
        <v>1001</v>
      </c>
    </row>
    <row r="21" customFormat="false" ht="60" hidden="false" customHeight="false" outlineLevel="0" collapsed="false">
      <c r="A21" s="23" t="s">
        <v>1002</v>
      </c>
      <c r="B21" s="23" t="str">
        <f aca="false">C21</f>
        <v>Withdrawal
Commission proposals</v>
      </c>
      <c r="C21" s="23" t="s">
        <v>1003</v>
      </c>
      <c r="D21" s="23" t="s">
        <v>1004</v>
      </c>
      <c r="E21" s="23" t="s">
        <v>1005</v>
      </c>
      <c r="G21" s="23" t="s">
        <v>1006</v>
      </c>
      <c r="H21" s="23" t="s">
        <v>827</v>
      </c>
      <c r="I21" s="23" t="s">
        <v>1007</v>
      </c>
      <c r="J21" s="23" t="s">
        <v>1008</v>
      </c>
      <c r="K21" s="23" t="s">
        <v>830</v>
      </c>
      <c r="L21" s="23" t="s">
        <v>831</v>
      </c>
      <c r="N21" s="23" t="s">
        <v>1009</v>
      </c>
      <c r="O21" s="23" t="s">
        <v>1010</v>
      </c>
      <c r="P21" s="23" t="s">
        <v>1011</v>
      </c>
      <c r="R21" s="23" t="s">
        <v>830</v>
      </c>
      <c r="S21" s="23" t="s">
        <v>855</v>
      </c>
      <c r="AO21" s="23" t="s">
        <v>837</v>
      </c>
      <c r="AQ21" s="23" t="s">
        <v>837</v>
      </c>
      <c r="AV21" s="23" t="s">
        <v>837</v>
      </c>
      <c r="AW21" s="23" t="s">
        <v>837</v>
      </c>
      <c r="BL21" s="23" t="s">
        <v>1012</v>
      </c>
      <c r="CE21" s="23" t="s">
        <v>837</v>
      </c>
      <c r="CG21" s="23" t="s">
        <v>1013</v>
      </c>
      <c r="CV21" s="23" t="s">
        <v>839</v>
      </c>
      <c r="CW21" s="23" t="s">
        <v>840</v>
      </c>
      <c r="CX21" s="23" t="s">
        <v>1014</v>
      </c>
    </row>
    <row r="22" customFormat="false" ht="105" hidden="false" customHeight="false" outlineLevel="0" collapsed="false">
      <c r="A22" s="27" t="s">
        <v>1015</v>
      </c>
      <c r="B22" s="23" t="str">
        <f aca="false">C22</f>
        <v>European Commission
State aid 
Invitation to submit comments pursuant to Article 108(2) TFEU
Announcement</v>
      </c>
      <c r="C22" s="27" t="s">
        <v>1016</v>
      </c>
      <c r="D22" s="27" t="s">
        <v>1017</v>
      </c>
      <c r="E22" s="27" t="s">
        <v>1018</v>
      </c>
      <c r="F22" s="27"/>
      <c r="G22" s="27" t="s">
        <v>1019</v>
      </c>
      <c r="H22" s="27" t="s">
        <v>1020</v>
      </c>
      <c r="I22" s="27" t="s">
        <v>1007</v>
      </c>
      <c r="J22" s="27" t="s">
        <v>1021</v>
      </c>
      <c r="K22" s="27" t="s">
        <v>830</v>
      </c>
      <c r="L22" s="27" t="s">
        <v>831</v>
      </c>
      <c r="M22" s="27"/>
      <c r="N22" s="27" t="s">
        <v>1022</v>
      </c>
      <c r="O22" s="27" t="s">
        <v>1023</v>
      </c>
      <c r="P22" s="27" t="s">
        <v>1024</v>
      </c>
      <c r="Q22" s="27"/>
      <c r="R22" s="27" t="s">
        <v>830</v>
      </c>
      <c r="S22" s="27" t="s">
        <v>855</v>
      </c>
      <c r="T22" s="27"/>
      <c r="U22" s="27"/>
      <c r="V22" s="27"/>
      <c r="W22" s="27"/>
      <c r="X22" s="27"/>
      <c r="Y22" s="27"/>
      <c r="Z22" s="27"/>
      <c r="AA22" s="27"/>
      <c r="AB22" s="27"/>
      <c r="AC22" s="27"/>
      <c r="AD22" s="27"/>
      <c r="AE22" s="27"/>
      <c r="AF22" s="27"/>
      <c r="AG22" s="27"/>
      <c r="AH22" s="27"/>
      <c r="AI22" s="27"/>
      <c r="AJ22" s="27"/>
      <c r="AK22" s="27"/>
      <c r="AL22" s="27"/>
      <c r="AM22" s="27"/>
      <c r="AN22" s="27"/>
      <c r="AO22" s="27" t="s">
        <v>1025</v>
      </c>
      <c r="AP22" s="27"/>
      <c r="AQ22" s="27"/>
      <c r="AR22" s="27"/>
      <c r="AS22" s="27"/>
      <c r="AT22" s="27"/>
      <c r="AU22" s="27"/>
      <c r="AV22" s="27"/>
      <c r="AW22" s="27"/>
      <c r="AX22" s="27"/>
      <c r="AY22" s="27" t="s">
        <v>1026</v>
      </c>
      <c r="AZ22" s="27" t="s">
        <v>1027</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7" t="s">
        <v>1028</v>
      </c>
      <c r="CW22" s="27" t="s">
        <v>1029</v>
      </c>
      <c r="CX22" s="27"/>
    </row>
    <row r="23" customFormat="false" ht="90" hidden="false" customHeight="false" outlineLevel="0" collapsed="false">
      <c r="A23" s="27" t="s">
        <v>1030</v>
      </c>
      <c r="B23" s="23" t="str">
        <f aca="false">C23</f>
        <v>EFTA Surveillance Authority
State aid 
Invitation to submit comments</v>
      </c>
      <c r="C23" s="27" t="s">
        <v>1031</v>
      </c>
      <c r="D23" s="27" t="s">
        <v>1032</v>
      </c>
      <c r="E23" s="27" t="s">
        <v>1033</v>
      </c>
      <c r="F23" s="27" t="s">
        <v>1034</v>
      </c>
      <c r="G23" s="27" t="s">
        <v>1035</v>
      </c>
      <c r="H23" s="27" t="s">
        <v>1020</v>
      </c>
      <c r="I23" s="27" t="s">
        <v>1036</v>
      </c>
      <c r="J23" s="27" t="s">
        <v>1021</v>
      </c>
      <c r="K23" s="27" t="s">
        <v>830</v>
      </c>
      <c r="L23" s="27" t="s">
        <v>1037</v>
      </c>
      <c r="M23" s="27"/>
      <c r="N23" s="27" t="s">
        <v>1022</v>
      </c>
      <c r="O23" s="27" t="s">
        <v>1038</v>
      </c>
      <c r="P23" s="27" t="s">
        <v>1039</v>
      </c>
      <c r="Q23" s="27"/>
      <c r="R23" s="27" t="s">
        <v>830</v>
      </c>
      <c r="S23" s="27" t="s">
        <v>855</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1040</v>
      </c>
      <c r="AZ23" s="27" t="s">
        <v>1041</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1042</v>
      </c>
      <c r="CE23" s="27" t="s">
        <v>837</v>
      </c>
      <c r="CF23" s="27"/>
      <c r="CG23" s="27"/>
      <c r="CH23" s="27"/>
      <c r="CI23" s="27"/>
      <c r="CJ23" s="27"/>
      <c r="CK23" s="27"/>
      <c r="CL23" s="27"/>
      <c r="CM23" s="27"/>
      <c r="CN23" s="27"/>
      <c r="CO23" s="27"/>
      <c r="CP23" s="27"/>
      <c r="CQ23" s="27"/>
      <c r="CR23" s="27"/>
      <c r="CS23" s="27"/>
      <c r="CT23" s="27"/>
      <c r="CU23" s="27"/>
      <c r="CV23" s="27" t="s">
        <v>1043</v>
      </c>
      <c r="CW23" s="27" t="s">
        <v>1029</v>
      </c>
      <c r="CX23" s="27"/>
    </row>
    <row r="24" customFormat="false" ht="105" hidden="false" customHeight="false" outlineLevel="0" collapsed="false">
      <c r="A24" s="27" t="s">
        <v>1044</v>
      </c>
      <c r="B24" s="23" t="str">
        <f aca="false">C24</f>
        <v>EFTA Surveillance Authority
State aid 
Decision to open a formal investigation
Invitation to submit comments</v>
      </c>
      <c r="C24" s="27" t="s">
        <v>1045</v>
      </c>
      <c r="D24" s="27" t="s">
        <v>1046</v>
      </c>
      <c r="E24" s="27" t="s">
        <v>1047</v>
      </c>
      <c r="F24" s="27" t="s">
        <v>1048</v>
      </c>
      <c r="G24" s="27" t="s">
        <v>1049</v>
      </c>
      <c r="H24" s="27" t="s">
        <v>1050</v>
      </c>
      <c r="I24" s="27" t="s">
        <v>1036</v>
      </c>
      <c r="J24" s="27" t="s">
        <v>1021</v>
      </c>
      <c r="K24" s="27" t="s">
        <v>830</v>
      </c>
      <c r="L24" s="27" t="s">
        <v>1037</v>
      </c>
      <c r="M24" s="27"/>
      <c r="N24" s="27" t="s">
        <v>1022</v>
      </c>
      <c r="O24" s="27" t="s">
        <v>1038</v>
      </c>
      <c r="P24" s="27" t="s">
        <v>1039</v>
      </c>
      <c r="Q24" s="27"/>
      <c r="R24" s="27" t="s">
        <v>830</v>
      </c>
      <c r="S24" s="27" t="s">
        <v>855</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1040</v>
      </c>
      <c r="AZ24" s="27" t="s">
        <v>1041</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1042</v>
      </c>
      <c r="CE24" s="27" t="s">
        <v>837</v>
      </c>
      <c r="CF24" s="27"/>
      <c r="CG24" s="27"/>
      <c r="CH24" s="27"/>
      <c r="CI24" s="27"/>
      <c r="CJ24" s="27"/>
      <c r="CK24" s="27"/>
      <c r="CL24" s="27"/>
      <c r="CM24" s="27"/>
      <c r="CN24" s="27"/>
      <c r="CO24" s="27"/>
      <c r="CP24" s="27"/>
      <c r="CQ24" s="27"/>
      <c r="CR24" s="27"/>
      <c r="CS24" s="27"/>
      <c r="CT24" s="27"/>
      <c r="CU24" s="27"/>
      <c r="CV24" s="27" t="s">
        <v>1043</v>
      </c>
      <c r="CW24" s="27" t="s">
        <v>1029</v>
      </c>
      <c r="CX24" s="27"/>
    </row>
    <row r="25" customFormat="false" ht="90" hidden="false" customHeight="false" outlineLevel="0" collapsed="false">
      <c r="A25" s="27" t="s">
        <v>1051</v>
      </c>
      <c r="B25" s="23" t="str">
        <f aca="false">C25</f>
        <v>EFTA Surveillance Authority decision
closing the formal investigation
State aid</v>
      </c>
      <c r="C25" s="27" t="s">
        <v>1052</v>
      </c>
      <c r="D25" s="27" t="s">
        <v>1053</v>
      </c>
      <c r="E25" s="27" t="s">
        <v>1054</v>
      </c>
      <c r="F25" s="27" t="s">
        <v>1055</v>
      </c>
      <c r="G25" s="27" t="s">
        <v>1056</v>
      </c>
      <c r="H25" s="27" t="s">
        <v>1050</v>
      </c>
      <c r="I25" s="27" t="s">
        <v>1036</v>
      </c>
      <c r="J25" s="27" t="s">
        <v>1057</v>
      </c>
      <c r="K25" s="27" t="s">
        <v>830</v>
      </c>
      <c r="L25" s="27" t="s">
        <v>1058</v>
      </c>
      <c r="M25" s="27"/>
      <c r="N25" s="27" t="s">
        <v>1022</v>
      </c>
      <c r="O25" s="27" t="s">
        <v>1038</v>
      </c>
      <c r="P25" s="27" t="s">
        <v>1039</v>
      </c>
      <c r="Q25" s="27"/>
      <c r="R25" s="27" t="s">
        <v>830</v>
      </c>
      <c r="S25" s="27" t="s">
        <v>833</v>
      </c>
      <c r="T25" s="27" t="s">
        <v>874</v>
      </c>
      <c r="U25" s="27" t="s">
        <v>1059</v>
      </c>
      <c r="V25" s="27" t="s">
        <v>1060</v>
      </c>
      <c r="W25" s="27" t="s">
        <v>874</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1040</v>
      </c>
      <c r="AZ25" s="27" t="s">
        <v>1061</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7" t="s">
        <v>1043</v>
      </c>
      <c r="CW25" s="27" t="s">
        <v>1029</v>
      </c>
      <c r="CX25" s="27"/>
    </row>
    <row r="26" customFormat="false" ht="90" hidden="false" customHeight="false" outlineLevel="0" collapsed="false">
      <c r="A26" s="27" t="s">
        <v>1062</v>
      </c>
      <c r="B26" s="23" t="str">
        <f aca="false">C26</f>
        <v>EFTA Surveillance Authority
No state aid within the meaning of Article 61(1) of the EEA agreement</v>
      </c>
      <c r="C26" s="27" t="s">
        <v>1063</v>
      </c>
      <c r="D26" s="27" t="s">
        <v>1064</v>
      </c>
      <c r="E26" s="27" t="s">
        <v>1065</v>
      </c>
      <c r="F26" s="27" t="s">
        <v>1066</v>
      </c>
      <c r="G26" s="27" t="s">
        <v>1067</v>
      </c>
      <c r="H26" s="27" t="s">
        <v>1020</v>
      </c>
      <c r="I26" s="27" t="s">
        <v>1036</v>
      </c>
      <c r="J26" s="27" t="s">
        <v>1008</v>
      </c>
      <c r="K26" s="27" t="s">
        <v>830</v>
      </c>
      <c r="L26" s="27" t="s">
        <v>1037</v>
      </c>
      <c r="M26" s="27"/>
      <c r="N26" s="27" t="s">
        <v>1022</v>
      </c>
      <c r="O26" s="27" t="s">
        <v>1038</v>
      </c>
      <c r="P26" s="27" t="s">
        <v>1039</v>
      </c>
      <c r="Q26" s="27"/>
      <c r="R26" s="27" t="s">
        <v>830</v>
      </c>
      <c r="S26" s="27" t="s">
        <v>855</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1040</v>
      </c>
      <c r="AZ26" s="27" t="s">
        <v>1068</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7" t="s">
        <v>1043</v>
      </c>
      <c r="CW26" s="27" t="s">
        <v>1029</v>
      </c>
      <c r="CX26" s="27"/>
    </row>
    <row r="27" customFormat="false" ht="76.5" hidden="false" customHeight="true" outlineLevel="0" collapsed="false">
      <c r="A27" s="27" t="s">
        <v>1069</v>
      </c>
      <c r="B27" s="23" t="str">
        <f aca="false">C27</f>
        <v>Communication
Notice
EFTA Surveillance Authority
Article 27(4)</v>
      </c>
      <c r="C27" s="27" t="s">
        <v>1070</v>
      </c>
      <c r="D27" s="27" t="s">
        <v>1071</v>
      </c>
      <c r="E27" s="27" t="s">
        <v>1072</v>
      </c>
      <c r="F27" s="27" t="s">
        <v>1073</v>
      </c>
      <c r="G27" s="27" t="s">
        <v>1074</v>
      </c>
      <c r="H27" s="27" t="s">
        <v>1020</v>
      </c>
      <c r="I27" s="27" t="s">
        <v>1036</v>
      </c>
      <c r="J27" s="27" t="s">
        <v>1075</v>
      </c>
      <c r="K27" s="27" t="s">
        <v>830</v>
      </c>
      <c r="L27" s="27" t="s">
        <v>1037</v>
      </c>
      <c r="M27" s="27"/>
      <c r="N27" s="27" t="s">
        <v>1076</v>
      </c>
      <c r="O27" s="27" t="s">
        <v>1077</v>
      </c>
      <c r="P27" s="27" t="s">
        <v>1078</v>
      </c>
      <c r="Q27" s="27"/>
      <c r="R27" s="27" t="s">
        <v>830</v>
      </c>
      <c r="S27" s="27" t="s">
        <v>855</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1040</v>
      </c>
      <c r="AZ27" s="27" t="s">
        <v>1079</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7" t="s">
        <v>1043</v>
      </c>
      <c r="CW27" s="27" t="s">
        <v>1029</v>
      </c>
      <c r="CX27" s="27"/>
    </row>
    <row r="28" customFormat="false" ht="105" hidden="false" customHeight="false" outlineLevel="0" collapsed="false">
      <c r="A28" s="27" t="s">
        <v>1080</v>
      </c>
      <c r="B28" s="23" t="str">
        <f aca="false">C28</f>
        <v>Notice
EFTA Surveillance Authority 
Cartel cases</v>
      </c>
      <c r="C28" s="27" t="s">
        <v>1081</v>
      </c>
      <c r="D28" s="27" t="s">
        <v>1082</v>
      </c>
      <c r="E28" s="27" t="s">
        <v>1083</v>
      </c>
      <c r="F28" s="27" t="s">
        <v>1084</v>
      </c>
      <c r="G28" s="27" t="s">
        <v>1085</v>
      </c>
      <c r="H28" s="27" t="s">
        <v>1086</v>
      </c>
      <c r="I28" s="27" t="s">
        <v>1036</v>
      </c>
      <c r="J28" s="27" t="s">
        <v>1087</v>
      </c>
      <c r="K28" s="27" t="s">
        <v>830</v>
      </c>
      <c r="L28" s="27" t="s">
        <v>1037</v>
      </c>
      <c r="M28" s="27"/>
      <c r="N28" s="27" t="s">
        <v>1088</v>
      </c>
      <c r="O28" s="27" t="s">
        <v>1089</v>
      </c>
      <c r="P28" s="27" t="s">
        <v>1090</v>
      </c>
      <c r="Q28" s="27"/>
      <c r="R28" s="27" t="s">
        <v>830</v>
      </c>
      <c r="S28" s="27" t="s">
        <v>855</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1040</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7" t="s">
        <v>1043</v>
      </c>
      <c r="CW28" s="27" t="s">
        <v>1029</v>
      </c>
      <c r="CX28" s="27"/>
    </row>
    <row r="29" customFormat="false" ht="60" hidden="false" customHeight="false" outlineLevel="0" collapsed="false">
      <c r="A29" s="27" t="s">
        <v>1091</v>
      </c>
      <c r="B29" s="23" t="str">
        <f aca="false">C29</f>
        <v>Summary of Decision
EFTA Surveillance Authority</v>
      </c>
      <c r="C29" s="27" t="s">
        <v>1092</v>
      </c>
      <c r="D29" s="27" t="s">
        <v>1093</v>
      </c>
      <c r="E29" s="27" t="s">
        <v>1094</v>
      </c>
      <c r="F29" s="27" t="s">
        <v>1095</v>
      </c>
      <c r="G29" s="27" t="s">
        <v>1096</v>
      </c>
      <c r="H29" s="27" t="s">
        <v>1086</v>
      </c>
      <c r="I29" s="27" t="s">
        <v>1036</v>
      </c>
      <c r="J29" s="27" t="s">
        <v>1087</v>
      </c>
      <c r="K29" s="27" t="s">
        <v>830</v>
      </c>
      <c r="L29" s="27" t="s">
        <v>1037</v>
      </c>
      <c r="M29" s="27"/>
      <c r="N29" s="27" t="s">
        <v>1097</v>
      </c>
      <c r="O29" s="27" t="s">
        <v>1098</v>
      </c>
      <c r="P29" s="27" t="s">
        <v>1078</v>
      </c>
      <c r="Q29" s="27"/>
      <c r="R29" s="27" t="s">
        <v>830</v>
      </c>
      <c r="S29" s="27" t="s">
        <v>855</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1040</v>
      </c>
      <c r="AZ29" s="27" t="s">
        <v>1099</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7" t="s">
        <v>1043</v>
      </c>
      <c r="CW29" s="27" t="s">
        <v>1029</v>
      </c>
      <c r="CX29" s="27"/>
    </row>
    <row r="30" customFormat="false" ht="180" hidden="false" customHeight="false" outlineLevel="0" collapsed="false">
      <c r="A30" s="27" t="s">
        <v>1100</v>
      </c>
      <c r="B30" s="23" t="str">
        <f aca="false">C30</f>
        <v>Information notice
EFTA Surveillance Authority
Article 17(5) of Regulation (EC) No 1008/2008
 Article 16(4) of Regulation (EC) No 1008/2008
 common rules for the operation of air services</v>
      </c>
      <c r="C30" s="27" t="s">
        <v>1101</v>
      </c>
      <c r="D30" s="27" t="s">
        <v>1102</v>
      </c>
      <c r="E30" s="27" t="s">
        <v>1103</v>
      </c>
      <c r="F30" s="27" t="s">
        <v>1104</v>
      </c>
      <c r="G30" s="27" t="s">
        <v>1105</v>
      </c>
      <c r="H30" s="27" t="s">
        <v>1020</v>
      </c>
      <c r="I30" s="27" t="s">
        <v>1036</v>
      </c>
      <c r="J30" s="27" t="s">
        <v>1106</v>
      </c>
      <c r="K30" s="27" t="s">
        <v>830</v>
      </c>
      <c r="L30" s="27" t="s">
        <v>1037</v>
      </c>
      <c r="M30" s="27"/>
      <c r="N30" s="27" t="s">
        <v>1107</v>
      </c>
      <c r="O30" s="27" t="s">
        <v>1108</v>
      </c>
      <c r="P30" s="27" t="s">
        <v>1109</v>
      </c>
      <c r="Q30" s="27"/>
      <c r="R30" s="27" t="s">
        <v>830</v>
      </c>
      <c r="S30" s="27" t="s">
        <v>855</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1040</v>
      </c>
      <c r="AZ30" s="27" t="s">
        <v>1110</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7" t="s">
        <v>1043</v>
      </c>
      <c r="CW30" s="27" t="s">
        <v>1029</v>
      </c>
      <c r="CX30" s="27"/>
    </row>
    <row r="31" customFormat="false" ht="90" hidden="false" customHeight="false" outlineLevel="0" collapsed="false">
      <c r="A31" s="27" t="s">
        <v>1111</v>
      </c>
      <c r="B31" s="23" t="str">
        <f aca="false">C31</f>
        <v>Council
Annual Report  
Article 8(2) of Council Common Position 2008/944/CFSP 
control of exports of military technology and equipment</v>
      </c>
      <c r="C31" s="27" t="s">
        <v>1112</v>
      </c>
      <c r="D31" s="27" t="s">
        <v>1113</v>
      </c>
      <c r="E31" s="27" t="s">
        <v>1114</v>
      </c>
      <c r="F31" s="27" t="s">
        <v>1115</v>
      </c>
      <c r="G31" s="27" t="s">
        <v>1116</v>
      </c>
      <c r="H31" s="27" t="s">
        <v>1020</v>
      </c>
      <c r="I31" s="27" t="s">
        <v>912</v>
      </c>
      <c r="J31" s="27" t="s">
        <v>1117</v>
      </c>
      <c r="K31" s="27" t="s">
        <v>830</v>
      </c>
      <c r="L31" s="27" t="s">
        <v>1118</v>
      </c>
      <c r="M31" s="27"/>
      <c r="N31" s="27" t="s">
        <v>1119</v>
      </c>
      <c r="O31" s="27" t="s">
        <v>1120</v>
      </c>
      <c r="P31" s="27" t="s">
        <v>1121</v>
      </c>
      <c r="Q31" s="27"/>
      <c r="R31" s="27" t="s">
        <v>830</v>
      </c>
      <c r="S31" s="27" t="s">
        <v>855</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1122</v>
      </c>
      <c r="AZ31" s="27" t="s">
        <v>1123</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7" t="s">
        <v>1028</v>
      </c>
      <c r="CW31" s="27" t="s">
        <v>1124</v>
      </c>
      <c r="CX31" s="27"/>
    </row>
    <row r="32" customFormat="false" ht="45" hidden="false" customHeight="false" outlineLevel="0" collapsed="false">
      <c r="A32" s="27" t="s">
        <v>1125</v>
      </c>
      <c r="B32" s="23" t="str">
        <f aca="false">C32</f>
        <v>Initiation of proceedings (Case M)
(Information - merger)</v>
      </c>
      <c r="C32" s="27" t="s">
        <v>1126</v>
      </c>
      <c r="D32" s="27" t="s">
        <v>1127</v>
      </c>
      <c r="E32" s="27" t="s">
        <v>1128</v>
      </c>
      <c r="F32" s="27" t="s">
        <v>1129</v>
      </c>
      <c r="G32" s="27" t="s">
        <v>1130</v>
      </c>
      <c r="H32" s="27" t="s">
        <v>1020</v>
      </c>
      <c r="I32" s="27" t="s">
        <v>1131</v>
      </c>
      <c r="J32" s="27" t="s">
        <v>1075</v>
      </c>
      <c r="K32" s="27" t="s">
        <v>830</v>
      </c>
      <c r="L32" s="27" t="s">
        <v>1132</v>
      </c>
      <c r="M32" s="27"/>
      <c r="N32" s="27" t="s">
        <v>1133</v>
      </c>
      <c r="O32" s="27" t="s">
        <v>1134</v>
      </c>
      <c r="P32" s="27" t="s">
        <v>1135</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1025</v>
      </c>
      <c r="AP32" s="27"/>
      <c r="AQ32" s="27"/>
      <c r="AR32" s="27"/>
      <c r="AS32" s="27"/>
      <c r="AT32" s="27"/>
      <c r="AU32" s="27"/>
      <c r="AV32" s="27"/>
      <c r="AW32" s="27"/>
      <c r="AX32" s="27"/>
      <c r="AY32" s="27" t="s">
        <v>1026</v>
      </c>
      <c r="AZ32" s="27" t="s">
        <v>1136</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7" t="s">
        <v>1028</v>
      </c>
      <c r="CW32" s="27" t="s">
        <v>1029</v>
      </c>
      <c r="CX32" s="27"/>
    </row>
    <row r="33" customFormat="false" ht="135" hidden="false" customHeight="false" outlineLevel="0" collapsed="false">
      <c r="A33" s="27" t="s">
        <v>1137</v>
      </c>
      <c r="B33" s="23" t="str">
        <f aca="false">C33</f>
        <v>European Parliament
Decision on the closure of the accounts of the general budget of the European Union
financial year</v>
      </c>
      <c r="C33" s="27" t="s">
        <v>1138</v>
      </c>
      <c r="D33" s="27" t="s">
        <v>1139</v>
      </c>
      <c r="E33" s="27" t="s">
        <v>1140</v>
      </c>
      <c r="F33" s="27" t="s">
        <v>1141</v>
      </c>
      <c r="G33" s="27" t="s">
        <v>1142</v>
      </c>
      <c r="H33" s="27" t="s">
        <v>1143</v>
      </c>
      <c r="I33" s="27" t="s">
        <v>1144</v>
      </c>
      <c r="J33" s="27" t="s">
        <v>1057</v>
      </c>
      <c r="K33" s="27" t="s">
        <v>830</v>
      </c>
      <c r="L33" s="27" t="s">
        <v>1145</v>
      </c>
      <c r="M33" s="27"/>
      <c r="N33" s="27" t="s">
        <v>1146</v>
      </c>
      <c r="O33" s="27" t="s">
        <v>1147</v>
      </c>
      <c r="P33" s="27" t="s">
        <v>1148</v>
      </c>
      <c r="Q33" s="27"/>
      <c r="R33" s="27" t="s">
        <v>830</v>
      </c>
      <c r="S33" s="27" t="s">
        <v>872</v>
      </c>
      <c r="T33" s="27"/>
      <c r="U33" s="27"/>
      <c r="V33" s="27"/>
      <c r="W33" s="27" t="s">
        <v>830</v>
      </c>
      <c r="X33" s="27" t="s">
        <v>1149</v>
      </c>
      <c r="Y33" s="27"/>
      <c r="Z33" s="27"/>
      <c r="AA33" s="27"/>
      <c r="AB33" s="27"/>
      <c r="AC33" s="27" t="s">
        <v>830</v>
      </c>
      <c r="AD33" s="27"/>
      <c r="AE33" s="27"/>
      <c r="AF33" s="27"/>
      <c r="AG33" s="27"/>
      <c r="AH33" s="27"/>
      <c r="AI33" s="27"/>
      <c r="AJ33" s="27"/>
      <c r="AK33" s="27"/>
      <c r="AL33" s="27"/>
      <c r="AM33" s="27"/>
      <c r="AN33" s="27"/>
      <c r="AO33" s="27" t="s">
        <v>1150</v>
      </c>
      <c r="AP33" s="27"/>
      <c r="AQ33" s="27"/>
      <c r="AR33" s="27"/>
      <c r="AS33" s="27"/>
      <c r="AT33" s="27"/>
      <c r="AU33" s="27"/>
      <c r="AV33" s="27"/>
      <c r="AW33" s="27"/>
      <c r="AX33" s="27"/>
      <c r="AY33" s="27" t="s">
        <v>1151</v>
      </c>
      <c r="AZ33" s="27" t="s">
        <v>1152</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7" t="s">
        <v>1153</v>
      </c>
      <c r="CW33" s="27" t="s">
        <v>1154</v>
      </c>
      <c r="CX33" s="27"/>
    </row>
    <row r="34" customFormat="false" ht="90" hidden="false" customHeight="false" outlineLevel="0" collapsed="false">
      <c r="A34" s="27" t="s">
        <v>1155</v>
      </c>
      <c r="B34" s="23" t="str">
        <f aca="false">C34</f>
        <v>Council
Position of the Council at first reading with a view to the adoption of</v>
      </c>
      <c r="C34" s="27" t="s">
        <v>1156</v>
      </c>
      <c r="D34" s="27" t="s">
        <v>1157</v>
      </c>
      <c r="E34" s="27" t="s">
        <v>1158</v>
      </c>
      <c r="F34" s="27" t="s">
        <v>1159</v>
      </c>
      <c r="G34" s="27" t="s">
        <v>1160</v>
      </c>
      <c r="H34" s="27" t="s">
        <v>1020</v>
      </c>
      <c r="I34" s="27" t="s">
        <v>912</v>
      </c>
      <c r="J34" s="27" t="s">
        <v>1161</v>
      </c>
      <c r="K34" s="27" t="s">
        <v>830</v>
      </c>
      <c r="L34" s="27" t="s">
        <v>1162</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1026</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1163</v>
      </c>
      <c r="CC34" s="27"/>
      <c r="CD34" s="27" t="s">
        <v>837</v>
      </c>
      <c r="CE34" s="27" t="s">
        <v>1164</v>
      </c>
      <c r="CF34" s="27"/>
      <c r="CG34" s="27" t="s">
        <v>832</v>
      </c>
      <c r="CH34" s="27"/>
      <c r="CI34" s="27"/>
      <c r="CJ34" s="27"/>
      <c r="CK34" s="27"/>
      <c r="CL34" s="27"/>
      <c r="CM34" s="27"/>
      <c r="CN34" s="27"/>
      <c r="CO34" s="27"/>
      <c r="CP34" s="27"/>
      <c r="CQ34" s="27"/>
      <c r="CR34" s="27"/>
      <c r="CS34" s="27"/>
      <c r="CT34" s="27"/>
      <c r="CU34" s="27"/>
      <c r="CV34" s="27" t="s">
        <v>1165</v>
      </c>
      <c r="CW34" s="27" t="s">
        <v>1166</v>
      </c>
      <c r="CX34" s="27"/>
    </row>
    <row r="35" customFormat="false" ht="75" hidden="false" customHeight="false" outlineLevel="0" collapsed="false">
      <c r="A35" s="27" t="s">
        <v>1167</v>
      </c>
      <c r="B35" s="23" t="str">
        <f aca="false">C35</f>
        <v>Statement of the Council's reasons
position at first reading with a view to the adoption of</v>
      </c>
      <c r="C35" s="27" t="s">
        <v>1168</v>
      </c>
      <c r="D35" s="27" t="s">
        <v>1169</v>
      </c>
      <c r="E35" s="27" t="s">
        <v>1170</v>
      </c>
      <c r="F35" s="27" t="s">
        <v>1171</v>
      </c>
      <c r="G35" s="27" t="s">
        <v>1172</v>
      </c>
      <c r="H35" s="27" t="s">
        <v>1020</v>
      </c>
      <c r="I35" s="27" t="s">
        <v>912</v>
      </c>
      <c r="J35" s="27" t="s">
        <v>913</v>
      </c>
      <c r="K35" s="27" t="s">
        <v>830</v>
      </c>
      <c r="L35" s="27" t="s">
        <v>1162</v>
      </c>
      <c r="M35" s="27"/>
      <c r="N35" s="27" t="s">
        <v>832</v>
      </c>
      <c r="O35" s="27" t="s">
        <v>832</v>
      </c>
      <c r="P35" s="27" t="s">
        <v>832</v>
      </c>
      <c r="Q35" s="27"/>
      <c r="R35" s="27" t="s">
        <v>830</v>
      </c>
      <c r="S35" s="27" t="s">
        <v>855</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1026</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1163</v>
      </c>
      <c r="CC35" s="27"/>
      <c r="CD35" s="27" t="s">
        <v>837</v>
      </c>
      <c r="CE35" s="27" t="s">
        <v>837</v>
      </c>
      <c r="CF35" s="27"/>
      <c r="CG35" s="27" t="s">
        <v>832</v>
      </c>
      <c r="CH35" s="27"/>
      <c r="CI35" s="27"/>
      <c r="CJ35" s="27"/>
      <c r="CK35" s="27"/>
      <c r="CL35" s="27"/>
      <c r="CM35" s="27"/>
      <c r="CN35" s="27"/>
      <c r="CO35" s="27"/>
      <c r="CP35" s="27"/>
      <c r="CQ35" s="27"/>
      <c r="CR35" s="27"/>
      <c r="CS35" s="27"/>
      <c r="CT35" s="27"/>
      <c r="CU35" s="27"/>
      <c r="CV35" s="27" t="s">
        <v>1165</v>
      </c>
      <c r="CW35" s="27" t="s">
        <v>1166</v>
      </c>
      <c r="CX35" s="27"/>
    </row>
    <row r="36" customFormat="false" ht="60" hidden="false" customHeight="false" outlineLevel="0" collapsed="false">
      <c r="A36" s="27" t="s">
        <v>1173</v>
      </c>
      <c r="B36" s="23" t="str">
        <f aca="false">C36</f>
        <v>Summary of the opinion 
European Data Protection Supervisor</v>
      </c>
      <c r="C36" s="27" t="s">
        <v>1174</v>
      </c>
      <c r="D36" s="27" t="s">
        <v>1175</v>
      </c>
      <c r="E36" s="27" t="s">
        <v>1176</v>
      </c>
      <c r="F36" s="27" t="s">
        <v>1177</v>
      </c>
      <c r="G36" s="27" t="s">
        <v>1178</v>
      </c>
      <c r="H36" s="27" t="s">
        <v>1179</v>
      </c>
      <c r="I36" s="27" t="s">
        <v>1180</v>
      </c>
      <c r="J36" s="27" t="s">
        <v>1181</v>
      </c>
      <c r="K36" s="27" t="s">
        <v>830</v>
      </c>
      <c r="L36" s="27" t="s">
        <v>1182</v>
      </c>
      <c r="M36" s="27"/>
      <c r="N36" s="27" t="s">
        <v>832</v>
      </c>
      <c r="O36" s="27" t="s">
        <v>832</v>
      </c>
      <c r="P36" s="27" t="s">
        <v>832</v>
      </c>
      <c r="Q36" s="27"/>
      <c r="R36" s="27" t="s">
        <v>830</v>
      </c>
      <c r="S36" s="27" t="s">
        <v>855</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1026</v>
      </c>
      <c r="AZ36" s="27" t="s">
        <v>1183</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1163</v>
      </c>
      <c r="CC36" s="27"/>
      <c r="CD36" s="27" t="s">
        <v>837</v>
      </c>
      <c r="CE36" s="27" t="s">
        <v>837</v>
      </c>
      <c r="CF36" s="27"/>
      <c r="CG36" s="27" t="s">
        <v>832</v>
      </c>
      <c r="CH36" s="27"/>
      <c r="CI36" s="27"/>
      <c r="CJ36" s="27"/>
      <c r="CK36" s="27"/>
      <c r="CL36" s="27"/>
      <c r="CM36" s="27"/>
      <c r="CN36" s="27"/>
      <c r="CO36" s="27"/>
      <c r="CP36" s="27"/>
      <c r="CQ36" s="27"/>
      <c r="CR36" s="27"/>
      <c r="CS36" s="27"/>
      <c r="CT36" s="27"/>
      <c r="CU36" s="27"/>
      <c r="CV36" s="27" t="s">
        <v>1184</v>
      </c>
      <c r="CW36" s="28" t="s">
        <v>1185</v>
      </c>
      <c r="CX36" s="27"/>
    </row>
    <row r="37" customFormat="false" ht="75" hidden="false" customHeight="false" outlineLevel="0" collapsed="false">
      <c r="A37" s="27" t="s">
        <v>1186</v>
      </c>
      <c r="B37" s="23" t="str">
        <f aca="false">C37</f>
        <v>EEA EFTA
list
marketing authorisations
Medicinal products
regulation (EC) No 1907/2006 REACH</v>
      </c>
      <c r="C37" s="27" t="s">
        <v>1187</v>
      </c>
      <c r="D37" s="27" t="s">
        <v>1188</v>
      </c>
      <c r="E37" s="27" t="s">
        <v>1189</v>
      </c>
      <c r="F37" s="27" t="s">
        <v>1190</v>
      </c>
      <c r="G37" s="27" t="s">
        <v>1191</v>
      </c>
      <c r="H37" s="27" t="s">
        <v>1020</v>
      </c>
      <c r="I37" s="27" t="s">
        <v>1192</v>
      </c>
      <c r="J37" s="27" t="s">
        <v>1008</v>
      </c>
      <c r="K37" s="27" t="s">
        <v>830</v>
      </c>
      <c r="L37" s="27" t="s">
        <v>1193</v>
      </c>
      <c r="M37" s="27"/>
      <c r="N37" s="27" t="s">
        <v>1194</v>
      </c>
      <c r="O37" s="27" t="s">
        <v>1195</v>
      </c>
      <c r="P37" s="27" t="s">
        <v>1196</v>
      </c>
      <c r="Q37" s="27"/>
      <c r="R37" s="27" t="s">
        <v>830</v>
      </c>
      <c r="S37" s="27" t="s">
        <v>855</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1040</v>
      </c>
      <c r="AZ37" s="27" t="s">
        <v>1197</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7" t="s">
        <v>1043</v>
      </c>
      <c r="CW37" s="28" t="s">
        <v>1198</v>
      </c>
      <c r="CX37" s="27"/>
    </row>
    <row r="38" customFormat="false" ht="90" hidden="false" customHeight="false" outlineLevel="0" collapsed="false">
      <c r="A38" s="27" t="s">
        <v>1199</v>
      </c>
      <c r="B38" s="23" t="str">
        <f aca="false">C38</f>
        <v>European Commission
Authorisation for State aid pursuant to Articles 107 and 108 TFEU
Except for products falling under Annex I of the Treaty
Notice</v>
      </c>
      <c r="C38" s="27" t="s">
        <v>1200</v>
      </c>
      <c r="D38" s="27" t="s">
        <v>1201</v>
      </c>
      <c r="E38" s="27" t="s">
        <v>1202</v>
      </c>
      <c r="F38" s="27" t="s">
        <v>1203</v>
      </c>
      <c r="G38" s="27" t="s">
        <v>1204</v>
      </c>
      <c r="H38" s="27" t="s">
        <v>1020</v>
      </c>
      <c r="I38" s="27" t="s">
        <v>1007</v>
      </c>
      <c r="J38" s="27" t="s">
        <v>1008</v>
      </c>
      <c r="K38" s="27" t="s">
        <v>830</v>
      </c>
      <c r="L38" s="27" t="s">
        <v>831</v>
      </c>
      <c r="M38" s="27"/>
      <c r="N38" s="27" t="s">
        <v>1205</v>
      </c>
      <c r="O38" s="27" t="s">
        <v>1023</v>
      </c>
      <c r="P38" s="27" t="s">
        <v>1024</v>
      </c>
      <c r="Q38" s="27"/>
      <c r="R38" s="27" t="s">
        <v>830</v>
      </c>
      <c r="S38" s="27" t="s">
        <v>855</v>
      </c>
      <c r="T38" s="27"/>
      <c r="U38" s="27"/>
      <c r="V38" s="27"/>
      <c r="W38" s="27"/>
      <c r="X38" s="27"/>
      <c r="Y38" s="27"/>
      <c r="Z38" s="27"/>
      <c r="AA38" s="27"/>
      <c r="AB38" s="27"/>
      <c r="AC38" s="27"/>
      <c r="AD38" s="27"/>
      <c r="AE38" s="27"/>
      <c r="AF38" s="27"/>
      <c r="AG38" s="27"/>
      <c r="AH38" s="27"/>
      <c r="AI38" s="27"/>
      <c r="AJ38" s="27"/>
      <c r="AK38" s="27"/>
      <c r="AL38" s="27"/>
      <c r="AM38" s="27"/>
      <c r="AN38" s="27"/>
      <c r="AO38" s="27" t="s">
        <v>1025</v>
      </c>
      <c r="AP38" s="27"/>
      <c r="AQ38" s="27"/>
      <c r="AR38" s="27"/>
      <c r="AS38" s="27"/>
      <c r="AT38" s="27"/>
      <c r="AU38" s="27"/>
      <c r="AV38" s="27"/>
      <c r="AW38" s="27"/>
      <c r="AX38" s="27"/>
      <c r="AY38" s="27" t="s">
        <v>1026</v>
      </c>
      <c r="AZ38" s="27" t="s">
        <v>1206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1207</v>
      </c>
      <c r="CE38" s="27" t="s">
        <v>837</v>
      </c>
      <c r="CF38" s="27"/>
      <c r="CG38" s="27"/>
      <c r="CH38" s="27"/>
      <c r="CI38" s="27"/>
      <c r="CJ38" s="27"/>
      <c r="CK38" s="27"/>
      <c r="CL38" s="27"/>
      <c r="CM38" s="27"/>
      <c r="CN38" s="27"/>
      <c r="CO38" s="27"/>
      <c r="CP38" s="27"/>
      <c r="CQ38" s="27"/>
      <c r="CR38" s="27"/>
      <c r="CS38" s="27"/>
      <c r="CT38" s="27"/>
      <c r="CU38" s="27"/>
      <c r="CV38" s="27" t="s">
        <v>1028</v>
      </c>
      <c r="CW38" s="27" t="s">
        <v>1029</v>
      </c>
      <c r="CX38" s="27"/>
    </row>
    <row r="39" customFormat="false" ht="75" hidden="false" customHeight="false" outlineLevel="0" collapsed="false">
      <c r="A39" s="27" t="s">
        <v>1208</v>
      </c>
      <c r="B39" s="23" t="str">
        <f aca="false">C39</f>
        <v>Resolution 
Council
representatives of the Member States</v>
      </c>
      <c r="C39" s="27" t="s">
        <v>1209</v>
      </c>
      <c r="D39" s="27" t="s">
        <v>1210</v>
      </c>
      <c r="E39" s="27" t="s">
        <v>1211</v>
      </c>
      <c r="F39" s="27" t="s">
        <v>1212</v>
      </c>
      <c r="G39" s="27" t="s">
        <v>1213</v>
      </c>
      <c r="H39" s="27" t="s">
        <v>1050</v>
      </c>
      <c r="I39" s="27" t="s">
        <v>1214</v>
      </c>
      <c r="J39" s="27" t="s">
        <v>1215</v>
      </c>
      <c r="K39" s="27" t="s">
        <v>830</v>
      </c>
      <c r="L39" s="27" t="s">
        <v>1216</v>
      </c>
      <c r="M39" s="27"/>
      <c r="N39" s="27" t="s">
        <v>832</v>
      </c>
      <c r="O39" s="27" t="s">
        <v>832</v>
      </c>
      <c r="P39" s="27" t="s">
        <v>832</v>
      </c>
      <c r="Q39" s="27"/>
      <c r="R39" s="27" t="s">
        <v>830</v>
      </c>
      <c r="S39" s="27" t="s">
        <v>855</v>
      </c>
      <c r="T39" s="27" t="s">
        <v>837</v>
      </c>
      <c r="U39" s="27" t="s">
        <v>837</v>
      </c>
      <c r="V39" s="27" t="s">
        <v>837</v>
      </c>
      <c r="W39" s="27" t="s">
        <v>837</v>
      </c>
      <c r="X39" s="27" t="s">
        <v>837</v>
      </c>
      <c r="Y39" s="27"/>
      <c r="Z39" s="27"/>
      <c r="AA39" s="27"/>
      <c r="AB39" s="27"/>
      <c r="AC39" s="27"/>
      <c r="AD39" s="27"/>
      <c r="AE39" s="27"/>
      <c r="AF39" s="27"/>
      <c r="AG39" s="27" t="s">
        <v>837</v>
      </c>
      <c r="AH39" s="27" t="s">
        <v>1217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7" t="s">
        <v>1028</v>
      </c>
      <c r="CW39" s="29" t="s">
        <v>1218</v>
      </c>
      <c r="CX39" s="27"/>
    </row>
    <row r="40" customFormat="false" ht="180" hidden="false" customHeight="false" outlineLevel="0" collapsed="false">
      <c r="A40" s="27" t="s">
        <v>1219</v>
      </c>
      <c r="B40" s="23" t="str">
        <f aca="false">C40</f>
        <v>Council
conclusions</v>
      </c>
      <c r="C40" s="27" t="s">
        <v>1220</v>
      </c>
      <c r="D40" s="27" t="s">
        <v>1221</v>
      </c>
      <c r="E40" s="27" t="s">
        <v>1222</v>
      </c>
      <c r="F40" s="27" t="s">
        <v>1223</v>
      </c>
      <c r="G40" s="27" t="s">
        <v>1224</v>
      </c>
      <c r="H40" s="27" t="s">
        <v>1020</v>
      </c>
      <c r="I40" s="27" t="s">
        <v>912</v>
      </c>
      <c r="J40" s="27" t="s">
        <v>1225</v>
      </c>
      <c r="K40" s="27" t="s">
        <v>830</v>
      </c>
      <c r="L40" s="27" t="s">
        <v>1118</v>
      </c>
      <c r="M40" s="27"/>
      <c r="N40" s="27" t="s">
        <v>832</v>
      </c>
      <c r="O40" s="27" t="s">
        <v>832</v>
      </c>
      <c r="P40" s="27" t="s">
        <v>832</v>
      </c>
      <c r="Q40" s="27"/>
      <c r="R40" s="27" t="s">
        <v>830</v>
      </c>
      <c r="S40" s="27" t="s">
        <v>855</v>
      </c>
      <c r="T40" s="27" t="s">
        <v>837</v>
      </c>
      <c r="U40" s="27" t="s">
        <v>837</v>
      </c>
      <c r="V40" s="27" t="s">
        <v>837</v>
      </c>
      <c r="W40" s="27" t="s">
        <v>837</v>
      </c>
      <c r="X40" s="27" t="s">
        <v>837</v>
      </c>
      <c r="Y40" s="27"/>
      <c r="Z40" s="27"/>
      <c r="AA40" s="27"/>
      <c r="AB40" s="27"/>
      <c r="AC40" s="27"/>
      <c r="AD40" s="27"/>
      <c r="AE40" s="27"/>
      <c r="AF40" s="27"/>
      <c r="AG40" s="27" t="s">
        <v>837</v>
      </c>
      <c r="AH40" s="27" t="s">
        <v>1226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7" t="s">
        <v>1028</v>
      </c>
      <c r="CW40" s="29" t="s">
        <v>1218</v>
      </c>
      <c r="CX40" s="27"/>
    </row>
    <row r="41" customFormat="false" ht="120" hidden="false" customHeight="false" outlineLevel="0" collapsed="false">
      <c r="A41" s="27" t="s">
        <v>1227</v>
      </c>
      <c r="B41" s="23" t="str">
        <f aca="false">C41</f>
        <v>Conclusions 
Council 
Representatives of the Governments of the Member States</v>
      </c>
      <c r="C41" s="27" t="s">
        <v>1228</v>
      </c>
      <c r="D41" s="27" t="s">
        <v>1229</v>
      </c>
      <c r="E41" s="27" t="s">
        <v>1230</v>
      </c>
      <c r="F41" s="27" t="s">
        <v>1231</v>
      </c>
      <c r="G41" s="27" t="s">
        <v>1232</v>
      </c>
      <c r="H41" s="27" t="s">
        <v>1020</v>
      </c>
      <c r="I41" s="27" t="s">
        <v>1214</v>
      </c>
      <c r="J41" s="27" t="s">
        <v>1225</v>
      </c>
      <c r="K41" s="27" t="s">
        <v>830</v>
      </c>
      <c r="L41" s="27" t="s">
        <v>1118</v>
      </c>
      <c r="M41" s="27"/>
      <c r="N41" s="27" t="s">
        <v>832</v>
      </c>
      <c r="O41" s="27" t="s">
        <v>832</v>
      </c>
      <c r="P41" s="27" t="s">
        <v>832</v>
      </c>
      <c r="Q41" s="27"/>
      <c r="R41" s="27" t="s">
        <v>830</v>
      </c>
      <c r="S41" s="27" t="s">
        <v>855</v>
      </c>
      <c r="T41" s="27" t="s">
        <v>837</v>
      </c>
      <c r="U41" s="27" t="s">
        <v>837</v>
      </c>
      <c r="V41" s="27" t="s">
        <v>837</v>
      </c>
      <c r="W41" s="27" t="s">
        <v>837</v>
      </c>
      <c r="X41" s="27" t="s">
        <v>837</v>
      </c>
      <c r="Y41" s="27"/>
      <c r="Z41" s="27"/>
      <c r="AA41" s="27"/>
      <c r="AB41" s="27"/>
      <c r="AC41" s="27"/>
      <c r="AD41" s="27"/>
      <c r="AE41" s="27"/>
      <c r="AF41" s="27"/>
      <c r="AG41" s="27" t="s">
        <v>837</v>
      </c>
      <c r="AH41" s="27" t="s">
        <v>1226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7" t="s">
        <v>1028</v>
      </c>
      <c r="CW41" s="29" t="s">
        <v>1218</v>
      </c>
      <c r="CX41" s="27"/>
    </row>
    <row r="42" customFormat="false" ht="90" hidden="false" customHeight="false" outlineLevel="0" collapsed="false">
      <c r="A42" s="27" t="s">
        <v>1233</v>
      </c>
      <c r="B42" s="23" t="str">
        <f aca="false">C42</f>
        <v>Statement
Joint statement
Parliament
Council
Commission</v>
      </c>
      <c r="C42" s="27" t="s">
        <v>1234</v>
      </c>
      <c r="D42" s="27" t="s">
        <v>1235</v>
      </c>
      <c r="E42" s="27" t="s">
        <v>1236</v>
      </c>
      <c r="F42" s="27" t="s">
        <v>1237</v>
      </c>
      <c r="G42" s="27" t="s">
        <v>1238</v>
      </c>
      <c r="H42" s="27" t="s">
        <v>1020</v>
      </c>
      <c r="I42" s="27" t="s">
        <v>1239</v>
      </c>
      <c r="J42" s="27" t="s">
        <v>1240</v>
      </c>
      <c r="K42" s="27" t="s">
        <v>830</v>
      </c>
      <c r="L42" s="27" t="s">
        <v>1241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7" t="s">
        <v>1028</v>
      </c>
      <c r="CW42" s="29" t="s">
        <v>1218</v>
      </c>
      <c r="CX42" s="27"/>
    </row>
    <row r="43" customFormat="false" ht="90" hidden="false" customHeight="false" outlineLevel="0" collapsed="false">
      <c r="A43" s="27" t="s">
        <v>1242</v>
      </c>
      <c r="B43" s="23" t="str">
        <f aca="false">C43</f>
        <v>Statement
Commission</v>
      </c>
      <c r="C43" s="27" t="s">
        <v>1243</v>
      </c>
      <c r="D43" s="27" t="s">
        <v>1244</v>
      </c>
      <c r="E43" s="27" t="s">
        <v>1245</v>
      </c>
      <c r="F43" s="27" t="s">
        <v>1246</v>
      </c>
      <c r="G43" s="27" t="s">
        <v>1247</v>
      </c>
      <c r="H43" s="27" t="s">
        <v>1050</v>
      </c>
      <c r="I43" s="27" t="s">
        <v>1007</v>
      </c>
      <c r="J43" s="27" t="s">
        <v>1240</v>
      </c>
      <c r="K43" s="27" t="s">
        <v>830</v>
      </c>
      <c r="L43" s="27" t="s">
        <v>1241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7" t="s">
        <v>1028</v>
      </c>
      <c r="CW43" s="29" t="s">
        <v>1218</v>
      </c>
      <c r="CX43" s="27"/>
    </row>
    <row r="44" customFormat="false" ht="165" hidden="false" customHeight="false" outlineLevel="0" collapsed="false">
      <c r="A44" s="27" t="s">
        <v>1248</v>
      </c>
      <c r="B44" s="23" t="str">
        <f aca="false">C44</f>
        <v>Opinion
Council
European Monetary Union EMU</v>
      </c>
      <c r="C44" s="27" t="s">
        <v>1249</v>
      </c>
      <c r="D44" s="27" t="s">
        <v>1250</v>
      </c>
      <c r="E44" s="27" t="s">
        <v>1251</v>
      </c>
      <c r="F44" s="27" t="s">
        <v>1252</v>
      </c>
      <c r="G44" s="27" t="s">
        <v>1253</v>
      </c>
      <c r="H44" s="27" t="s">
        <v>1254</v>
      </c>
      <c r="I44" s="27" t="s">
        <v>912</v>
      </c>
      <c r="J44" s="27" t="s">
        <v>884</v>
      </c>
      <c r="K44" s="27" t="s">
        <v>830</v>
      </c>
      <c r="L44" s="27" t="s">
        <v>1255</v>
      </c>
      <c r="M44" s="27"/>
      <c r="N44" s="27" t="s">
        <v>1256</v>
      </c>
      <c r="O44" s="27" t="s">
        <v>1257</v>
      </c>
      <c r="P44" s="27" t="s">
        <v>1258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1026</v>
      </c>
      <c r="AZ44" s="27" t="s">
        <v>1259</v>
      </c>
      <c r="BA44" s="27" t="s">
        <v>837</v>
      </c>
      <c r="BB44" s="27" t="s">
        <v>837</v>
      </c>
      <c r="BC44" s="27" t="s">
        <v>837</v>
      </c>
      <c r="BD44" s="27" t="s">
        <v>837</v>
      </c>
      <c r="BE44" s="27" t="s">
        <v>1260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7" t="s">
        <v>1261</v>
      </c>
      <c r="CW44" s="27" t="s">
        <v>876</v>
      </c>
      <c r="CX44" s="27"/>
    </row>
    <row r="45" customFormat="false" ht="60" hidden="false" customHeight="false" outlineLevel="0" collapsed="false">
      <c r="A45" s="27" t="s">
        <v>1262</v>
      </c>
      <c r="B45" s="23" t="str">
        <f aca="false">C45</f>
        <v>Opinion
Commission
nuclear energy
radioactive waste</v>
      </c>
      <c r="C45" s="27" t="s">
        <v>1263</v>
      </c>
      <c r="D45" s="27" t="s">
        <v>1264</v>
      </c>
      <c r="E45" s="27" t="s">
        <v>1265</v>
      </c>
      <c r="F45" s="27" t="s">
        <v>1266</v>
      </c>
      <c r="G45" s="27" t="s">
        <v>1267</v>
      </c>
      <c r="H45" s="27" t="s">
        <v>1050</v>
      </c>
      <c r="I45" s="27" t="s">
        <v>1268</v>
      </c>
      <c r="J45" s="27" t="s">
        <v>884</v>
      </c>
      <c r="K45" s="27" t="s">
        <v>830</v>
      </c>
      <c r="L45" s="27" t="s">
        <v>1255</v>
      </c>
      <c r="M45" s="27"/>
      <c r="N45" s="27" t="s">
        <v>1269</v>
      </c>
      <c r="O45" s="27" t="s">
        <v>1270</v>
      </c>
      <c r="P45" s="27" t="s">
        <v>1271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1272</v>
      </c>
      <c r="AM45" s="27"/>
      <c r="AN45" s="27"/>
      <c r="AO45" s="27" t="s">
        <v>837</v>
      </c>
      <c r="AP45" s="27"/>
      <c r="AQ45" s="27"/>
      <c r="AR45" s="27"/>
      <c r="AS45" s="27"/>
      <c r="AT45" s="27"/>
      <c r="AU45" s="27"/>
      <c r="AV45" s="27"/>
      <c r="AW45" s="27"/>
      <c r="AX45" s="27"/>
      <c r="AY45" s="27" t="s">
        <v>1273</v>
      </c>
      <c r="AZ45" s="27" t="s">
        <v>1274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7" t="s">
        <v>1261</v>
      </c>
      <c r="CW45" s="27" t="s">
        <v>876</v>
      </c>
      <c r="CX45" s="27"/>
    </row>
    <row r="46" customFormat="false" ht="195" hidden="false" customHeight="false" outlineLevel="0" collapsed="false">
      <c r="A46" s="27" t="s">
        <v>1275</v>
      </c>
      <c r="B46" s="23" t="str">
        <f aca="false">C46</f>
        <v>Information communicated by Member States 
Summary information
State aid granted 
Regulation (EC) No 1857/2006 
Regulation (EC) No 736/2008
Regulation (EC) No 800/2008</v>
      </c>
      <c r="C46" s="27" t="s">
        <v>1276</v>
      </c>
      <c r="D46" s="27" t="s">
        <v>1277</v>
      </c>
      <c r="E46" s="27" t="s">
        <v>1278</v>
      </c>
      <c r="F46" s="27" t="s">
        <v>1279</v>
      </c>
      <c r="G46" s="27" t="s">
        <v>1280</v>
      </c>
      <c r="H46" s="27" t="s">
        <v>827</v>
      </c>
      <c r="I46" s="27" t="s">
        <v>1007</v>
      </c>
      <c r="J46" s="27" t="s">
        <v>1008</v>
      </c>
      <c r="K46" s="27" t="s">
        <v>830</v>
      </c>
      <c r="L46" s="27" t="s">
        <v>831</v>
      </c>
      <c r="M46" s="27"/>
      <c r="N46" s="27" t="s">
        <v>1281</v>
      </c>
      <c r="O46" s="27" t="s">
        <v>1023</v>
      </c>
      <c r="P46" s="27" t="s">
        <v>1024</v>
      </c>
      <c r="Q46" s="27"/>
      <c r="R46" s="27" t="s">
        <v>830</v>
      </c>
      <c r="S46" s="27" t="s">
        <v>855</v>
      </c>
      <c r="T46" s="27"/>
      <c r="U46" s="27"/>
      <c r="V46" s="27"/>
      <c r="W46" s="27"/>
      <c r="X46" s="27"/>
      <c r="Y46" s="27"/>
      <c r="Z46" s="27"/>
      <c r="AA46" s="27"/>
      <c r="AB46" s="27"/>
      <c r="AC46" s="27"/>
      <c r="AD46" s="27"/>
      <c r="AE46" s="27"/>
      <c r="AF46" s="27"/>
      <c r="AG46" s="27"/>
      <c r="AH46" s="27"/>
      <c r="AI46" s="27"/>
      <c r="AJ46" s="27"/>
      <c r="AK46" s="27"/>
      <c r="AL46" s="27"/>
      <c r="AM46" s="27"/>
      <c r="AN46" s="27"/>
      <c r="AO46" s="27" t="s">
        <v>1025</v>
      </c>
      <c r="AP46" s="27"/>
      <c r="AQ46" s="27"/>
      <c r="AR46" s="27"/>
      <c r="AS46" s="27"/>
      <c r="AT46" s="27"/>
      <c r="AU46" s="27"/>
      <c r="AV46" s="27"/>
      <c r="AW46" s="27"/>
      <c r="AX46" s="27"/>
      <c r="AY46" s="27" t="s">
        <v>1026</v>
      </c>
      <c r="AZ46" s="27" t="s">
        <v>1282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7" t="s">
        <v>1028</v>
      </c>
      <c r="CW46" s="27" t="s">
        <v>1283</v>
      </c>
      <c r="CX46" s="27"/>
    </row>
    <row r="47" customFormat="false" ht="120" hidden="false" customHeight="false" outlineLevel="0" collapsed="false">
      <c r="A47" s="27" t="s">
        <v>1284</v>
      </c>
      <c r="B47" s="23" t="str">
        <f aca="false">C47</f>
        <v>Commission notice
Decision to close the formal investigation procedure 
State aid
Articles 107 to 109 of the Treaty on the Functioning of the European Union</v>
      </c>
      <c r="C47" s="27" t="s">
        <v>1285</v>
      </c>
      <c r="D47" s="27" t="s">
        <v>1286</v>
      </c>
      <c r="E47" s="27" t="s">
        <v>1287</v>
      </c>
      <c r="F47" s="27" t="s">
        <v>1288</v>
      </c>
      <c r="G47" s="27" t="s">
        <v>1289</v>
      </c>
      <c r="H47" s="27" t="s">
        <v>1020</v>
      </c>
      <c r="I47" s="27" t="s">
        <v>1007</v>
      </c>
      <c r="J47" s="27" t="s">
        <v>1008</v>
      </c>
      <c r="K47" s="27" t="s">
        <v>830</v>
      </c>
      <c r="L47" s="27" t="s">
        <v>831</v>
      </c>
      <c r="M47" s="27"/>
      <c r="N47" s="27" t="s">
        <v>1281</v>
      </c>
      <c r="O47" s="27" t="s">
        <v>1023</v>
      </c>
      <c r="P47" s="27" t="s">
        <v>1024</v>
      </c>
      <c r="Q47" s="27"/>
      <c r="R47" s="27" t="s">
        <v>830</v>
      </c>
      <c r="S47" s="27" t="s">
        <v>855</v>
      </c>
      <c r="T47" s="27"/>
      <c r="U47" s="27"/>
      <c r="V47" s="27"/>
      <c r="W47" s="27"/>
      <c r="X47" s="27"/>
      <c r="Y47" s="27"/>
      <c r="Z47" s="27"/>
      <c r="AA47" s="27"/>
      <c r="AB47" s="27"/>
      <c r="AC47" s="27"/>
      <c r="AD47" s="27"/>
      <c r="AE47" s="27"/>
      <c r="AF47" s="27"/>
      <c r="AG47" s="27"/>
      <c r="AH47" s="27"/>
      <c r="AI47" s="27"/>
      <c r="AJ47" s="27"/>
      <c r="AK47" s="27"/>
      <c r="AL47" s="27"/>
      <c r="AM47" s="27"/>
      <c r="AN47" s="27"/>
      <c r="AO47" s="27" t="s">
        <v>1025</v>
      </c>
      <c r="AP47" s="27"/>
      <c r="AQ47" s="27"/>
      <c r="AR47" s="27"/>
      <c r="AS47" s="27"/>
      <c r="AT47" s="27"/>
      <c r="AU47" s="27"/>
      <c r="AV47" s="27"/>
      <c r="AW47" s="27"/>
      <c r="AX47" s="27"/>
      <c r="AY47" s="27" t="s">
        <v>1026</v>
      </c>
      <c r="AZ47" s="27" t="s">
        <v>1290</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1291</v>
      </c>
      <c r="CE47" s="27" t="s">
        <v>837</v>
      </c>
      <c r="CF47" s="27"/>
      <c r="CG47" s="27"/>
      <c r="CH47" s="27"/>
      <c r="CI47" s="27"/>
      <c r="CJ47" s="27"/>
      <c r="CK47" s="27"/>
      <c r="CL47" s="27"/>
      <c r="CM47" s="27"/>
      <c r="CN47" s="27"/>
      <c r="CO47" s="27"/>
      <c r="CP47" s="27"/>
      <c r="CQ47" s="27"/>
      <c r="CR47" s="27"/>
      <c r="CS47" s="27"/>
      <c r="CT47" s="27"/>
      <c r="CU47" s="27"/>
      <c r="CV47" s="27" t="s">
        <v>1028</v>
      </c>
      <c r="CW47" s="27" t="s">
        <v>1283</v>
      </c>
      <c r="CX47" s="27"/>
    </row>
    <row r="48" customFormat="false" ht="75" hidden="false" customHeight="false" outlineLevel="0" collapsed="false">
      <c r="A48" s="27" t="s">
        <v>1292</v>
      </c>
      <c r="B48" s="23" t="str">
        <f aca="false">C48</f>
        <v>Participation agreement
European Union</v>
      </c>
      <c r="C48" s="27" t="s">
        <v>1293</v>
      </c>
      <c r="D48" s="27" t="s">
        <v>1294</v>
      </c>
      <c r="E48" s="27" t="s">
        <v>1295</v>
      </c>
      <c r="F48" s="27" t="s">
        <v>1296</v>
      </c>
      <c r="G48" s="27" t="s">
        <v>1297</v>
      </c>
      <c r="H48" s="27" t="s">
        <v>991</v>
      </c>
      <c r="I48" s="27" t="s">
        <v>1298</v>
      </c>
      <c r="J48" s="27" t="s">
        <v>1299</v>
      </c>
      <c r="K48" s="27" t="s">
        <v>830</v>
      </c>
      <c r="L48" s="27" t="s">
        <v>994</v>
      </c>
      <c r="M48" s="27"/>
      <c r="N48" s="27" t="s">
        <v>1300</v>
      </c>
      <c r="O48" s="27" t="s">
        <v>1301</v>
      </c>
      <c r="P48" s="27" t="s">
        <v>1302</v>
      </c>
      <c r="Q48" s="27"/>
      <c r="R48" s="27" t="s">
        <v>830</v>
      </c>
      <c r="S48" s="27" t="s">
        <v>998</v>
      </c>
      <c r="T48" s="27" t="s">
        <v>832</v>
      </c>
      <c r="U48" s="27" t="s">
        <v>837</v>
      </c>
      <c r="V48" s="27" t="s">
        <v>837</v>
      </c>
      <c r="W48" s="27" t="s">
        <v>832</v>
      </c>
      <c r="X48" s="27" t="s">
        <v>837</v>
      </c>
      <c r="Y48" s="27"/>
      <c r="Z48" s="27"/>
      <c r="AA48" s="27" t="s">
        <v>832</v>
      </c>
      <c r="AB48" s="27" t="s">
        <v>999</v>
      </c>
      <c r="AC48" s="27"/>
      <c r="AD48" s="27"/>
      <c r="AE48" s="27"/>
      <c r="AF48" s="27"/>
      <c r="AG48" s="27"/>
      <c r="AH48" s="27"/>
      <c r="AI48" s="27"/>
      <c r="AJ48" s="27" t="s">
        <v>830</v>
      </c>
      <c r="AK48" s="27" t="s">
        <v>928</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8" t="s">
        <v>1000</v>
      </c>
      <c r="CW48" s="29" t="s">
        <v>1001</v>
      </c>
      <c r="CX48" s="27"/>
    </row>
    <row r="49" customFormat="false" ht="75" hidden="false" customHeight="false" outlineLevel="0" collapsed="false">
      <c r="A49" s="27" t="s">
        <v>1303</v>
      </c>
      <c r="B49" s="23" t="str">
        <f aca="false">C49</f>
        <v>Protocol 
amending 
international agreement</v>
      </c>
      <c r="C49" s="27" t="s">
        <v>1304</v>
      </c>
      <c r="D49" s="27" t="s">
        <v>1305</v>
      </c>
      <c r="E49" s="27" t="s">
        <v>1306</v>
      </c>
      <c r="F49" s="27" t="s">
        <v>1307</v>
      </c>
      <c r="G49" s="27" t="s">
        <v>1308</v>
      </c>
      <c r="H49" s="27" t="s">
        <v>991</v>
      </c>
      <c r="I49" s="27" t="s">
        <v>992</v>
      </c>
      <c r="J49" s="27" t="s">
        <v>1309</v>
      </c>
      <c r="K49" s="27" t="s">
        <v>830</v>
      </c>
      <c r="L49" s="27" t="s">
        <v>994</v>
      </c>
      <c r="M49" s="27"/>
      <c r="N49" s="27" t="s">
        <v>1310</v>
      </c>
      <c r="O49" s="27" t="s">
        <v>996</v>
      </c>
      <c r="P49" s="27" t="s">
        <v>997</v>
      </c>
      <c r="Q49" s="27"/>
      <c r="R49" s="27" t="s">
        <v>830</v>
      </c>
      <c r="S49" s="27" t="s">
        <v>998</v>
      </c>
      <c r="T49" s="27" t="s">
        <v>832</v>
      </c>
      <c r="U49" s="27" t="s">
        <v>837</v>
      </c>
      <c r="V49" s="27" t="s">
        <v>837</v>
      </c>
      <c r="W49" s="27" t="s">
        <v>832</v>
      </c>
      <c r="X49" s="27" t="s">
        <v>837</v>
      </c>
      <c r="Y49" s="27"/>
      <c r="Z49" s="27"/>
      <c r="AA49" s="27" t="s">
        <v>832</v>
      </c>
      <c r="AB49" s="27" t="s">
        <v>999</v>
      </c>
      <c r="AC49" s="27"/>
      <c r="AD49" s="27"/>
      <c r="AE49" s="27"/>
      <c r="AF49" s="27"/>
      <c r="AG49" s="27"/>
      <c r="AH49" s="27"/>
      <c r="AI49" s="27"/>
      <c r="AJ49" s="27" t="s">
        <v>830</v>
      </c>
      <c r="AK49" s="27" t="s">
        <v>928</v>
      </c>
      <c r="AL49" s="27"/>
      <c r="AM49" s="27"/>
      <c r="AN49" s="27"/>
      <c r="AO49" s="27" t="s">
        <v>837</v>
      </c>
      <c r="AP49" s="27"/>
      <c r="AQ49" s="27" t="s">
        <v>837</v>
      </c>
      <c r="AR49" s="27" t="s">
        <v>832</v>
      </c>
      <c r="AS49" s="27"/>
      <c r="AT49" s="27"/>
      <c r="AU49" s="27"/>
      <c r="AV49" s="27" t="s">
        <v>837</v>
      </c>
      <c r="AW49" s="27" t="s">
        <v>837</v>
      </c>
      <c r="AX49" s="27"/>
      <c r="AY49" s="27" t="s">
        <v>832</v>
      </c>
      <c r="AZ49" s="27" t="s">
        <v>832</v>
      </c>
      <c r="BA49" s="27" t="s">
        <v>1311</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8" t="s">
        <v>1000</v>
      </c>
      <c r="CW49" s="29" t="s">
        <v>1001</v>
      </c>
      <c r="CX49" s="27"/>
    </row>
    <row r="50" customFormat="false" ht="75" hidden="false" customHeight="false" outlineLevel="0" collapsed="false">
      <c r="A50" s="27" t="s">
        <v>1312</v>
      </c>
      <c r="B50" s="23" t="str">
        <f aca="false">C50</f>
        <v>Protocol 
additional
international agreement</v>
      </c>
      <c r="C50" s="27" t="s">
        <v>1313</v>
      </c>
      <c r="D50" s="27" t="s">
        <v>1314</v>
      </c>
      <c r="E50" s="27" t="s">
        <v>1315</v>
      </c>
      <c r="F50" s="27" t="s">
        <v>1316</v>
      </c>
      <c r="G50" s="27" t="s">
        <v>1317</v>
      </c>
      <c r="H50" s="27" t="s">
        <v>991</v>
      </c>
      <c r="I50" s="27" t="s">
        <v>992</v>
      </c>
      <c r="J50" s="27" t="s">
        <v>1309</v>
      </c>
      <c r="K50" s="27" t="s">
        <v>830</v>
      </c>
      <c r="L50" s="27" t="s">
        <v>994</v>
      </c>
      <c r="M50" s="27"/>
      <c r="N50" s="27" t="s">
        <v>1310</v>
      </c>
      <c r="O50" s="27" t="s">
        <v>996</v>
      </c>
      <c r="P50" s="27" t="s">
        <v>997</v>
      </c>
      <c r="Q50" s="27"/>
      <c r="R50" s="27" t="s">
        <v>830</v>
      </c>
      <c r="S50" s="27" t="s">
        <v>998</v>
      </c>
      <c r="T50" s="27" t="s">
        <v>832</v>
      </c>
      <c r="U50" s="27" t="s">
        <v>837</v>
      </c>
      <c r="V50" s="27" t="s">
        <v>837</v>
      </c>
      <c r="W50" s="27" t="s">
        <v>832</v>
      </c>
      <c r="X50" s="27" t="s">
        <v>837</v>
      </c>
      <c r="Y50" s="27"/>
      <c r="Z50" s="27"/>
      <c r="AA50" s="27" t="s">
        <v>832</v>
      </c>
      <c r="AB50" s="27" t="s">
        <v>999</v>
      </c>
      <c r="AC50" s="27"/>
      <c r="AD50" s="27"/>
      <c r="AE50" s="27"/>
      <c r="AF50" s="27"/>
      <c r="AG50" s="27"/>
      <c r="AH50" s="27"/>
      <c r="AI50" s="27"/>
      <c r="AJ50" s="27" t="s">
        <v>830</v>
      </c>
      <c r="AK50" s="27" t="s">
        <v>928</v>
      </c>
      <c r="AL50" s="27"/>
      <c r="AM50" s="27"/>
      <c r="AN50" s="27"/>
      <c r="AO50" s="27" t="s">
        <v>837</v>
      </c>
      <c r="AP50" s="27"/>
      <c r="AQ50" s="27" t="s">
        <v>837</v>
      </c>
      <c r="AR50" s="27" t="s">
        <v>832</v>
      </c>
      <c r="AS50" s="27"/>
      <c r="AT50" s="27"/>
      <c r="AU50" s="27"/>
      <c r="AV50" s="27" t="s">
        <v>837</v>
      </c>
      <c r="AW50" s="27" t="s">
        <v>837</v>
      </c>
      <c r="AX50" s="27"/>
      <c r="AY50" s="27" t="s">
        <v>832</v>
      </c>
      <c r="AZ50" s="27" t="s">
        <v>832</v>
      </c>
      <c r="BA50" s="27" t="s">
        <v>1318</v>
      </c>
      <c r="BB50" s="27" t="s">
        <v>1318</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8" t="s">
        <v>1000</v>
      </c>
      <c r="CW50" s="29" t="s">
        <v>1001</v>
      </c>
      <c r="CX50" s="27"/>
    </row>
    <row r="51" customFormat="false" ht="60" hidden="false" customHeight="false" outlineLevel="0" collapsed="false">
      <c r="A51" s="27" t="s">
        <v>1319</v>
      </c>
      <c r="B51" s="23" t="str">
        <f aca="false">C51</f>
        <v>Summary of European Union decisions
Summary of European Union decision
Regulation (EC) No 726/2004
medicinal products</v>
      </c>
      <c r="C51" s="27" t="s">
        <v>1320</v>
      </c>
      <c r="D51" s="27" t="s">
        <v>1321</v>
      </c>
      <c r="E51" s="27" t="s">
        <v>1322</v>
      </c>
      <c r="F51" s="27" t="s">
        <v>1323</v>
      </c>
      <c r="G51" s="27" t="s">
        <v>1324</v>
      </c>
      <c r="H51" s="27" t="s">
        <v>1020</v>
      </c>
      <c r="I51" s="27" t="s">
        <v>1007</v>
      </c>
      <c r="J51" s="27" t="s">
        <v>1181</v>
      </c>
      <c r="K51" s="27" t="s">
        <v>830</v>
      </c>
      <c r="L51" s="27" t="s">
        <v>831</v>
      </c>
      <c r="M51" s="27"/>
      <c r="N51" s="27" t="s">
        <v>1325</v>
      </c>
      <c r="O51" s="27" t="s">
        <v>1326</v>
      </c>
      <c r="P51" s="27" t="s">
        <v>1327</v>
      </c>
      <c r="Q51" s="27"/>
      <c r="R51" s="27" t="s">
        <v>830</v>
      </c>
      <c r="S51" s="27" t="s">
        <v>855</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1328</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7" t="s">
        <v>1028</v>
      </c>
      <c r="CW51" s="29" t="s">
        <v>1329</v>
      </c>
      <c r="CX51" s="27"/>
    </row>
    <row r="52" customFormat="false" ht="75" hidden="false" customHeight="false" outlineLevel="0" collapsed="false">
      <c r="A52" s="27" t="s">
        <v>1330</v>
      </c>
      <c r="B52" s="23" t="str">
        <f aca="false">C52</f>
        <v>Summary of European Union decisions
Summary of European Union decision
 Directive 2001/83/EC
 Directive 2001/82/EC
medicinal products</v>
      </c>
      <c r="C52" s="27" t="s">
        <v>1331</v>
      </c>
      <c r="D52" s="27" t="s">
        <v>1332</v>
      </c>
      <c r="E52" s="27" t="s">
        <v>1333</v>
      </c>
      <c r="F52" s="27" t="s">
        <v>1334</v>
      </c>
      <c r="G52" s="27" t="s">
        <v>1335</v>
      </c>
      <c r="H52" s="27" t="s">
        <v>1020</v>
      </c>
      <c r="I52" s="27" t="s">
        <v>1007</v>
      </c>
      <c r="J52" s="27" t="s">
        <v>1181</v>
      </c>
      <c r="K52" s="27" t="s">
        <v>830</v>
      </c>
      <c r="L52" s="27" t="s">
        <v>831</v>
      </c>
      <c r="M52" s="27"/>
      <c r="N52" s="27" t="s">
        <v>1325</v>
      </c>
      <c r="O52" s="27" t="s">
        <v>1326</v>
      </c>
      <c r="P52" s="27" t="s">
        <v>1327</v>
      </c>
      <c r="Q52" s="27"/>
      <c r="R52" s="27" t="s">
        <v>830</v>
      </c>
      <c r="S52" s="27" t="s">
        <v>855</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1336</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7" t="s">
        <v>1028</v>
      </c>
      <c r="CW52" s="29" t="s">
        <v>1329</v>
      </c>
      <c r="CX52" s="27"/>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 activeCellId="0" sqref="D1"/>
    </sheetView>
  </sheetViews>
  <sheetFormatPr defaultRowHeight="13.8" zeroHeight="false" outlineLevelRow="0" outlineLevelCol="0"/>
  <cols>
    <col collapsed="false" customWidth="true" hidden="false" outlineLevel="0" max="1" min="1" style="2" width="27.12"/>
    <col collapsed="false" customWidth="true" hidden="false" outlineLevel="0" max="2" min="2" style="2" width="16.14"/>
    <col collapsed="false" customWidth="true" hidden="false" outlineLevel="0" max="3" min="3" style="2" width="13.14"/>
    <col collapsed="false" customWidth="false" hidden="false" outlineLevel="0" max="4" min="4" style="2" width="11.52"/>
    <col collapsed="false" customWidth="true" hidden="false" outlineLevel="0" max="5" min="5" style="2" width="40.88"/>
    <col collapsed="false" customWidth="true" hidden="false" outlineLevel="0" max="6" min="6" style="2" width="93.71"/>
    <col collapsed="false" customWidth="true" hidden="false" outlineLevel="0" max="7" min="7" style="2" width="123.14"/>
    <col collapsed="false" customWidth="true" hidden="false" outlineLevel="0" max="8" min="8" style="2" width="11.57"/>
    <col collapsed="false" customWidth="true" hidden="false" outlineLevel="0" max="9" min="9" style="2" width="22.01"/>
    <col collapsed="false" customWidth="true" hidden="false" outlineLevel="0" max="10" min="10" style="2" width="22.57"/>
    <col collapsed="false" customWidth="true" hidden="false" outlineLevel="0" max="11" min="11" style="2" width="26.42"/>
    <col collapsed="false" customWidth="true" hidden="false" outlineLevel="0" max="13" min="12" style="2" width="11.57"/>
    <col collapsed="false" customWidth="true" hidden="false" outlineLevel="0" max="1025" min="14" style="2" width="9.13"/>
  </cols>
  <sheetData>
    <row r="1" customFormat="false" ht="13.8" hidden="false" customHeight="false" outlineLevel="0" collapsed="false">
      <c r="A1" s="2" t="s">
        <v>0</v>
      </c>
      <c r="B1" s="2" t="s">
        <v>37</v>
      </c>
      <c r="C1" s="2" t="s">
        <v>769</v>
      </c>
      <c r="D1" s="5" t="s">
        <v>779</v>
      </c>
      <c r="E1" s="2" t="s">
        <v>41</v>
      </c>
      <c r="F1" s="2" t="s">
        <v>48</v>
      </c>
      <c r="G1" s="2" t="s">
        <v>55</v>
      </c>
      <c r="H1" s="2" t="s">
        <v>732</v>
      </c>
      <c r="I1" s="2" t="s">
        <v>738</v>
      </c>
      <c r="J1" s="2" t="s">
        <v>743</v>
      </c>
      <c r="K1" s="2" t="s">
        <v>749</v>
      </c>
      <c r="L1" s="2" t="s">
        <v>1337</v>
      </c>
    </row>
    <row r="2" customFormat="false" ht="23.85" hidden="false" customHeight="false" outlineLevel="0" collapsed="false">
      <c r="A2" s="2" t="str">
        <f aca="false">CONCATENATE("celexd:c_",B2)</f>
        <v>celexd:c_2_X_OJL</v>
      </c>
      <c r="B2" s="2" t="s">
        <v>1338</v>
      </c>
      <c r="C2" s="2" t="str">
        <f aca="false">IF(NOT(ISBLANK(D2)),CONCATENATE("celexd:c_",D2),""  )</f>
        <v>celexd:c_2_X</v>
      </c>
      <c r="D2" s="2" t="s">
        <v>1339</v>
      </c>
      <c r="E2" s="2" t="s">
        <v>1153</v>
      </c>
      <c r="F2" s="2" t="s">
        <v>1340</v>
      </c>
      <c r="G2" s="2" t="s">
        <v>1341</v>
      </c>
      <c r="H2" s="2" t="n">
        <v>2</v>
      </c>
      <c r="I2" s="2" t="s">
        <v>1342</v>
      </c>
      <c r="J2" s="2" t="s">
        <v>1343</v>
      </c>
      <c r="K2" s="2" t="s">
        <v>1343</v>
      </c>
      <c r="L2" s="2" t="s">
        <v>1344</v>
      </c>
    </row>
    <row r="3" customFormat="false" ht="23.85" hidden="false" customHeight="false" outlineLevel="0" collapsed="false">
      <c r="A3" s="2" t="str">
        <f aca="false">CONCATENATE("celexd:c_",B3)</f>
        <v>celexd:c_2_X_OJC</v>
      </c>
      <c r="B3" s="2" t="s">
        <v>1345</v>
      </c>
      <c r="C3" s="2" t="str">
        <f aca="false">IF(NOT(ISBLANK(D3)),CONCATENATE("celexd:c_",D3),""  )</f>
        <v>celexd:c_2_X</v>
      </c>
      <c r="D3" s="2" t="s">
        <v>1339</v>
      </c>
      <c r="E3" s="2" t="s">
        <v>1153</v>
      </c>
      <c r="F3" s="2" t="s">
        <v>1346</v>
      </c>
      <c r="H3" s="2" t="n">
        <v>2</v>
      </c>
      <c r="I3" s="2" t="s">
        <v>1342</v>
      </c>
      <c r="J3" s="2" t="s">
        <v>1343</v>
      </c>
      <c r="K3" s="2" t="s">
        <v>1343</v>
      </c>
      <c r="L3" s="2" t="s">
        <v>1344</v>
      </c>
    </row>
    <row r="4" customFormat="false" ht="23.85" hidden="false" customHeight="false" outlineLevel="0" collapsed="false">
      <c r="A4" s="2" t="str">
        <f aca="false">CONCATENATE("celexd:c_",B4)</f>
        <v>celexd:c_3_A_OJC</v>
      </c>
      <c r="B4" s="2" t="s">
        <v>1347</v>
      </c>
      <c r="C4" s="2" t="str">
        <f aca="false">IF(NOT(ISBLANK(D4)),CONCATENATE("celexd:c_",D4),""  )</f>
        <v>celexd:c_3_A</v>
      </c>
      <c r="D4" s="2" t="s">
        <v>1348</v>
      </c>
      <c r="E4" s="2" t="s">
        <v>1349</v>
      </c>
      <c r="F4" s="2" t="s">
        <v>1350</v>
      </c>
      <c r="G4" s="2" t="s">
        <v>1351</v>
      </c>
      <c r="H4" s="2" t="n">
        <v>3</v>
      </c>
      <c r="I4" s="2" t="s">
        <v>1352</v>
      </c>
      <c r="J4" s="2" t="s">
        <v>1343</v>
      </c>
      <c r="K4" s="2" t="s">
        <v>1343</v>
      </c>
      <c r="L4" s="2" t="s">
        <v>1344</v>
      </c>
    </row>
    <row r="5" customFormat="false" ht="35.05" hidden="false" customHeight="false" outlineLevel="0" collapsed="false">
      <c r="A5" s="2" t="str">
        <f aca="false">CONCATENATE("celexd:c_",B5)</f>
        <v>celexd:c_3_B_OJL</v>
      </c>
      <c r="B5" s="2" t="s">
        <v>1353</v>
      </c>
      <c r="C5" s="2" t="str">
        <f aca="false">IF(NOT(ISBLANK(D5)),CONCATENATE("celexd:c_",D5),""  )</f>
        <v>celexd:c_3_B</v>
      </c>
      <c r="D5" s="2" t="s">
        <v>1354</v>
      </c>
      <c r="E5" s="2" t="s">
        <v>1154</v>
      </c>
      <c r="F5" s="2" t="s">
        <v>1355</v>
      </c>
      <c r="H5" s="2" t="n">
        <v>3</v>
      </c>
      <c r="I5" s="2" t="s">
        <v>1356</v>
      </c>
      <c r="J5" s="2" t="s">
        <v>1357</v>
      </c>
      <c r="L5" s="2" t="s">
        <v>1344</v>
      </c>
    </row>
    <row r="6" customFormat="false" ht="23.85" hidden="false" customHeight="false" outlineLevel="0" collapsed="false">
      <c r="A6" s="2" t="str">
        <f aca="false">CONCATENATE("celexd:c_",B6)</f>
        <v>celexd:c_3_B_OJC</v>
      </c>
      <c r="B6" s="2" t="s">
        <v>1358</v>
      </c>
      <c r="C6" s="2" t="str">
        <f aca="false">IF(NOT(ISBLANK(D6)),CONCATENATE("celexd:c_",D6),""  )</f>
        <v/>
      </c>
      <c r="E6" s="2" t="s">
        <v>1154</v>
      </c>
      <c r="F6" s="2" t="s">
        <v>1359</v>
      </c>
      <c r="H6" s="2" t="n">
        <v>3</v>
      </c>
      <c r="I6" s="2" t="s">
        <v>1356</v>
      </c>
      <c r="J6" s="2" t="s">
        <v>1343</v>
      </c>
      <c r="K6" s="2" t="s">
        <v>1343</v>
      </c>
      <c r="L6" s="2" t="s">
        <v>1344</v>
      </c>
    </row>
    <row r="7" customFormat="false" ht="23.85" hidden="false" customHeight="false" outlineLevel="0" collapsed="false">
      <c r="A7" s="2" t="str">
        <f aca="false">CONCATENATE("celexd:c_",B7)</f>
        <v>celexd:c_3_C_OJL</v>
      </c>
      <c r="B7" s="2" t="s">
        <v>1360</v>
      </c>
      <c r="C7" s="2" t="str">
        <f aca="false">IF(NOT(ISBLANK(D7)),CONCATENATE("celexd:c_",D7),""  )</f>
        <v/>
      </c>
      <c r="E7" s="2" t="s">
        <v>1361</v>
      </c>
      <c r="F7" s="2" t="s">
        <v>1362</v>
      </c>
      <c r="G7" s="2" t="s">
        <v>1363</v>
      </c>
      <c r="H7" s="2" t="n">
        <v>3</v>
      </c>
      <c r="I7" s="2" t="s">
        <v>1364</v>
      </c>
      <c r="J7" s="2" t="s">
        <v>1343</v>
      </c>
      <c r="K7" s="2" t="s">
        <v>1343</v>
      </c>
      <c r="L7" s="2" t="s">
        <v>1344</v>
      </c>
    </row>
    <row r="8" customFormat="false" ht="23.85" hidden="false" customHeight="false" outlineLevel="0" collapsed="false">
      <c r="A8" s="2" t="str">
        <f aca="false">CONCATENATE("celexd:c_",B8)</f>
        <v>celexd:c_3_C_OJC</v>
      </c>
      <c r="B8" s="2" t="s">
        <v>1365</v>
      </c>
      <c r="C8" s="2" t="str">
        <f aca="false">IF(NOT(ISBLANK(D8)),CONCATENATE("celexd:c_",D8),""  )</f>
        <v/>
      </c>
      <c r="E8" s="2" t="s">
        <v>1361</v>
      </c>
      <c r="F8" s="2" t="s">
        <v>1366</v>
      </c>
      <c r="J8" s="2" t="s">
        <v>1343</v>
      </c>
      <c r="K8" s="2" t="s">
        <v>1343</v>
      </c>
      <c r="L8" s="2" t="s">
        <v>1344</v>
      </c>
    </row>
    <row r="9" customFormat="false" ht="35.05" hidden="false" customHeight="false" outlineLevel="0" collapsed="false">
      <c r="A9" s="2" t="str">
        <f aca="false">CONCATENATE("celexd:c_",B9)</f>
        <v>celexd:c_3_D_OJL</v>
      </c>
      <c r="B9" s="2" t="s">
        <v>1367</v>
      </c>
      <c r="C9" s="2" t="str">
        <f aca="false">IF(NOT(ISBLANK(D9)),CONCATENATE("celexd:c_",D9),""  )</f>
        <v/>
      </c>
      <c r="E9" s="2" t="s">
        <v>1368</v>
      </c>
      <c r="F9" s="2" t="s">
        <v>1369</v>
      </c>
      <c r="G9" s="2" t="s">
        <v>1370</v>
      </c>
      <c r="H9" s="2" t="n">
        <v>3</v>
      </c>
      <c r="I9" s="2" t="s">
        <v>1371</v>
      </c>
      <c r="J9" s="2" t="s">
        <v>1357</v>
      </c>
      <c r="K9" s="2" t="s">
        <v>1357</v>
      </c>
      <c r="L9" s="2" t="s">
        <v>1344</v>
      </c>
    </row>
    <row r="10" customFormat="false" ht="35.05" hidden="false" customHeight="false" outlineLevel="0" collapsed="false">
      <c r="A10" s="2" t="str">
        <f aca="false">CONCATENATE("celexd:c_",B10)</f>
        <v>celexd:c_3_D_OJL</v>
      </c>
      <c r="B10" s="2" t="s">
        <v>1367</v>
      </c>
      <c r="C10" s="2" t="str">
        <f aca="false">IF(NOT(ISBLANK(D10)),CONCATENATE("celexd:c_",D10),""  )</f>
        <v/>
      </c>
      <c r="E10" s="2" t="s">
        <v>1368</v>
      </c>
      <c r="F10" s="2" t="s">
        <v>1372</v>
      </c>
      <c r="G10" s="2" t="s">
        <v>1373</v>
      </c>
      <c r="H10" s="2" t="n">
        <v>3</v>
      </c>
      <c r="I10" s="2" t="s">
        <v>1371</v>
      </c>
      <c r="J10" s="2" t="s">
        <v>1374</v>
      </c>
      <c r="K10" s="2" t="s">
        <v>1374</v>
      </c>
      <c r="L10" s="2" t="s">
        <v>1344</v>
      </c>
    </row>
    <row r="11" customFormat="false" ht="46.25" hidden="false" customHeight="false" outlineLevel="0" collapsed="false">
      <c r="A11" s="2" t="str">
        <f aca="false">CONCATENATE("celexd:c_",B11)</f>
        <v>celexd:c_3_D_OJC</v>
      </c>
      <c r="B11" s="2" t="s">
        <v>1375</v>
      </c>
      <c r="C11" s="2" t="str">
        <f aca="false">IF(NOT(ISBLANK(D11)),CONCATENATE("celexd:c_",D11),""  )</f>
        <v/>
      </c>
      <c r="E11" s="2" t="s">
        <v>1368</v>
      </c>
      <c r="F11" s="2" t="s">
        <v>1376</v>
      </c>
      <c r="H11" s="2" t="n">
        <v>3</v>
      </c>
      <c r="I11" s="2" t="s">
        <v>1371</v>
      </c>
      <c r="J11" s="2" t="s">
        <v>1343</v>
      </c>
      <c r="K11" s="2" t="s">
        <v>1343</v>
      </c>
      <c r="L11" s="2" t="s">
        <v>1344</v>
      </c>
    </row>
    <row r="12" customFormat="false" ht="23.85" hidden="false" customHeight="false" outlineLevel="0" collapsed="false">
      <c r="A12" s="2" t="str">
        <f aca="false">CONCATENATE("celexd:c_",B12)</f>
        <v>celexd:c_3_G_OJC</v>
      </c>
      <c r="B12" s="2" t="s">
        <v>1377</v>
      </c>
      <c r="C12" s="2" t="str">
        <f aca="false">IF(NOT(ISBLANK(D12)),CONCATENATE("celexd:c_",D12),""  )</f>
        <v/>
      </c>
      <c r="E12" s="2" t="s">
        <v>1378</v>
      </c>
      <c r="F12" s="2" t="s">
        <v>1379</v>
      </c>
      <c r="G12" s="2" t="s">
        <v>1380</v>
      </c>
      <c r="H12" s="2" t="n">
        <v>3</v>
      </c>
      <c r="I12" s="2" t="s">
        <v>1381</v>
      </c>
      <c r="J12" s="2" t="s">
        <v>1343</v>
      </c>
      <c r="K12" s="2" t="s">
        <v>1343</v>
      </c>
      <c r="L12" s="2" t="s">
        <v>1344</v>
      </c>
    </row>
    <row r="13" customFormat="false" ht="23.85" hidden="false" customHeight="false" outlineLevel="0" collapsed="false">
      <c r="A13" s="2" t="str">
        <f aca="false">CONCATENATE("celexd:c_",B13)</f>
        <v>celexd:c_3_H_OJL</v>
      </c>
      <c r="B13" s="2" t="s">
        <v>1382</v>
      </c>
      <c r="C13" s="2" t="str">
        <f aca="false">IF(NOT(ISBLANK(D13)),CONCATENATE("celexd:c_",D13),""  )</f>
        <v/>
      </c>
      <c r="E13" s="2" t="s">
        <v>1383</v>
      </c>
      <c r="F13" s="2" t="s">
        <v>1384</v>
      </c>
      <c r="H13" s="2" t="n">
        <v>3</v>
      </c>
      <c r="I13" s="2" t="s">
        <v>1385</v>
      </c>
      <c r="J13" s="2" t="s">
        <v>1357</v>
      </c>
      <c r="L13" s="2" t="s">
        <v>1344</v>
      </c>
    </row>
    <row r="14" customFormat="false" ht="35.05" hidden="false" customHeight="false" outlineLevel="0" collapsed="false">
      <c r="A14" s="2" t="str">
        <f aca="false">CONCATENATE("celexd:c_",B14)</f>
        <v>celexd:c_3_H_OJC</v>
      </c>
      <c r="B14" s="2" t="s">
        <v>1386</v>
      </c>
      <c r="C14" s="2" t="str">
        <f aca="false">IF(NOT(ISBLANK(D14)),CONCATENATE("celexd:c_",D14),""  )</f>
        <v/>
      </c>
      <c r="E14" s="2" t="s">
        <v>1383</v>
      </c>
      <c r="F14" s="2" t="s">
        <v>1387</v>
      </c>
      <c r="H14" s="2" t="n">
        <v>3</v>
      </c>
      <c r="I14" s="2" t="s">
        <v>1385</v>
      </c>
      <c r="J14" s="2" t="s">
        <v>1343</v>
      </c>
      <c r="K14" s="2" t="s">
        <v>1343</v>
      </c>
      <c r="L14" s="2" t="s">
        <v>1344</v>
      </c>
    </row>
    <row r="15" customFormat="false" ht="35.05" hidden="false" customHeight="false" outlineLevel="0" collapsed="false">
      <c r="A15" s="2" t="str">
        <f aca="false">CONCATENATE("celexd:c_",B15)</f>
        <v>celexd:c_3_J_OJC</v>
      </c>
      <c r="B15" s="2" t="s">
        <v>1388</v>
      </c>
      <c r="C15" s="2" t="str">
        <f aca="false">IF(NOT(ISBLANK(D15)),CONCATENATE("celexd:c_",D15),""  )</f>
        <v/>
      </c>
      <c r="E15" s="2" t="s">
        <v>1389</v>
      </c>
      <c r="F15" s="2" t="s">
        <v>1390</v>
      </c>
      <c r="H15" s="2" t="n">
        <v>3</v>
      </c>
      <c r="I15" s="2" t="s">
        <v>1391</v>
      </c>
      <c r="J15" s="2" t="s">
        <v>1392</v>
      </c>
      <c r="K15" s="2" t="s">
        <v>1392</v>
      </c>
      <c r="L15" s="2" t="s">
        <v>1344</v>
      </c>
    </row>
    <row r="16" customFormat="false" ht="23.85" hidden="false" customHeight="false" outlineLevel="0" collapsed="false">
      <c r="A16" s="2" t="str">
        <f aca="false">CONCATENATE("celexd:c_",B16)</f>
        <v>celexd:c_3_L_OJL</v>
      </c>
      <c r="B16" s="2" t="s">
        <v>1393</v>
      </c>
      <c r="C16" s="2" t="str">
        <f aca="false">IF(NOT(ISBLANK(D16)),CONCATENATE("celexd:c_",D16),""  )</f>
        <v/>
      </c>
      <c r="E16" s="2" t="s">
        <v>1394</v>
      </c>
      <c r="F16" s="2" t="s">
        <v>1395</v>
      </c>
      <c r="H16" s="2" t="n">
        <v>3</v>
      </c>
      <c r="I16" s="2" t="s">
        <v>1396</v>
      </c>
      <c r="J16" s="2" t="s">
        <v>1357</v>
      </c>
      <c r="K16" s="2" t="s">
        <v>1357</v>
      </c>
      <c r="L16" s="2" t="s">
        <v>1344</v>
      </c>
    </row>
    <row r="17" customFormat="false" ht="35.05" hidden="false" customHeight="false" outlineLevel="0" collapsed="false">
      <c r="A17" s="2" t="str">
        <f aca="false">CONCATENATE("celexd:c_",B17)</f>
        <v>celexd:c_3_M_EUR</v>
      </c>
      <c r="B17" s="2" t="s">
        <v>1397</v>
      </c>
      <c r="C17" s="2" t="str">
        <f aca="false">IF(NOT(ISBLANK(D17)),CONCATENATE("celexd:c_",D17),""  )</f>
        <v/>
      </c>
      <c r="E17" s="2" t="s">
        <v>1398</v>
      </c>
      <c r="F17" s="2" t="s">
        <v>1399</v>
      </c>
      <c r="G17" s="2" t="s">
        <v>1400</v>
      </c>
      <c r="H17" s="2" t="n">
        <v>3</v>
      </c>
      <c r="I17" s="2" t="s">
        <v>1401</v>
      </c>
      <c r="J17" s="2" t="s">
        <v>1392</v>
      </c>
      <c r="K17" s="2" t="s">
        <v>1392</v>
      </c>
      <c r="L17" s="2" t="s">
        <v>1344</v>
      </c>
    </row>
    <row r="18" customFormat="false" ht="23.85" hidden="false" customHeight="false" outlineLevel="0" collapsed="false">
      <c r="A18" s="2" t="str">
        <f aca="false">CONCATENATE("celexd:c_",B18)</f>
        <v>celexd:c_3_O_OJL</v>
      </c>
      <c r="B18" s="2" t="s">
        <v>1402</v>
      </c>
      <c r="C18" s="2" t="str">
        <f aca="false">IF(NOT(ISBLANK(D18)),CONCATENATE("celexd:c_",D18),""  )</f>
        <v/>
      </c>
      <c r="E18" s="2" t="s">
        <v>1403</v>
      </c>
      <c r="F18" s="2" t="s">
        <v>1404</v>
      </c>
      <c r="H18" s="2" t="n">
        <v>3</v>
      </c>
      <c r="I18" s="2" t="s">
        <v>837</v>
      </c>
      <c r="J18" s="2" t="s">
        <v>1392</v>
      </c>
      <c r="K18" s="2" t="s">
        <v>1392</v>
      </c>
      <c r="L18" s="2" t="s">
        <v>1344</v>
      </c>
    </row>
    <row r="19" customFormat="false" ht="35.05" hidden="false" customHeight="false" outlineLevel="0" collapsed="false">
      <c r="A19" s="2" t="str">
        <f aca="false">CONCATENATE("celexd:c_",B19)</f>
        <v>celexd:c_3_O_OJC</v>
      </c>
      <c r="B19" s="2" t="s">
        <v>1405</v>
      </c>
      <c r="C19" s="2" t="str">
        <f aca="false">IF(NOT(ISBLANK(D19)),CONCATENATE("celexd:c_",D19),""  )</f>
        <v/>
      </c>
      <c r="E19" s="2" t="s">
        <v>1403</v>
      </c>
      <c r="F19" s="2" t="s">
        <v>1406</v>
      </c>
      <c r="H19" s="2" t="n">
        <v>3</v>
      </c>
      <c r="I19" s="2" t="s">
        <v>837</v>
      </c>
      <c r="J19" s="2" t="s">
        <v>1392</v>
      </c>
      <c r="K19" s="2" t="s">
        <v>1392</v>
      </c>
      <c r="L19" s="2" t="s">
        <v>1344</v>
      </c>
    </row>
    <row r="20" customFormat="false" ht="35.05" hidden="false" customHeight="false" outlineLevel="0" collapsed="false">
      <c r="A20" s="2" t="str">
        <f aca="false">CONCATENATE("celexd:c_",B20)</f>
        <v>celexd:c_3_Q_OJL</v>
      </c>
      <c r="B20" s="2" t="s">
        <v>1407</v>
      </c>
      <c r="C20" s="2" t="str">
        <f aca="false">IF(NOT(ISBLANK(D20)),CONCATENATE("celexd:c_",D20),""  )</f>
        <v/>
      </c>
      <c r="E20" s="2" t="s">
        <v>1408</v>
      </c>
      <c r="F20" s="2" t="s">
        <v>1409</v>
      </c>
      <c r="H20" s="2" t="n">
        <v>3</v>
      </c>
      <c r="I20" s="2" t="s">
        <v>1410</v>
      </c>
      <c r="J20" s="2" t="s">
        <v>1343</v>
      </c>
      <c r="K20" s="2" t="s">
        <v>1343</v>
      </c>
      <c r="L20" s="2" t="s">
        <v>1344</v>
      </c>
    </row>
    <row r="21" customFormat="false" ht="35.05" hidden="false" customHeight="false" outlineLevel="0" collapsed="false">
      <c r="A21" s="2" t="str">
        <f aca="false">CONCATENATE("celexd:c_",B21)</f>
        <v>celexd:c_3_Q_OJC</v>
      </c>
      <c r="B21" s="2" t="s">
        <v>1411</v>
      </c>
      <c r="C21" s="2" t="str">
        <f aca="false">IF(NOT(ISBLANK(D21)),CONCATENATE("celexd:c_",D21),""  )</f>
        <v/>
      </c>
      <c r="E21" s="2" t="s">
        <v>1408</v>
      </c>
      <c r="F21" s="2" t="s">
        <v>1412</v>
      </c>
      <c r="H21" s="2" t="n">
        <v>3</v>
      </c>
      <c r="I21" s="2" t="s">
        <v>1410</v>
      </c>
      <c r="J21" s="2" t="s">
        <v>1343</v>
      </c>
      <c r="K21" s="2" t="s">
        <v>1343</v>
      </c>
      <c r="L21" s="2" t="s">
        <v>1344</v>
      </c>
    </row>
    <row r="22" customFormat="false" ht="23.85" hidden="false" customHeight="false" outlineLevel="0" collapsed="false">
      <c r="A22" s="2" t="str">
        <f aca="false">CONCATENATE("celexd:c_",B22)</f>
        <v>celexd:c_3_R_OJL</v>
      </c>
      <c r="B22" s="2" t="s">
        <v>1413</v>
      </c>
      <c r="C22" s="2" t="str">
        <f aca="false">IF(NOT(ISBLANK(D22)),CONCATENATE("celexd:c_",D22),""  )</f>
        <v/>
      </c>
      <c r="E22" s="2" t="s">
        <v>1414</v>
      </c>
      <c r="F22" s="2" t="s">
        <v>1415</v>
      </c>
      <c r="H22" s="2" t="n">
        <v>3</v>
      </c>
      <c r="I22" s="2" t="s">
        <v>1416</v>
      </c>
      <c r="J22" s="2" t="s">
        <v>1357</v>
      </c>
      <c r="L22" s="2" t="s">
        <v>1344</v>
      </c>
    </row>
    <row r="23" customFormat="false" ht="13.8" hidden="false" customHeight="false" outlineLevel="0" collapsed="false">
      <c r="A23" s="2" t="str">
        <f aca="false">CONCATENATE("celexd:c_",B23)</f>
        <v>celexd:c_3_R_OJC</v>
      </c>
      <c r="B23" s="2" t="s">
        <v>1417</v>
      </c>
      <c r="C23" s="2" t="str">
        <f aca="false">IF(NOT(ISBLANK(D23)),CONCATENATE("celexd:c_",D23),""  )</f>
        <v/>
      </c>
      <c r="E23" s="2" t="s">
        <v>1414</v>
      </c>
      <c r="F23" s="2" t="s">
        <v>1418</v>
      </c>
      <c r="H23" s="2" t="n">
        <v>3</v>
      </c>
      <c r="I23" s="2" t="s">
        <v>1416</v>
      </c>
      <c r="J23" s="2" t="s">
        <v>1343</v>
      </c>
      <c r="K23" s="2" t="s">
        <v>1343</v>
      </c>
      <c r="L23" s="2" t="s">
        <v>1344</v>
      </c>
    </row>
    <row r="24" customFormat="false" ht="46.25" hidden="false" customHeight="false" outlineLevel="0" collapsed="false">
      <c r="A24" s="2" t="str">
        <f aca="false">CONCATENATE("celexd:c_",B24)</f>
        <v>celexd:c_3_X_OJL</v>
      </c>
      <c r="B24" s="2" t="s">
        <v>1419</v>
      </c>
      <c r="C24" s="2" t="str">
        <f aca="false">IF(NOT(ISBLANK(D24)),CONCATENATE("celexd:c_",D24),""  )</f>
        <v/>
      </c>
      <c r="E24" s="2" t="s">
        <v>1420</v>
      </c>
      <c r="F24" s="2" t="s">
        <v>1421</v>
      </c>
      <c r="G24" s="2" t="s">
        <v>1422</v>
      </c>
      <c r="H24" s="2" t="n">
        <v>3</v>
      </c>
      <c r="I24" s="2" t="s">
        <v>1342</v>
      </c>
      <c r="J24" s="2" t="s">
        <v>1343</v>
      </c>
      <c r="K24" s="2" t="s">
        <v>1343</v>
      </c>
      <c r="L24" s="2" t="s">
        <v>1344</v>
      </c>
    </row>
    <row r="25" customFormat="false" ht="46.25" hidden="false" customHeight="false" outlineLevel="0" collapsed="false">
      <c r="A25" s="2" t="str">
        <f aca="false">CONCATENATE("celexd:c_",B25)</f>
        <v>celexd:c_3_Y_OJC</v>
      </c>
      <c r="B25" s="2" t="s">
        <v>1423</v>
      </c>
      <c r="C25" s="2" t="str">
        <f aca="false">IF(NOT(ISBLANK(D25)),CONCATENATE("celexd:c_",D25),""  )</f>
        <v/>
      </c>
      <c r="E25" s="2" t="s">
        <v>1424</v>
      </c>
      <c r="F25" s="2" t="s">
        <v>1425</v>
      </c>
      <c r="H25" s="2" t="n">
        <v>3</v>
      </c>
      <c r="I25" s="2" t="s">
        <v>832</v>
      </c>
      <c r="J25" s="2" t="s">
        <v>1343</v>
      </c>
      <c r="K25" s="2" t="s">
        <v>1343</v>
      </c>
      <c r="L25" s="2" t="s">
        <v>1344</v>
      </c>
    </row>
    <row r="26" customFormat="false" ht="35.05" hidden="false" customHeight="false" outlineLevel="0" collapsed="false">
      <c r="A26" s="2" t="str">
        <f aca="false">CONCATENATE("celexd:c_",B26)</f>
        <v>celexd:c_4_A_OJL</v>
      </c>
      <c r="B26" s="2" t="s">
        <v>1426</v>
      </c>
      <c r="C26" s="2" t="str">
        <f aca="false">IF(NOT(ISBLANK(D26)),CONCATENATE("celexd:c_",D26),""  )</f>
        <v/>
      </c>
      <c r="E26" s="2" t="s">
        <v>1427</v>
      </c>
      <c r="F26" s="2" t="s">
        <v>1428</v>
      </c>
      <c r="G26" s="2" t="s">
        <v>1429</v>
      </c>
      <c r="H26" s="2" t="n">
        <v>4</v>
      </c>
      <c r="I26" s="2" t="s">
        <v>1352</v>
      </c>
      <c r="J26" s="2" t="s">
        <v>1343</v>
      </c>
      <c r="K26" s="2" t="s">
        <v>1343</v>
      </c>
      <c r="L26" s="2" t="s">
        <v>1344</v>
      </c>
    </row>
    <row r="27" customFormat="false" ht="23.85" hidden="false" customHeight="false" outlineLevel="0" collapsed="false">
      <c r="A27" s="2" t="str">
        <f aca="false">CONCATENATE("celexd:c_",B27)</f>
        <v>celexd:c_4_A_OJC</v>
      </c>
      <c r="B27" s="2" t="s">
        <v>1430</v>
      </c>
      <c r="C27" s="2" t="str">
        <f aca="false">IF(NOT(ISBLANK(D27)),CONCATENATE("celexd:c_",D27),""  )</f>
        <v/>
      </c>
      <c r="E27" s="2" t="s">
        <v>1427</v>
      </c>
      <c r="F27" s="2" t="s">
        <v>1431</v>
      </c>
      <c r="G27" s="2" t="s">
        <v>1429</v>
      </c>
      <c r="H27" s="2" t="n">
        <v>4</v>
      </c>
      <c r="I27" s="2" t="s">
        <v>1352</v>
      </c>
      <c r="J27" s="2" t="s">
        <v>1343</v>
      </c>
      <c r="K27" s="2" t="s">
        <v>1343</v>
      </c>
      <c r="L27" s="2" t="s">
        <v>1344</v>
      </c>
    </row>
    <row r="28" customFormat="false" ht="23.85" hidden="false" customHeight="false" outlineLevel="0" collapsed="false">
      <c r="A28" s="2" t="str">
        <f aca="false">CONCATENATE("celexd:c_",B28)</f>
        <v>celexd:c_4_D_OJL</v>
      </c>
      <c r="B28" s="2" t="s">
        <v>1432</v>
      </c>
      <c r="C28" s="2" t="str">
        <f aca="false">IF(NOT(ISBLANK(D28)),CONCATENATE("celexd:c_",D28),""  )</f>
        <v/>
      </c>
      <c r="E28" s="2" t="s">
        <v>1433</v>
      </c>
      <c r="F28" s="2" t="s">
        <v>1434</v>
      </c>
      <c r="H28" s="2" t="n">
        <v>4</v>
      </c>
      <c r="I28" s="2" t="s">
        <v>1371</v>
      </c>
      <c r="J28" s="2" t="s">
        <v>1357</v>
      </c>
      <c r="K28" s="2" t="s">
        <v>1357</v>
      </c>
      <c r="L28" s="2" t="s">
        <v>1344</v>
      </c>
    </row>
    <row r="29" customFormat="false" ht="23.85" hidden="false" customHeight="false" outlineLevel="0" collapsed="false">
      <c r="A29" s="2" t="str">
        <f aca="false">CONCATENATE("celexd:c_",B29)</f>
        <v>celexd:c_4_D_OJC</v>
      </c>
      <c r="B29" s="2" t="s">
        <v>1435</v>
      </c>
      <c r="C29" s="2" t="str">
        <f aca="false">IF(NOT(ISBLANK(D29)),CONCATENATE("celexd:c_",D29),""  )</f>
        <v/>
      </c>
      <c r="E29" s="2" t="s">
        <v>1433</v>
      </c>
      <c r="F29" s="2" t="s">
        <v>1436</v>
      </c>
      <c r="H29" s="2" t="n">
        <v>4</v>
      </c>
      <c r="I29" s="2" t="s">
        <v>1371</v>
      </c>
      <c r="J29" s="2" t="s">
        <v>1343</v>
      </c>
      <c r="K29" s="2" t="s">
        <v>1343</v>
      </c>
      <c r="L29" s="2" t="s">
        <v>1344</v>
      </c>
    </row>
    <row r="30" customFormat="false" ht="23.85" hidden="false" customHeight="false" outlineLevel="0" collapsed="false">
      <c r="A30" s="2" t="str">
        <f aca="false">CONCATENATE("celexd:c_",B30)</f>
        <v>celexd:c_4_X_OJL_1</v>
      </c>
      <c r="B30" s="2" t="s">
        <v>1437</v>
      </c>
      <c r="C30" s="2" t="str">
        <f aca="false">IF(NOT(ISBLANK(D30)),CONCATENATE("celexd:c_",D30),""  )</f>
        <v/>
      </c>
      <c r="E30" s="2" t="s">
        <v>1438</v>
      </c>
      <c r="F30" s="2" t="s">
        <v>1439</v>
      </c>
      <c r="G30" s="2" t="s">
        <v>1440</v>
      </c>
      <c r="H30" s="2" t="n">
        <v>4</v>
      </c>
      <c r="I30" s="2" t="s">
        <v>1371</v>
      </c>
      <c r="J30" s="2" t="s">
        <v>1357</v>
      </c>
      <c r="K30" s="2" t="s">
        <v>1357</v>
      </c>
      <c r="L30" s="2" t="s">
        <v>1344</v>
      </c>
    </row>
    <row r="31" customFormat="false" ht="23.85" hidden="false" customHeight="false" outlineLevel="0" collapsed="false">
      <c r="A31" s="2" t="str">
        <f aca="false">CONCATENATE("celexd:c_",B31)</f>
        <v>celexd:c_4_X_OJL_2</v>
      </c>
      <c r="B31" s="2" t="s">
        <v>1441</v>
      </c>
      <c r="C31" s="2" t="str">
        <f aca="false">IF(NOT(ISBLANK(D31)),CONCATENATE("celexd:c_",D31),""  )</f>
        <v/>
      </c>
      <c r="E31" s="2" t="s">
        <v>1442</v>
      </c>
      <c r="H31" s="2" t="n">
        <v>4</v>
      </c>
      <c r="I31" s="2" t="s">
        <v>1342</v>
      </c>
      <c r="J31" s="2" t="s">
        <v>1343</v>
      </c>
      <c r="K31" s="2" t="s">
        <v>1343</v>
      </c>
      <c r="L31" s="2" t="s">
        <v>1344</v>
      </c>
    </row>
    <row r="32" customFormat="false" ht="23.85" hidden="false" customHeight="false" outlineLevel="0" collapsed="false">
      <c r="A32" s="2" t="str">
        <f aca="false">CONCATENATE("celexd:c_",B32)</f>
        <v>celexd:c_4_Y_OJC</v>
      </c>
      <c r="B32" s="2" t="s">
        <v>1443</v>
      </c>
      <c r="C32" s="2" t="str">
        <f aca="false">IF(NOT(ISBLANK(D32)),CONCATENATE("celexd:c_",D32),""  )</f>
        <v/>
      </c>
      <c r="E32" s="2" t="s">
        <v>1444</v>
      </c>
      <c r="F32" s="2" t="s">
        <v>1445</v>
      </c>
      <c r="H32" s="2" t="n">
        <v>4</v>
      </c>
      <c r="I32" s="2" t="s">
        <v>832</v>
      </c>
      <c r="J32" s="2" t="s">
        <v>1343</v>
      </c>
      <c r="K32" s="2" t="s">
        <v>1343</v>
      </c>
      <c r="L32" s="2" t="s">
        <v>1344</v>
      </c>
    </row>
    <row r="33" customFormat="false" ht="57.45" hidden="false" customHeight="false" outlineLevel="0" collapsed="false">
      <c r="A33" s="2" t="str">
        <f aca="false">CONCATENATE("celexd:c_",B33)</f>
        <v>celexd:c_5_AG_OJC</v>
      </c>
      <c r="B33" s="2" t="s">
        <v>1446</v>
      </c>
      <c r="C33" s="2" t="str">
        <f aca="false">IF(NOT(ISBLANK(D33)),CONCATENATE("celexd:c_",D33),""  )</f>
        <v/>
      </c>
      <c r="E33" s="2" t="s">
        <v>1447</v>
      </c>
      <c r="F33" s="2" t="s">
        <v>1448</v>
      </c>
      <c r="G33" s="2" t="s">
        <v>1449</v>
      </c>
      <c r="H33" s="2" t="n">
        <v>5</v>
      </c>
      <c r="I33" s="2" t="s">
        <v>1450</v>
      </c>
      <c r="J33" s="2" t="s">
        <v>1357</v>
      </c>
      <c r="K33" s="2" t="s">
        <v>1451</v>
      </c>
    </row>
    <row r="34" customFormat="false" ht="13.8" hidden="false" customHeight="false" outlineLevel="0" collapsed="false">
      <c r="A34" s="2" t="str">
        <f aca="false">CONCATENATE("celexd:c_",B34)</f>
        <v>celexd:c_5_KG_OJC</v>
      </c>
      <c r="B34" s="2" t="s">
        <v>1452</v>
      </c>
      <c r="C34" s="2" t="str">
        <f aca="false">IF(NOT(ISBLANK(D34)),CONCATENATE("celexd:c_",D34),""  )</f>
        <v/>
      </c>
      <c r="E34" s="2" t="s">
        <v>1453</v>
      </c>
      <c r="G34" s="2" t="s">
        <v>1454</v>
      </c>
      <c r="H34" s="2" t="n">
        <v>5</v>
      </c>
      <c r="I34" s="2" t="s">
        <v>1455</v>
      </c>
      <c r="J34" s="2" t="s">
        <v>1357</v>
      </c>
      <c r="K34" s="2" t="s">
        <v>1357</v>
      </c>
    </row>
    <row r="35" customFormat="false" ht="35.05" hidden="false" customHeight="false" outlineLevel="0" collapsed="false">
      <c r="A35" s="2" t="str">
        <f aca="false">CONCATENATE("celexd:c_",B35)</f>
        <v>celexd:c_5_IG_OJC</v>
      </c>
      <c r="B35" s="2" t="s">
        <v>1456</v>
      </c>
      <c r="C35" s="2" t="str">
        <f aca="false">IF(NOT(ISBLANK(D35)),CONCATENATE("celexd:c_",D35),""  )</f>
        <v/>
      </c>
      <c r="E35" s="2" t="s">
        <v>1457</v>
      </c>
      <c r="F35" s="2" t="s">
        <v>1458</v>
      </c>
      <c r="H35" s="2" t="n">
        <v>5</v>
      </c>
      <c r="I35" s="2" t="s">
        <v>1459</v>
      </c>
      <c r="J35" s="2" t="s">
        <v>1343</v>
      </c>
      <c r="K35" s="2" t="s">
        <v>1343</v>
      </c>
    </row>
    <row r="36" customFormat="false" ht="23.85" hidden="false" customHeight="false" outlineLevel="0" collapsed="false">
      <c r="A36" s="2" t="str">
        <f aca="false">CONCATENATE("celexd:c_",B36)</f>
        <v>celexd:c_5_XG_OJC</v>
      </c>
      <c r="B36" s="2" t="s">
        <v>1460</v>
      </c>
      <c r="C36" s="2" t="str">
        <f aca="false">IF(NOT(ISBLANK(D36)),CONCATENATE("celexd:c_",D36),""  )</f>
        <v/>
      </c>
      <c r="E36" s="2" t="s">
        <v>1461</v>
      </c>
      <c r="F36" s="2" t="s">
        <v>1462</v>
      </c>
      <c r="H36" s="2" t="n">
        <v>5</v>
      </c>
      <c r="I36" s="2" t="s">
        <v>1463</v>
      </c>
      <c r="J36" s="2" t="s">
        <v>1343</v>
      </c>
      <c r="K36" s="2" t="s">
        <v>1343</v>
      </c>
    </row>
    <row r="37" customFormat="false" ht="23.85" hidden="false" customHeight="false" outlineLevel="0" collapsed="false">
      <c r="A37" s="2" t="str">
        <f aca="false">CONCATENATE("celexd:c_",B37)</f>
        <v>celexd:c_5_XG_OJL</v>
      </c>
      <c r="B37" s="2" t="s">
        <v>1464</v>
      </c>
      <c r="C37" s="2" t="str">
        <f aca="false">IF(NOT(ISBLANK(D37)),CONCATENATE("celexd:c_",D37),""  )</f>
        <v/>
      </c>
      <c r="E37" s="2" t="s">
        <v>1461</v>
      </c>
      <c r="F37" s="2" t="s">
        <v>1465</v>
      </c>
      <c r="G37" s="2" t="s">
        <v>1466</v>
      </c>
      <c r="H37" s="2" t="n">
        <v>5</v>
      </c>
      <c r="I37" s="2" t="s">
        <v>1463</v>
      </c>
      <c r="J37" s="2" t="s">
        <v>1343</v>
      </c>
      <c r="K37" s="2" t="s">
        <v>1343</v>
      </c>
    </row>
    <row r="38" customFormat="false" ht="23.85" hidden="false" customHeight="false" outlineLevel="0" collapsed="false">
      <c r="A38" s="2" t="str">
        <f aca="false">CONCATENATE("celexd:c_",B38)</f>
        <v>celexd:c_5_PC_OJC</v>
      </c>
      <c r="B38" s="2" t="s">
        <v>1467</v>
      </c>
      <c r="C38" s="2" t="str">
        <f aca="false">IF(NOT(ISBLANK(D38)),CONCATENATE("celexd:c_",D38),""  )</f>
        <v/>
      </c>
      <c r="E38" s="2" t="s">
        <v>1468</v>
      </c>
      <c r="G38" s="2" t="s">
        <v>1469</v>
      </c>
      <c r="H38" s="2" t="n">
        <v>5</v>
      </c>
      <c r="I38" s="2" t="s">
        <v>1470</v>
      </c>
      <c r="J38" s="2" t="s">
        <v>1471</v>
      </c>
      <c r="K38" s="2" t="s">
        <v>1471</v>
      </c>
    </row>
    <row r="39" customFormat="false" ht="23.85" hidden="false" customHeight="false" outlineLevel="0" collapsed="false">
      <c r="A39" s="2" t="str">
        <f aca="false">CONCATENATE("celexd:c_",B39)</f>
        <v>celexd:c_5_PC_OJL</v>
      </c>
      <c r="B39" s="2" t="s">
        <v>1472</v>
      </c>
      <c r="C39" s="2" t="str">
        <f aca="false">IF(NOT(ISBLANK(D39)),CONCATENATE("celexd:c_",D39),""  )</f>
        <v/>
      </c>
      <c r="E39" s="2" t="s">
        <v>1468</v>
      </c>
      <c r="G39" s="2" t="s">
        <v>1473</v>
      </c>
      <c r="H39" s="2" t="n">
        <v>5</v>
      </c>
      <c r="I39" s="2" t="s">
        <v>1470</v>
      </c>
      <c r="J39" s="2" t="s">
        <v>1471</v>
      </c>
      <c r="K39" s="2" t="s">
        <v>1471</v>
      </c>
    </row>
    <row r="40" customFormat="false" ht="35.05" hidden="false" customHeight="false" outlineLevel="0" collapsed="false">
      <c r="A40" s="2" t="str">
        <f aca="false">CONCATENATE("celexd:c_",B40)</f>
        <v>celexd:c_5_PC_EUR</v>
      </c>
      <c r="B40" s="2" t="s">
        <v>1474</v>
      </c>
      <c r="C40" s="2" t="str">
        <f aca="false">IF(NOT(ISBLANK(D40)),CONCATENATE("celexd:c_",D40),""  )</f>
        <v/>
      </c>
      <c r="E40" s="2" t="s">
        <v>1468</v>
      </c>
      <c r="F40" s="2" t="s">
        <v>1475</v>
      </c>
      <c r="G40" s="2" t="s">
        <v>1476</v>
      </c>
      <c r="H40" s="2" t="n">
        <v>5</v>
      </c>
      <c r="I40" s="2" t="s">
        <v>1470</v>
      </c>
      <c r="J40" s="2" t="s">
        <v>1471</v>
      </c>
      <c r="K40" s="2" t="s">
        <v>1471</v>
      </c>
    </row>
    <row r="41" customFormat="false" ht="23.85" hidden="false" customHeight="false" outlineLevel="0" collapsed="false">
      <c r="A41" s="2" t="str">
        <f aca="false">CONCATENATE("celexd:c_",B41)</f>
        <v>celexd:c_5_DC_OJC</v>
      </c>
      <c r="B41" s="2" t="s">
        <v>1477</v>
      </c>
      <c r="C41" s="2" t="str">
        <f aca="false">IF(NOT(ISBLANK(D41)),CONCATENATE("celexd:c_",D41),""  )</f>
        <v/>
      </c>
      <c r="E41" s="2" t="s">
        <v>1478</v>
      </c>
      <c r="G41" s="2" t="s">
        <v>1479</v>
      </c>
      <c r="H41" s="2" t="n">
        <v>5</v>
      </c>
    </row>
    <row r="42" customFormat="false" ht="91" hidden="false" customHeight="false" outlineLevel="0" collapsed="false">
      <c r="A42" s="2" t="str">
        <f aca="false">CONCATENATE("celexd:c_",B42)</f>
        <v>celexd:c_5_DC_EUR</v>
      </c>
      <c r="B42" s="2" t="s">
        <v>1480</v>
      </c>
      <c r="C42" s="2" t="str">
        <f aca="false">IF(NOT(ISBLANK(D42)),CONCATENATE("celexd:c_",D42),""  )</f>
        <v/>
      </c>
      <c r="E42" s="2" t="s">
        <v>1478</v>
      </c>
      <c r="F42" s="2" t="s">
        <v>1481</v>
      </c>
      <c r="H42" s="2" t="n">
        <v>5</v>
      </c>
      <c r="I42" s="2" t="s">
        <v>106</v>
      </c>
      <c r="J42" s="2" t="s">
        <v>1471</v>
      </c>
      <c r="K42" s="2" t="s">
        <v>1482</v>
      </c>
    </row>
    <row r="43" customFormat="false" ht="68.65" hidden="false" customHeight="false" outlineLevel="0" collapsed="false">
      <c r="A43" s="2" t="str">
        <f aca="false">CONCATENATE("celexd:c_",B43)</f>
        <v>celexd:c_5_JC_EUR</v>
      </c>
      <c r="B43" s="2" t="s">
        <v>1483</v>
      </c>
      <c r="C43" s="2" t="str">
        <f aca="false">IF(NOT(ISBLANK(D43)),CONCATENATE("celexd:c_",D43),""  )</f>
        <v/>
      </c>
      <c r="E43" s="2" t="s">
        <v>1484</v>
      </c>
      <c r="F43" s="2" t="s">
        <v>1485</v>
      </c>
      <c r="H43" s="2" t="n">
        <v>5</v>
      </c>
      <c r="I43" s="2" t="s">
        <v>1486</v>
      </c>
      <c r="J43" s="2" t="s">
        <v>1487</v>
      </c>
      <c r="K43" s="2" t="s">
        <v>1488</v>
      </c>
    </row>
    <row r="44" customFormat="false" ht="91" hidden="false" customHeight="false" outlineLevel="0" collapsed="false">
      <c r="A44" s="2" t="str">
        <f aca="false">CONCATENATE("celexd:c_",B44)</f>
        <v>celexd:c_5_M_OJC</v>
      </c>
      <c r="B44" s="2" t="s">
        <v>1489</v>
      </c>
      <c r="C44" s="2" t="str">
        <f aca="false">IF(NOT(ISBLANK(D44)),CONCATENATE("celexd:c_",D44),""  )</f>
        <v/>
      </c>
      <c r="E44" s="2" t="s">
        <v>1490</v>
      </c>
      <c r="F44" s="2" t="s">
        <v>1491</v>
      </c>
      <c r="G44" s="2" t="s">
        <v>1492</v>
      </c>
      <c r="H44" s="2" t="n">
        <v>5</v>
      </c>
      <c r="I44" s="2" t="s">
        <v>1401</v>
      </c>
      <c r="J44" s="2" t="s">
        <v>1493</v>
      </c>
      <c r="K44" s="2" t="s">
        <v>1494</v>
      </c>
    </row>
    <row r="45" customFormat="false" ht="57.45" hidden="false" customHeight="false" outlineLevel="0" collapsed="false">
      <c r="A45" s="2" t="str">
        <f aca="false">CONCATENATE("celexd:c_",B45)</f>
        <v>celexd:c_5_SC_EUR</v>
      </c>
      <c r="B45" s="2" t="s">
        <v>1495</v>
      </c>
      <c r="C45" s="2" t="str">
        <f aca="false">IF(NOT(ISBLANK(D45)),CONCATENATE("celexd:c_",D45),""  )</f>
        <v/>
      </c>
      <c r="E45" s="2" t="s">
        <v>1496</v>
      </c>
      <c r="F45" s="2" t="s">
        <v>1497</v>
      </c>
      <c r="H45" s="2" t="n">
        <v>5</v>
      </c>
      <c r="I45" s="2" t="s">
        <v>1498</v>
      </c>
      <c r="J45" s="2" t="s">
        <v>1499</v>
      </c>
      <c r="K45" s="2" t="s">
        <v>1499</v>
      </c>
    </row>
    <row r="46" customFormat="false" ht="13.8" hidden="false" customHeight="false" outlineLevel="0" collapsed="false">
      <c r="A46" s="2" t="str">
        <f aca="false">CONCATENATE("celexd:c_",B46)</f>
        <v>celexd:c_5_SC_OJL</v>
      </c>
      <c r="B46" s="2" t="s">
        <v>1500</v>
      </c>
      <c r="C46" s="2" t="str">
        <f aca="false">IF(NOT(ISBLANK(D46)),CONCATENATE("celexd:c_",D46),""  )</f>
        <v/>
      </c>
      <c r="E46" s="2" t="s">
        <v>1496</v>
      </c>
      <c r="G46" s="2" t="s">
        <v>1501</v>
      </c>
      <c r="H46" s="2" t="n">
        <v>5</v>
      </c>
      <c r="I46" s="2" t="s">
        <v>1498</v>
      </c>
    </row>
    <row r="47" customFormat="false" ht="13.8" hidden="false" customHeight="false" outlineLevel="0" collapsed="false">
      <c r="A47" s="2" t="str">
        <f aca="false">CONCATENATE("celexd:c_",B47)</f>
        <v>celexd:c_5_SC_EUR</v>
      </c>
      <c r="B47" s="2" t="s">
        <v>1495</v>
      </c>
      <c r="C47" s="2" t="str">
        <f aca="false">IF(NOT(ISBLANK(D47)),CONCATENATE("celexd:c_",D47),""  )</f>
        <v/>
      </c>
      <c r="E47" s="2" t="s">
        <v>1496</v>
      </c>
      <c r="G47" s="2" t="s">
        <v>1502</v>
      </c>
      <c r="H47" s="2" t="n">
        <v>5</v>
      </c>
      <c r="I47" s="2" t="s">
        <v>1498</v>
      </c>
    </row>
    <row r="48" customFormat="false" ht="68.65" hidden="false" customHeight="false" outlineLevel="0" collapsed="false">
      <c r="A48" s="2" t="str">
        <f aca="false">CONCATENATE("celexd:c_",B48)</f>
        <v>celexd:c_5_EC_EUR</v>
      </c>
      <c r="B48" s="2" t="s">
        <v>1503</v>
      </c>
      <c r="C48" s="2" t="str">
        <f aca="false">IF(NOT(ISBLANK(D48)),CONCATENATE("celexd:c_",D48),""  )</f>
        <v/>
      </c>
      <c r="E48" s="2" t="s">
        <v>1504</v>
      </c>
      <c r="F48" s="2" t="s">
        <v>1505</v>
      </c>
      <c r="H48" s="2" t="n">
        <v>5</v>
      </c>
      <c r="I48" s="2" t="s">
        <v>1506</v>
      </c>
      <c r="K48" s="2" t="s">
        <v>1507</v>
      </c>
    </row>
    <row r="49" customFormat="false" ht="57.45" hidden="false" customHeight="false" outlineLevel="0" collapsed="false">
      <c r="A49" s="2" t="str">
        <f aca="false">CONCATENATE("celexd:c_",B49)</f>
        <v>celexd:c_5_FC_EUR</v>
      </c>
      <c r="B49" s="2" t="s">
        <v>1508</v>
      </c>
      <c r="C49" s="2" t="str">
        <f aca="false">IF(NOT(ISBLANK(D49)),CONCATENATE("celexd:c_",D49),""  )</f>
        <v/>
      </c>
      <c r="E49" s="2" t="s">
        <v>1509</v>
      </c>
      <c r="F49" s="2" t="s">
        <v>1510</v>
      </c>
      <c r="H49" s="2" t="n">
        <v>5</v>
      </c>
      <c r="I49" s="2" t="s">
        <v>1511</v>
      </c>
      <c r="K49" s="2" t="s">
        <v>1512</v>
      </c>
    </row>
    <row r="50" customFormat="false" ht="68.65" hidden="false" customHeight="false" outlineLevel="0" collapsed="false">
      <c r="A50" s="2" t="str">
        <f aca="false">CONCATENATE("celexd:c_",B50)</f>
        <v>celexd:c_5_GC_EUR</v>
      </c>
      <c r="B50" s="2" t="s">
        <v>1513</v>
      </c>
      <c r="C50" s="2" t="str">
        <f aca="false">IF(NOT(ISBLANK(D50)),CONCATENATE("celexd:c_",D50),""  )</f>
        <v/>
      </c>
      <c r="E50" s="2" t="s">
        <v>1514</v>
      </c>
      <c r="F50" s="2" t="s">
        <v>1515</v>
      </c>
      <c r="H50" s="2" t="n">
        <v>5</v>
      </c>
      <c r="I50" s="2" t="s">
        <v>1516</v>
      </c>
      <c r="K50" s="2" t="s">
        <v>1517</v>
      </c>
    </row>
    <row r="51" customFormat="false" ht="13.8" hidden="false" customHeight="false" outlineLevel="0" collapsed="false">
      <c r="A51" s="2" t="str">
        <f aca="false">CONCATENATE("celexd:c_",B51)</f>
        <v>celexd:c_5_XC_OJL</v>
      </c>
      <c r="B51" s="2" t="s">
        <v>1518</v>
      </c>
      <c r="C51" s="2" t="str">
        <f aca="false">IF(NOT(ISBLANK(D51)),CONCATENATE("celexd:c_",D51),""  )</f>
        <v/>
      </c>
      <c r="E51" s="2" t="s">
        <v>1519</v>
      </c>
      <c r="F51" s="2" t="s">
        <v>1520</v>
      </c>
      <c r="G51" s="2" t="s">
        <v>1521</v>
      </c>
      <c r="H51" s="2" t="n">
        <v>5</v>
      </c>
      <c r="I51" s="2" t="s">
        <v>1522</v>
      </c>
      <c r="J51" s="2" t="s">
        <v>1343</v>
      </c>
      <c r="K51" s="2" t="s">
        <v>1343</v>
      </c>
    </row>
    <row r="52" customFormat="false" ht="35.05" hidden="false" customHeight="false" outlineLevel="0" collapsed="false">
      <c r="A52" s="2" t="str">
        <f aca="false">CONCATENATE("celexd:c_",B52)</f>
        <v>celexd:c_5_XC_OJC</v>
      </c>
      <c r="B52" s="2" t="s">
        <v>1523</v>
      </c>
      <c r="C52" s="2" t="str">
        <f aca="false">IF(NOT(ISBLANK(D52)),CONCATENATE("celexd:c_",D52),""  )</f>
        <v/>
      </c>
      <c r="E52" s="2" t="s">
        <v>1519</v>
      </c>
      <c r="F52" s="2" t="s">
        <v>1524</v>
      </c>
      <c r="H52" s="2" t="n">
        <v>5</v>
      </c>
      <c r="I52" s="2" t="s">
        <v>1522</v>
      </c>
      <c r="J52" s="2" t="s">
        <v>1343</v>
      </c>
      <c r="K52" s="2" t="s">
        <v>1343</v>
      </c>
    </row>
    <row r="53" customFormat="false" ht="13.8" hidden="false" customHeight="false" outlineLevel="0" collapsed="false">
      <c r="A53" s="2" t="str">
        <f aca="false">CONCATENATE("celexd:c_",B53)</f>
        <v>celexd:c_5_AS_OJC</v>
      </c>
      <c r="B53" s="2" t="s">
        <v>1525</v>
      </c>
      <c r="C53" s="2" t="str">
        <f aca="false">IF(NOT(ISBLANK(D53)),CONCATENATE("celexd:c_",D53),""  )</f>
        <v/>
      </c>
      <c r="E53" s="2" t="s">
        <v>1526</v>
      </c>
      <c r="G53" s="2" t="s">
        <v>1527</v>
      </c>
      <c r="H53" s="2" t="n">
        <v>5</v>
      </c>
      <c r="I53" s="2" t="s">
        <v>263</v>
      </c>
      <c r="J53" s="2" t="s">
        <v>1528</v>
      </c>
      <c r="K53" s="2" t="s">
        <v>1528</v>
      </c>
    </row>
    <row r="54" customFormat="false" ht="13.8" hidden="false" customHeight="false" outlineLevel="0" collapsed="false">
      <c r="A54" s="2" t="str">
        <f aca="false">CONCATENATE("celexd:c_",B54)</f>
        <v>celexd:c_5_AT_OJC</v>
      </c>
      <c r="B54" s="2" t="s">
        <v>1529</v>
      </c>
      <c r="C54" s="2" t="str">
        <f aca="false">IF(NOT(ISBLANK(D54)),CONCATENATE("celexd:c_",D54),""  )</f>
        <v/>
      </c>
      <c r="E54" s="2" t="s">
        <v>1530</v>
      </c>
      <c r="G54" s="2" t="s">
        <v>1531</v>
      </c>
      <c r="H54" s="2" t="n">
        <v>5</v>
      </c>
      <c r="I54" s="2" t="s">
        <v>1532</v>
      </c>
      <c r="J54" s="2" t="s">
        <v>1528</v>
      </c>
      <c r="K54" s="2" t="s">
        <v>1528</v>
      </c>
    </row>
    <row r="55" customFormat="false" ht="57.45" hidden="false" customHeight="false" outlineLevel="0" collapsed="false">
      <c r="A55" s="2" t="str">
        <f aca="false">CONCATENATE("celexd:c_",B55)</f>
        <v>celexd:c_5_AP_OJC</v>
      </c>
      <c r="B55" s="2" t="s">
        <v>1533</v>
      </c>
      <c r="C55" s="2" t="str">
        <f aca="false">IF(NOT(ISBLANK(D55)),CONCATENATE("celexd:c_",D55),""  )</f>
        <v/>
      </c>
      <c r="E55" s="2" t="s">
        <v>1534</v>
      </c>
      <c r="F55" s="2" t="s">
        <v>1535</v>
      </c>
      <c r="G55" s="2" t="s">
        <v>1536</v>
      </c>
      <c r="H55" s="2" t="n">
        <v>5</v>
      </c>
      <c r="I55" s="2" t="s">
        <v>603</v>
      </c>
      <c r="J55" s="2" t="s">
        <v>1392</v>
      </c>
      <c r="K55" s="2" t="s">
        <v>1537</v>
      </c>
    </row>
    <row r="56" customFormat="false" ht="68.65" hidden="false" customHeight="false" outlineLevel="0" collapsed="false">
      <c r="A56" s="2" t="str">
        <f aca="false">CONCATENATE("celexd:c_",B56)</f>
        <v>celexd:c_5_AP_OJL</v>
      </c>
      <c r="B56" s="2" t="s">
        <v>1538</v>
      </c>
      <c r="C56" s="2" t="str">
        <f aca="false">IF(NOT(ISBLANK(D56)),CONCATENATE("celexd:c_",D56),""  )</f>
        <v/>
      </c>
      <c r="E56" s="2" t="s">
        <v>1534</v>
      </c>
      <c r="F56" s="2" t="s">
        <v>1539</v>
      </c>
      <c r="G56" s="2" t="s">
        <v>1540</v>
      </c>
      <c r="H56" s="2" t="n">
        <v>5</v>
      </c>
      <c r="I56" s="2" t="s">
        <v>603</v>
      </c>
      <c r="J56" s="2" t="s">
        <v>1392</v>
      </c>
      <c r="K56" s="2" t="s">
        <v>1537</v>
      </c>
    </row>
    <row r="57" customFormat="false" ht="57.45" hidden="false" customHeight="false" outlineLevel="0" collapsed="false">
      <c r="A57" s="2" t="str">
        <f aca="false">CONCATENATE("celexd:c_",B57)</f>
        <v>celexd:c_5_BP_OJC</v>
      </c>
      <c r="B57" s="2" t="s">
        <v>1541</v>
      </c>
      <c r="C57" s="2" t="str">
        <f aca="false">IF(NOT(ISBLANK(D57)),CONCATENATE("celexd:c_",D57),""  )</f>
        <v/>
      </c>
      <c r="E57" s="2" t="s">
        <v>1542</v>
      </c>
      <c r="F57" s="2" t="s">
        <v>1543</v>
      </c>
      <c r="H57" s="2" t="n">
        <v>5</v>
      </c>
      <c r="I57" s="2" t="s">
        <v>1544</v>
      </c>
      <c r="J57" s="2" t="s">
        <v>1392</v>
      </c>
      <c r="K57" s="2" t="s">
        <v>1545</v>
      </c>
    </row>
    <row r="58" customFormat="false" ht="57.45" hidden="false" customHeight="false" outlineLevel="0" collapsed="false">
      <c r="A58" s="2" t="str">
        <f aca="false">CONCATENATE("celexd:c_",B58)</f>
        <v>celexd:c_5_BP_OJL</v>
      </c>
      <c r="B58" s="2" t="s">
        <v>1546</v>
      </c>
      <c r="C58" s="2" t="str">
        <f aca="false">IF(NOT(ISBLANK(D58)),CONCATENATE("celexd:c_",D58),""  )</f>
        <v/>
      </c>
      <c r="E58" s="2" t="s">
        <v>1542</v>
      </c>
      <c r="F58" s="2" t="s">
        <v>1547</v>
      </c>
      <c r="G58" s="2" t="s">
        <v>1548</v>
      </c>
      <c r="H58" s="2" t="n">
        <v>5</v>
      </c>
      <c r="I58" s="2" t="s">
        <v>1544</v>
      </c>
      <c r="J58" s="2" t="s">
        <v>1549</v>
      </c>
      <c r="K58" s="2" t="s">
        <v>1357</v>
      </c>
    </row>
    <row r="59" customFormat="false" ht="57.45" hidden="false" customHeight="false" outlineLevel="0" collapsed="false">
      <c r="A59" s="2" t="str">
        <f aca="false">CONCATENATE("celexd:c_",B59)</f>
        <v>celexd:c_5_IP_OJC</v>
      </c>
      <c r="B59" s="2" t="s">
        <v>1550</v>
      </c>
      <c r="C59" s="2" t="str">
        <f aca="false">IF(NOT(ISBLANK(D59)),CONCATENATE("celexd:c_",D59),""  )</f>
        <v/>
      </c>
      <c r="E59" s="2" t="s">
        <v>1551</v>
      </c>
      <c r="F59" s="2" t="s">
        <v>1552</v>
      </c>
      <c r="H59" s="2" t="n">
        <v>5</v>
      </c>
      <c r="I59" s="2" t="s">
        <v>1553</v>
      </c>
      <c r="J59" s="2" t="s">
        <v>1392</v>
      </c>
      <c r="K59" s="2" t="s">
        <v>1554</v>
      </c>
    </row>
    <row r="60" customFormat="false" ht="57.45" hidden="false" customHeight="false" outlineLevel="0" collapsed="false">
      <c r="A60" s="2" t="str">
        <f aca="false">CONCATENATE("celexd:c_",B60)</f>
        <v>celexd:c_5_DP_OJC</v>
      </c>
      <c r="B60" s="2" t="s">
        <v>1555</v>
      </c>
      <c r="C60" s="2" t="str">
        <f aca="false">IF(NOT(ISBLANK(D60)),CONCATENATE("celexd:c_",D60),""  )</f>
        <v/>
      </c>
      <c r="E60" s="2" t="s">
        <v>1556</v>
      </c>
      <c r="F60" s="2" t="s">
        <v>1557</v>
      </c>
      <c r="H60" s="2" t="n">
        <v>5</v>
      </c>
      <c r="I60" s="2" t="s">
        <v>299</v>
      </c>
      <c r="J60" s="2" t="s">
        <v>1392</v>
      </c>
      <c r="K60" s="2" t="s">
        <v>1558</v>
      </c>
    </row>
    <row r="61" customFormat="false" ht="13.8" hidden="false" customHeight="false" outlineLevel="0" collapsed="false">
      <c r="A61" s="2" t="str">
        <f aca="false">CONCATENATE("celexd:c_",B61)</f>
        <v>celexd:c_5_XP_OJC</v>
      </c>
      <c r="B61" s="2" t="s">
        <v>1559</v>
      </c>
      <c r="C61" s="2" t="str">
        <f aca="false">IF(NOT(ISBLANK(D61)),CONCATENATE("celexd:c_",D61),""  )</f>
        <v/>
      </c>
      <c r="E61" s="2" t="s">
        <v>1560</v>
      </c>
      <c r="F61" s="2" t="s">
        <v>1561</v>
      </c>
      <c r="H61" s="2" t="n">
        <v>5</v>
      </c>
      <c r="I61" s="2" t="s">
        <v>1562</v>
      </c>
      <c r="J61" s="2" t="s">
        <v>1343</v>
      </c>
      <c r="K61" s="2" t="s">
        <v>1343</v>
      </c>
    </row>
    <row r="62" customFormat="false" ht="35.05" hidden="false" customHeight="false" outlineLevel="0" collapsed="false">
      <c r="A62" s="2" t="str">
        <f aca="false">CONCATENATE("celexd:c_",B62)</f>
        <v>celexd:c_5_AA_OJC</v>
      </c>
      <c r="B62" s="2" t="s">
        <v>1563</v>
      </c>
      <c r="C62" s="2" t="str">
        <f aca="false">IF(NOT(ISBLANK(D62)),CONCATENATE("celexd:c_",D62),""  )</f>
        <v/>
      </c>
      <c r="E62" s="2" t="s">
        <v>1564</v>
      </c>
      <c r="F62" s="2" t="s">
        <v>1565</v>
      </c>
      <c r="H62" s="2" t="n">
        <v>5</v>
      </c>
      <c r="I62" s="2" t="s">
        <v>1566</v>
      </c>
      <c r="J62" s="2" t="s">
        <v>1392</v>
      </c>
      <c r="K62" s="2" t="s">
        <v>1567</v>
      </c>
    </row>
    <row r="63" customFormat="false" ht="57.45" hidden="false" customHeight="false" outlineLevel="0" collapsed="false">
      <c r="A63" s="2" t="str">
        <f aca="false">CONCATENATE("celexd:c_",B63)</f>
        <v>celexd:c_5_SA_OJC</v>
      </c>
      <c r="B63" s="2" t="s">
        <v>1568</v>
      </c>
      <c r="C63" s="2" t="str">
        <f aca="false">IF(NOT(ISBLANK(D63)),CONCATENATE("celexd:c_",D63),""  )</f>
        <v/>
      </c>
      <c r="E63" s="2" t="s">
        <v>1569</v>
      </c>
      <c r="F63" s="2" t="s">
        <v>1570</v>
      </c>
      <c r="G63" s="2" t="s">
        <v>1571</v>
      </c>
      <c r="H63" s="2" t="n">
        <v>5</v>
      </c>
      <c r="I63" s="2" t="s">
        <v>1572</v>
      </c>
      <c r="J63" s="2" t="s">
        <v>1392</v>
      </c>
      <c r="K63" s="2" t="s">
        <v>1573</v>
      </c>
    </row>
    <row r="64" customFormat="false" ht="46.25" hidden="false" customHeight="false" outlineLevel="0" collapsed="false">
      <c r="A64" s="2" t="str">
        <f aca="false">CONCATENATE("celexd:c_",B64)</f>
        <v>celexd:c_5_SA_EUR</v>
      </c>
      <c r="B64" s="2" t="s">
        <v>1574</v>
      </c>
      <c r="C64" s="2" t="str">
        <f aca="false">IF(NOT(ISBLANK(D64)),CONCATENATE("celexd:c_",D64),""  )</f>
        <v/>
      </c>
      <c r="E64" s="2" t="s">
        <v>1569</v>
      </c>
      <c r="F64" s="2" t="s">
        <v>1575</v>
      </c>
      <c r="H64" s="2" t="n">
        <v>5</v>
      </c>
      <c r="I64" s="2" t="s">
        <v>1572</v>
      </c>
      <c r="J64" s="2" t="s">
        <v>1392</v>
      </c>
      <c r="K64" s="2" t="s">
        <v>1576</v>
      </c>
    </row>
    <row r="65" customFormat="false" ht="23.85" hidden="false" customHeight="false" outlineLevel="0" collapsed="false">
      <c r="A65" s="2" t="str">
        <f aca="false">CONCATENATE("celexd:c_",B65)</f>
        <v>celexd:c_5_TA_OJC</v>
      </c>
      <c r="B65" s="2" t="s">
        <v>1577</v>
      </c>
      <c r="C65" s="2" t="str">
        <f aca="false">IF(NOT(ISBLANK(D65)),CONCATENATE("celexd:c_",D65),""  )</f>
        <v/>
      </c>
      <c r="E65" s="2" t="s">
        <v>1578</v>
      </c>
      <c r="F65" s="2" t="s">
        <v>1579</v>
      </c>
      <c r="H65" s="2" t="n">
        <v>5</v>
      </c>
      <c r="I65" s="2" t="s">
        <v>1580</v>
      </c>
      <c r="J65" s="2" t="s">
        <v>1343</v>
      </c>
      <c r="K65" s="2" t="s">
        <v>1343</v>
      </c>
    </row>
    <row r="66" customFormat="false" ht="23.85" hidden="false" customHeight="false" outlineLevel="0" collapsed="false">
      <c r="A66" s="2" t="str">
        <f aca="false">CONCATENATE("celexd:c_",B66)</f>
        <v>celexd:c_5_XA_OJC</v>
      </c>
      <c r="B66" s="2" t="s">
        <v>1581</v>
      </c>
      <c r="C66" s="2" t="str">
        <f aca="false">IF(NOT(ISBLANK(D66)),CONCATENATE("celexd:c_",D66),""  )</f>
        <v/>
      </c>
      <c r="E66" s="2" t="s">
        <v>1582</v>
      </c>
      <c r="F66" s="2" t="s">
        <v>1583</v>
      </c>
      <c r="H66" s="2" t="n">
        <v>5</v>
      </c>
      <c r="I66" s="2" t="s">
        <v>1584</v>
      </c>
      <c r="J66" s="2" t="s">
        <v>1343</v>
      </c>
      <c r="K66" s="2" t="s">
        <v>1343</v>
      </c>
    </row>
    <row r="67" customFormat="false" ht="35.05" hidden="false" customHeight="false" outlineLevel="0" collapsed="false">
      <c r="A67" s="2" t="str">
        <f aca="false">CONCATENATE("celexd:c_",B67)</f>
        <v>celexd:c_5_AB_OJC</v>
      </c>
      <c r="B67" s="2" t="s">
        <v>1585</v>
      </c>
      <c r="C67" s="2" t="str">
        <f aca="false">IF(NOT(ISBLANK(D67)),CONCATENATE("celexd:c_",D67),""  )</f>
        <v/>
      </c>
      <c r="E67" s="2" t="s">
        <v>1586</v>
      </c>
      <c r="F67" s="2" t="s">
        <v>1587</v>
      </c>
      <c r="H67" s="2" t="n">
        <v>5</v>
      </c>
      <c r="I67" s="2" t="s">
        <v>1588</v>
      </c>
      <c r="J67" s="2" t="s">
        <v>1589</v>
      </c>
      <c r="K67" s="2" t="s">
        <v>1589</v>
      </c>
    </row>
    <row r="68" customFormat="false" ht="23.85" hidden="false" customHeight="false" outlineLevel="0" collapsed="false">
      <c r="A68" s="2" t="str">
        <f aca="false">CONCATENATE("celexd:c_",B68)</f>
        <v>celexd:c_5_HB_OJC</v>
      </c>
      <c r="B68" s="2" t="s">
        <v>1590</v>
      </c>
      <c r="C68" s="2" t="str">
        <f aca="false">IF(NOT(ISBLANK(D68)),CONCATENATE("celexd:c_",D68),""  )</f>
        <v/>
      </c>
      <c r="E68" s="2" t="s">
        <v>1591</v>
      </c>
      <c r="F68" s="2" t="s">
        <v>1592</v>
      </c>
      <c r="H68" s="2" t="n">
        <v>5</v>
      </c>
      <c r="I68" s="2" t="s">
        <v>1593</v>
      </c>
      <c r="J68" s="2" t="s">
        <v>1594</v>
      </c>
      <c r="K68" s="2" t="s">
        <v>1594</v>
      </c>
    </row>
    <row r="69" customFormat="false" ht="23.85" hidden="false" customHeight="false" outlineLevel="0" collapsed="false">
      <c r="A69" s="2" t="str">
        <f aca="false">CONCATENATE("celexd:c_",B69)</f>
        <v>celexd:c_5_XB_OJC</v>
      </c>
      <c r="B69" s="2" t="s">
        <v>1595</v>
      </c>
      <c r="C69" s="2" t="str">
        <f aca="false">IF(NOT(ISBLANK(D69)),CONCATENATE("celexd:c_",D69),""  )</f>
        <v/>
      </c>
      <c r="E69" s="2" t="s">
        <v>1596</v>
      </c>
      <c r="F69" s="2" t="s">
        <v>1597</v>
      </c>
      <c r="H69" s="2" t="n">
        <v>5</v>
      </c>
      <c r="I69" s="2" t="s">
        <v>1598</v>
      </c>
      <c r="J69" s="2" t="s">
        <v>1343</v>
      </c>
      <c r="K69" s="2" t="s">
        <v>1343</v>
      </c>
    </row>
    <row r="70" customFormat="false" ht="68.65" hidden="false" customHeight="false" outlineLevel="0" collapsed="false">
      <c r="A70" s="2" t="str">
        <f aca="false">CONCATENATE("celexd:c_",B70)</f>
        <v>celexd:c_5_AE_OJC</v>
      </c>
      <c r="B70" s="2" t="s">
        <v>1599</v>
      </c>
      <c r="C70" s="2" t="str">
        <f aca="false">IF(NOT(ISBLANK(D70)),CONCATENATE("celexd:c_",D70),""  )</f>
        <v/>
      </c>
      <c r="E70" s="2" t="s">
        <v>1600</v>
      </c>
      <c r="F70" s="2" t="s">
        <v>1601</v>
      </c>
      <c r="G70" s="2" t="s">
        <v>1602</v>
      </c>
      <c r="H70" s="2" t="n">
        <v>5</v>
      </c>
      <c r="I70" s="2" t="s">
        <v>1603</v>
      </c>
      <c r="J70" s="2" t="s">
        <v>1392</v>
      </c>
      <c r="K70" s="2" t="s">
        <v>1604</v>
      </c>
    </row>
    <row r="71" customFormat="false" ht="23.85" hidden="false" customHeight="false" outlineLevel="0" collapsed="false">
      <c r="A71" s="2" t="str">
        <f aca="false">CONCATENATE("celexd:c_",B71)</f>
        <v>celexd:c_5_IE_OJC</v>
      </c>
      <c r="B71" s="2" t="s">
        <v>1605</v>
      </c>
      <c r="C71" s="2" t="str">
        <f aca="false">IF(NOT(ISBLANK(D71)),CONCATENATE("celexd:c_",D71),""  )</f>
        <v/>
      </c>
      <c r="E71" s="2" t="s">
        <v>1606</v>
      </c>
      <c r="F71" s="2" t="s">
        <v>1607</v>
      </c>
      <c r="G71" s="2" t="s">
        <v>1602</v>
      </c>
      <c r="H71" s="2" t="n">
        <v>5</v>
      </c>
      <c r="I71" s="2" t="s">
        <v>1608</v>
      </c>
      <c r="J71" s="2" t="s">
        <v>1392</v>
      </c>
      <c r="K71" s="2" t="s">
        <v>1392</v>
      </c>
    </row>
    <row r="72" customFormat="false" ht="35.05" hidden="false" customHeight="false" outlineLevel="0" collapsed="false">
      <c r="A72" s="2" t="str">
        <f aca="false">CONCATENATE("celexd:c_",B72)</f>
        <v>celexd:c_5_AC_OJC</v>
      </c>
      <c r="B72" s="2" t="s">
        <v>1609</v>
      </c>
      <c r="C72" s="2" t="str">
        <f aca="false">IF(NOT(ISBLANK(D72)),CONCATENATE("celexd:c_",D72),""  )</f>
        <v/>
      </c>
      <c r="E72" s="2" t="s">
        <v>1610</v>
      </c>
      <c r="F72" s="30" t="s">
        <v>1611</v>
      </c>
      <c r="G72" s="2" t="s">
        <v>1612</v>
      </c>
      <c r="H72" s="2" t="n">
        <v>5</v>
      </c>
      <c r="I72" s="2" t="s">
        <v>1613</v>
      </c>
      <c r="J72" s="2" t="s">
        <v>1392</v>
      </c>
      <c r="K72" s="2" t="s">
        <v>1392</v>
      </c>
    </row>
    <row r="73" customFormat="false" ht="68.65" hidden="false" customHeight="false" outlineLevel="0" collapsed="false">
      <c r="A73" s="2" t="str">
        <f aca="false">CONCATENATE("celexd:c_",B73)</f>
        <v>celexd:c_5_XE_OJC</v>
      </c>
      <c r="B73" s="2" t="s">
        <v>1614</v>
      </c>
      <c r="C73" s="2" t="str">
        <f aca="false">IF(NOT(ISBLANK(D73)),CONCATENATE("celexd:c_",D73),""  )</f>
        <v/>
      </c>
      <c r="E73" s="2" t="s">
        <v>1615</v>
      </c>
      <c r="F73" s="2" t="s">
        <v>1616</v>
      </c>
      <c r="G73" s="2" t="s">
        <v>1617</v>
      </c>
      <c r="H73" s="2" t="n">
        <v>5</v>
      </c>
      <c r="I73" s="2" t="s">
        <v>1618</v>
      </c>
      <c r="J73" s="2" t="s">
        <v>1392</v>
      </c>
      <c r="K73" s="2" t="s">
        <v>1619</v>
      </c>
    </row>
    <row r="74" customFormat="false" ht="57.45" hidden="false" customHeight="false" outlineLevel="0" collapsed="false">
      <c r="A74" s="2" t="str">
        <f aca="false">CONCATENATE("celexd:c_",B74)</f>
        <v>celexd:c_5_AR_OJC</v>
      </c>
      <c r="B74" s="2" t="s">
        <v>1620</v>
      </c>
      <c r="C74" s="2" t="str">
        <f aca="false">IF(NOT(ISBLANK(D74)),CONCATENATE("celexd:c_",D74),""  )</f>
        <v/>
      </c>
      <c r="E74" s="2" t="s">
        <v>1621</v>
      </c>
      <c r="F74" s="2" t="s">
        <v>1622</v>
      </c>
      <c r="G74" s="2" t="s">
        <v>1623</v>
      </c>
      <c r="H74" s="2" t="n">
        <v>5</v>
      </c>
      <c r="I74" s="2" t="s">
        <v>1624</v>
      </c>
      <c r="J74" s="2" t="s">
        <v>1392</v>
      </c>
      <c r="K74" s="2" t="s">
        <v>1625</v>
      </c>
    </row>
    <row r="75" customFormat="false" ht="68.65" hidden="false" customHeight="false" outlineLevel="0" collapsed="false">
      <c r="A75" s="2" t="str">
        <f aca="false">CONCATENATE("celexd:c_",B75)</f>
        <v>celexd:c_5_IR_OJC</v>
      </c>
      <c r="B75" s="2" t="s">
        <v>1626</v>
      </c>
      <c r="C75" s="2" t="str">
        <f aca="false">IF(NOT(ISBLANK(D75)),CONCATENATE("celexd:c_",D75),""  )</f>
        <v/>
      </c>
      <c r="E75" s="2" t="s">
        <v>1627</v>
      </c>
      <c r="F75" s="2" t="s">
        <v>1628</v>
      </c>
      <c r="G75" s="2" t="s">
        <v>1629</v>
      </c>
      <c r="H75" s="2" t="n">
        <v>5</v>
      </c>
      <c r="I75" s="2" t="s">
        <v>1630</v>
      </c>
      <c r="J75" s="2" t="s">
        <v>1392</v>
      </c>
      <c r="K75" s="2" t="s">
        <v>1631</v>
      </c>
    </row>
    <row r="76" customFormat="false" ht="23.85" hidden="false" customHeight="false" outlineLevel="0" collapsed="false">
      <c r="A76" s="2" t="str">
        <f aca="false">CONCATENATE("celexd:c_",B76)</f>
        <v>celexd:c_5_XR_OJC</v>
      </c>
      <c r="B76" s="2" t="s">
        <v>1632</v>
      </c>
      <c r="C76" s="2" t="str">
        <f aca="false">IF(NOT(ISBLANK(D76)),CONCATENATE("celexd:c_",D76),""  )</f>
        <v/>
      </c>
      <c r="E76" s="2" t="s">
        <v>1633</v>
      </c>
      <c r="F76" s="2" t="s">
        <v>1634</v>
      </c>
      <c r="G76" s="2" t="s">
        <v>1617</v>
      </c>
      <c r="H76" s="2" t="n">
        <v>5</v>
      </c>
      <c r="I76" s="2" t="s">
        <v>1635</v>
      </c>
      <c r="J76" s="2" t="s">
        <v>1343</v>
      </c>
      <c r="K76" s="2" t="s">
        <v>1343</v>
      </c>
    </row>
    <row r="77" customFormat="false" ht="35.05" hidden="false" customHeight="false" outlineLevel="0" collapsed="false">
      <c r="A77" s="2" t="str">
        <f aca="false">CONCATENATE("celexd:c_",B77)</f>
        <v>celexd:c_5_AK_OJC</v>
      </c>
      <c r="B77" s="2" t="s">
        <v>1636</v>
      </c>
      <c r="C77" s="2" t="str">
        <f aca="false">IF(NOT(ISBLANK(D77)),CONCATENATE("celexd:c_",D77),""  )</f>
        <v/>
      </c>
      <c r="E77" s="2" t="s">
        <v>1637</v>
      </c>
      <c r="F77" s="2" t="s">
        <v>1638</v>
      </c>
      <c r="H77" s="2" t="n">
        <v>5</v>
      </c>
      <c r="I77" s="2" t="s">
        <v>1639</v>
      </c>
      <c r="J77" s="2" t="s">
        <v>1343</v>
      </c>
      <c r="K77" s="2" t="s">
        <v>1343</v>
      </c>
    </row>
    <row r="78" customFormat="false" ht="35.05" hidden="false" customHeight="false" outlineLevel="0" collapsed="false">
      <c r="A78" s="2" t="str">
        <f aca="false">CONCATENATE("celexd:c_",B78)</f>
        <v>celexd:c_5_XK_OJC</v>
      </c>
      <c r="B78" s="2" t="s">
        <v>1640</v>
      </c>
      <c r="C78" s="2" t="str">
        <f aca="false">IF(NOT(ISBLANK(D78)),CONCATENATE("celexd:c_",D78),""  )</f>
        <v/>
      </c>
      <c r="E78" s="2" t="s">
        <v>1641</v>
      </c>
      <c r="F78" s="2" t="s">
        <v>1642</v>
      </c>
      <c r="H78" s="2" t="n">
        <v>5</v>
      </c>
      <c r="I78" s="2" t="s">
        <v>1643</v>
      </c>
      <c r="J78" s="2" t="s">
        <v>1343</v>
      </c>
      <c r="K78" s="2" t="s">
        <v>1343</v>
      </c>
    </row>
    <row r="79" customFormat="false" ht="13.8" hidden="false" customHeight="false" outlineLevel="0" collapsed="false">
      <c r="A79" s="2" t="str">
        <f aca="false">CONCATENATE("celexd:c_",B79)</f>
        <v>celexd:c_5_XX_OJC</v>
      </c>
      <c r="B79" s="2" t="s">
        <v>1644</v>
      </c>
      <c r="C79" s="2" t="str">
        <f aca="false">IF(NOT(ISBLANK(D79)),CONCATENATE("celexd:c_",D79),""  )</f>
        <v/>
      </c>
      <c r="E79" s="2" t="s">
        <v>1198</v>
      </c>
      <c r="F79" s="2" t="s">
        <v>1645</v>
      </c>
      <c r="G79" s="2" t="s">
        <v>1521</v>
      </c>
      <c r="H79" s="2" t="n">
        <v>5</v>
      </c>
      <c r="I79" s="2" t="s">
        <v>1646</v>
      </c>
      <c r="J79" s="2" t="s">
        <v>1343</v>
      </c>
      <c r="K79" s="2" t="s">
        <v>1343</v>
      </c>
    </row>
    <row r="80" customFormat="false" ht="13.8" hidden="false" customHeight="false" outlineLevel="0" collapsed="false">
      <c r="A80" s="2" t="str">
        <f aca="false">CONCATENATE("celexd:c_",B80)</f>
        <v>celexd:c_5_XX_OJL</v>
      </c>
      <c r="B80" s="2" t="s">
        <v>1647</v>
      </c>
      <c r="C80" s="2" t="str">
        <f aca="false">IF(NOT(ISBLANK(D80)),CONCATENATE("celexd:c_",D80),""  )</f>
        <v/>
      </c>
      <c r="E80" s="2" t="s">
        <v>1198</v>
      </c>
      <c r="F80" s="2" t="s">
        <v>1648</v>
      </c>
      <c r="H80" s="2" t="n">
        <v>5</v>
      </c>
      <c r="I80" s="2" t="s">
        <v>1646</v>
      </c>
      <c r="J80" s="2" t="s">
        <v>1343</v>
      </c>
      <c r="K80" s="2" t="s">
        <v>1343</v>
      </c>
    </row>
    <row r="81" customFormat="false" ht="46.25" hidden="false" customHeight="false" outlineLevel="0" collapsed="false">
      <c r="A81" s="2" t="str">
        <f aca="false">CONCATENATE("celexd:c_",B81)</f>
        <v>celexd:c_6_CJ_EUR</v>
      </c>
      <c r="B81" s="2" t="s">
        <v>1649</v>
      </c>
      <c r="C81" s="2" t="str">
        <f aca="false">IF(NOT(ISBLANK(D81)),CONCATENATE("celexd:c_",D81),""  )</f>
        <v/>
      </c>
      <c r="E81" s="2" t="s">
        <v>1650</v>
      </c>
      <c r="F81" s="2" t="s">
        <v>1651</v>
      </c>
      <c r="H81" s="2" t="n">
        <v>6</v>
      </c>
      <c r="I81" s="2" t="s">
        <v>1652</v>
      </c>
      <c r="J81" s="2" t="s">
        <v>1528</v>
      </c>
      <c r="K81" s="2" t="s">
        <v>1528</v>
      </c>
    </row>
    <row r="82" customFormat="false" ht="46.25" hidden="false" customHeight="false" outlineLevel="0" collapsed="false">
      <c r="A82" s="2" t="str">
        <f aca="false">CONCATENATE("celexd:c_",B82)</f>
        <v>celexd:c_6_CO_EUR</v>
      </c>
      <c r="B82" s="2" t="s">
        <v>1653</v>
      </c>
      <c r="C82" s="2" t="str">
        <f aca="false">IF(NOT(ISBLANK(D82)),CONCATENATE("celexd:c_",D82),""  )</f>
        <v/>
      </c>
      <c r="E82" s="2" t="s">
        <v>773</v>
      </c>
      <c r="F82" s="2" t="s">
        <v>1654</v>
      </c>
      <c r="H82" s="2" t="n">
        <v>6</v>
      </c>
      <c r="I82" s="2" t="s">
        <v>1655</v>
      </c>
      <c r="J82" s="2" t="s">
        <v>1528</v>
      </c>
      <c r="K82" s="2" t="s">
        <v>1528</v>
      </c>
    </row>
    <row r="83" customFormat="false" ht="46.25" hidden="false" customHeight="false" outlineLevel="0" collapsed="false">
      <c r="A83" s="2" t="str">
        <f aca="false">CONCATENATE("celexd:c_",B83)</f>
        <v>celexd:c_6_CC_EUR</v>
      </c>
      <c r="B83" s="2" t="s">
        <v>1656</v>
      </c>
      <c r="C83" s="2" t="str">
        <f aca="false">IF(NOT(ISBLANK(D83)),CONCATENATE("celexd:c_",D83),""  )</f>
        <v/>
      </c>
      <c r="E83" s="2" t="s">
        <v>1657</v>
      </c>
      <c r="F83" s="2" t="s">
        <v>1658</v>
      </c>
      <c r="H83" s="2" t="n">
        <v>6</v>
      </c>
      <c r="I83" s="2" t="s">
        <v>123</v>
      </c>
      <c r="J83" s="2" t="s">
        <v>1528</v>
      </c>
      <c r="K83" s="2" t="s">
        <v>1528</v>
      </c>
    </row>
    <row r="84" customFormat="false" ht="57.45" hidden="false" customHeight="false" outlineLevel="0" collapsed="false">
      <c r="A84" s="2" t="str">
        <f aca="false">CONCATENATE("celexd:c_",B84)</f>
        <v>celexd:c_6_CS_EUR</v>
      </c>
      <c r="B84" s="2" t="s">
        <v>1659</v>
      </c>
      <c r="C84" s="2" t="str">
        <f aca="false">IF(NOT(ISBLANK(D84)),CONCATENATE("celexd:c_",D84),""  )</f>
        <v/>
      </c>
      <c r="E84" s="2" t="s">
        <v>1660</v>
      </c>
      <c r="F84" s="2" t="s">
        <v>1661</v>
      </c>
      <c r="H84" s="2" t="n">
        <v>6</v>
      </c>
      <c r="I84" s="2" t="s">
        <v>1662</v>
      </c>
      <c r="J84" s="2" t="s">
        <v>1528</v>
      </c>
      <c r="K84" s="2" t="s">
        <v>1528</v>
      </c>
    </row>
    <row r="85" customFormat="false" ht="46.25" hidden="false" customHeight="false" outlineLevel="0" collapsed="false">
      <c r="A85" s="2" t="str">
        <f aca="false">CONCATENATE("celexd:c_",B85)</f>
        <v>celexd:c_6_CT_EUR</v>
      </c>
      <c r="B85" s="2" t="s">
        <v>1663</v>
      </c>
      <c r="C85" s="2" t="str">
        <f aca="false">IF(NOT(ISBLANK(D85)),CONCATENATE("celexd:c_",D85),""  )</f>
        <v/>
      </c>
      <c r="E85" s="2" t="s">
        <v>1664</v>
      </c>
      <c r="F85" s="2" t="s">
        <v>1665</v>
      </c>
      <c r="H85" s="2" t="n">
        <v>6</v>
      </c>
      <c r="I85" s="2" t="s">
        <v>116</v>
      </c>
      <c r="J85" s="2" t="s">
        <v>1528</v>
      </c>
      <c r="K85" s="2" t="s">
        <v>1528</v>
      </c>
    </row>
    <row r="86" customFormat="false" ht="57.45" hidden="false" customHeight="false" outlineLevel="0" collapsed="false">
      <c r="A86" s="2" t="str">
        <f aca="false">CONCATENATE("celexd:c_",B86)</f>
        <v>celexd:c_6_CV_EUR</v>
      </c>
      <c r="B86" s="2" t="s">
        <v>1666</v>
      </c>
      <c r="C86" s="2" t="str">
        <f aca="false">IF(NOT(ISBLANK(D86)),CONCATENATE("celexd:c_",D86),""  )</f>
        <v/>
      </c>
      <c r="E86" s="2" t="s">
        <v>1667</v>
      </c>
      <c r="F86" s="2" t="s">
        <v>1668</v>
      </c>
      <c r="H86" s="2" t="n">
        <v>6</v>
      </c>
      <c r="I86" s="2" t="s">
        <v>1669</v>
      </c>
      <c r="J86" s="2" t="s">
        <v>1670</v>
      </c>
      <c r="K86" s="2" t="s">
        <v>1670</v>
      </c>
    </row>
    <row r="87" customFormat="false" ht="46.25" hidden="false" customHeight="false" outlineLevel="0" collapsed="false">
      <c r="A87" s="2" t="str">
        <f aca="false">CONCATENATE("celexd:c_",B87)</f>
        <v>celexd:c_6_CX_EUR</v>
      </c>
      <c r="B87" s="2" t="s">
        <v>1671</v>
      </c>
      <c r="C87" s="2" t="str">
        <f aca="false">IF(NOT(ISBLANK(D87)),CONCATENATE("celexd:c_",D87),""  )</f>
        <v/>
      </c>
      <c r="E87" s="2" t="s">
        <v>1672</v>
      </c>
      <c r="F87" s="2" t="s">
        <v>1673</v>
      </c>
      <c r="H87" s="2" t="n">
        <v>6</v>
      </c>
      <c r="I87" s="2" t="s">
        <v>1674</v>
      </c>
      <c r="J87" s="2" t="s">
        <v>1675</v>
      </c>
      <c r="K87" s="2" t="s">
        <v>1675</v>
      </c>
    </row>
    <row r="88" customFormat="false" ht="46.25" hidden="false" customHeight="false" outlineLevel="0" collapsed="false">
      <c r="A88" s="2" t="str">
        <f aca="false">CONCATENATE("celexd:c_",B88)</f>
        <v>celexd:c_6_CD_EUR</v>
      </c>
      <c r="B88" s="2" t="s">
        <v>1676</v>
      </c>
      <c r="C88" s="2" t="str">
        <f aca="false">IF(NOT(ISBLANK(D88)),CONCATENATE("celexd:c_",D88),""  )</f>
        <v/>
      </c>
      <c r="E88" s="2" t="s">
        <v>1677</v>
      </c>
      <c r="F88" s="2" t="s">
        <v>1678</v>
      </c>
      <c r="H88" s="2" t="n">
        <v>6</v>
      </c>
      <c r="I88" s="2" t="s">
        <v>1679</v>
      </c>
      <c r="J88" s="2" t="s">
        <v>1528</v>
      </c>
      <c r="K88" s="2" t="s">
        <v>1528</v>
      </c>
    </row>
    <row r="89" customFormat="false" ht="46.25" hidden="false" customHeight="false" outlineLevel="0" collapsed="false">
      <c r="A89" s="2" t="str">
        <f aca="false">CONCATENATE("celexd:c_",B89)</f>
        <v>celexd:c_6_CP_EUR</v>
      </c>
      <c r="B89" s="2" t="s">
        <v>1680</v>
      </c>
      <c r="C89" s="2" t="str">
        <f aca="false">IF(NOT(ISBLANK(D89)),CONCATENATE("celexd:c_",D89),""  )</f>
        <v/>
      </c>
      <c r="E89" s="2" t="s">
        <v>1681</v>
      </c>
      <c r="F89" s="2" t="s">
        <v>1682</v>
      </c>
      <c r="H89" s="2" t="n">
        <v>6</v>
      </c>
      <c r="I89" s="2" t="s">
        <v>1683</v>
      </c>
      <c r="J89" s="2" t="s">
        <v>1528</v>
      </c>
      <c r="K89" s="2" t="s">
        <v>1528</v>
      </c>
    </row>
    <row r="90" customFormat="false" ht="23.85" hidden="false" customHeight="false" outlineLevel="0" collapsed="false">
      <c r="A90" s="2" t="str">
        <f aca="false">CONCATENATE("celexd:c_",B90)</f>
        <v>celexd:c_6_CN_OJC</v>
      </c>
      <c r="B90" s="2" t="s">
        <v>1684</v>
      </c>
      <c r="C90" s="2" t="str">
        <f aca="false">IF(NOT(ISBLANK(D90)),CONCATENATE("celexd:c_",D90),""  )</f>
        <v/>
      </c>
      <c r="E90" s="2" t="s">
        <v>1685</v>
      </c>
      <c r="F90" s="2" t="s">
        <v>1686</v>
      </c>
      <c r="H90" s="2" t="n">
        <v>6</v>
      </c>
      <c r="I90" s="2" t="s">
        <v>1687</v>
      </c>
      <c r="J90" s="2" t="s">
        <v>1528</v>
      </c>
      <c r="K90" s="2" t="s">
        <v>1528</v>
      </c>
    </row>
    <row r="91" customFormat="false" ht="35.05" hidden="false" customHeight="false" outlineLevel="0" collapsed="false">
      <c r="A91" s="2" t="str">
        <f aca="false">CONCATENATE("celexd:c_",B91)</f>
        <v>celexd:c_6_CA_OJC</v>
      </c>
      <c r="B91" s="2" t="s">
        <v>1688</v>
      </c>
      <c r="C91" s="2" t="str">
        <f aca="false">IF(NOT(ISBLANK(D91)),CONCATENATE("celexd:c_",D91),""  )</f>
        <v/>
      </c>
      <c r="E91" s="2" t="s">
        <v>1689</v>
      </c>
      <c r="F91" s="2" t="s">
        <v>1690</v>
      </c>
      <c r="H91" s="2" t="n">
        <v>6</v>
      </c>
      <c r="I91" s="2" t="s">
        <v>1691</v>
      </c>
      <c r="J91" s="2" t="s">
        <v>1528</v>
      </c>
      <c r="K91" s="2" t="s">
        <v>1528</v>
      </c>
    </row>
    <row r="92" customFormat="false" ht="23.85" hidden="false" customHeight="false" outlineLevel="0" collapsed="false">
      <c r="A92" s="2" t="str">
        <f aca="false">CONCATENATE("celexd:c_",B92)</f>
        <v>celexd:c_6_CB_OJC</v>
      </c>
      <c r="B92" s="2" t="s">
        <v>1692</v>
      </c>
      <c r="C92" s="2" t="str">
        <f aca="false">IF(NOT(ISBLANK(D92)),CONCATENATE("celexd:c_",D92),""  )</f>
        <v/>
      </c>
      <c r="E92" s="2" t="s">
        <v>1693</v>
      </c>
      <c r="F92" s="2" t="s">
        <v>1694</v>
      </c>
      <c r="H92" s="2" t="n">
        <v>6</v>
      </c>
      <c r="I92" s="2" t="s">
        <v>1695</v>
      </c>
      <c r="J92" s="2" t="s">
        <v>1528</v>
      </c>
      <c r="K92" s="2" t="s">
        <v>1528</v>
      </c>
    </row>
    <row r="93" customFormat="false" ht="23.85" hidden="false" customHeight="false" outlineLevel="0" collapsed="false">
      <c r="A93" s="2" t="str">
        <f aca="false">CONCATENATE("celexd:c_",B93)</f>
        <v>celexd:c_6_CU_OJC</v>
      </c>
      <c r="B93" s="2" t="s">
        <v>1696</v>
      </c>
      <c r="C93" s="2" t="str">
        <f aca="false">IF(NOT(ISBLANK(D93)),CONCATENATE("celexd:c_",D93),""  )</f>
        <v/>
      </c>
      <c r="E93" s="2" t="s">
        <v>1697</v>
      </c>
      <c r="F93" s="2" t="s">
        <v>1698</v>
      </c>
      <c r="H93" s="2" t="n">
        <v>6</v>
      </c>
      <c r="I93" s="2" t="s">
        <v>1699</v>
      </c>
      <c r="J93" s="2" t="s">
        <v>1670</v>
      </c>
      <c r="K93" s="2" t="s">
        <v>1670</v>
      </c>
    </row>
    <row r="94" customFormat="false" ht="46.25" hidden="false" customHeight="false" outlineLevel="0" collapsed="false">
      <c r="A94" s="2" t="str">
        <f aca="false">CONCATENATE("celexd:c_",B94)</f>
        <v>celexd:c_6_CG_OJC</v>
      </c>
      <c r="B94" s="2" t="s">
        <v>1700</v>
      </c>
      <c r="C94" s="2" t="str">
        <f aca="false">IF(NOT(ISBLANK(D94)),CONCATENATE("celexd:c_",D94),""  )</f>
        <v/>
      </c>
      <c r="E94" s="2" t="s">
        <v>1701</v>
      </c>
      <c r="F94" s="2" t="s">
        <v>1702</v>
      </c>
      <c r="H94" s="2" t="n">
        <v>6</v>
      </c>
      <c r="I94" s="2" t="s">
        <v>1703</v>
      </c>
      <c r="J94" s="2" t="s">
        <v>1670</v>
      </c>
      <c r="K94" s="2" t="s">
        <v>1670</v>
      </c>
    </row>
    <row r="95" customFormat="false" ht="35.05" hidden="false" customHeight="false" outlineLevel="0" collapsed="false">
      <c r="A95" s="2" t="str">
        <f aca="false">CONCATENATE("celexd:c_",B95)</f>
        <v>celexd:c_6_TJ_EUR</v>
      </c>
      <c r="B95" s="2" t="s">
        <v>1704</v>
      </c>
      <c r="C95" s="2" t="str">
        <f aca="false">IF(NOT(ISBLANK(D95)),CONCATENATE("celexd:c_",D95),""  )</f>
        <v/>
      </c>
      <c r="E95" s="2" t="s">
        <v>1650</v>
      </c>
      <c r="F95" s="2" t="s">
        <v>1705</v>
      </c>
      <c r="H95" s="2" t="n">
        <v>6</v>
      </c>
      <c r="I95" s="2" t="s">
        <v>1706</v>
      </c>
      <c r="J95" s="2" t="s">
        <v>1528</v>
      </c>
      <c r="K95" s="2" t="s">
        <v>1528</v>
      </c>
    </row>
    <row r="96" customFormat="false" ht="35.05" hidden="false" customHeight="false" outlineLevel="0" collapsed="false">
      <c r="A96" s="2" t="str">
        <f aca="false">CONCATENATE("celexd:c_",B96)</f>
        <v>celexd:c_6_TO_EUR</v>
      </c>
      <c r="B96" s="2" t="s">
        <v>1707</v>
      </c>
      <c r="C96" s="2" t="str">
        <f aca="false">IF(NOT(ISBLANK(D96)),CONCATENATE("celexd:c_",D96),""  )</f>
        <v/>
      </c>
      <c r="E96" s="2" t="s">
        <v>773</v>
      </c>
      <c r="F96" s="2" t="s">
        <v>1708</v>
      </c>
      <c r="H96" s="2" t="n">
        <v>6</v>
      </c>
      <c r="I96" s="2" t="s">
        <v>1709</v>
      </c>
      <c r="J96" s="2" t="s">
        <v>1528</v>
      </c>
      <c r="K96" s="2" t="s">
        <v>1528</v>
      </c>
    </row>
    <row r="97" customFormat="false" ht="46.25" hidden="false" customHeight="false" outlineLevel="0" collapsed="false">
      <c r="A97" s="2" t="str">
        <f aca="false">CONCATENATE("celexd:c_",B97)</f>
        <v>celexd:c_6_TC_EUR</v>
      </c>
      <c r="B97" s="2" t="s">
        <v>1710</v>
      </c>
      <c r="C97" s="2" t="str">
        <f aca="false">IF(NOT(ISBLANK(D97)),CONCATENATE("celexd:c_",D97),""  )</f>
        <v/>
      </c>
      <c r="E97" s="2" t="s">
        <v>1657</v>
      </c>
      <c r="F97" s="2" t="s">
        <v>1711</v>
      </c>
      <c r="H97" s="2" t="n">
        <v>6</v>
      </c>
      <c r="I97" s="2" t="s">
        <v>1712</v>
      </c>
      <c r="J97" s="2" t="s">
        <v>1528</v>
      </c>
      <c r="K97" s="2" t="s">
        <v>1528</v>
      </c>
    </row>
    <row r="98" customFormat="false" ht="46.25" hidden="false" customHeight="false" outlineLevel="0" collapsed="false">
      <c r="A98" s="2" t="str">
        <f aca="false">CONCATENATE("celexd:c_",B98)</f>
        <v>celexd:c_6_TT_EUR</v>
      </c>
      <c r="B98" s="2" t="s">
        <v>1713</v>
      </c>
      <c r="C98" s="2" t="str">
        <f aca="false">IF(NOT(ISBLANK(D98)),CONCATENATE("celexd:c_",D98),""  )</f>
        <v/>
      </c>
      <c r="E98" s="2" t="s">
        <v>1664</v>
      </c>
      <c r="F98" s="2" t="s">
        <v>1714</v>
      </c>
      <c r="H98" s="2" t="n">
        <v>6</v>
      </c>
      <c r="I98" s="2" t="s">
        <v>357</v>
      </c>
      <c r="J98" s="2" t="s">
        <v>1528</v>
      </c>
      <c r="K98" s="2" t="s">
        <v>1528</v>
      </c>
    </row>
    <row r="99" customFormat="false" ht="23.85" hidden="false" customHeight="false" outlineLevel="0" collapsed="false">
      <c r="A99" s="2" t="str">
        <f aca="false">CONCATENATE("celexd:c_",B99)</f>
        <v>celexd:c_6_TN_OJC</v>
      </c>
      <c r="B99" s="2" t="s">
        <v>1715</v>
      </c>
      <c r="C99" s="2" t="str">
        <f aca="false">IF(NOT(ISBLANK(D99)),CONCATENATE("celexd:c_",D99),""  )</f>
        <v/>
      </c>
      <c r="E99" s="2" t="s">
        <v>1716</v>
      </c>
      <c r="F99" s="2" t="s">
        <v>1717</v>
      </c>
      <c r="H99" s="2" t="n">
        <v>6</v>
      </c>
      <c r="I99" s="2" t="s">
        <v>1718</v>
      </c>
      <c r="J99" s="2" t="s">
        <v>1528</v>
      </c>
      <c r="K99" s="2" t="s">
        <v>1528</v>
      </c>
    </row>
    <row r="100" customFormat="false" ht="23.85" hidden="false" customHeight="false" outlineLevel="0" collapsed="false">
      <c r="A100" s="2" t="str">
        <f aca="false">CONCATENATE("celexd:c_",B100)</f>
        <v>celexd:c_6_TA_OJC</v>
      </c>
      <c r="B100" s="2" t="s">
        <v>1719</v>
      </c>
      <c r="C100" s="2" t="str">
        <f aca="false">IF(NOT(ISBLANK(D100)),CONCATENATE("celexd:c_",D100),""  )</f>
        <v/>
      </c>
      <c r="E100" s="2" t="s">
        <v>1689</v>
      </c>
      <c r="F100" s="2" t="s">
        <v>1720</v>
      </c>
      <c r="H100" s="2" t="n">
        <v>6</v>
      </c>
      <c r="I100" s="2" t="s">
        <v>1580</v>
      </c>
      <c r="J100" s="2" t="s">
        <v>1528</v>
      </c>
      <c r="K100" s="2" t="s">
        <v>1528</v>
      </c>
    </row>
    <row r="101" customFormat="false" ht="23.85" hidden="false" customHeight="false" outlineLevel="0" collapsed="false">
      <c r="A101" s="2" t="str">
        <f aca="false">CONCATENATE("celexd:c_",B101)</f>
        <v>celexd:c_6_TB_OJC</v>
      </c>
      <c r="B101" s="2" t="s">
        <v>1721</v>
      </c>
      <c r="C101" s="2" t="str">
        <f aca="false">IF(NOT(ISBLANK(D101)),CONCATENATE("celexd:c_",D101),""  )</f>
        <v/>
      </c>
      <c r="E101" s="2" t="s">
        <v>1693</v>
      </c>
      <c r="F101" s="2" t="s">
        <v>1722</v>
      </c>
      <c r="H101" s="2" t="n">
        <v>6</v>
      </c>
      <c r="I101" s="2" t="s">
        <v>1723</v>
      </c>
      <c r="J101" s="2" t="s">
        <v>1528</v>
      </c>
      <c r="K101" s="2" t="s">
        <v>1528</v>
      </c>
    </row>
    <row r="102" customFormat="false" ht="35.05" hidden="false" customHeight="false" outlineLevel="0" collapsed="false">
      <c r="A102" s="2" t="str">
        <f aca="false">CONCATENATE("celexd:c_",B102)</f>
        <v>celexd:c_6_FJ_EUR</v>
      </c>
      <c r="B102" s="2" t="s">
        <v>1724</v>
      </c>
      <c r="C102" s="2" t="str">
        <f aca="false">IF(NOT(ISBLANK(D102)),CONCATENATE("celexd:c_",D102),""  )</f>
        <v/>
      </c>
      <c r="E102" s="2" t="s">
        <v>1650</v>
      </c>
      <c r="F102" s="2" t="s">
        <v>1725</v>
      </c>
      <c r="H102" s="2" t="n">
        <v>6</v>
      </c>
      <c r="I102" s="2" t="s">
        <v>1726</v>
      </c>
      <c r="J102" s="2" t="s">
        <v>1528</v>
      </c>
      <c r="K102" s="2" t="s">
        <v>1528</v>
      </c>
    </row>
    <row r="103" customFormat="false" ht="35.05" hidden="false" customHeight="false" outlineLevel="0" collapsed="false">
      <c r="A103" s="2" t="str">
        <f aca="false">CONCATENATE("celexd:c_",B103)</f>
        <v>celexd:c_6_FO_EUR</v>
      </c>
      <c r="B103" s="2" t="s">
        <v>1727</v>
      </c>
      <c r="C103" s="2" t="str">
        <f aca="false">IF(NOT(ISBLANK(D103)),CONCATENATE("celexd:c_",D103),""  )</f>
        <v/>
      </c>
      <c r="E103" s="2" t="s">
        <v>773</v>
      </c>
      <c r="F103" s="2" t="s">
        <v>1728</v>
      </c>
      <c r="H103" s="2" t="n">
        <v>6</v>
      </c>
      <c r="I103" s="2" t="s">
        <v>1729</v>
      </c>
      <c r="J103" s="2" t="s">
        <v>1528</v>
      </c>
      <c r="K103" s="2" t="s">
        <v>1528</v>
      </c>
    </row>
    <row r="104" customFormat="false" ht="13.8" hidden="false" customHeight="false" outlineLevel="0" collapsed="false">
      <c r="A104" s="2" t="str">
        <f aca="false">CONCATENATE("celexd:c_",B104)</f>
        <v>celexd:c_6_FT_EUR</v>
      </c>
      <c r="B104" s="2" t="s">
        <v>1730</v>
      </c>
      <c r="C104" s="2" t="str">
        <f aca="false">IF(NOT(ISBLANK(D104)),CONCATENATE("celexd:c_",D104),""  )</f>
        <v/>
      </c>
      <c r="E104" s="2" t="s">
        <v>1664</v>
      </c>
      <c r="H104" s="2" t="n">
        <v>6</v>
      </c>
      <c r="I104" s="2" t="s">
        <v>1731</v>
      </c>
      <c r="J104" s="2" t="s">
        <v>1528</v>
      </c>
      <c r="K104" s="2" t="s">
        <v>1528</v>
      </c>
    </row>
    <row r="105" customFormat="false" ht="13.8" hidden="false" customHeight="false" outlineLevel="0" collapsed="false">
      <c r="A105" s="2" t="str">
        <f aca="false">CONCATENATE("celexd:c_",B105)</f>
        <v>celexd:c_6_FN_OJC</v>
      </c>
      <c r="B105" s="2" t="s">
        <v>1732</v>
      </c>
      <c r="C105" s="2" t="str">
        <f aca="false">IF(NOT(ISBLANK(D105)),CONCATENATE("celexd:c_",D105),""  )</f>
        <v/>
      </c>
      <c r="E105" s="2" t="s">
        <v>1716</v>
      </c>
      <c r="F105" s="2" t="s">
        <v>1733</v>
      </c>
      <c r="H105" s="2" t="n">
        <v>6</v>
      </c>
      <c r="I105" s="2" t="s">
        <v>1734</v>
      </c>
      <c r="J105" s="2" t="s">
        <v>1528</v>
      </c>
      <c r="K105" s="2" t="s">
        <v>1528</v>
      </c>
    </row>
    <row r="106" customFormat="false" ht="35.05" hidden="false" customHeight="false" outlineLevel="0" collapsed="false">
      <c r="A106" s="2" t="str">
        <f aca="false">CONCATENATE("celexd:c_",B106)</f>
        <v>celexd:c_6_FA_OJC</v>
      </c>
      <c r="B106" s="2" t="s">
        <v>1735</v>
      </c>
      <c r="C106" s="2" t="str">
        <f aca="false">IF(NOT(ISBLANK(D106)),CONCATENATE("celexd:c_",D106),""  )</f>
        <v/>
      </c>
      <c r="E106" s="2" t="s">
        <v>1689</v>
      </c>
      <c r="F106" s="2" t="s">
        <v>1736</v>
      </c>
      <c r="H106" s="2" t="n">
        <v>6</v>
      </c>
      <c r="I106" s="2" t="s">
        <v>1737</v>
      </c>
      <c r="J106" s="2" t="s">
        <v>1528</v>
      </c>
      <c r="K106" s="2" t="s">
        <v>1528</v>
      </c>
    </row>
    <row r="107" customFormat="false" ht="13.8" hidden="false" customHeight="false" outlineLevel="0" collapsed="false">
      <c r="A107" s="2" t="str">
        <f aca="false">CONCATENATE("celexd:c_",B107)</f>
        <v>celexd:c_6_FB_OJC</v>
      </c>
      <c r="B107" s="2" t="s">
        <v>1738</v>
      </c>
      <c r="C107" s="2" t="str">
        <f aca="false">IF(NOT(ISBLANK(D107)),CONCATENATE("celexd:c_",D107),""  )</f>
        <v/>
      </c>
      <c r="E107" s="2" t="s">
        <v>1693</v>
      </c>
      <c r="F107" s="2" t="s">
        <v>1739</v>
      </c>
      <c r="H107" s="2" t="n">
        <v>6</v>
      </c>
      <c r="I107" s="2" t="s">
        <v>1740</v>
      </c>
      <c r="J107" s="2" t="s">
        <v>1528</v>
      </c>
      <c r="K107" s="2" t="s">
        <v>1528</v>
      </c>
    </row>
    <row r="108" customFormat="false" ht="23.85" hidden="false" customHeight="false" outlineLevel="0" collapsed="false">
      <c r="A108" s="2" t="str">
        <f aca="false">CONCATENATE("celexd:c_",B108)</f>
        <v>celexd:c_E_A_OJL</v>
      </c>
      <c r="B108" s="2" t="s">
        <v>1741</v>
      </c>
      <c r="C108" s="2" t="str">
        <f aca="false">IF(NOT(ISBLANK(D108)),CONCATENATE("celexd:c_",D108),""  )</f>
        <v/>
      </c>
      <c r="E108" s="2" t="s">
        <v>1742</v>
      </c>
      <c r="F108" s="2" t="s">
        <v>1743</v>
      </c>
      <c r="G108" s="2" t="s">
        <v>1744</v>
      </c>
      <c r="H108" s="2" t="s">
        <v>1745</v>
      </c>
      <c r="I108" s="2" t="s">
        <v>1342</v>
      </c>
      <c r="J108" s="2" t="s">
        <v>1343</v>
      </c>
      <c r="K108" s="2" t="s">
        <v>1343</v>
      </c>
    </row>
    <row r="109" customFormat="false" ht="23.85" hidden="false" customHeight="false" outlineLevel="0" collapsed="false">
      <c r="A109" s="2" t="str">
        <f aca="false">CONCATENATE("celexd:c_",B109)</f>
        <v>celexd:c_E_A_OJC</v>
      </c>
      <c r="B109" s="2" t="s">
        <v>1746</v>
      </c>
      <c r="C109" s="2" t="str">
        <f aca="false">IF(NOT(ISBLANK(D109)),CONCATENATE("celexd:c_",D109),""  )</f>
        <v/>
      </c>
      <c r="E109" s="2" t="s">
        <v>1742</v>
      </c>
      <c r="F109" s="2" t="s">
        <v>1747</v>
      </c>
      <c r="H109" s="2" t="s">
        <v>1745</v>
      </c>
      <c r="I109" s="2" t="s">
        <v>1342</v>
      </c>
      <c r="J109" s="2" t="s">
        <v>1343</v>
      </c>
      <c r="K109" s="2" t="s">
        <v>1343</v>
      </c>
    </row>
    <row r="110" customFormat="false" ht="23.85" hidden="false" customHeight="false" outlineLevel="0" collapsed="false">
      <c r="A110" s="2" t="str">
        <f aca="false">CONCATENATE("celexd:c_",B110)</f>
        <v>celexd:c_E_C_OJL</v>
      </c>
      <c r="B110" s="2" t="s">
        <v>1748</v>
      </c>
      <c r="C110" s="2" t="str">
        <f aca="false">IF(NOT(ISBLANK(D110)),CONCATENATE("celexd:c_",D110),""  )</f>
        <v/>
      </c>
      <c r="E110" s="2" t="s">
        <v>1749</v>
      </c>
      <c r="F110" s="2" t="s">
        <v>1750</v>
      </c>
      <c r="H110" s="2" t="s">
        <v>1745</v>
      </c>
      <c r="I110" s="2" t="s">
        <v>1364</v>
      </c>
      <c r="J110" s="2" t="s">
        <v>1392</v>
      </c>
      <c r="K110" s="2" t="s">
        <v>1392</v>
      </c>
    </row>
    <row r="111" customFormat="false" ht="68.65" hidden="false" customHeight="false" outlineLevel="0" collapsed="false">
      <c r="A111" s="2" t="str">
        <f aca="false">CONCATENATE("celexd:c_",B111)</f>
        <v>celexd:c_E_C_OJC</v>
      </c>
      <c r="B111" s="2" t="s">
        <v>1751</v>
      </c>
      <c r="C111" s="2" t="str">
        <f aca="false">IF(NOT(ISBLANK(D111)),CONCATENATE("celexd:c_",D111),""  )</f>
        <v/>
      </c>
      <c r="E111" s="2" t="s">
        <v>1749</v>
      </c>
      <c r="F111" s="2" t="s">
        <v>1752</v>
      </c>
      <c r="H111" s="2" t="s">
        <v>1745</v>
      </c>
      <c r="I111" s="2" t="s">
        <v>1364</v>
      </c>
      <c r="J111" s="2" t="s">
        <v>1343</v>
      </c>
      <c r="K111" s="2" t="s">
        <v>1343</v>
      </c>
    </row>
    <row r="112" customFormat="false" ht="23.85" hidden="false" customHeight="false" outlineLevel="0" collapsed="false">
      <c r="A112" s="2" t="str">
        <f aca="false">CONCATENATE("celexd:c_",B112)</f>
        <v>celexd:c_E_G_OJC</v>
      </c>
      <c r="B112" s="2" t="s">
        <v>1753</v>
      </c>
      <c r="C112" s="2" t="str">
        <f aca="false">IF(NOT(ISBLANK(D112)),CONCATENATE("celexd:c_",D112),""  )</f>
        <v/>
      </c>
      <c r="E112" s="2" t="s">
        <v>1754</v>
      </c>
      <c r="F112" s="2" t="s">
        <v>1755</v>
      </c>
      <c r="H112" s="2" t="s">
        <v>1745</v>
      </c>
      <c r="I112" s="2" t="s">
        <v>1381</v>
      </c>
      <c r="J112" s="2" t="s">
        <v>1343</v>
      </c>
      <c r="K112" s="2" t="s">
        <v>1343</v>
      </c>
    </row>
    <row r="113" customFormat="false" ht="23.85" hidden="false" customHeight="false" outlineLevel="0" collapsed="false">
      <c r="A113" s="2" t="str">
        <f aca="false">CONCATENATE("celexd:c_",B113)</f>
        <v>celexd:c_E_G_OJL</v>
      </c>
      <c r="B113" s="2" t="s">
        <v>1756</v>
      </c>
      <c r="C113" s="2" t="str">
        <f aca="false">IF(NOT(ISBLANK(D113)),CONCATENATE("celexd:c_",D113),""  )</f>
        <v/>
      </c>
      <c r="E113" s="2" t="s">
        <v>1754</v>
      </c>
      <c r="F113" s="2" t="s">
        <v>1757</v>
      </c>
      <c r="H113" s="2" t="s">
        <v>1745</v>
      </c>
      <c r="I113" s="2" t="s">
        <v>1381</v>
      </c>
      <c r="J113" s="2" t="s">
        <v>1392</v>
      </c>
      <c r="K113" s="2" t="s">
        <v>1392</v>
      </c>
    </row>
    <row r="114" customFormat="false" ht="23.85" hidden="false" customHeight="false" outlineLevel="0" collapsed="false">
      <c r="A114" s="2" t="str">
        <f aca="false">CONCATENATE("celexd:c_",B114)</f>
        <v>celexd:c_E_J_OJL</v>
      </c>
      <c r="B114" s="2" t="s">
        <v>1758</v>
      </c>
      <c r="C114" s="2" t="str">
        <f aca="false">IF(NOT(ISBLANK(D114)),CONCATENATE("celexd:c_",D114),""  )</f>
        <v/>
      </c>
      <c r="E114" s="2" t="s">
        <v>1759</v>
      </c>
      <c r="F114" s="2" t="s">
        <v>1760</v>
      </c>
      <c r="G114" s="2" t="s">
        <v>1761</v>
      </c>
      <c r="H114" s="2" t="s">
        <v>1745</v>
      </c>
      <c r="I114" s="2" t="s">
        <v>1396</v>
      </c>
      <c r="J114" s="2" t="s">
        <v>1343</v>
      </c>
      <c r="K114" s="2" t="s">
        <v>1343</v>
      </c>
    </row>
    <row r="115" customFormat="false" ht="23.85" hidden="false" customHeight="false" outlineLevel="0" collapsed="false">
      <c r="A115" s="2" t="str">
        <f aca="false">CONCATENATE("celexd:c_",B115)</f>
        <v>celexd:c_E_J_OJC</v>
      </c>
      <c r="B115" s="2" t="s">
        <v>1762</v>
      </c>
      <c r="C115" s="2" t="str">
        <f aca="false">IF(NOT(ISBLANK(D115)),CONCATENATE("celexd:c_",D115),""  )</f>
        <v/>
      </c>
      <c r="E115" s="2" t="s">
        <v>1759</v>
      </c>
      <c r="F115" s="2" t="s">
        <v>1763</v>
      </c>
      <c r="H115" s="2" t="s">
        <v>1745</v>
      </c>
      <c r="I115" s="2" t="s">
        <v>1396</v>
      </c>
      <c r="J115" s="2" t="s">
        <v>1392</v>
      </c>
      <c r="K115" s="2" t="s">
        <v>1392</v>
      </c>
    </row>
    <row r="116" customFormat="false" ht="13.8" hidden="false" customHeight="false" outlineLevel="0" collapsed="false">
      <c r="A116" s="2" t="str">
        <f aca="false">CONCATENATE("celexd:c_",B116)</f>
        <v>celexd:c_E_O_OJL</v>
      </c>
      <c r="B116" s="2" t="s">
        <v>1764</v>
      </c>
      <c r="C116" s="2" t="str">
        <f aca="false">IF(NOT(ISBLANK(D116)),CONCATENATE("celexd:c_",D116),""  )</f>
        <v/>
      </c>
      <c r="E116" s="2" t="s">
        <v>1153</v>
      </c>
      <c r="G116" s="2" t="s">
        <v>1765</v>
      </c>
      <c r="H116" s="2" t="s">
        <v>1745</v>
      </c>
      <c r="I116" s="2" t="s">
        <v>837</v>
      </c>
    </row>
    <row r="117" customFormat="false" ht="13.8" hidden="false" customHeight="false" outlineLevel="0" collapsed="false">
      <c r="A117" s="2" t="str">
        <f aca="false">CONCATENATE("celexd:c_",B117)</f>
        <v>celexd:c_E_O_OJC</v>
      </c>
      <c r="B117" s="2" t="s">
        <v>1766</v>
      </c>
      <c r="C117" s="2" t="str">
        <f aca="false">IF(NOT(ISBLANK(D117)),CONCATENATE("celexd:c_",D117),""  )</f>
        <v/>
      </c>
      <c r="E117" s="2" t="s">
        <v>1153</v>
      </c>
      <c r="G117" s="2" t="s">
        <v>1765</v>
      </c>
      <c r="H117" s="2" t="s">
        <v>1745</v>
      </c>
      <c r="I117" s="2" t="s">
        <v>837</v>
      </c>
    </row>
    <row r="118" customFormat="false" ht="23.85" hidden="false" customHeight="false" outlineLevel="0" collapsed="false">
      <c r="A118" s="2" t="str">
        <f aca="false">CONCATENATE("celexd:c_",B118)</f>
        <v>celexd:c_E_P_OJC</v>
      </c>
      <c r="B118" s="2" t="s">
        <v>1767</v>
      </c>
      <c r="C118" s="2" t="str">
        <f aca="false">IF(NOT(ISBLANK(D118)),CONCATENATE("celexd:c_",D118),""  )</f>
        <v/>
      </c>
      <c r="E118" s="2" t="s">
        <v>1768</v>
      </c>
      <c r="F118" s="2" t="s">
        <v>1769</v>
      </c>
      <c r="H118" s="2" t="s">
        <v>1745</v>
      </c>
      <c r="I118" s="2" t="s">
        <v>1770</v>
      </c>
      <c r="J118" s="2" t="s">
        <v>1392</v>
      </c>
      <c r="K118" s="2" t="s">
        <v>1392</v>
      </c>
    </row>
    <row r="119" customFormat="false" ht="23.85" hidden="false" customHeight="false" outlineLevel="0" collapsed="false">
      <c r="A119" s="2" t="str">
        <f aca="false">CONCATENATE("celexd:c_",B119)</f>
        <v>celexd:c_E_X_OJL</v>
      </c>
      <c r="B119" s="2" t="s">
        <v>1771</v>
      </c>
      <c r="C119" s="2" t="str">
        <f aca="false">IF(NOT(ISBLANK(D119)),CONCATENATE("celexd:c_",D119),""  )</f>
        <v/>
      </c>
      <c r="E119" s="2" t="s">
        <v>1772</v>
      </c>
      <c r="F119" s="2" t="s">
        <v>1773</v>
      </c>
      <c r="G119" s="2" t="s">
        <v>1774</v>
      </c>
      <c r="H119" s="2" t="s">
        <v>1745</v>
      </c>
      <c r="I119" s="2" t="s">
        <v>1342</v>
      </c>
      <c r="J119" s="2" t="s">
        <v>1343</v>
      </c>
      <c r="K119" s="2" t="s">
        <v>1343</v>
      </c>
    </row>
    <row r="120" customFormat="false" ht="46.25" hidden="false" customHeight="false" outlineLevel="0" collapsed="false">
      <c r="A120" s="2" t="str">
        <f aca="false">CONCATENATE("celexd:c_",B120)</f>
        <v>celexd:c_E_X_OJC</v>
      </c>
      <c r="B120" s="2" t="s">
        <v>1775</v>
      </c>
      <c r="C120" s="2" t="str">
        <f aca="false">IF(NOT(ISBLANK(D120)),CONCATENATE("celexd:c_",D120),""  )</f>
        <v/>
      </c>
      <c r="E120" s="2" t="s">
        <v>1772</v>
      </c>
      <c r="F120" s="2" t="s">
        <v>1776</v>
      </c>
      <c r="H120" s="2" t="s">
        <v>1745</v>
      </c>
      <c r="I120" s="2" t="s">
        <v>1342</v>
      </c>
      <c r="J120" s="2" t="s">
        <v>1343</v>
      </c>
      <c r="K120" s="2" t="s">
        <v>1343</v>
      </c>
    </row>
    <row r="121" customFormat="false" ht="79.85" hidden="false" customHeight="false" outlineLevel="0" collapsed="false">
      <c r="A121" s="2" t="str">
        <f aca="false">CONCATENATE("celexd:c_",B121)</f>
        <v>celexd:c_7</v>
      </c>
      <c r="B121" s="2" t="n">
        <v>7</v>
      </c>
      <c r="C121" s="2" t="str">
        <f aca="false">IF(NOT(ISBLANK(D121)),CONCATENATE("celexd:c_",D121),""  )</f>
        <v/>
      </c>
      <c r="E121" s="2" t="s">
        <v>1777</v>
      </c>
      <c r="F121" s="2" t="s">
        <v>1778</v>
      </c>
      <c r="G121" s="2" t="s">
        <v>1779</v>
      </c>
    </row>
    <row r="122" customFormat="false" ht="57.45" hidden="false" customHeight="false" outlineLevel="0" collapsed="false">
      <c r="A122" s="2" t="str">
        <f aca="false">CONCATENATE("celexd:c_",B122)</f>
        <v>celexd:c_8</v>
      </c>
      <c r="B122" s="2" t="n">
        <v>8</v>
      </c>
      <c r="C122" s="2" t="str">
        <f aca="false">IF(NOT(ISBLANK(D122)),CONCATENATE("celexd:c_",D122),""  )</f>
        <v/>
      </c>
      <c r="E122" s="2" t="s">
        <v>1780</v>
      </c>
      <c r="G122" s="2" t="s">
        <v>1781</v>
      </c>
    </row>
    <row r="123" customFormat="false" ht="35.05" hidden="false" customHeight="false" outlineLevel="0" collapsed="false">
      <c r="A123" s="2" t="str">
        <f aca="false">CONCATENATE("celexd:c_",B123)</f>
        <v>celexd:c_8_BE</v>
      </c>
      <c r="B123" s="2" t="s">
        <v>1782</v>
      </c>
      <c r="C123" s="2" t="str">
        <f aca="false">IF(NOT(ISBLANK(D123)),CONCATENATE("celexd:c_",D123),""  )</f>
        <v>celexd:c_8</v>
      </c>
      <c r="D123" s="2" t="n">
        <v>8</v>
      </c>
      <c r="E123" s="2" t="s">
        <v>1783</v>
      </c>
      <c r="F123" s="2" t="s">
        <v>1784</v>
      </c>
    </row>
    <row r="124" customFormat="false" ht="35.05" hidden="false" customHeight="false" outlineLevel="0" collapsed="false">
      <c r="A124" s="2" t="str">
        <f aca="false">CONCATENATE("celexd:c_",B124)</f>
        <v>celexd:c_8_BG</v>
      </c>
      <c r="B124" s="2" t="s">
        <v>1785</v>
      </c>
      <c r="C124" s="2" t="str">
        <f aca="false">IF(NOT(ISBLANK(D124)),CONCATENATE("celexd:c_",D124),""  )</f>
        <v>celexd:c_8</v>
      </c>
      <c r="D124" s="2" t="n">
        <v>8</v>
      </c>
      <c r="E124" s="2" t="s">
        <v>1786</v>
      </c>
      <c r="F124" s="2" t="s">
        <v>1787</v>
      </c>
    </row>
    <row r="125" customFormat="false" ht="35.05" hidden="false" customHeight="false" outlineLevel="0" collapsed="false">
      <c r="A125" s="2" t="str">
        <f aca="false">CONCATENATE("celexd:c_",B125)</f>
        <v>celexd:c_8_CZ</v>
      </c>
      <c r="B125" s="2" t="s">
        <v>1788</v>
      </c>
      <c r="C125" s="2" t="str">
        <f aca="false">IF(NOT(ISBLANK(D125)),CONCATENATE("celexd:c_",D125),""  )</f>
        <v>celexd:c_8</v>
      </c>
      <c r="D125" s="2" t="n">
        <v>8</v>
      </c>
      <c r="E125" s="2" t="s">
        <v>1789</v>
      </c>
      <c r="F125" s="2" t="s">
        <v>1790</v>
      </c>
    </row>
    <row r="126" customFormat="false" ht="35.05" hidden="false" customHeight="false" outlineLevel="0" collapsed="false">
      <c r="A126" s="2" t="str">
        <f aca="false">CONCATENATE("celexd:c_",B126)</f>
        <v>celexd:c_8_DK</v>
      </c>
      <c r="B126" s="2" t="s">
        <v>1791</v>
      </c>
      <c r="C126" s="2" t="str">
        <f aca="false">IF(NOT(ISBLANK(D126)),CONCATENATE("celexd:c_",D126),""  )</f>
        <v>celexd:c_8</v>
      </c>
      <c r="D126" s="2" t="n">
        <v>8</v>
      </c>
      <c r="E126" s="2" t="s">
        <v>1792</v>
      </c>
      <c r="F126" s="2" t="s">
        <v>1793</v>
      </c>
    </row>
    <row r="127" customFormat="false" ht="23.85" hidden="false" customHeight="false" outlineLevel="0" collapsed="false">
      <c r="A127" s="2" t="str">
        <f aca="false">CONCATENATE("celexd:c_",B127)</f>
        <v>celexd:c_8_DE</v>
      </c>
      <c r="B127" s="2" t="s">
        <v>1794</v>
      </c>
      <c r="C127" s="2" t="str">
        <f aca="false">IF(NOT(ISBLANK(D127)),CONCATENATE("celexd:c_",D127),""  )</f>
        <v>celexd:c_8</v>
      </c>
      <c r="D127" s="2" t="n">
        <v>8</v>
      </c>
      <c r="E127" s="2" t="s">
        <v>1795</v>
      </c>
      <c r="F127" s="2" t="s">
        <v>1796</v>
      </c>
    </row>
    <row r="128" customFormat="false" ht="46.25" hidden="false" customHeight="false" outlineLevel="0" collapsed="false">
      <c r="A128" s="2" t="str">
        <f aca="false">CONCATENATE("celexd:c_",B128)</f>
        <v>celexd:c_8_EE</v>
      </c>
      <c r="B128" s="2" t="s">
        <v>1797</v>
      </c>
      <c r="C128" s="2" t="str">
        <f aca="false">IF(NOT(ISBLANK(D128)),CONCATENATE("celexd:c_",D128),""  )</f>
        <v>celexd:c_8</v>
      </c>
      <c r="D128" s="2" t="n">
        <v>8</v>
      </c>
      <c r="E128" s="2" t="s">
        <v>1798</v>
      </c>
      <c r="F128" s="2" t="s">
        <v>1799</v>
      </c>
    </row>
    <row r="129" customFormat="false" ht="46.25" hidden="false" customHeight="false" outlineLevel="0" collapsed="false">
      <c r="A129" s="2" t="str">
        <f aca="false">CONCATENATE("celexd:c_",B129)</f>
        <v>celexd:c_8_IE</v>
      </c>
      <c r="B129" s="2" t="s">
        <v>1800</v>
      </c>
      <c r="C129" s="2" t="str">
        <f aca="false">IF(NOT(ISBLANK(D129)),CONCATENATE("celexd:c_",D129),""  )</f>
        <v>celexd:c_8</v>
      </c>
      <c r="D129" s="2" t="n">
        <v>8</v>
      </c>
      <c r="E129" s="2" t="s">
        <v>1801</v>
      </c>
      <c r="F129" s="2" t="s">
        <v>1802</v>
      </c>
    </row>
    <row r="130" customFormat="false" ht="23.85" hidden="false" customHeight="false" outlineLevel="0" collapsed="false">
      <c r="A130" s="2" t="str">
        <f aca="false">CONCATENATE("celexd:c_",B130)</f>
        <v>celexd:c_8_EL</v>
      </c>
      <c r="B130" s="2" t="s">
        <v>1803</v>
      </c>
      <c r="C130" s="2" t="str">
        <f aca="false">IF(NOT(ISBLANK(D130)),CONCATENATE("celexd:c_",D130),""  )</f>
        <v>celexd:c_8</v>
      </c>
      <c r="D130" s="2" t="n">
        <v>8</v>
      </c>
      <c r="E130" s="2" t="s">
        <v>1804</v>
      </c>
      <c r="F130" s="2" t="s">
        <v>1805</v>
      </c>
    </row>
    <row r="131" customFormat="false" ht="57.45" hidden="false" customHeight="false" outlineLevel="0" collapsed="false">
      <c r="A131" s="2" t="str">
        <f aca="false">CONCATENATE("celexd:c_",B131)</f>
        <v>celexd:c_8_ES</v>
      </c>
      <c r="B131" s="2" t="s">
        <v>1806</v>
      </c>
      <c r="C131" s="2" t="str">
        <f aca="false">IF(NOT(ISBLANK(D131)),CONCATENATE("celexd:c_",D131),""  )</f>
        <v>celexd:c_8</v>
      </c>
      <c r="D131" s="2" t="n">
        <v>8</v>
      </c>
      <c r="E131" s="2" t="s">
        <v>1807</v>
      </c>
      <c r="F131" s="2" t="s">
        <v>1808</v>
      </c>
    </row>
    <row r="132" customFormat="false" ht="46.25" hidden="false" customHeight="false" outlineLevel="0" collapsed="false">
      <c r="A132" s="2" t="str">
        <f aca="false">CONCATENATE("celexd:c_",B132)</f>
        <v>celexd:c_8_FR</v>
      </c>
      <c r="B132" s="2" t="s">
        <v>1809</v>
      </c>
      <c r="C132" s="2" t="str">
        <f aca="false">IF(NOT(ISBLANK(D132)),CONCATENATE("celexd:c_",D132),""  )</f>
        <v>celexd:c_8</v>
      </c>
      <c r="D132" s="2" t="n">
        <v>8</v>
      </c>
      <c r="E132" s="2" t="s">
        <v>1810</v>
      </c>
      <c r="F132" s="2" t="s">
        <v>1811</v>
      </c>
    </row>
    <row r="133" customFormat="false" ht="13.8" hidden="false" customHeight="false" outlineLevel="0" collapsed="false">
      <c r="A133" s="2" t="str">
        <f aca="false">CONCATENATE("celexd:c_",B133)</f>
        <v>celexd:c_8_HR</v>
      </c>
      <c r="B133" s="2" t="s">
        <v>1812</v>
      </c>
      <c r="C133" s="2" t="str">
        <f aca="false">IF(NOT(ISBLANK(D133)),CONCATENATE("celexd:c_",D133),""  )</f>
        <v>celexd:c_8</v>
      </c>
      <c r="D133" s="2" t="n">
        <v>8</v>
      </c>
      <c r="E133" s="2" t="s">
        <v>1813</v>
      </c>
      <c r="F133" s="2" t="s">
        <v>1814</v>
      </c>
    </row>
    <row r="134" customFormat="false" ht="35.05" hidden="false" customHeight="false" outlineLevel="0" collapsed="false">
      <c r="A134" s="2" t="str">
        <f aca="false">CONCATENATE("celexd:c_",B134)</f>
        <v>celexd:c_8_IT</v>
      </c>
      <c r="B134" s="2" t="s">
        <v>1815</v>
      </c>
      <c r="C134" s="2" t="str">
        <f aca="false">IF(NOT(ISBLANK(D134)),CONCATENATE("celexd:c_",D134),""  )</f>
        <v>celexd:c_8</v>
      </c>
      <c r="D134" s="2" t="n">
        <v>8</v>
      </c>
      <c r="E134" s="2" t="s">
        <v>1816</v>
      </c>
      <c r="F134" s="2" t="s">
        <v>1817</v>
      </c>
    </row>
    <row r="135" customFormat="false" ht="23.85" hidden="false" customHeight="false" outlineLevel="0" collapsed="false">
      <c r="A135" s="2" t="str">
        <f aca="false">CONCATENATE("celexd:c_",B135)</f>
        <v>celexd:c_8_CY</v>
      </c>
      <c r="B135" s="2" t="s">
        <v>1818</v>
      </c>
      <c r="C135" s="2" t="str">
        <f aca="false">IF(NOT(ISBLANK(D135)),CONCATENATE("celexd:c_",D135),""  )</f>
        <v>celexd:c_8</v>
      </c>
      <c r="D135" s="2" t="n">
        <v>8</v>
      </c>
      <c r="E135" s="2" t="s">
        <v>1819</v>
      </c>
      <c r="F135" s="2" t="s">
        <v>1820</v>
      </c>
    </row>
    <row r="136" customFormat="false" ht="35.05" hidden="false" customHeight="false" outlineLevel="0" collapsed="false">
      <c r="A136" s="2" t="str">
        <f aca="false">CONCATENATE("celexd:c_",B136)</f>
        <v>celexd:c_8_LV</v>
      </c>
      <c r="B136" s="2" t="s">
        <v>1821</v>
      </c>
      <c r="C136" s="2" t="str">
        <f aca="false">IF(NOT(ISBLANK(D136)),CONCATENATE("celexd:c_",D136),""  )</f>
        <v>celexd:c_8</v>
      </c>
      <c r="D136" s="2" t="n">
        <v>8</v>
      </c>
      <c r="E136" s="2" t="s">
        <v>1822</v>
      </c>
      <c r="F136" s="2" t="s">
        <v>1823</v>
      </c>
    </row>
    <row r="137" customFormat="false" ht="35.05" hidden="false" customHeight="false" outlineLevel="0" collapsed="false">
      <c r="A137" s="2" t="str">
        <f aca="false">CONCATENATE("celexd:c_",B137)</f>
        <v>celexd:c_8_LT</v>
      </c>
      <c r="B137" s="2" t="s">
        <v>1824</v>
      </c>
      <c r="C137" s="2" t="str">
        <f aca="false">IF(NOT(ISBLANK(D137)),CONCATENATE("celexd:c_",D137),""  )</f>
        <v>celexd:c_8</v>
      </c>
      <c r="D137" s="2" t="n">
        <v>8</v>
      </c>
      <c r="E137" s="2" t="s">
        <v>1825</v>
      </c>
      <c r="F137" s="2" t="s">
        <v>1826</v>
      </c>
    </row>
    <row r="138" customFormat="false" ht="35.05" hidden="false" customHeight="false" outlineLevel="0" collapsed="false">
      <c r="A138" s="2" t="str">
        <f aca="false">CONCATENATE("celexd:c_",B138)</f>
        <v>celexd:c_8_LU</v>
      </c>
      <c r="B138" s="2" t="s">
        <v>1827</v>
      </c>
      <c r="C138" s="2" t="str">
        <f aca="false">IF(NOT(ISBLANK(D138)),CONCATENATE("celexd:c_",D138),""  )</f>
        <v>celexd:c_8</v>
      </c>
      <c r="D138" s="2" t="n">
        <v>8</v>
      </c>
      <c r="E138" s="2" t="s">
        <v>1828</v>
      </c>
      <c r="F138" s="2" t="s">
        <v>1829</v>
      </c>
    </row>
    <row r="139" customFormat="false" ht="35.05" hidden="false" customHeight="false" outlineLevel="0" collapsed="false">
      <c r="A139" s="2" t="str">
        <f aca="false">CONCATENATE("celexd:c_",B139)</f>
        <v>celexd:c_8_HU</v>
      </c>
      <c r="B139" s="2" t="s">
        <v>1830</v>
      </c>
      <c r="C139" s="2" t="str">
        <f aca="false">IF(NOT(ISBLANK(D139)),CONCATENATE("celexd:c_",D139),""  )</f>
        <v>celexd:c_8</v>
      </c>
      <c r="D139" s="2" t="n">
        <v>8</v>
      </c>
      <c r="E139" s="2" t="s">
        <v>1831</v>
      </c>
      <c r="F139" s="2" t="s">
        <v>1832</v>
      </c>
    </row>
    <row r="140" customFormat="false" ht="35.05" hidden="false" customHeight="false" outlineLevel="0" collapsed="false">
      <c r="A140" s="2" t="str">
        <f aca="false">CONCATENATE("celexd:c_",B140)</f>
        <v>celexd:c_8_MT</v>
      </c>
      <c r="B140" s="2" t="s">
        <v>1833</v>
      </c>
      <c r="C140" s="2" t="str">
        <f aca="false">IF(NOT(ISBLANK(D140)),CONCATENATE("celexd:c_",D140),""  )</f>
        <v>celexd:c_8</v>
      </c>
      <c r="D140" s="2" t="n">
        <v>8</v>
      </c>
      <c r="E140" s="2" t="s">
        <v>1834</v>
      </c>
      <c r="F140" s="2" t="s">
        <v>1835</v>
      </c>
    </row>
    <row r="141" customFormat="false" ht="57.45" hidden="false" customHeight="false" outlineLevel="0" collapsed="false">
      <c r="A141" s="2" t="str">
        <f aca="false">CONCATENATE("celexd:c_",B141)</f>
        <v>celexd:c_8_NL</v>
      </c>
      <c r="B141" s="2" t="s">
        <v>1836</v>
      </c>
      <c r="C141" s="2" t="str">
        <f aca="false">IF(NOT(ISBLANK(D141)),CONCATENATE("celexd:c_",D141),""  )</f>
        <v>celexd:c_8</v>
      </c>
      <c r="D141" s="2" t="n">
        <v>8</v>
      </c>
      <c r="E141" s="2" t="s">
        <v>1837</v>
      </c>
      <c r="F141" s="2" t="s">
        <v>1838</v>
      </c>
    </row>
    <row r="142" customFormat="false" ht="23.85" hidden="false" customHeight="false" outlineLevel="0" collapsed="false">
      <c r="A142" s="2" t="str">
        <f aca="false">CONCATENATE("celexd:c_",B142)</f>
        <v>celexd:c_8_AT</v>
      </c>
      <c r="B142" s="2" t="s">
        <v>1839</v>
      </c>
      <c r="C142" s="2" t="str">
        <f aca="false">IF(NOT(ISBLANK(D142)),CONCATENATE("celexd:c_",D142),""  )</f>
        <v>celexd:c_8</v>
      </c>
      <c r="D142" s="2" t="n">
        <v>8</v>
      </c>
      <c r="E142" s="2" t="s">
        <v>1840</v>
      </c>
      <c r="F142" s="2" t="s">
        <v>1841</v>
      </c>
    </row>
    <row r="143" customFormat="false" ht="35.05" hidden="false" customHeight="false" outlineLevel="0" collapsed="false">
      <c r="A143" s="2" t="str">
        <f aca="false">CONCATENATE("celexd:c_",B143)</f>
        <v>celexd:c_8_PL</v>
      </c>
      <c r="B143" s="2" t="s">
        <v>1842</v>
      </c>
      <c r="C143" s="2" t="str">
        <f aca="false">IF(NOT(ISBLANK(D143)),CONCATENATE("celexd:c_",D143),""  )</f>
        <v>celexd:c_8</v>
      </c>
      <c r="D143" s="2" t="n">
        <v>8</v>
      </c>
      <c r="E143" s="2" t="s">
        <v>1843</v>
      </c>
      <c r="F143" s="2" t="s">
        <v>1844</v>
      </c>
    </row>
    <row r="144" customFormat="false" ht="46.25" hidden="false" customHeight="false" outlineLevel="0" collapsed="false">
      <c r="A144" s="2" t="str">
        <f aca="false">CONCATENATE("celexd:c_",B144)</f>
        <v>celexd:c_8_PT</v>
      </c>
      <c r="B144" s="2" t="s">
        <v>1845</v>
      </c>
      <c r="C144" s="2" t="str">
        <f aca="false">IF(NOT(ISBLANK(D144)),CONCATENATE("celexd:c_",D144),""  )</f>
        <v>celexd:c_8</v>
      </c>
      <c r="D144" s="2" t="n">
        <v>8</v>
      </c>
      <c r="E144" s="2" t="s">
        <v>1846</v>
      </c>
      <c r="F144" s="2" t="s">
        <v>1847</v>
      </c>
    </row>
    <row r="145" customFormat="false" ht="35.05" hidden="false" customHeight="false" outlineLevel="0" collapsed="false">
      <c r="A145" s="2" t="str">
        <f aca="false">CONCATENATE("celexd:c_",B145)</f>
        <v>celexd:c_8_RO</v>
      </c>
      <c r="B145" s="2" t="s">
        <v>1848</v>
      </c>
      <c r="C145" s="2" t="str">
        <f aca="false">IF(NOT(ISBLANK(D145)),CONCATENATE("celexd:c_",D145),""  )</f>
        <v>celexd:c_8</v>
      </c>
      <c r="D145" s="2" t="n">
        <v>8</v>
      </c>
      <c r="E145" s="2" t="s">
        <v>1849</v>
      </c>
      <c r="F145" s="2" t="s">
        <v>1850</v>
      </c>
    </row>
    <row r="146" customFormat="false" ht="46.25" hidden="false" customHeight="false" outlineLevel="0" collapsed="false">
      <c r="A146" s="2" t="str">
        <f aca="false">CONCATENATE("celexd:c_",B146)</f>
        <v>celexd:c_8_SI</v>
      </c>
      <c r="B146" s="2" t="s">
        <v>1851</v>
      </c>
      <c r="C146" s="2" t="str">
        <f aca="false">IF(NOT(ISBLANK(D146)),CONCATENATE("celexd:c_",D146),""  )</f>
        <v>celexd:c_8</v>
      </c>
      <c r="D146" s="2" t="n">
        <v>8</v>
      </c>
      <c r="E146" s="2" t="s">
        <v>1852</v>
      </c>
      <c r="F146" s="2" t="s">
        <v>1853</v>
      </c>
    </row>
    <row r="147" customFormat="false" ht="23.85" hidden="false" customHeight="false" outlineLevel="0" collapsed="false">
      <c r="A147" s="2" t="str">
        <f aca="false">CONCATENATE("celexd:c_",B147)</f>
        <v>celexd:c_8_SK</v>
      </c>
      <c r="B147" s="2" t="s">
        <v>1854</v>
      </c>
      <c r="C147" s="2" t="str">
        <f aca="false">IF(NOT(ISBLANK(D147)),CONCATENATE("celexd:c_",D147),""  )</f>
        <v>celexd:c_8</v>
      </c>
      <c r="D147" s="2" t="n">
        <v>8</v>
      </c>
      <c r="E147" s="2" t="s">
        <v>1855</v>
      </c>
      <c r="F147" s="2" t="s">
        <v>1856</v>
      </c>
    </row>
    <row r="148" customFormat="false" ht="35.05" hidden="false" customHeight="false" outlineLevel="0" collapsed="false">
      <c r="A148" s="2" t="str">
        <f aca="false">CONCATENATE("celexd:c_",B148)</f>
        <v>celexd:c_8_FI</v>
      </c>
      <c r="B148" s="2" t="s">
        <v>1857</v>
      </c>
      <c r="C148" s="2" t="str">
        <f aca="false">IF(NOT(ISBLANK(D148)),CONCATENATE("celexd:c_",D148),""  )</f>
        <v>celexd:c_8</v>
      </c>
      <c r="D148" s="2" t="n">
        <v>8</v>
      </c>
      <c r="E148" s="2" t="s">
        <v>1858</v>
      </c>
      <c r="F148" s="2" t="s">
        <v>1859</v>
      </c>
    </row>
    <row r="149" customFormat="false" ht="35.05" hidden="false" customHeight="false" outlineLevel="0" collapsed="false">
      <c r="A149" s="2" t="str">
        <f aca="false">CONCATENATE("celexd:c_",B149)</f>
        <v>celexd:c_8_SE</v>
      </c>
      <c r="B149" s="2" t="s">
        <v>1860</v>
      </c>
      <c r="C149" s="2" t="str">
        <f aca="false">IF(NOT(ISBLANK(D149)),CONCATENATE("celexd:c_",D149),""  )</f>
        <v>celexd:c_8</v>
      </c>
      <c r="D149" s="2" t="n">
        <v>8</v>
      </c>
      <c r="E149" s="2" t="s">
        <v>1861</v>
      </c>
      <c r="F149" s="2" t="s">
        <v>1862</v>
      </c>
    </row>
    <row r="150" customFormat="false" ht="46.25" hidden="false" customHeight="false" outlineLevel="0" collapsed="false">
      <c r="A150" s="2" t="str">
        <f aca="false">CONCATENATE("celexd:c_",B150)</f>
        <v>celexd:c_8_UK</v>
      </c>
      <c r="B150" s="2" t="s">
        <v>1863</v>
      </c>
      <c r="C150" s="2" t="str">
        <f aca="false">IF(NOT(ISBLANK(D150)),CONCATENATE("celexd:c_",D150),""  )</f>
        <v>celexd:c_8</v>
      </c>
      <c r="D150" s="2" t="n">
        <v>8</v>
      </c>
      <c r="E150" s="2" t="s">
        <v>1864</v>
      </c>
      <c r="F150" s="2" t="s">
        <v>1865</v>
      </c>
    </row>
    <row r="151" customFormat="false" ht="46.25" hidden="false" customHeight="false" outlineLevel="0" collapsed="false">
      <c r="A151" s="2" t="str">
        <f aca="false">CONCATENATE("celexd:c_",B151)</f>
        <v>celexd:c_8_XX</v>
      </c>
      <c r="B151" s="2" t="s">
        <v>1866</v>
      </c>
      <c r="C151" s="2" t="str">
        <f aca="false">IF(NOT(ISBLANK(D151)),CONCATENATE("celexd:c_",D151),""  )</f>
        <v>celexd:c_8</v>
      </c>
      <c r="D151" s="2" t="n">
        <v>8</v>
      </c>
      <c r="E151" s="2" t="s">
        <v>1867</v>
      </c>
      <c r="F151" s="2" t="s">
        <v>1868</v>
      </c>
    </row>
    <row r="152" customFormat="false" ht="46.25" hidden="false" customHeight="false" outlineLevel="0" collapsed="false">
      <c r="A152" s="2" t="str">
        <f aca="false">CONCATENATE("celexd:c_",B152)</f>
        <v>celexd:c_9_E</v>
      </c>
      <c r="B152" s="2" t="s">
        <v>1869</v>
      </c>
      <c r="C152" s="2" t="str">
        <f aca="false">IF(NOT(ISBLANK(D152)),CONCATENATE("celexd:c_",D152),""  )</f>
        <v>celexd:c_9</v>
      </c>
      <c r="D152" s="2" t="n">
        <v>9</v>
      </c>
      <c r="E152" s="2" t="s">
        <v>1870</v>
      </c>
      <c r="F152" s="31" t="s">
        <v>1871</v>
      </c>
    </row>
    <row r="153" customFormat="false" ht="46.25" hidden="false" customHeight="false" outlineLevel="0" collapsed="false">
      <c r="A153" s="2" t="str">
        <f aca="false">CONCATENATE("celexd:c_",B153)</f>
        <v>celexd:c_9_H</v>
      </c>
      <c r="B153" s="2" t="s">
        <v>1872</v>
      </c>
      <c r="C153" s="2" t="str">
        <f aca="false">IF(NOT(ISBLANK(D153)),CONCATENATE("celexd:c_",D153),""  )</f>
        <v>celexd:c_9</v>
      </c>
      <c r="D153" s="2" t="n">
        <v>9</v>
      </c>
      <c r="E153" s="2" t="s">
        <v>1873</v>
      </c>
      <c r="F153" s="2" t="s">
        <v>1874</v>
      </c>
    </row>
    <row r="154" customFormat="false" ht="46.25" hidden="false" customHeight="false" outlineLevel="0" collapsed="false">
      <c r="A154" s="2" t="str">
        <f aca="false">CONCATENATE("celexd:c_",B154)</f>
        <v>celexd:c_9_O</v>
      </c>
      <c r="B154" s="2" t="s">
        <v>1875</v>
      </c>
      <c r="C154" s="2" t="str">
        <f aca="false">IF(NOT(ISBLANK(D154)),CONCATENATE("celexd:c_",D154),""  )</f>
        <v>celexd:c_9</v>
      </c>
      <c r="D154" s="2" t="n">
        <v>9</v>
      </c>
      <c r="E154" s="2" t="s">
        <v>1876</v>
      </c>
      <c r="F154" s="2" t="s">
        <v>1877</v>
      </c>
    </row>
    <row r="155" customFormat="false" ht="13.8" hidden="false" customHeight="false" outlineLevel="0" collapsed="false">
      <c r="A155" s="2" t="str">
        <f aca="false">CONCATENATE("celexd:c_",B155)</f>
        <v>celexd:c_2</v>
      </c>
      <c r="B155" s="2" t="n">
        <v>2</v>
      </c>
      <c r="C155" s="2" t="str">
        <f aca="false">IF(NOT(ISBLANK(D155)),CONCATENATE("celexd:c_",D155),""  )</f>
        <v/>
      </c>
      <c r="E155" s="2" t="s">
        <v>1878</v>
      </c>
    </row>
    <row r="156" customFormat="false" ht="15" hidden="false" customHeight="false" outlineLevel="0" collapsed="false">
      <c r="A156" s="2" t="str">
        <f aca="false">CONCATENATE("celexd:c_",B156)</f>
        <v>celexd:c_3</v>
      </c>
      <c r="B156" s="2" t="n">
        <v>3</v>
      </c>
      <c r="C156" s="2" t="str">
        <f aca="false">IF(NOT(ISBLANK(D156)),CONCATENATE("celexd:c_",D156),""  )</f>
        <v/>
      </c>
      <c r="E156" s="32" t="s">
        <v>1879</v>
      </c>
    </row>
    <row r="157" customFormat="false" ht="15" hidden="false" customHeight="false" outlineLevel="0" collapsed="false">
      <c r="A157" s="2" t="str">
        <f aca="false">CONCATENATE("celexd:c_",B157)</f>
        <v>celexd:c_4</v>
      </c>
      <c r="B157" s="2" t="n">
        <v>4</v>
      </c>
      <c r="C157" s="2" t="str">
        <f aca="false">IF(NOT(ISBLANK(D157)),CONCATENATE("celexd:c_",D157),""  )</f>
        <v/>
      </c>
      <c r="E157" s="32" t="s">
        <v>1880</v>
      </c>
    </row>
    <row r="158" customFormat="false" ht="15" hidden="false" customHeight="false" outlineLevel="0" collapsed="false">
      <c r="A158" s="2" t="str">
        <f aca="false">CONCATENATE("celexd:c_",B158)</f>
        <v>celexd:c_5</v>
      </c>
      <c r="B158" s="2" t="n">
        <v>5</v>
      </c>
      <c r="C158" s="2" t="str">
        <f aca="false">IF(NOT(ISBLANK(D158)),CONCATENATE("celexd:c_",D158),""  )</f>
        <v/>
      </c>
      <c r="E158" s="32" t="s">
        <v>1881</v>
      </c>
    </row>
    <row r="159" customFormat="false" ht="15" hidden="false" customHeight="false" outlineLevel="0" collapsed="false">
      <c r="A159" s="2" t="str">
        <f aca="false">CONCATENATE("celexd:c_",B159)</f>
        <v>celexd:c_6</v>
      </c>
      <c r="B159" s="2" t="n">
        <v>6</v>
      </c>
      <c r="C159" s="2" t="str">
        <f aca="false">IF(NOT(ISBLANK(D159)),CONCATENATE("celexd:c_",D159),""  )</f>
        <v/>
      </c>
      <c r="E159" s="32" t="s">
        <v>1882</v>
      </c>
    </row>
    <row r="160" customFormat="false" ht="15" hidden="false" customHeight="false" outlineLevel="0" collapsed="false">
      <c r="A160" s="2" t="str">
        <f aca="false">CONCATENATE("celexd:c_",B160)</f>
        <v>celexd:c_E</v>
      </c>
      <c r="B160" s="2" t="s">
        <v>1745</v>
      </c>
      <c r="C160" s="2" t="str">
        <f aca="false">IF(NOT(ISBLANK(D160)),CONCATENATE("celexd:c_",D160),""  )</f>
        <v/>
      </c>
      <c r="E160" s="32" t="s">
        <v>1883</v>
      </c>
    </row>
    <row r="161" customFormat="false" ht="15" hidden="false" customHeight="false" outlineLevel="0" collapsed="false">
      <c r="A161" s="2" t="str">
        <f aca="false">CONCATENATE("celexd:c_",B161)</f>
        <v>celexd:c_C</v>
      </c>
      <c r="B161" s="2" t="s">
        <v>1364</v>
      </c>
      <c r="C161" s="2" t="str">
        <f aca="false">IF(NOT(ISBLANK(D161)),CONCATENATE("celexd:c_",D161),""  )</f>
        <v/>
      </c>
      <c r="E161" s="32" t="s">
        <v>1884</v>
      </c>
    </row>
    <row r="162" customFormat="false" ht="15" hidden="false" customHeight="false" outlineLevel="0" collapsed="false">
      <c r="A162" s="2" t="str">
        <f aca="false">CONCATENATE("celexd:c_",B162)</f>
        <v>celexd:c_9</v>
      </c>
      <c r="B162" s="2" t="n">
        <v>9</v>
      </c>
      <c r="C162" s="2" t="str">
        <f aca="false">IF(NOT(ISBLANK(D162)),CONCATENATE("celexd:c_",D162),""  )</f>
        <v/>
      </c>
      <c r="E162" s="32" t="s">
        <v>1885</v>
      </c>
    </row>
    <row r="163" customFormat="false" ht="15" hidden="false" customHeight="false" outlineLevel="0" collapsed="false">
      <c r="A163" s="2" t="str">
        <f aca="false">CONCATENATE("celexd:c_",B163)</f>
        <v>celexd:c_0</v>
      </c>
      <c r="B163" s="2" t="n">
        <v>0</v>
      </c>
      <c r="C163" s="2" t="str">
        <f aca="false">IF(NOT(ISBLANK(D163)),CONCATENATE("celexd:c_",D163),""  )</f>
        <v/>
      </c>
      <c r="E163" s="32" t="s">
        <v>1886</v>
      </c>
    </row>
    <row r="164" customFormat="false" ht="15" hidden="false" customHeight="false" outlineLevel="0" collapsed="false">
      <c r="A164" s="2" t="str">
        <f aca="false">CONCATENATE("celexd:c_",B164)</f>
        <v>celexd:c_1</v>
      </c>
      <c r="B164" s="2" t="n">
        <v>1</v>
      </c>
      <c r="C164" s="2" t="str">
        <f aca="false">IF(NOT(ISBLANK(D164)),CONCATENATE("celexd:c_",D164),""  )</f>
        <v/>
      </c>
      <c r="E164" s="32" t="s">
        <v>1887</v>
      </c>
    </row>
    <row r="165" customFormat="false" ht="23.85" hidden="false" customHeight="false" outlineLevel="0" collapsed="false">
      <c r="A165" s="2" t="str">
        <f aca="false">CONCATENATE("celexd:c_",B165)</f>
        <v>celexd:c_2_A</v>
      </c>
      <c r="B165" s="2" t="s">
        <v>1888</v>
      </c>
      <c r="C165" s="2" t="str">
        <f aca="false">IF(NOT(ISBLANK(D165)),CONCATENATE("celexd:c_",D165),""  )</f>
        <v>celexd:c_2</v>
      </c>
      <c r="D165" s="2" t="n">
        <v>2</v>
      </c>
      <c r="E165" s="2" t="s">
        <v>1889</v>
      </c>
    </row>
    <row r="166" customFormat="false" ht="13.8" hidden="false" customHeight="false" outlineLevel="0" collapsed="false">
      <c r="A166" s="2" t="str">
        <f aca="false">CONCATENATE("celexd:c_",B166)</f>
        <v>celexd:c_2_X</v>
      </c>
      <c r="B166" s="2" t="s">
        <v>1339</v>
      </c>
      <c r="C166" s="2" t="str">
        <f aca="false">IF(NOT(ISBLANK(D166)),CONCATENATE("celexd:c_",D166),""  )</f>
        <v>celexd:c_2</v>
      </c>
      <c r="D166" s="2" t="n">
        <v>2</v>
      </c>
      <c r="E166" s="2" t="s">
        <v>1153</v>
      </c>
    </row>
    <row r="167" customFormat="false" ht="23.85" hidden="false" customHeight="false" outlineLevel="0" collapsed="false">
      <c r="A167" s="2" t="str">
        <f aca="false">CONCATENATE("celexd:c_",B167)</f>
        <v>celexd:c_2_D</v>
      </c>
      <c r="B167" s="2" t="s">
        <v>1890</v>
      </c>
      <c r="C167" s="2" t="str">
        <f aca="false">IF(NOT(ISBLANK(D167)),CONCATENATE("celexd:c_",D167),""  )</f>
        <v>celexd:c_2</v>
      </c>
      <c r="D167" s="2" t="n">
        <v>2</v>
      </c>
      <c r="E167" s="2" t="s">
        <v>1891</v>
      </c>
    </row>
    <row r="168" customFormat="false" ht="23.85" hidden="false" customHeight="false" outlineLevel="0" collapsed="false">
      <c r="A168" s="2" t="str">
        <f aca="false">CONCATENATE("celexd:c_",B168)</f>
        <v>celexd:c_2_P</v>
      </c>
      <c r="B168" s="2" t="s">
        <v>1892</v>
      </c>
      <c r="C168" s="2" t="str">
        <f aca="false">IF(NOT(ISBLANK(D168)),CONCATENATE("celexd:c_",D168),""  )</f>
        <v>celexd:c_2</v>
      </c>
      <c r="D168" s="2" t="n">
        <v>2</v>
      </c>
      <c r="E168" s="2" t="s">
        <v>1893</v>
      </c>
    </row>
    <row r="169" customFormat="false" ht="13.8" hidden="false" customHeight="false" outlineLevel="0" collapsed="false">
      <c r="A169" s="2" t="str">
        <f aca="false">CONCATENATE("celexd:c_",B169)</f>
        <v>celexd:c_3_A</v>
      </c>
      <c r="B169" s="2" t="s">
        <v>1348</v>
      </c>
      <c r="C169" s="2" t="str">
        <f aca="false">IF(NOT(ISBLANK(D169)),CONCATENATE("celexd:c_",D169),""  )</f>
        <v>celexd:c_3</v>
      </c>
      <c r="D169" s="2" t="n">
        <v>3</v>
      </c>
      <c r="E169" s="2" t="s">
        <v>876</v>
      </c>
    </row>
    <row r="170" customFormat="false" ht="13.8" hidden="false" customHeight="false" outlineLevel="0" collapsed="false">
      <c r="A170" s="2" t="str">
        <f aca="false">CONCATENATE("celexd:c_",B170)</f>
        <v>celexd:c_3_B</v>
      </c>
      <c r="B170" s="2" t="s">
        <v>1354</v>
      </c>
      <c r="C170" s="2" t="str">
        <f aca="false">IF(NOT(ISBLANK(D170)),CONCATENATE("celexd:c_",D170),""  )</f>
        <v>celexd:c_3</v>
      </c>
      <c r="D170" s="2" t="n">
        <v>3</v>
      </c>
      <c r="E170" s="2" t="s">
        <v>1154</v>
      </c>
    </row>
    <row r="171" customFormat="false" ht="13.8" hidden="false" customHeight="false" outlineLevel="0" collapsed="false">
      <c r="A171" s="2" t="str">
        <f aca="false">CONCATENATE("celexd:c_",B171)</f>
        <v>celexd:c_3_C</v>
      </c>
      <c r="B171" s="2" t="s">
        <v>1894</v>
      </c>
      <c r="C171" s="2" t="str">
        <f aca="false">IF(NOT(ISBLANK(D171)),CONCATENATE("celexd:c_",D171),""  )</f>
        <v>celexd:c_3</v>
      </c>
      <c r="D171" s="2" t="n">
        <v>3</v>
      </c>
      <c r="E171" s="2" t="s">
        <v>1361</v>
      </c>
    </row>
    <row r="172" customFormat="false" ht="13.8" hidden="false" customHeight="false" outlineLevel="0" collapsed="false">
      <c r="A172" s="2" t="str">
        <f aca="false">CONCATENATE("celexd:c_",B172)</f>
        <v>celexd:c_3_D</v>
      </c>
      <c r="B172" s="2" t="s">
        <v>1895</v>
      </c>
      <c r="C172" s="2" t="str">
        <f aca="false">IF(NOT(ISBLANK(D172)),CONCATENATE("celexd:c_",D172),""  )</f>
        <v>celexd:c_3</v>
      </c>
      <c r="D172" s="2" t="n">
        <v>3</v>
      </c>
      <c r="E172" s="2" t="s">
        <v>1368</v>
      </c>
    </row>
    <row r="173" customFormat="false" ht="35.05" hidden="false" customHeight="false" outlineLevel="0" collapsed="false">
      <c r="A173" s="2" t="str">
        <f aca="false">CONCATENATE("celexd:c_",B173)</f>
        <v>celexd:c_3_E</v>
      </c>
      <c r="B173" s="2" t="s">
        <v>1896</v>
      </c>
      <c r="C173" s="2" t="str">
        <f aca="false">IF(NOT(ISBLANK(D173)),CONCATENATE("celexd:c_",D173),""  )</f>
        <v>celexd:c_3</v>
      </c>
      <c r="D173" s="2" t="n">
        <v>3</v>
      </c>
      <c r="E173" s="2" t="s">
        <v>1897</v>
      </c>
    </row>
    <row r="174" customFormat="false" ht="23.85" hidden="false" customHeight="false" outlineLevel="0" collapsed="false">
      <c r="A174" s="2" t="str">
        <f aca="false">CONCATENATE("celexd:c_",B174)</f>
        <v>celexd:c_3_F</v>
      </c>
      <c r="B174" s="2" t="s">
        <v>1898</v>
      </c>
      <c r="C174" s="2" t="str">
        <f aca="false">IF(NOT(ISBLANK(D174)),CONCATENATE("celexd:c_",D174),""  )</f>
        <v>celexd:c_3</v>
      </c>
      <c r="D174" s="2" t="n">
        <v>3</v>
      </c>
      <c r="E174" s="2" t="s">
        <v>1899</v>
      </c>
    </row>
    <row r="175" customFormat="false" ht="13.8" hidden="false" customHeight="false" outlineLevel="0" collapsed="false">
      <c r="A175" s="2" t="str">
        <f aca="false">CONCATENATE("celexd:c_",B175)</f>
        <v>celexd:c_3_G</v>
      </c>
      <c r="B175" s="2" t="s">
        <v>1900</v>
      </c>
      <c r="C175" s="2" t="str">
        <f aca="false">IF(NOT(ISBLANK(D175)),CONCATENATE("celexd:c_",D175),""  )</f>
        <v>celexd:c_3</v>
      </c>
      <c r="D175" s="2" t="n">
        <v>3</v>
      </c>
      <c r="E175" s="2" t="s">
        <v>1378</v>
      </c>
    </row>
    <row r="176" customFormat="false" ht="13.8" hidden="false" customHeight="false" outlineLevel="0" collapsed="false">
      <c r="A176" s="2" t="str">
        <f aca="false">CONCATENATE("celexd:c_",B176)</f>
        <v>celexd:c_3_H</v>
      </c>
      <c r="B176" s="2" t="s">
        <v>1901</v>
      </c>
      <c r="C176" s="2" t="str">
        <f aca="false">IF(NOT(ISBLANK(D176)),CONCATENATE("celexd:c_",D176),""  )</f>
        <v>celexd:c_3</v>
      </c>
      <c r="D176" s="2" t="n">
        <v>3</v>
      </c>
      <c r="E176" s="2" t="s">
        <v>1383</v>
      </c>
    </row>
    <row r="177" customFormat="false" ht="13.8" hidden="false" customHeight="false" outlineLevel="0" collapsed="false">
      <c r="A177" s="2" t="str">
        <f aca="false">CONCATENATE("celexd:c_",B177)</f>
        <v>celexd:c_3_J</v>
      </c>
      <c r="B177" s="2" t="s">
        <v>1902</v>
      </c>
      <c r="C177" s="2" t="str">
        <f aca="false">IF(NOT(ISBLANK(D177)),CONCATENATE("celexd:c_",D177),""  )</f>
        <v>celexd:c_3</v>
      </c>
      <c r="D177" s="2" t="n">
        <v>3</v>
      </c>
      <c r="E177" s="2" t="s">
        <v>1903</v>
      </c>
    </row>
    <row r="178" customFormat="false" ht="13.8" hidden="false" customHeight="false" outlineLevel="0" collapsed="false">
      <c r="A178" s="2" t="str">
        <f aca="false">CONCATENATE("celexd:c_",B178)</f>
        <v>celexd:c_3_K</v>
      </c>
      <c r="B178" s="2" t="s">
        <v>1904</v>
      </c>
      <c r="C178" s="2" t="str">
        <f aca="false">IF(NOT(ISBLANK(D178)),CONCATENATE("celexd:c_",D178),""  )</f>
        <v>celexd:c_3</v>
      </c>
      <c r="D178" s="2" t="n">
        <v>3</v>
      </c>
      <c r="E178" s="2" t="s">
        <v>1905</v>
      </c>
    </row>
    <row r="179" customFormat="false" ht="13.8" hidden="false" customHeight="false" outlineLevel="0" collapsed="false">
      <c r="A179" s="2" t="str">
        <f aca="false">CONCATENATE("celexd:c_",B179)</f>
        <v>celexd:c_3_L</v>
      </c>
      <c r="B179" s="2" t="s">
        <v>1906</v>
      </c>
      <c r="C179" s="2" t="str">
        <f aca="false">IF(NOT(ISBLANK(D179)),CONCATENATE("celexd:c_",D179),""  )</f>
        <v>celexd:c_3</v>
      </c>
      <c r="D179" s="2" t="n">
        <v>3</v>
      </c>
      <c r="E179" s="2" t="s">
        <v>1907</v>
      </c>
    </row>
    <row r="180" customFormat="false" ht="13.8" hidden="false" customHeight="false" outlineLevel="0" collapsed="false">
      <c r="A180" s="2" t="str">
        <f aca="false">CONCATENATE("celexd:c_",B180)</f>
        <v>celexd:c_3_M</v>
      </c>
      <c r="B180" s="2" t="s">
        <v>1908</v>
      </c>
      <c r="C180" s="2" t="str">
        <f aca="false">IF(NOT(ISBLANK(D180)),CONCATENATE("celexd:c_",D180),""  )</f>
        <v>celexd:c_3</v>
      </c>
      <c r="D180" s="2" t="n">
        <v>3</v>
      </c>
      <c r="E180" s="2" t="s">
        <v>1909</v>
      </c>
    </row>
    <row r="181" customFormat="false" ht="13.8" hidden="false" customHeight="false" outlineLevel="0" collapsed="false">
      <c r="A181" s="2" t="str">
        <f aca="false">CONCATENATE("celexd:c_",B181)</f>
        <v>celexd:c_3_O</v>
      </c>
      <c r="B181" s="2" t="s">
        <v>1910</v>
      </c>
      <c r="C181" s="2" t="str">
        <f aca="false">IF(NOT(ISBLANK(D181)),CONCATENATE("celexd:c_",D181),""  )</f>
        <v>celexd:c_3</v>
      </c>
      <c r="D181" s="2" t="n">
        <v>3</v>
      </c>
      <c r="E181" s="2" t="s">
        <v>1911</v>
      </c>
    </row>
    <row r="182" customFormat="false" ht="23.85" hidden="false" customHeight="false" outlineLevel="0" collapsed="false">
      <c r="A182" s="2" t="str">
        <f aca="false">CONCATENATE("celexd:c_",B182)</f>
        <v>celexd:c_3_Q</v>
      </c>
      <c r="B182" s="2" t="s">
        <v>1912</v>
      </c>
      <c r="C182" s="2" t="str">
        <f aca="false">IF(NOT(ISBLANK(D182)),CONCATENATE("celexd:c_",D182),""  )</f>
        <v>celexd:c_3</v>
      </c>
      <c r="D182" s="2" t="n">
        <v>3</v>
      </c>
      <c r="E182" s="2" t="s">
        <v>1408</v>
      </c>
    </row>
    <row r="183" customFormat="false" ht="13.8" hidden="false" customHeight="false" outlineLevel="0" collapsed="false">
      <c r="A183" s="2" t="str">
        <f aca="false">CONCATENATE("celexd:c_",B183)</f>
        <v>celexd:c_3_R</v>
      </c>
      <c r="B183" s="2" t="s">
        <v>1913</v>
      </c>
      <c r="C183" s="2" t="str">
        <f aca="false">IF(NOT(ISBLANK(D183)),CONCATENATE("celexd:c_",D183),""  )</f>
        <v>celexd:c_3</v>
      </c>
      <c r="D183" s="2" t="n">
        <v>3</v>
      </c>
      <c r="E183" s="2" t="s">
        <v>1414</v>
      </c>
    </row>
    <row r="184" customFormat="false" ht="13.8" hidden="false" customHeight="false" outlineLevel="0" collapsed="false">
      <c r="A184" s="2" t="str">
        <f aca="false">CONCATENATE("celexd:c_",B184)</f>
        <v>celexd:c_3_S</v>
      </c>
      <c r="B184" s="2" t="s">
        <v>1914</v>
      </c>
      <c r="C184" s="2" t="str">
        <f aca="false">IF(NOT(ISBLANK(D184)),CONCATENATE("celexd:c_",D184),""  )</f>
        <v>celexd:c_3</v>
      </c>
      <c r="D184" s="2" t="n">
        <v>3</v>
      </c>
      <c r="E184" s="2" t="s">
        <v>1915</v>
      </c>
    </row>
    <row r="185" customFormat="false" ht="23.85" hidden="false" customHeight="false" outlineLevel="0" collapsed="false">
      <c r="A185" s="2" t="str">
        <f aca="false">CONCATENATE("celexd:c_",B185)</f>
        <v>celexd:c_3_X</v>
      </c>
      <c r="B185" s="2" t="s">
        <v>1916</v>
      </c>
      <c r="C185" s="2" t="str">
        <f aca="false">IF(NOT(ISBLANK(D185)),CONCATENATE("celexd:c_",D185),""  )</f>
        <v>celexd:c_3</v>
      </c>
      <c r="D185" s="2" t="n">
        <v>3</v>
      </c>
      <c r="E185" s="2" t="s">
        <v>1917</v>
      </c>
    </row>
    <row r="186" customFormat="false" ht="13.8" hidden="false" customHeight="false" outlineLevel="0" collapsed="false">
      <c r="A186" s="2" t="str">
        <f aca="false">CONCATENATE("celexd:c_",B186)</f>
        <v>celexd:c_3_Y</v>
      </c>
      <c r="B186" s="2" t="s">
        <v>1918</v>
      </c>
      <c r="C186" s="2" t="str">
        <f aca="false">IF(NOT(ISBLANK(D186)),CONCATENATE("celexd:c_",D186),""  )</f>
        <v>celexd:c_3</v>
      </c>
      <c r="D186" s="2" t="n">
        <v>3</v>
      </c>
      <c r="E186" s="2" t="s">
        <v>1919</v>
      </c>
    </row>
    <row r="187" customFormat="false" ht="13.8" hidden="false" customHeight="false" outlineLevel="0" collapsed="false">
      <c r="A187" s="2" t="str">
        <f aca="false">CONCATENATE("celexd:c_",B187)</f>
        <v>celexd:c_4_A</v>
      </c>
      <c r="B187" s="2" t="s">
        <v>1920</v>
      </c>
      <c r="C187" s="2" t="str">
        <f aca="false">IF(NOT(ISBLANK(D187)),CONCATENATE("celexd:c_",D187),""  )</f>
        <v>celexd:c_4</v>
      </c>
      <c r="D187" s="2" t="n">
        <v>4</v>
      </c>
      <c r="E187" s="2" t="s">
        <v>1427</v>
      </c>
    </row>
    <row r="188" customFormat="false" ht="23.85" hidden="false" customHeight="false" outlineLevel="0" collapsed="false">
      <c r="A188" s="2" t="str">
        <f aca="false">CONCATENATE("celexd:c_",B188)</f>
        <v>celexd:c_4_D</v>
      </c>
      <c r="B188" s="2" t="s">
        <v>1921</v>
      </c>
      <c r="C188" s="2" t="str">
        <f aca="false">IF(NOT(ISBLANK(D188)),CONCATENATE("celexd:c_",D188),""  )</f>
        <v>celexd:c_4</v>
      </c>
      <c r="D188" s="2" t="n">
        <v>4</v>
      </c>
      <c r="E188" s="2" t="s">
        <v>1433</v>
      </c>
    </row>
    <row r="189" customFormat="false" ht="13.8" hidden="false" customHeight="false" outlineLevel="0" collapsed="false">
      <c r="A189" s="2" t="str">
        <f aca="false">CONCATENATE("celexd:c_",B189)</f>
        <v>celexd:c_4_X</v>
      </c>
      <c r="B189" s="2" t="s">
        <v>1922</v>
      </c>
      <c r="C189" s="2" t="str">
        <f aca="false">IF(NOT(ISBLANK(D189)),CONCATENATE("celexd:c_",D189),""  )</f>
        <v>celexd:c_4</v>
      </c>
      <c r="D189" s="2" t="n">
        <v>4</v>
      </c>
      <c r="E189" s="2" t="s">
        <v>1923</v>
      </c>
    </row>
    <row r="190" customFormat="false" ht="13.8" hidden="false" customHeight="false" outlineLevel="0" collapsed="false">
      <c r="A190" s="2" t="str">
        <f aca="false">CONCATENATE("celexd:c_",B190)</f>
        <v>celexd:c_4_Y</v>
      </c>
      <c r="B190" s="2" t="s">
        <v>1924</v>
      </c>
      <c r="C190" s="2" t="str">
        <f aca="false">IF(NOT(ISBLANK(D190)),CONCATENATE("celexd:c_",D190),""  )</f>
        <v>celexd:c_4</v>
      </c>
      <c r="D190" s="2" t="n">
        <v>4</v>
      </c>
      <c r="E190" s="2" t="s">
        <v>1925</v>
      </c>
    </row>
    <row r="191" customFormat="false" ht="13.8" hidden="false" customHeight="false" outlineLevel="0" collapsed="false">
      <c r="A191" s="2" t="str">
        <f aca="false">CONCATENATE("celexd:c_",B191)</f>
        <v>celexd:c_5_AG</v>
      </c>
      <c r="B191" s="2" t="s">
        <v>1926</v>
      </c>
      <c r="C191" s="2" t="str">
        <f aca="false">IF(NOT(ISBLANK(D191)),CONCATENATE("celexd:c_",D191),""  )</f>
        <v>celexd:c_5</v>
      </c>
      <c r="D191" s="2" t="n">
        <v>5</v>
      </c>
      <c r="E191" s="2" t="s">
        <v>1447</v>
      </c>
    </row>
    <row r="192" customFormat="false" ht="13.8" hidden="false" customHeight="false" outlineLevel="0" collapsed="false">
      <c r="A192" s="2" t="str">
        <f aca="false">CONCATENATE("celexd:c_",B192)</f>
        <v>celexd:c_5_AA</v>
      </c>
      <c r="B192" s="2" t="s">
        <v>1927</v>
      </c>
      <c r="C192" s="2" t="str">
        <f aca="false">IF(NOT(ISBLANK(D192)),CONCATENATE("celexd:c_",D192),""  )</f>
        <v>celexd:c_5</v>
      </c>
      <c r="D192" s="2" t="n">
        <v>5</v>
      </c>
    </row>
    <row r="193" customFormat="false" ht="13.8" hidden="false" customHeight="false" outlineLevel="0" collapsed="false">
      <c r="A193" s="2" t="str">
        <f aca="false">CONCATENATE("celexd:c_",B193)</f>
        <v>celexd:c_5_KG</v>
      </c>
      <c r="B193" s="2" t="s">
        <v>1928</v>
      </c>
      <c r="C193" s="2" t="str">
        <f aca="false">IF(NOT(ISBLANK(D193)),CONCATENATE("celexd:c_",D193),""  )</f>
        <v>celexd:c_5</v>
      </c>
      <c r="D193" s="2" t="n">
        <v>5</v>
      </c>
      <c r="E193" s="2" t="s">
        <v>1453</v>
      </c>
    </row>
    <row r="194" customFormat="false" ht="13.8" hidden="false" customHeight="false" outlineLevel="0" collapsed="false">
      <c r="A194" s="2" t="str">
        <f aca="false">CONCATENATE("celexd:c_",B194)</f>
        <v>celexd:c_5_IE</v>
      </c>
      <c r="B194" s="2" t="s">
        <v>1929</v>
      </c>
      <c r="C194" s="2" t="str">
        <f aca="false">IF(NOT(ISBLANK(D194)),CONCATENATE("celexd:c_",D194),""  )</f>
        <v>celexd:c_5</v>
      </c>
      <c r="D194" s="2" t="n">
        <v>5</v>
      </c>
    </row>
    <row r="195" customFormat="false" ht="13.8" hidden="false" customHeight="false" outlineLevel="0" collapsed="false">
      <c r="A195" s="2" t="str">
        <f aca="false">CONCATENATE("celexd:c_",B195)</f>
        <v>celexd:c_5_IG</v>
      </c>
      <c r="B195" s="2" t="s">
        <v>1930</v>
      </c>
      <c r="C195" s="2" t="str">
        <f aca="false">IF(NOT(ISBLANK(D195)),CONCATENATE("celexd:c_",D195),""  )</f>
        <v>celexd:c_5</v>
      </c>
      <c r="D195" s="2" t="n">
        <v>5</v>
      </c>
      <c r="E195" s="2" t="s">
        <v>1457</v>
      </c>
    </row>
    <row r="196" customFormat="false" ht="13.8" hidden="false" customHeight="false" outlineLevel="0" collapsed="false">
      <c r="A196" s="2" t="str">
        <f aca="false">CONCATENATE("celexd:c_",B196)</f>
        <v>celexd:c_5_XA</v>
      </c>
      <c r="B196" s="2" t="s">
        <v>1931</v>
      </c>
      <c r="C196" s="2" t="str">
        <f aca="false">IF(NOT(ISBLANK(D196)),CONCATENATE("celexd:c_",D196),""  )</f>
        <v>celexd:c_5</v>
      </c>
      <c r="D196" s="2" t="n">
        <v>5</v>
      </c>
    </row>
    <row r="197" customFormat="false" ht="23.85" hidden="false" customHeight="false" outlineLevel="0" collapsed="false">
      <c r="A197" s="2" t="str">
        <f aca="false">CONCATENATE("celexd:c_",B197)</f>
        <v>celexd:c_5_XG</v>
      </c>
      <c r="B197" s="2" t="s">
        <v>1932</v>
      </c>
      <c r="C197" s="2" t="str">
        <f aca="false">IF(NOT(ISBLANK(D197)),CONCATENATE("celexd:c_",D197),""  )</f>
        <v>celexd:c_5</v>
      </c>
      <c r="D197" s="2" t="n">
        <v>5</v>
      </c>
      <c r="E197" s="2" t="s">
        <v>1461</v>
      </c>
    </row>
    <row r="198" customFormat="false" ht="23.85" hidden="false" customHeight="false" outlineLevel="0" collapsed="false">
      <c r="A198" s="2" t="str">
        <f aca="false">CONCATENATE("celexd:c_",B198)</f>
        <v>celexd:c_5_PC</v>
      </c>
      <c r="B198" s="2" t="s">
        <v>1933</v>
      </c>
      <c r="C198" s="2" t="str">
        <f aca="false">IF(NOT(ISBLANK(D198)),CONCATENATE("celexd:c_",D198),""  )</f>
        <v>celexd:c_5</v>
      </c>
      <c r="D198" s="2" t="n">
        <v>5</v>
      </c>
      <c r="E198" s="2" t="s">
        <v>1468</v>
      </c>
    </row>
    <row r="199" customFormat="false" ht="23.85" hidden="false" customHeight="false" outlineLevel="0" collapsed="false">
      <c r="A199" s="2" t="str">
        <f aca="false">CONCATENATE("celexd:c_",B199)</f>
        <v>celexd:c_5_DC</v>
      </c>
      <c r="B199" s="2" t="s">
        <v>1934</v>
      </c>
      <c r="C199" s="2" t="str">
        <f aca="false">IF(NOT(ISBLANK(D199)),CONCATENATE("celexd:c_",D199),""  )</f>
        <v>celexd:c_5</v>
      </c>
      <c r="D199" s="2" t="n">
        <v>5</v>
      </c>
      <c r="E199" s="2" t="s">
        <v>1478</v>
      </c>
    </row>
    <row r="200" customFormat="false" ht="13.8" hidden="false" customHeight="false" outlineLevel="0" collapsed="false">
      <c r="A200" s="2" t="str">
        <f aca="false">CONCATENATE("celexd:c_",B200)</f>
        <v>celexd:c_5_JC</v>
      </c>
      <c r="B200" s="2" t="s">
        <v>1935</v>
      </c>
      <c r="C200" s="2" t="str">
        <f aca="false">IF(NOT(ISBLANK(D200)),CONCATENATE("celexd:c_",D200),""  )</f>
        <v>celexd:c_5</v>
      </c>
      <c r="D200" s="2" t="n">
        <v>5</v>
      </c>
      <c r="E200" s="2" t="s">
        <v>1484</v>
      </c>
    </row>
  </sheetData>
  <hyperlinks>
    <hyperlink ref="E156" location="__RefHeading___Toc478728677" display="SECTOR 3: LEGISLATION"/>
    <hyperlink ref="E157" location="__RefHeading___Toc478728678" display="SECTOR 4: COMPLEMENTARY LEGISLATION"/>
    <hyperlink ref="E158" location="__RefHeading___Toc478728679" display="SECTOR 5: PREPARATORY ACTS AND WORKING DOCUMENTS"/>
    <hyperlink ref="E159" location="__RefHeading___Toc478728680" display="SECTOR 6: JURISPRUDENCE (Court of Justice of the European Union)"/>
    <hyperlink ref="E160" location="__RefHeading___Toc478728684" display="SECTOR E: EFTA DOCUMENTS"/>
    <hyperlink ref="E161" location="__RefHeading___Toc478728685" display="SECTOR C: DOCUMENTS PUBLISHED IN THE C SERIES OF THE OFFICIAL JOURNAL"/>
    <hyperlink ref="E162" location="__RefHeading___Toc478728683" display="SECTOR 9: PARLIAMENTARY QUESTIONS (European Parliament)"/>
    <hyperlink ref="E163" location="__RefHeading___Toc478728674" display="SECTOR 0: CONSOLIDATED LEGISLATION"/>
    <hyperlink ref="E164" location="__RefHeading___Toc478728675" display="SECTOR 1: TREATI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RowHeight="15" zeroHeight="false" outlineLevelRow="0" outlineLevelCol="0"/>
  <cols>
    <col collapsed="false" customWidth="true" hidden="false" outlineLevel="0" max="1" min="1" style="0" width="14.01"/>
    <col collapsed="false" customWidth="true" hidden="false" outlineLevel="0" max="1025" min="2" style="0" width="9.13"/>
  </cols>
  <sheetData>
    <row r="1" customFormat="false" ht="15" hidden="false" customHeight="false" outlineLevel="0" collapsed="false">
      <c r="A1" s="0" t="s">
        <v>1936</v>
      </c>
      <c r="B1" s="0" t="s">
        <v>1937</v>
      </c>
    </row>
    <row r="2" customFormat="false" ht="15" hidden="false" customHeight="false" outlineLevel="0" collapsed="false">
      <c r="B2" s="0" t="s">
        <v>1938</v>
      </c>
    </row>
    <row r="3" customFormat="false" ht="15" hidden="false" customHeight="false" outlineLevel="0" collapsed="false">
      <c r="A3" s="0" t="s">
        <v>1939</v>
      </c>
      <c r="B3" s="0" t="s">
        <v>1940</v>
      </c>
    </row>
    <row r="4" customFormat="false" ht="15" hidden="false" customHeight="false" outlineLevel="0" collapsed="false">
      <c r="A4" s="0" t="s">
        <v>1941</v>
      </c>
      <c r="B4" s="0" t="s">
        <v>1942</v>
      </c>
    </row>
    <row r="5" customFormat="false" ht="15" hidden="false" customHeight="false" outlineLevel="0" collapsed="false">
      <c r="A5" s="0" t="s">
        <v>1943</v>
      </c>
      <c r="B5" s="0" t="s">
        <v>1944</v>
      </c>
    </row>
    <row r="6" customFormat="false" ht="15" hidden="false" customHeight="false" outlineLevel="0" collapsed="false">
      <c r="A6" s="0" t="s">
        <v>1945</v>
      </c>
      <c r="B6" s="0" t="s">
        <v>1946</v>
      </c>
    </row>
    <row r="7" customFormat="false" ht="15" hidden="false" customHeight="false" outlineLevel="0" collapsed="false">
      <c r="A7" s="0" t="s">
        <v>1947</v>
      </c>
      <c r="B7" s="0" t="s">
        <v>1948</v>
      </c>
    </row>
    <row r="8" customFormat="false" ht="15" hidden="false" customHeight="false" outlineLevel="0" collapsed="false">
      <c r="A8" s="0" t="s">
        <v>1949</v>
      </c>
      <c r="B8" s="0" t="s">
        <v>1950</v>
      </c>
    </row>
    <row r="9" customFormat="false" ht="15" hidden="false" customHeight="false" outlineLevel="0" collapsed="false">
      <c r="A9" s="0" t="s">
        <v>1951</v>
      </c>
      <c r="B9" s="0" t="s">
        <v>1952</v>
      </c>
    </row>
    <row r="10" customFormat="false" ht="15" hidden="false" customHeight="false" outlineLevel="0" collapsed="false">
      <c r="A10" s="0" t="s">
        <v>1953</v>
      </c>
      <c r="B10" s="0" t="s">
        <v>1954</v>
      </c>
    </row>
    <row r="11" customFormat="false" ht="15" hidden="false" customHeight="false" outlineLevel="0" collapsed="false">
      <c r="A11" s="0" t="s">
        <v>1955</v>
      </c>
      <c r="B11" s="0" t="s">
        <v>1956</v>
      </c>
    </row>
    <row r="12" customFormat="false" ht="15" hidden="false" customHeight="false" outlineLevel="0" collapsed="false">
      <c r="A12" s="0" t="s">
        <v>1957</v>
      </c>
      <c r="B12" s="0" t="s">
        <v>1958</v>
      </c>
    </row>
    <row r="13" customFormat="false" ht="15" hidden="false" customHeight="false" outlineLevel="0" collapsed="false">
      <c r="A13" s="0" t="s">
        <v>1959</v>
      </c>
      <c r="B13" s="0" t="s">
        <v>1960</v>
      </c>
    </row>
    <row r="14" customFormat="false" ht="15" hidden="false" customHeight="false" outlineLevel="0" collapsed="false">
      <c r="A14" s="0" t="s">
        <v>1961</v>
      </c>
      <c r="B14" s="0" t="s">
        <v>1962</v>
      </c>
    </row>
    <row r="15" customFormat="false" ht="15" hidden="false" customHeight="false" outlineLevel="0" collapsed="false">
      <c r="A15" s="0" t="s">
        <v>1963</v>
      </c>
      <c r="B15" s="0" t="s">
        <v>1964</v>
      </c>
    </row>
    <row r="16" customFormat="false" ht="15" hidden="false" customHeight="false" outlineLevel="0" collapsed="false">
      <c r="A16" s="0" t="s">
        <v>1965</v>
      </c>
      <c r="B16" s="0" t="s">
        <v>1966</v>
      </c>
    </row>
    <row r="17" customFormat="false" ht="15" hidden="false" customHeight="false" outlineLevel="0" collapsed="false">
      <c r="A17" s="0" t="s">
        <v>1967</v>
      </c>
      <c r="B17" s="0" t="s">
        <v>1938</v>
      </c>
    </row>
    <row r="18" customFormat="false" ht="15" hidden="false" customHeight="false" outlineLevel="0" collapsed="false">
      <c r="A18" s="0" t="s">
        <v>1968</v>
      </c>
      <c r="B18" s="0" t="s">
        <v>1969</v>
      </c>
    </row>
    <row r="19" customFormat="false" ht="15" hidden="false" customHeight="false" outlineLevel="0" collapsed="false">
      <c r="A19" s="0" t="s">
        <v>1970</v>
      </c>
      <c r="B19" s="0" t="s">
        <v>1960</v>
      </c>
    </row>
    <row r="20" customFormat="false" ht="15" hidden="false" customHeight="false" outlineLevel="0" collapsed="false">
      <c r="A20" s="0" t="s">
        <v>1971</v>
      </c>
      <c r="B20" s="0" t="s">
        <v>1972</v>
      </c>
    </row>
    <row r="21" customFormat="false" ht="15" hidden="false" customHeight="false" outlineLevel="0" collapsed="false">
      <c r="A21" s="0" t="s">
        <v>1973</v>
      </c>
      <c r="B21" s="0" t="s">
        <v>1974</v>
      </c>
    </row>
    <row r="22" customFormat="false" ht="15" hidden="false" customHeight="false" outlineLevel="0" collapsed="false">
      <c r="A22" s="0" t="s">
        <v>1975</v>
      </c>
      <c r="B22" s="0" t="s">
        <v>1976</v>
      </c>
    </row>
    <row r="23" customFormat="false" ht="15" hidden="false" customHeight="false" outlineLevel="0" collapsed="false">
      <c r="A23" s="0" t="s">
        <v>1977</v>
      </c>
      <c r="B23" s="0" t="s">
        <v>1978</v>
      </c>
    </row>
    <row r="24" customFormat="false" ht="15" hidden="false" customHeight="false" outlineLevel="0" collapsed="false">
      <c r="A24" s="0" t="s">
        <v>1979</v>
      </c>
      <c r="B24" s="0" t="s">
        <v>1980</v>
      </c>
    </row>
    <row r="25" customFormat="false" ht="15" hidden="false" customHeight="false" outlineLevel="0" collapsed="false">
      <c r="A25" s="0" t="s">
        <v>1981</v>
      </c>
      <c r="B25" s="0" t="s">
        <v>1982</v>
      </c>
    </row>
    <row r="26" customFormat="false" ht="15" hidden="false" customHeight="false" outlineLevel="0" collapsed="false">
      <c r="A26" s="0" t="s">
        <v>1983</v>
      </c>
      <c r="B26" s="0" t="s">
        <v>1984</v>
      </c>
    </row>
    <row r="27" customFormat="false" ht="15" hidden="false" customHeight="false" outlineLevel="0" collapsed="false">
      <c r="A27" s="0" t="s">
        <v>1985</v>
      </c>
      <c r="B27" s="0" t="s">
        <v>1986</v>
      </c>
    </row>
    <row r="28" customFormat="false" ht="15" hidden="false" customHeight="false" outlineLevel="0" collapsed="false">
      <c r="A28" s="0" t="s">
        <v>1987</v>
      </c>
      <c r="B28" s="0" t="s">
        <v>1988</v>
      </c>
    </row>
    <row r="29" customFormat="false" ht="15" hidden="false" customHeight="false" outlineLevel="0" collapsed="false">
      <c r="A29" s="0" t="s">
        <v>1989</v>
      </c>
      <c r="B29" s="0" t="s">
        <v>1990</v>
      </c>
    </row>
    <row r="30" customFormat="false" ht="15" hidden="false" customHeight="false" outlineLevel="0" collapsed="false">
      <c r="A30" s="0" t="s">
        <v>1991</v>
      </c>
      <c r="B30" s="0" t="s">
        <v>1992</v>
      </c>
    </row>
    <row r="31" customFormat="false" ht="15" hidden="false" customHeight="false" outlineLevel="0" collapsed="false">
      <c r="A31" s="0" t="s">
        <v>1993</v>
      </c>
      <c r="B31" s="0" t="s">
        <v>1994</v>
      </c>
    </row>
    <row r="32" customFormat="false" ht="15" hidden="false" customHeight="false" outlineLevel="0" collapsed="false">
      <c r="A32" s="0" t="s">
        <v>1995</v>
      </c>
      <c r="B32" s="0" t="s">
        <v>1996</v>
      </c>
    </row>
    <row r="33" customFormat="false" ht="15" hidden="false" customHeight="false" outlineLevel="0" collapsed="false">
      <c r="A33" s="0" t="s">
        <v>1997</v>
      </c>
      <c r="B33" s="0" t="s">
        <v>1998</v>
      </c>
    </row>
    <row r="34" customFormat="false" ht="15" hidden="false" customHeight="false" outlineLevel="0" collapsed="false">
      <c r="A34" s="0" t="s">
        <v>1999</v>
      </c>
      <c r="B34" s="0" t="s">
        <v>2000</v>
      </c>
    </row>
    <row r="35" customFormat="false" ht="15" hidden="false" customHeight="false" outlineLevel="0" collapsed="false">
      <c r="A35" s="0" t="s">
        <v>2001</v>
      </c>
      <c r="B35" s="0" t="s">
        <v>2002</v>
      </c>
    </row>
    <row r="36" customFormat="false" ht="15" hidden="false" customHeight="false" outlineLevel="0" collapsed="false">
      <c r="A36" s="0" t="s">
        <v>2003</v>
      </c>
      <c r="B36" s="0" t="s">
        <v>2004</v>
      </c>
    </row>
    <row r="37" customFormat="false" ht="15" hidden="false" customHeight="false" outlineLevel="0" collapsed="false">
      <c r="A37" s="0" t="s">
        <v>2005</v>
      </c>
      <c r="B37" s="0" t="s">
        <v>2006</v>
      </c>
    </row>
    <row r="38" customFormat="false" ht="15" hidden="false" customHeight="false" outlineLevel="0" collapsed="false">
      <c r="A38" s="0" t="s">
        <v>2007</v>
      </c>
      <c r="B38" s="0" t="s">
        <v>2008</v>
      </c>
    </row>
    <row r="39" customFormat="false" ht="15" hidden="false" customHeight="false" outlineLevel="0" collapsed="false">
      <c r="A39" s="0" t="s">
        <v>2009</v>
      </c>
      <c r="B39" s="0" t="s">
        <v>2010</v>
      </c>
    </row>
    <row r="40" customFormat="false" ht="15" hidden="false" customHeight="false" outlineLevel="0" collapsed="false">
      <c r="A40" s="0" t="s">
        <v>2011</v>
      </c>
      <c r="B40" s="0" t="s">
        <v>2012</v>
      </c>
    </row>
    <row r="41" customFormat="false" ht="15" hidden="false" customHeight="false" outlineLevel="0" collapsed="false">
      <c r="A41" s="0" t="s">
        <v>2013</v>
      </c>
      <c r="B41" s="0" t="s">
        <v>2014</v>
      </c>
    </row>
    <row r="42" customFormat="false" ht="15" hidden="false" customHeight="false" outlineLevel="0" collapsed="false">
      <c r="A42" s="0" t="s">
        <v>2015</v>
      </c>
      <c r="B42" s="0" t="s">
        <v>1976</v>
      </c>
    </row>
    <row r="43" customFormat="false" ht="15" hidden="false" customHeight="false" outlineLevel="0" collapsed="false">
      <c r="A43" s="0" t="s">
        <v>2016</v>
      </c>
      <c r="B43" s="0" t="s">
        <v>2017</v>
      </c>
    </row>
    <row r="44" customFormat="false" ht="15" hidden="false" customHeight="false" outlineLevel="0" collapsed="false">
      <c r="A44" s="0" t="s">
        <v>2018</v>
      </c>
      <c r="B44" s="0" t="s">
        <v>2019</v>
      </c>
    </row>
    <row r="45" customFormat="false" ht="15" hidden="false" customHeight="false" outlineLevel="0" collapsed="false">
      <c r="A45" s="0" t="s">
        <v>2020</v>
      </c>
      <c r="B45" s="0" t="s">
        <v>2021</v>
      </c>
    </row>
    <row r="46" customFormat="false" ht="15" hidden="false" customHeight="false" outlineLevel="0" collapsed="false">
      <c r="A46" s="0" t="s">
        <v>2022</v>
      </c>
      <c r="B46" s="0" t="s">
        <v>2023</v>
      </c>
    </row>
    <row r="47" customFormat="false" ht="15" hidden="false" customHeight="false" outlineLevel="0" collapsed="false">
      <c r="A47" s="0" t="s">
        <v>2024</v>
      </c>
      <c r="B47" s="0" t="s">
        <v>2025</v>
      </c>
    </row>
    <row r="48" customFormat="false" ht="15" hidden="false" customHeight="false" outlineLevel="0" collapsed="false">
      <c r="A48" s="0" t="s">
        <v>2026</v>
      </c>
      <c r="B48" s="0" t="s">
        <v>2027</v>
      </c>
    </row>
    <row r="49" customFormat="false" ht="15" hidden="false" customHeight="false" outlineLevel="0" collapsed="false">
      <c r="A49" s="0" t="s">
        <v>2028</v>
      </c>
      <c r="B49" s="0" t="s">
        <v>1978</v>
      </c>
    </row>
    <row r="50" customFormat="false" ht="15" hidden="false" customHeight="false" outlineLevel="0" collapsed="false">
      <c r="A50" s="0" t="s">
        <v>2029</v>
      </c>
      <c r="B50" s="0" t="s">
        <v>2030</v>
      </c>
    </row>
    <row r="51" customFormat="false" ht="15" hidden="false" customHeight="false" outlineLevel="0" collapsed="false">
      <c r="A51" s="0" t="s">
        <v>2031</v>
      </c>
      <c r="B51" s="0" t="s">
        <v>2032</v>
      </c>
    </row>
    <row r="52" customFormat="false" ht="15" hidden="false" customHeight="false" outlineLevel="0" collapsed="false">
      <c r="A52" s="0" t="s">
        <v>2033</v>
      </c>
      <c r="B52" s="0" t="s">
        <v>2034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80.56"/>
    <col collapsed="false" customWidth="true" hidden="false" outlineLevel="0" max="2" min="2" style="0" width="30.28"/>
    <col collapsed="false" customWidth="true" hidden="false" outlineLevel="0" max="1025" min="3" style="0" width="9.13"/>
  </cols>
  <sheetData>
    <row r="1" customFormat="false" ht="15" hidden="false" customHeight="false" outlineLevel="0" collapsed="false">
      <c r="A1" s="22" t="s">
        <v>3</v>
      </c>
      <c r="B1" s="22" t="s">
        <v>0</v>
      </c>
    </row>
    <row r="2" customFormat="false" ht="15" hidden="false" customHeight="false" outlineLevel="0" collapsed="false">
      <c r="A2" s="0" t="s">
        <v>39</v>
      </c>
      <c r="B2" s="0" t="s">
        <v>2035</v>
      </c>
    </row>
    <row r="3" customFormat="false" ht="15" hidden="false" customHeight="false" outlineLevel="0" collapsed="false">
      <c r="A3" s="0" t="s">
        <v>2036</v>
      </c>
      <c r="B3" s="0" t="s">
        <v>2037</v>
      </c>
    </row>
    <row r="4" customFormat="false" ht="15" hidden="false" customHeight="false" outlineLevel="0" collapsed="false">
      <c r="A4" s="0" t="s">
        <v>2036</v>
      </c>
      <c r="B4" s="0" t="s">
        <v>2038</v>
      </c>
    </row>
    <row r="5" customFormat="false" ht="15" hidden="false" customHeight="false" outlineLevel="0" collapsed="false">
      <c r="A5" s="0" t="s">
        <v>50</v>
      </c>
      <c r="B5" s="0" t="s">
        <v>2039</v>
      </c>
    </row>
    <row r="6" customFormat="false" ht="15" hidden="false" customHeight="false" outlineLevel="0" collapsed="false">
      <c r="A6" s="0" t="s">
        <v>54</v>
      </c>
      <c r="B6" s="0" t="s">
        <v>2040</v>
      </c>
    </row>
    <row r="7" customFormat="false" ht="15" hidden="false" customHeight="false" outlineLevel="0" collapsed="false">
      <c r="A7" s="0" t="s">
        <v>57</v>
      </c>
      <c r="B7" s="0" t="s">
        <v>2041</v>
      </c>
    </row>
    <row r="8" customFormat="false" ht="15" hidden="false" customHeight="false" outlineLevel="0" collapsed="false">
      <c r="A8" s="0" t="s">
        <v>61</v>
      </c>
      <c r="B8" s="0" t="s">
        <v>2042</v>
      </c>
    </row>
    <row r="9" customFormat="false" ht="15" hidden="false" customHeight="false" outlineLevel="0" collapsed="false">
      <c r="A9" s="0" t="s">
        <v>64</v>
      </c>
      <c r="B9" s="0" t="s">
        <v>2043</v>
      </c>
    </row>
    <row r="10" customFormat="false" ht="15" hidden="false" customHeight="false" outlineLevel="0" collapsed="false">
      <c r="A10" s="0" t="s">
        <v>70</v>
      </c>
      <c r="B10" s="0" t="s">
        <v>2044</v>
      </c>
    </row>
    <row r="11" customFormat="false" ht="15" hidden="false" customHeight="false" outlineLevel="0" collapsed="false">
      <c r="A11" s="0" t="s">
        <v>82</v>
      </c>
      <c r="B11" s="0" t="s">
        <v>2045</v>
      </c>
    </row>
    <row r="12" customFormat="false" ht="15" hidden="false" customHeight="false" outlineLevel="0" collapsed="false">
      <c r="A12" s="0" t="s">
        <v>90</v>
      </c>
      <c r="B12" s="0" t="s">
        <v>2046</v>
      </c>
    </row>
    <row r="13" customFormat="false" ht="15" hidden="false" customHeight="false" outlineLevel="0" collapsed="false">
      <c r="A13" s="0" t="s">
        <v>99</v>
      </c>
      <c r="B13" s="0" t="s">
        <v>2047</v>
      </c>
    </row>
    <row r="14" customFormat="false" ht="15" hidden="false" customHeight="false" outlineLevel="0" collapsed="false">
      <c r="A14" s="0" t="s">
        <v>102</v>
      </c>
      <c r="B14" s="0" t="s">
        <v>2048</v>
      </c>
    </row>
    <row r="15" customFormat="false" ht="15" hidden="false" customHeight="false" outlineLevel="0" collapsed="false">
      <c r="A15" s="0" t="s">
        <v>108</v>
      </c>
      <c r="B15" s="0" t="s">
        <v>2049</v>
      </c>
    </row>
    <row r="16" customFormat="false" ht="15" hidden="false" customHeight="false" outlineLevel="0" collapsed="false">
      <c r="A16" s="0" t="s">
        <v>118</v>
      </c>
      <c r="B16" s="0" t="s">
        <v>2050</v>
      </c>
    </row>
    <row r="17" customFormat="false" ht="15" hidden="false" customHeight="false" outlineLevel="0" collapsed="false">
      <c r="A17" s="0" t="s">
        <v>125</v>
      </c>
      <c r="B17" s="0" t="s">
        <v>2051</v>
      </c>
    </row>
    <row r="18" customFormat="false" ht="15" hidden="false" customHeight="false" outlineLevel="0" collapsed="false">
      <c r="A18" s="0" t="s">
        <v>133</v>
      </c>
      <c r="B18" s="0" t="s">
        <v>2052</v>
      </c>
    </row>
    <row r="19" customFormat="false" ht="15" hidden="false" customHeight="false" outlineLevel="0" collapsed="false">
      <c r="A19" s="0" t="s">
        <v>140</v>
      </c>
      <c r="B19" s="0" t="s">
        <v>2053</v>
      </c>
    </row>
    <row r="20" customFormat="false" ht="15" hidden="false" customHeight="false" outlineLevel="0" collapsed="false">
      <c r="A20" s="0" t="s">
        <v>153</v>
      </c>
      <c r="B20" s="0" t="s">
        <v>2054</v>
      </c>
    </row>
    <row r="21" customFormat="false" ht="15" hidden="false" customHeight="false" outlineLevel="0" collapsed="false">
      <c r="A21" s="0" t="s">
        <v>163</v>
      </c>
      <c r="B21" s="0" t="s">
        <v>2055</v>
      </c>
    </row>
    <row r="22" customFormat="false" ht="15" hidden="false" customHeight="false" outlineLevel="0" collapsed="false">
      <c r="A22" s="0" t="s">
        <v>172</v>
      </c>
      <c r="B22" s="0" t="s">
        <v>2056</v>
      </c>
    </row>
    <row r="23" customFormat="false" ht="15" hidden="false" customHeight="false" outlineLevel="0" collapsed="false">
      <c r="A23" s="0" t="s">
        <v>179</v>
      </c>
      <c r="B23" s="0" t="s">
        <v>2057</v>
      </c>
    </row>
    <row r="24" customFormat="false" ht="15" hidden="false" customHeight="false" outlineLevel="0" collapsed="false">
      <c r="A24" s="0" t="s">
        <v>188</v>
      </c>
      <c r="B24" s="0" t="s">
        <v>2058</v>
      </c>
    </row>
    <row r="25" customFormat="false" ht="15" hidden="false" customHeight="false" outlineLevel="0" collapsed="false">
      <c r="A25" s="0" t="s">
        <v>196</v>
      </c>
      <c r="B25" s="0" t="s">
        <v>2059</v>
      </c>
    </row>
    <row r="26" customFormat="false" ht="15" hidden="false" customHeight="false" outlineLevel="0" collapsed="false">
      <c r="A26" s="0" t="s">
        <v>203</v>
      </c>
      <c r="B26" s="0" t="s">
        <v>2060</v>
      </c>
    </row>
    <row r="27" customFormat="false" ht="15" hidden="false" customHeight="false" outlineLevel="0" collapsed="false">
      <c r="A27" s="0" t="s">
        <v>211</v>
      </c>
      <c r="B27" s="0" t="s">
        <v>2061</v>
      </c>
    </row>
    <row r="28" customFormat="false" ht="15" hidden="false" customHeight="false" outlineLevel="0" collapsed="false">
      <c r="A28" s="0" t="s">
        <v>218</v>
      </c>
      <c r="B28" s="0" t="s">
        <v>2062</v>
      </c>
    </row>
    <row r="29" customFormat="false" ht="15" hidden="false" customHeight="false" outlineLevel="0" collapsed="false">
      <c r="A29" s="0" t="s">
        <v>226</v>
      </c>
      <c r="B29" s="0" t="s">
        <v>2063</v>
      </c>
    </row>
    <row r="30" customFormat="false" ht="15" hidden="false" customHeight="false" outlineLevel="0" collapsed="false">
      <c r="A30" s="0" t="s">
        <v>232</v>
      </c>
      <c r="B30" s="0" t="s">
        <v>2064</v>
      </c>
    </row>
    <row r="31" customFormat="false" ht="15" hidden="false" customHeight="false" outlineLevel="0" collapsed="false">
      <c r="A31" s="0" t="s">
        <v>239</v>
      </c>
      <c r="B31" s="0" t="s">
        <v>2065</v>
      </c>
    </row>
    <row r="32" customFormat="false" ht="15" hidden="false" customHeight="false" outlineLevel="0" collapsed="false">
      <c r="A32" s="0" t="s">
        <v>247</v>
      </c>
      <c r="B32" s="0" t="s">
        <v>2066</v>
      </c>
    </row>
    <row r="33" customFormat="false" ht="15" hidden="false" customHeight="false" outlineLevel="0" collapsed="false">
      <c r="A33" s="0" t="s">
        <v>256</v>
      </c>
      <c r="B33" s="0" t="s">
        <v>2067</v>
      </c>
    </row>
    <row r="34" customFormat="false" ht="15" hidden="false" customHeight="false" outlineLevel="0" collapsed="false">
      <c r="A34" s="0" t="s">
        <v>265</v>
      </c>
      <c r="B34" s="0" t="s">
        <v>2068</v>
      </c>
    </row>
    <row r="35" customFormat="false" ht="15" hidden="false" customHeight="false" outlineLevel="0" collapsed="false">
      <c r="A35" s="0" t="s">
        <v>273</v>
      </c>
      <c r="B35" s="0" t="s">
        <v>2069</v>
      </c>
    </row>
    <row r="36" customFormat="false" ht="15" hidden="false" customHeight="false" outlineLevel="0" collapsed="false">
      <c r="A36" s="0" t="s">
        <v>279</v>
      </c>
      <c r="B36" s="0" t="s">
        <v>2070</v>
      </c>
    </row>
    <row r="37" customFormat="false" ht="15" hidden="false" customHeight="false" outlineLevel="0" collapsed="false">
      <c r="A37" s="0" t="s">
        <v>287</v>
      </c>
      <c r="B37" s="0" t="s">
        <v>2071</v>
      </c>
    </row>
    <row r="38" customFormat="false" ht="15" hidden="false" customHeight="false" outlineLevel="0" collapsed="false">
      <c r="A38" s="0" t="s">
        <v>295</v>
      </c>
      <c r="B38" s="0" t="s">
        <v>2072</v>
      </c>
    </row>
    <row r="39" customFormat="false" ht="15" hidden="false" customHeight="false" outlineLevel="0" collapsed="false">
      <c r="A39" s="0" t="s">
        <v>301</v>
      </c>
      <c r="B39" s="0" t="s">
        <v>2073</v>
      </c>
    </row>
    <row r="40" customFormat="false" ht="15" hidden="false" customHeight="false" outlineLevel="0" collapsed="false">
      <c r="A40" s="0" t="s">
        <v>310</v>
      </c>
      <c r="B40" s="0" t="s">
        <v>2074</v>
      </c>
    </row>
    <row r="41" customFormat="false" ht="15" hidden="false" customHeight="false" outlineLevel="0" collapsed="false">
      <c r="A41" s="0" t="s">
        <v>319</v>
      </c>
      <c r="B41" s="0" t="s">
        <v>2075</v>
      </c>
    </row>
    <row r="42" customFormat="false" ht="15" hidden="false" customHeight="false" outlineLevel="0" collapsed="false">
      <c r="A42" s="0" t="s">
        <v>326</v>
      </c>
      <c r="B42" s="0" t="s">
        <v>2076</v>
      </c>
    </row>
    <row r="43" customFormat="false" ht="15" hidden="false" customHeight="false" outlineLevel="0" collapsed="false">
      <c r="A43" s="0" t="s">
        <v>335</v>
      </c>
      <c r="B43" s="0" t="s">
        <v>2077</v>
      </c>
    </row>
    <row r="44" customFormat="false" ht="15" hidden="false" customHeight="false" outlineLevel="0" collapsed="false">
      <c r="A44" s="0" t="s">
        <v>343</v>
      </c>
      <c r="B44" s="0" t="s">
        <v>2078</v>
      </c>
    </row>
    <row r="45" customFormat="false" ht="15" hidden="false" customHeight="false" outlineLevel="0" collapsed="false">
      <c r="A45" s="0" t="s">
        <v>351</v>
      </c>
      <c r="B45" s="0" t="s">
        <v>2079</v>
      </c>
    </row>
    <row r="46" customFormat="false" ht="15" hidden="false" customHeight="false" outlineLevel="0" collapsed="false">
      <c r="A46" s="0" t="s">
        <v>359</v>
      </c>
      <c r="B46" s="0" t="s">
        <v>2080</v>
      </c>
    </row>
    <row r="47" customFormat="false" ht="15" hidden="false" customHeight="false" outlineLevel="0" collapsed="false">
      <c r="A47" s="0" t="s">
        <v>367</v>
      </c>
      <c r="B47" s="0" t="s">
        <v>2081</v>
      </c>
    </row>
    <row r="48" customFormat="false" ht="15" hidden="false" customHeight="false" outlineLevel="0" collapsed="false">
      <c r="A48" s="0" t="s">
        <v>387</v>
      </c>
      <c r="B48" s="0" t="s">
        <v>2082</v>
      </c>
    </row>
    <row r="49" customFormat="false" ht="15" hidden="false" customHeight="false" outlineLevel="0" collapsed="false">
      <c r="A49" s="0" t="s">
        <v>411</v>
      </c>
      <c r="B49" s="0" t="s">
        <v>2083</v>
      </c>
    </row>
    <row r="50" customFormat="false" ht="15" hidden="false" customHeight="false" outlineLevel="0" collapsed="false">
      <c r="A50" s="0" t="s">
        <v>417</v>
      </c>
      <c r="B50" s="0" t="s">
        <v>2084</v>
      </c>
    </row>
    <row r="51" customFormat="false" ht="15" hidden="false" customHeight="false" outlineLevel="0" collapsed="false">
      <c r="A51" s="0" t="s">
        <v>422</v>
      </c>
      <c r="B51" s="0" t="s">
        <v>2085</v>
      </c>
    </row>
    <row r="52" customFormat="false" ht="15" hidden="false" customHeight="false" outlineLevel="0" collapsed="false">
      <c r="A52" s="0" t="s">
        <v>428</v>
      </c>
      <c r="B52" s="0" t="s">
        <v>2086</v>
      </c>
    </row>
    <row r="53" customFormat="false" ht="15" hidden="false" customHeight="false" outlineLevel="0" collapsed="false">
      <c r="A53" s="0" t="s">
        <v>435</v>
      </c>
      <c r="B53" s="0" t="s">
        <v>2087</v>
      </c>
    </row>
    <row r="54" customFormat="false" ht="15" hidden="false" customHeight="false" outlineLevel="0" collapsed="false">
      <c r="A54" s="0" t="s">
        <v>441</v>
      </c>
      <c r="B54" s="0" t="s">
        <v>2088</v>
      </c>
    </row>
    <row r="55" customFormat="false" ht="15" hidden="false" customHeight="false" outlineLevel="0" collapsed="false">
      <c r="A55" s="0" t="s">
        <v>447</v>
      </c>
      <c r="B55" s="0" t="s">
        <v>2089</v>
      </c>
    </row>
    <row r="56" customFormat="false" ht="15" hidden="false" customHeight="false" outlineLevel="0" collapsed="false">
      <c r="A56" s="0" t="s">
        <v>454</v>
      </c>
      <c r="B56" s="0" t="s">
        <v>2090</v>
      </c>
    </row>
    <row r="57" customFormat="false" ht="15" hidden="false" customHeight="false" outlineLevel="0" collapsed="false">
      <c r="A57" s="0" t="s">
        <v>461</v>
      </c>
      <c r="B57" s="0" t="s">
        <v>2091</v>
      </c>
    </row>
    <row r="58" customFormat="false" ht="15" hidden="false" customHeight="false" outlineLevel="0" collapsed="false">
      <c r="A58" s="0" t="s">
        <v>468</v>
      </c>
      <c r="B58" s="0" t="s">
        <v>2092</v>
      </c>
    </row>
    <row r="59" customFormat="false" ht="15" hidden="false" customHeight="false" outlineLevel="0" collapsed="false">
      <c r="A59" s="0" t="s">
        <v>474</v>
      </c>
      <c r="B59" s="0" t="s">
        <v>2093</v>
      </c>
    </row>
    <row r="60" customFormat="false" ht="15" hidden="false" customHeight="false" outlineLevel="0" collapsed="false">
      <c r="A60" s="0" t="s">
        <v>480</v>
      </c>
      <c r="B60" s="0" t="s">
        <v>2094</v>
      </c>
    </row>
    <row r="61" customFormat="false" ht="15" hidden="false" customHeight="false" outlineLevel="0" collapsed="false">
      <c r="A61" s="0" t="s">
        <v>487</v>
      </c>
      <c r="B61" s="0" t="s">
        <v>2095</v>
      </c>
    </row>
    <row r="62" customFormat="false" ht="15" hidden="false" customHeight="false" outlineLevel="0" collapsed="false">
      <c r="A62" s="0" t="s">
        <v>493</v>
      </c>
      <c r="B62" s="0" t="s">
        <v>2096</v>
      </c>
    </row>
    <row r="63" customFormat="false" ht="15" hidden="false" customHeight="false" outlineLevel="0" collapsed="false">
      <c r="A63" s="0" t="s">
        <v>499</v>
      </c>
      <c r="B63" s="0" t="s">
        <v>2097</v>
      </c>
    </row>
    <row r="64" customFormat="false" ht="15" hidden="false" customHeight="false" outlineLevel="0" collapsed="false">
      <c r="A64" s="0" t="s">
        <v>504</v>
      </c>
      <c r="B64" s="0" t="s">
        <v>2098</v>
      </c>
    </row>
    <row r="65" customFormat="false" ht="15" hidden="false" customHeight="false" outlineLevel="0" collapsed="false">
      <c r="A65" s="0" t="s">
        <v>510</v>
      </c>
      <c r="B65" s="0" t="s">
        <v>2099</v>
      </c>
    </row>
    <row r="66" customFormat="false" ht="15" hidden="false" customHeight="false" outlineLevel="0" collapsed="false">
      <c r="A66" s="0" t="s">
        <v>516</v>
      </c>
      <c r="B66" s="0" t="s">
        <v>2100</v>
      </c>
    </row>
    <row r="67" customFormat="false" ht="15" hidden="false" customHeight="false" outlineLevel="0" collapsed="false">
      <c r="A67" s="0" t="s">
        <v>521</v>
      </c>
      <c r="B67" s="0" t="s">
        <v>2101</v>
      </c>
    </row>
    <row r="68" customFormat="false" ht="15" hidden="false" customHeight="false" outlineLevel="0" collapsed="false">
      <c r="A68" s="0" t="s">
        <v>527</v>
      </c>
      <c r="B68" s="0" t="s">
        <v>2102</v>
      </c>
    </row>
    <row r="69" customFormat="false" ht="15" hidden="false" customHeight="false" outlineLevel="0" collapsed="false">
      <c r="A69" s="0" t="s">
        <v>533</v>
      </c>
      <c r="B69" s="0" t="s">
        <v>2103</v>
      </c>
    </row>
    <row r="70" customFormat="false" ht="15" hidden="false" customHeight="false" outlineLevel="0" collapsed="false">
      <c r="A70" s="0" t="s">
        <v>539</v>
      </c>
      <c r="B70" s="0" t="s">
        <v>2104</v>
      </c>
    </row>
    <row r="71" customFormat="false" ht="15" hidden="false" customHeight="false" outlineLevel="0" collapsed="false">
      <c r="A71" s="0" t="s">
        <v>544</v>
      </c>
      <c r="B71" s="0" t="s">
        <v>2105</v>
      </c>
    </row>
    <row r="72" customFormat="false" ht="15" hidden="false" customHeight="false" outlineLevel="0" collapsed="false">
      <c r="A72" s="0" t="s">
        <v>550</v>
      </c>
      <c r="B72" s="0" t="s">
        <v>2106</v>
      </c>
    </row>
    <row r="73" customFormat="false" ht="15" hidden="false" customHeight="false" outlineLevel="0" collapsed="false">
      <c r="A73" s="0" t="s">
        <v>556</v>
      </c>
      <c r="B73" s="0" t="s">
        <v>2107</v>
      </c>
    </row>
    <row r="74" customFormat="false" ht="15" hidden="false" customHeight="false" outlineLevel="0" collapsed="false">
      <c r="A74" s="0" t="s">
        <v>560</v>
      </c>
      <c r="B74" s="0" t="s">
        <v>2108</v>
      </c>
    </row>
    <row r="75" customFormat="false" ht="15" hidden="false" customHeight="false" outlineLevel="0" collapsed="false">
      <c r="A75" s="0" t="s">
        <v>564</v>
      </c>
      <c r="B75" s="0" t="s">
        <v>2109</v>
      </c>
    </row>
    <row r="76" customFormat="false" ht="15" hidden="false" customHeight="false" outlineLevel="0" collapsed="false">
      <c r="A76" s="0" t="s">
        <v>569</v>
      </c>
      <c r="B76" s="0" t="s">
        <v>2110</v>
      </c>
    </row>
    <row r="77" customFormat="false" ht="15" hidden="false" customHeight="false" outlineLevel="0" collapsed="false">
      <c r="A77" s="0" t="s">
        <v>574</v>
      </c>
      <c r="B77" s="0" t="s">
        <v>2111</v>
      </c>
    </row>
    <row r="78" customFormat="false" ht="15" hidden="false" customHeight="false" outlineLevel="0" collapsed="false">
      <c r="A78" s="0" t="s">
        <v>585</v>
      </c>
      <c r="B78" s="0" t="s">
        <v>2112</v>
      </c>
    </row>
    <row r="79" customFormat="false" ht="15" hidden="false" customHeight="false" outlineLevel="0" collapsed="false">
      <c r="A79" s="0" t="s">
        <v>594</v>
      </c>
      <c r="B79" s="0" t="s">
        <v>2113</v>
      </c>
    </row>
    <row r="80" customFormat="false" ht="15" hidden="false" customHeight="false" outlineLevel="0" collapsed="false">
      <c r="A80" s="0" t="s">
        <v>600</v>
      </c>
      <c r="B80" s="0" t="s">
        <v>2114</v>
      </c>
    </row>
    <row r="81" customFormat="false" ht="15" hidden="false" customHeight="false" outlineLevel="0" collapsed="false">
      <c r="A81" s="0" t="s">
        <v>605</v>
      </c>
      <c r="B81" s="0" t="s">
        <v>2115</v>
      </c>
    </row>
    <row r="82" customFormat="false" ht="15" hidden="false" customHeight="false" outlineLevel="0" collapsed="false">
      <c r="A82" s="0" t="s">
        <v>614</v>
      </c>
      <c r="B82" s="0" t="s">
        <v>2116</v>
      </c>
    </row>
    <row r="83" customFormat="false" ht="15" hidden="false" customHeight="false" outlineLevel="0" collapsed="false">
      <c r="A83" s="0" t="s">
        <v>620</v>
      </c>
      <c r="B83" s="0" t="s">
        <v>2117</v>
      </c>
    </row>
    <row r="84" customFormat="false" ht="15" hidden="false" customHeight="false" outlineLevel="0" collapsed="false">
      <c r="A84" s="0" t="s">
        <v>627</v>
      </c>
      <c r="B84" s="0" t="s">
        <v>2118</v>
      </c>
    </row>
    <row r="85" customFormat="false" ht="15" hidden="false" customHeight="false" outlineLevel="0" collapsed="false">
      <c r="A85" s="0" t="s">
        <v>633</v>
      </c>
      <c r="B85" s="0" t="s">
        <v>2119</v>
      </c>
    </row>
    <row r="86" customFormat="false" ht="15" hidden="false" customHeight="false" outlineLevel="0" collapsed="false">
      <c r="A86" s="0" t="s">
        <v>639</v>
      </c>
      <c r="B86" s="0" t="s">
        <v>2120</v>
      </c>
    </row>
    <row r="87" customFormat="false" ht="15" hidden="false" customHeight="false" outlineLevel="0" collapsed="false">
      <c r="A87" s="0" t="s">
        <v>643</v>
      </c>
      <c r="B87" s="0" t="s">
        <v>2121</v>
      </c>
    </row>
    <row r="88" customFormat="false" ht="15" hidden="false" customHeight="false" outlineLevel="0" collapsed="false">
      <c r="A88" s="0" t="s">
        <v>647</v>
      </c>
      <c r="B88" s="0" t="s">
        <v>2122</v>
      </c>
    </row>
    <row r="89" customFormat="false" ht="15" hidden="false" customHeight="false" outlineLevel="0" collapsed="false">
      <c r="A89" s="0" t="s">
        <v>651</v>
      </c>
      <c r="B89" s="0" t="s">
        <v>2123</v>
      </c>
    </row>
    <row r="90" customFormat="false" ht="15" hidden="false" customHeight="false" outlineLevel="0" collapsed="false">
      <c r="A90" s="0" t="s">
        <v>655</v>
      </c>
      <c r="B90" s="0" t="s">
        <v>2124</v>
      </c>
    </row>
    <row r="91" customFormat="false" ht="15" hidden="false" customHeight="false" outlineLevel="0" collapsed="false">
      <c r="A91" s="0" t="s">
        <v>659</v>
      </c>
      <c r="B91" s="0" t="s">
        <v>2125</v>
      </c>
    </row>
    <row r="92" customFormat="false" ht="15" hidden="false" customHeight="false" outlineLevel="0" collapsed="false">
      <c r="A92" s="0" t="s">
        <v>663</v>
      </c>
      <c r="B92" s="0" t="s">
        <v>2126</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2127</v>
      </c>
    </row>
    <row r="109" customFormat="false" ht="15" hidden="false" customHeight="false" outlineLevel="0" collapsed="false">
      <c r="A109" s="0" t="s">
        <v>740</v>
      </c>
      <c r="B109" s="0" t="s">
        <v>2128</v>
      </c>
    </row>
    <row r="110" customFormat="false" ht="15" hidden="false" customHeight="false" outlineLevel="0" collapsed="false">
      <c r="A110" s="0" t="s">
        <v>745</v>
      </c>
      <c r="B110" s="0" t="s">
        <v>2129</v>
      </c>
    </row>
    <row r="111" customFormat="false" ht="15" hidden="false" customHeight="false" outlineLevel="0" collapsed="false">
      <c r="A111" s="0" t="s">
        <v>751</v>
      </c>
      <c r="B111" s="0" t="s">
        <v>2130</v>
      </c>
    </row>
    <row r="112" customFormat="false" ht="15" hidden="false" customHeight="false" outlineLevel="0" collapsed="false">
      <c r="A112" s="0" t="s">
        <v>757</v>
      </c>
      <c r="B112" s="0" t="s">
        <v>2131</v>
      </c>
    </row>
    <row r="113" customFormat="false" ht="15" hidden="false" customHeight="false" outlineLevel="0" collapsed="false">
      <c r="A113" s="0" t="s">
        <v>765</v>
      </c>
      <c r="B113" s="0" t="s">
        <v>2132</v>
      </c>
    </row>
    <row r="114" customFormat="false" ht="15" hidden="false" customHeight="false" outlineLevel="0" collapsed="false">
      <c r="A114" s="0" t="s">
        <v>768</v>
      </c>
      <c r="B114" s="0" t="s">
        <v>2133</v>
      </c>
    </row>
    <row r="115" customFormat="false" ht="13.8" hidden="false" customHeight="false" outlineLevel="0" collapsed="false">
      <c r="A115" s="0" t="s">
        <v>771</v>
      </c>
      <c r="B115" s="0" t="s">
        <v>2134</v>
      </c>
    </row>
    <row r="116" customFormat="false" ht="13.8" hidden="false" customHeight="false" outlineLevel="0" collapsed="false">
      <c r="A116" s="0" t="s">
        <v>774</v>
      </c>
      <c r="B116" s="0" t="s">
        <v>2135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2019-11-24T20:10:03Z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