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drawing4.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metadata" sheetId="1" state="visible" r:id="rId2"/>
    <sheet name="Classes complete" sheetId="2" state="visible" r:id="rId3"/>
    <sheet name="CELEX metadata" sheetId="3" state="visible" r:id="rId4"/>
    <sheet name="CELEX classes" sheetId="4" state="visible" r:id="rId5"/>
    <sheet name="Property classification" sheetId="5" state="visible" r:id="rId6"/>
    <sheet name="prefixes" sheetId="6" state="visible" r:id="rId7"/>
    <sheet name="LAM Metadata Mapping" sheetId="7" state="visible" r:id="rId8"/>
  </sheets>
  <definedNames>
    <definedName function="false" hidden="true" localSheetId="1" name="_xlnm._FilterDatabase" vbProcedure="false">'Classes complete'!$L$1:$L$71</definedName>
    <definedName function="false" hidden="true" localSheetId="0" name="_xlnm._FilterDatabase" vbProcedure="false">'LAM metadata'!$A$1:$AK$112</definedName>
    <definedName function="false" hidden="false" localSheetId="0" name="_xlnm._FilterDatabase" vbProcedure="false">'LAM metadata'!$A$1:$AK$108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<sst xmlns="http://schemas.openxmlformats.org/spreadsheetml/2006/main" count="7388" uniqueCount="1467">
  <si>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</si>
  <si>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</si>
  <si>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</si>
  <si>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</si>
  <si>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</si>
  <si>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</si>
  <si>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</si>
  <si>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</si>
  <si>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</si>
  <si>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</si>
  <si>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</si>
  <si>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</si>
  <si>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</si>
  <si>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</si>
  <si>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</si>
  <si>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</si>
  <si>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</si>
  <si>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</si>
  <si>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</si>
  <si>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</si>
  <si>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</si>
  <si>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</si>
  <si>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</si>
  <si>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</si>
  <si>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</si>
  <si>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</si>
  <si>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</si>
  <si>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</si>
  <si>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</si>
  <si>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</si>
  <si>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</si>
  <si>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</si>
  <si>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</si>
  <si>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</si>
  <si>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</si>
  <si>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</si>
  <si>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</si>
  <si>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</si>
  <si>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</si>
  <si>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data property</t>
  </si>
  <si>
    <t xml:space="preserve">Default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</si>
  <si>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</si>
  <si>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</si>
  <si>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</si>
  <si>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</si>
  <si>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</si>
  <si>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</si>
  <si>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</si>
  <si>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</si>
  <si>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</si>
  <si>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</si>
  <si>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</si>
  <si>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</si>
  <si>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</si>
  <si>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</si>
  <si>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</si>
  <si>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</si>
  <si>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</si>
  <si>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</si>
  <si>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</si>
  <si>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</si>
  <si>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</si>
  <si>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</si>
  <si>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</si>
  <si>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</si>
  <si>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</si>
  <si>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</si>
  <si>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</si>
  <si>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</si>
  <si>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</si>
  <si>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</si>
  <si>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</si>
  <si>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</si>
  <si>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</si>
  <si>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</si>
  <si>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</si>
  <si>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</si>
  <si>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</si>
  <si>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</si>
  <si>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</si>
  <si>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</si>
  <si>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</si>
  <si>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</si>
  <si>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</si>
  <si>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</si>
  <si>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</si>
  <si>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</si>
  <si>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</si>
  <si>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</si>
  <si>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</si>
  <si>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</si>
  <si>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</si>
  <si>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</si>
  <si>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</si>
  <si>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</si>
  <si>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</si>
  <si>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</si>
  <si>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</si>
  <si>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</si>
  <si>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</si>
  <si>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</si>
  <si>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</si>
  <si>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</si>
  <si>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</si>
  <si>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</si>
  <si>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</si>
  <si>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</si>
  <si>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</si>
  <si>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</si>
  <si>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</si>
  <si>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</si>
  <si>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</si>
  <si>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</si>
  <si>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</si>
  <si>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</si>
  <si>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</si>
  <si>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</si>
  <si>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</si>
  <si>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</si>
  <si>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</si>
  <si>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</si>
  <si>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</si>
  <si>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</si>
  <si>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</si>
  <si>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</si>
  <si>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</si>
  <si>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</si>
  <si>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</si>
  <si>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</si>
  <si>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</si>
  <si>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</si>
  <si>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</si>
  <si>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</si>
  <si>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</si>
  <si>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</si>
  <si>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</si>
  <si>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</si>
  <si>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</si>
  <si>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</si>
  <si>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</si>
  <si>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</si>
  <si>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</si>
  <si>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</si>
  <si>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</si>
  <si>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</si>
  <si>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</si>
  <si>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</si>
  <si>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</si>
  <si>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</si>
  <si>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</si>
  <si>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</si>
  <si>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</si>
  <si>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</si>
  <si>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</si>
  <si>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</si>
  <si>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</si>
  <si>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</si>
  <si>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</si>
  <si>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</si>
  <si>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</si>
  <si>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</si>
  <si>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</si>
  <si>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</si>
  <si>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</si>
  <si>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</si>
  <si>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</si>
  <si>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</si>
  <si>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</si>
  <si>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</si>
  <si>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</si>
  <si>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</si>
  <si>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</si>
  <si>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</si>
  <si>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</si>
  <si>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</si>
  <si>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</si>
  <si>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</si>
  <si>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</si>
  <si>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</si>
  <si>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</si>
  <si>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</si>
  <si>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</si>
  <si>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</si>
  <si>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</si>
  <si>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</si>
  <si>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</si>
  <si>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</si>
  <si>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</si>
  <si>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</si>
  <si>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</si>
  <si>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</si>
  <si>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</si>
  <si>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</si>
  <si>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</si>
  <si>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</si>
  <si>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</si>
  <si>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</si>
  <si>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</si>
  <si>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</si>
  <si>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</si>
  <si>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</si>
  <si>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</si>
  <si>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</si>
  <si>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</si>
  <si>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</si>
  <si>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</si>
  <si>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</si>
  <si>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</si>
  <si>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</si>
  <si>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</si>
  <si>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</si>
  <si>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</si>
  <si>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</si>
  <si>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</si>
  <si>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</si>
  <si>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</si>
  <si>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</si>
  <si>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</si>
  <si>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</si>
  <si>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</si>
  <si>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</si>
  <si>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</si>
  <si>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</si>
  <si>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</si>
  <si>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</si>
  <si>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</si>
  <si>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</si>
  <si>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</si>
  <si>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</si>
  <si>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</si>
  <si>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</si>
  <si>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</si>
  <si>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</si>
  <si>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</si>
  <si>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</si>
  <si>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</si>
  <si>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</si>
  <si>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</si>
  <si>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</si>
  <si>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</si>
  <si>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</si>
  <si>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</si>
  <si>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</si>
  <si>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</si>
  <si>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</si>
  <si>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</si>
  <si>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</si>
  <si>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</si>
  <si>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</si>
  <si>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</si>
  <si>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</si>
  <si>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</si>
  <si>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</si>
  <si>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</si>
  <si>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</si>
  <si>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</si>
  <si>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</si>
  <si>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</si>
  <si>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</si>
  <si>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</si>
  <si>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</si>
  <si>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</si>
  <si>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</si>
  <si>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</si>
  <si>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</si>
  <si>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</si>
  <si>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</si>
  <si>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</si>
  <si>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</si>
  <si>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</si>
  <si>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</si>
  <si>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</si>
  <si>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</si>
  <si>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</si>
  <si>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</si>
  <si>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</si>
  <si>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</si>
  <si>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</si>
  <si>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</si>
  <si>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</si>
  <si>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</si>
  <si>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</si>
  <si>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</si>
  <si>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</si>
  <si>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</si>
  <si>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</si>
  <si>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</si>
  <si>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</si>
  <si>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</si>
  <si>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</si>
  <si>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</si>
  <si>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</si>
  <si>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</si>
  <si>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</si>
  <si>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</si>
  <si>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</si>
  <si>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</si>
  <si>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</si>
  <si>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</si>
  <si>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</si>
  <si>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</si>
  <si>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</si>
  <si>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</si>
  <si>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</si>
  <si>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</si>
  <si>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</si>
  <si>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</si>
  <si>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</si>
  <si>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</si>
  <si>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</si>
  <si>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</si>
  <si>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</si>
  <si>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</si>
  <si>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</si>
  <si>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</si>
  <si>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</si>
  <si>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</si>
  <si>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</si>
  <si>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</si>
  <si>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</si>
  <si>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</si>
  <si>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</si>
  <si>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</si>
  <si>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</si>
  <si>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</si>
  <si>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</si>
  <si>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</si>
  <si>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</si>
  <si>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</si>
  <si>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</si>
  <si>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</si>
  <si>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</si>
  <si>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</si>
  <si>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</si>
  <si>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</si>
  <si>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</si>
  <si>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</si>
  <si>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</si>
  <si>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</si>
  <si>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</si>
  <si>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</si>
  <si>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</si>
  <si>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</si>
  <si>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</si>
  <si>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</si>
  <si>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</si>
  <si>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</si>
  <si>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</si>
  <si>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</si>
  <si>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</si>
  <si>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</si>
  <si>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</si>
  <si>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</si>
  <si>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</si>
  <si>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</si>
  <si>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</si>
  <si>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</si>
  <si>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</si>
  <si>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</si>
  <si>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</si>
  <si>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</si>
  <si>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</si>
  <si>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</si>
  <si>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</si>
  <si>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</si>
  <si>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</si>
  <si>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</si>
  <si>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</si>
  <si>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</si>
  <si>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</si>
  <si>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</si>
  <si>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</si>
  <si>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</si>
  <si>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</si>
  <si>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</si>
  <si>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</si>
  <si>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</si>
  <si>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</si>
  <si>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</si>
  <si>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</si>
  <si>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</si>
  <si>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</si>
  <si>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</si>
  <si>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</si>
  <si>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</si>
  <si>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</si>
  <si>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</si>
  <si>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</si>
  <si>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</si>
  <si>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</si>
  <si>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</si>
  <si>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</si>
  <si>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</si>
  <si>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</si>
  <si>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</si>
  <si>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</si>
  <si>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</si>
  <si>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numbers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</si>
  <si>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</si>
  <si>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</si>
  <si>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</si>
  <si>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ADDITION</t>
  </si>
  <si>
    <t xml:space="preserve">Link: Adition</t>
  </si>
  <si>
    <t xml:space="preserve">cdm:resource_legal_adds_to_resource_legal</t>
  </si>
  <si>
    <t xml:space="preserve">Addition (JJ)
This link contains the CELEX numbers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</si>
  <si>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</si>
  <si>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</si>
  <si>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</si>
  <si>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</si>
  <si>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</si>
  <si>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numbers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</si>
  <si>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</si>
  <si>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</si>
  <si>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</si>
  <si>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</si>
  <si>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numbers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</si>
  <si>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</si>
  <si>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</si>
  <si>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</si>
  <si>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</si>
  <si>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</si>
  <si>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numbers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</si>
  <si>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</si>
  <si>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</si>
  <si>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</si>
  <si>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</si>
  <si>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</si>
  <si>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</si>
  <si>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numbers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</si>
  <si>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</si>
  <si>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</si>
  <si>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</si>
  <si>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</si>
  <si>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</si>
  <si>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numbers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</si>
  <si>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</si>
  <si>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</si>
  <si>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</si>
  <si>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</si>
  <si>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</si>
  <si>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numbers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</si>
  <si>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</si>
  <si>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</si>
  <si>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</si>
  <si>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</si>
  <si>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</si>
  <si>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</si>
  <si>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numbers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</si>
  <si>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</si>
  <si>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</si>
  <si>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</si>
  <si>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</si>
  <si>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</si>
  <si>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</si>
  <si>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numbers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</si>
  <si>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</si>
  <si>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</si>
  <si>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</si>
  <si>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</si>
  <si>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</si>
  <si>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</si>
  <si>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numbers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</si>
  <si>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</si>
  <si>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</si>
  <si>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</si>
  <si>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</si>
  <si>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</si>
  <si>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</si>
  <si>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</si>
  <si>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</si>
  <si>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</si>
  <si>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</si>
  <si>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</si>
  <si>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</si>
  <si>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</si>
  <si>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</si>
  <si>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</si>
  <si>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</si>
  <si>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</si>
  <si>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</si>
  <si>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</si>
  <si>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</si>
  <si>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</si>
  <si>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</si>
  <si>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</si>
  <si>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</si>
  <si>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</si>
  <si>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</si>
  <si>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</si>
  <si>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</si>
  <si>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</si>
  <si>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</si>
  <si>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</si>
  <si>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</si>
  <si>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</si>
  <si>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</si>
  <si>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</si>
  <si>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</si>
  <si>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</si>
  <si>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</si>
  <si>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</si>
  <si>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</si>
  <si>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</si>
  <si>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</si>
  <si>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</si>
  <si>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</si>
  <si>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</si>
  <si>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</si>
  <si>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</si>
  <si>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</si>
  <si>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</si>
  <si>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</si>
  <si>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</si>
  <si>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</si>
  <si>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</si>
  <si>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</si>
  <si>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</si>
  <si>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</si>
  <si>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</si>
  <si>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</si>
  <si>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</si>
  <si>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</si>
  <si>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</si>
  <si>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</si>
  <si>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</si>
  <si>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</si>
  <si>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</si>
  <si>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</si>
  <si>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</si>
  <si>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</si>
  <si>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</si>
  <si>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</si>
  <si>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</si>
  <si>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</si>
  <si>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</si>
  <si>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</si>
  <si>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</si>
  <si>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</si>
  <si>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</si>
  <si>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</si>
  <si>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</si>
  <si>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</si>
  <si>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</si>
  <si>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</si>
  <si>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</si>
  <si>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</si>
  <si>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</si>
  <si>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</si>
  <si>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</si>
  <si>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</si>
  <si>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</si>
  <si>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</si>
  <si>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</si>
  <si>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</si>
  <si>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</si>
  <si>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</si>
  <si>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</si>
  <si>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</si>
  <si>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</si>
  <si>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</si>
  <si>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</si>
  <si>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</si>
  <si>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</si>
  <si>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</si>
  <si>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</si>
  <si>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</si>
  <si>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</si>
  <si>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</si>
  <si>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</si>
  <si>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</si>
  <si>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</si>
  <si>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</si>
  <si>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</si>
  <si>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</si>
  <si>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</si>
  <si>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</si>
  <si>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</si>
  <si>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</si>
  <si>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</si>
  <si>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</si>
  <si>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</si>
  <si>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</si>
  <si>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</si>
  <si>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</si>
  <si>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</si>
  <si>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</si>
  <si>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</si>
  <si>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</si>
  <si>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</si>
  <si>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</si>
  <si>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</si>
  <si>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</si>
  <si>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</si>
  <si>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</si>
  <si>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</si>
  <si>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</si>
  <si>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</si>
  <si>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</si>
  <si>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</si>
  <si>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</si>
  <si>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</si>
  <si>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</si>
  <si>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</si>
  <si>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</si>
  <si>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</si>
  <si>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</si>
  <si>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</si>
  <si>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</si>
  <si>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</si>
  <si>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</si>
  <si>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</si>
  <si>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</si>
  <si>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</si>
  <si>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</si>
  <si>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</si>
  <si>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</si>
  <si>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</si>
  <si>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</si>
  <si>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</si>
  <si>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</si>
  <si>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</si>
  <si>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</si>
  <si>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</si>
  <si>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</si>
  <si>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</si>
  <si>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</si>
  <si>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</si>
  <si>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</si>
  <si>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</si>
  <si>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</si>
  <si>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</si>
  <si>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</si>
  <si>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</si>
  <si>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</si>
  <si>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</si>
  <si>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</si>
  <si>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</si>
  <si>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</si>
  <si>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</si>
  <si>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</si>
  <si>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</si>
  <si>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</si>
  <si>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</si>
  <si>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</si>
  <si>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</si>
  <si>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</si>
  <si>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</si>
  <si>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</si>
  <si>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</si>
  <si>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</si>
  <si>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</si>
  <si>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</si>
  <si>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</si>
  <si>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</si>
  <si>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</si>
  <si>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</si>
  <si>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</si>
  <si>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</si>
  <si>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</si>
  <si>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</si>
  <si>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</si>
  <si>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</si>
  <si>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</si>
  <si>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</si>
  <si>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</si>
  <si>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</si>
  <si>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</si>
  <si>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</si>
  <si>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</si>
  <si>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</si>
  <si>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</si>
  <si>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</si>
  <si>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</si>
  <si>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</si>
  <si>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</si>
  <si>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</si>
  <si>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</si>
  <si>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</si>
  <si>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</si>
  <si>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</si>
  <si>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</si>
  <si>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</si>
  <si>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</si>
  <si>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</si>
  <si>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</si>
  <si>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</si>
  <si>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</si>
  <si>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</si>
  <si>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</si>
  <si>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</si>
  <si>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</si>
  <si>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</si>
  <si>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</si>
  <si>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</si>
  <si>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</si>
  <si>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</si>
  <si>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</si>
  <si>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</si>
  <si>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</si>
  <si>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</si>
  <si>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</si>
  <si>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</si>
  <si>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</si>
  <si>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</si>
  <si>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</si>
  <si>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</si>
  <si>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</si>
  <si>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</si>
  <si>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</si>
  <si>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</si>
  <si>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</si>
  <si>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</si>
  <si>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</si>
  <si>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</si>
  <si>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</si>
  <si>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</si>
  <si>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</si>
  <si>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</si>
  <si>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</si>
  <si>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</si>
  <si>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</si>
  <si>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</si>
  <si>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</si>
  <si>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</si>
  <si>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</si>
  <si>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</si>
  <si>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</si>
  <si>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</si>
  <si>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</si>
  <si>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</si>
  <si>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</si>
  <si>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</si>
  <si>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</si>
  <si>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</si>
  <si>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</si>
  <si>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</si>
  <si>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</si>
  <si>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</si>
  <si>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</si>
  <si>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</si>
  <si>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</si>
  <si>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</si>
  <si>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</si>
  <si>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</si>
  <si>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</si>
  <si>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</si>
  <si>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</si>
  <si>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</si>
  <si>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</si>
  <si>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</si>
  <si>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</si>
  <si>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</si>
  <si>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</si>
  <si>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</si>
  <si>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</si>
  <si>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</si>
  <si>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</si>
  <si>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</si>
  <si>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</si>
  <si>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</si>
  <si>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</si>
  <si>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</si>
  <si>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</si>
  <si>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</si>
  <si>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</si>
  <si>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</si>
  <si>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</si>
  <si>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</si>
  <si>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</si>
  <si>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</si>
  <si>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</si>
  <si>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</si>
  <si>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</si>
  <si>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</si>
  <si>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</si>
  <si>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</si>
  <si>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</si>
  <si>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</si>
  <si>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</si>
  <si>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</si>
  <si>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</si>
  <si>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</si>
  <si>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</si>
  <si>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</si>
  <si>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</si>
  <si>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</si>
  <si>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</si>
  <si>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</si>
  <si>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</si>
  <si>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</si>
  <si>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</si>
  <si>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</si>
  <si>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</si>
  <si>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</si>
  <si>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</si>
  <si>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</si>
  <si>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</si>
  <si>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</si>
  <si>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</si>
  <si>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</si>
  <si>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</si>
  <si>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</si>
  <si>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</si>
  <si>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</si>
  <si>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</si>
  <si>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</si>
  <si>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</si>
  <si>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</si>
  <si>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</si>
  <si>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</si>
  <si>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</si>
  <si>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</si>
  <si>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</si>
  <si>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</si>
  <si>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</si>
  <si>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</si>
  <si>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</si>
  <si>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</si>
  <si>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</si>
  <si>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</si>
  <si>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</si>
  <si>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</si>
  <si>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</si>
  <si>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</si>
  <si>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</si>
  <si>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</si>
  <si>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</si>
  <si>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</si>
  <si>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</si>
  <si>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</si>
  <si>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</si>
  <si>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</si>
  <si>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</si>
  <si>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</si>
  <si>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</si>
  <si>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</si>
  <si>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</si>
  <si>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</si>
  <si>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</si>
  <si>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</si>
  <si>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</si>
  <si>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</si>
  <si>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</si>
  <si>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</si>
  <si>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</si>
  <si>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</si>
  <si>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</si>
  <si>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</si>
  <si>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</si>
  <si>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</si>
  <si>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</si>
  <si>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</si>
  <si>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</si>
  <si>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</si>
  <si>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</si>
  <si>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</si>
  <si>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</si>
  <si>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</si>
  <si>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</si>
  <si>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</si>
  <si>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</si>
  <si>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</si>
  <si>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</si>
  <si>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</si>
  <si>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</si>
  <si>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</si>
  <si>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</si>
  <si>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</si>
  <si>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</si>
  <si>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</si>
  <si>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</si>
  <si>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</si>
  <si>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</si>
  <si>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</si>
  <si>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</si>
  <si>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</si>
  <si>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</si>
  <si>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</si>
  <si>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</si>
  <si>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</si>
  <si>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</si>
  <si>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</si>
  <si>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</si>
  <si>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</si>
  <si>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</si>
  <si>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</si>
  <si>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</si>
  <si>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</si>
  <si>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</si>
  <si>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</si>
  <si>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</si>
  <si>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</si>
  <si>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</si>
  <si>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</si>
  <si>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</si>
  <si>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</si>
  <si>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</si>
  <si>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</si>
  <si>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</si>
  <si>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</si>
  <si>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</si>
  <si>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</si>
  <si>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</si>
  <si>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</si>
  <si>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</si>
  <si>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</si>
  <si>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</si>
  <si>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</si>
  <si>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</si>
  <si>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</si>
  <si>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</si>
  <si>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</si>
  <si>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</si>
  <si>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</si>
  <si>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</si>
  <si>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</si>
  <si>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</si>
  <si>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</si>
  <si>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</si>
  <si>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</si>
  <si>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</si>
  <si>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</si>
  <si>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</si>
  <si>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</si>
  <si>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</si>
  <si>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</si>
  <si>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</si>
  <si>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</si>
  <si>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</si>
  <si>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</si>
  <si>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</si>
  <si>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</si>
  <si>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</si>
  <si>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</si>
  <si>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</si>
  <si>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</si>
  <si>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</si>
  <si>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</si>
  <si>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</si>
  <si>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</si>
  <si>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</si>
  <si>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</si>
  <si>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</si>
  <si>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</si>
  <si>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</si>
  <si>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</si>
  <si>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</si>
  <si>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</si>
  <si>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</si>
  <si>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</si>
  <si>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</si>
  <si>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</si>
  <si>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</si>
  <si>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</si>
  <si>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</si>
  <si>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</si>
  <si>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</si>
  <si>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</si>
  <si>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</si>
  <si>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</si>
  <si>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</si>
  <si>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</si>
  <si>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</si>
  <si>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</si>
  <si>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</si>
  <si>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</si>
  <si>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</si>
  <si>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</si>
  <si>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</si>
  <si>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</si>
  <si>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</si>
  <si>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</si>
  <si>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</si>
  <si>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</si>
  <si>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</si>
  <si>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</si>
  <si>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</si>
  <si>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</si>
  <si>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</si>
  <si>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</si>
  <si>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</si>
  <si>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</si>
  <si>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</si>
  <si>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</si>
  <si>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</si>
  <si>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</si>
  <si>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</si>
  <si>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</si>
  <si>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</si>
  <si>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</si>
  <si>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</si>
  <si>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</si>
  <si>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</si>
  <si>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</si>
  <si>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</si>
  <si>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</si>
  <si>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</si>
  <si>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</si>
  <si>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</si>
  <si>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</si>
  <si>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</si>
  <si>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</si>
  <si>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</si>
  <si>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</si>
  <si>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</si>
  <si>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</si>
  <si>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</si>
  <si>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</si>
  <si>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</si>
  <si>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</si>
  <si>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</si>
  <si>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</si>
  <si>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</si>
  <si>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</si>
  <si>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</si>
  <si>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</si>
  <si>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</si>
  <si>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</si>
  <si>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</si>
  <si>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</si>
  <si>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</si>
  <si>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</si>
  <si>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</si>
  <si>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</si>
  <si>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</si>
  <si>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</si>
  <si>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</si>
  <si>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</si>
  <si>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</si>
  <si>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</si>
  <si>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</si>
  <si>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</si>
  <si>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</si>
  <si>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</si>
  <si>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</si>
  <si>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</si>
  <si>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</si>
  <si>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</si>
  <si>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</si>
  <si>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</si>
  <si>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</si>
  <si>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</si>
  <si>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</si>
  <si>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</si>
  <si>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</si>
  <si>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</si>
  <si>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</si>
  <si>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</si>
  <si>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</si>
  <si>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</si>
  <si>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</si>
  <si>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</si>
  <si>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</si>
  <si>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</si>
  <si>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</si>
  <si>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</si>
  <si>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</si>
  <si>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</si>
  <si>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</si>
  <si>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</si>
  <si>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</si>
  <si>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</si>
  <si>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</si>
  <si>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</si>
  <si>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</si>
  <si>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</si>
  <si>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</si>
  <si>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</si>
  <si>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</si>
  <si>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</si>
  <si>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</si>
  <si>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</si>
  <si>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</si>
  <si>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</si>
  <si>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</si>
  <si>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</si>
  <si>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</si>
  <si>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</si>
  <si>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</si>
  <si>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</si>
  <si>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</si>
  <si>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</si>
  <si>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</si>
  <si>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</si>
  <si>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</si>
  <si>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</si>
  <si>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</si>
  <si>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</si>
  <si>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</si>
  <si>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</si>
  <si>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</si>
  <si>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</si>
  <si>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</si>
  <si>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</si>
  <si>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</si>
  <si>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</si>
  <si>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</si>
  <si>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</si>
  <si>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</si>
  <si>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</si>
  <si>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</si>
  <si>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</si>
  <si>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</si>
  <si>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</si>
  <si>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</si>
  <si>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</si>
  <si>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</si>
  <si>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</si>
  <si>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</si>
  <si>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</si>
  <si>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</si>
  <si>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</si>
  <si>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</si>
  <si>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</si>
  <si>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</si>
  <si>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</si>
  <si>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</si>
  <si>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</si>
  <si>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</si>
  <si>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</si>
  <si>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</si>
  <si>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</si>
  <si>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</si>
  <si>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</si>
  <si>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</si>
  <si>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</si>
  <si>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</si>
  <si>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</si>
  <si>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</si>
  <si>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</si>
  <si>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</si>
  <si>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</si>
  <si>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</si>
  <si>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</si>
  <si>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</si>
  <si>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</si>
  <si>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</si>
  <si>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</si>
  <si>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</si>
  <si>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</si>
  <si>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</si>
  <si>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</si>
  <si>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</si>
  <si>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</si>
  <si>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</si>
  <si>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</si>
  <si>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</si>
  <si>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</si>
  <si>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</si>
  <si>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</si>
  <si>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</si>
  <si>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</si>
  <si>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</si>
  <si>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</si>
  <si>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</si>
  <si>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</si>
  <si>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</si>
  <si>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</si>
  <si>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</si>
  <si>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</si>
  <si>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</si>
  <si>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</si>
  <si>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</si>
  <si>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</si>
  <si>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</si>
  <si>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</si>
  <si>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</si>
  <si>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</si>
  <si>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</si>
  <si>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</si>
  <si>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</si>
  <si>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</si>
  <si>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</si>
  <si>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</si>
  <si>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</si>
  <si>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</si>
  <si>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</si>
  <si>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</si>
  <si>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</si>
  <si>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</si>
  <si>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</si>
  <si>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</si>
  <si>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</si>
  <si>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</si>
  <si>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</si>
  <si>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</si>
  <si>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</si>
  <si>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</si>
  <si>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</si>
  <si>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</si>
  <si>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</si>
  <si>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</si>
  <si>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</si>
  <si>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</si>
  <si>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</si>
  <si>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</si>
  <si>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</si>
  <si>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</si>
  <si>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</si>
  <si>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</si>
  <si>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</si>
  <si>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</si>
  <si>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</si>
  <si>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</si>
  <si>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</si>
  <si>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</si>
  <si>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</si>
  <si>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</si>
  <si>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</si>
  <si>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</si>
  <si>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</si>
  <si>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</si>
  <si>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</si>
  <si>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</si>
  <si>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</si>
  <si>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</si>
  <si>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</si>
  <si>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</si>
  <si>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</si>
  <si>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</si>
  <si>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</si>
  <si>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</si>
  <si>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</si>
  <si>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</si>
  <si>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</si>
  <si>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</si>
  <si>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</si>
  <si>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</si>
  <si>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</si>
  <si>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</si>
  <si>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</si>
  <si>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</si>
  <si>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</si>
  <si>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</si>
  <si>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</si>
  <si>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</si>
  <si>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</si>
  <si>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</si>
  <si>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</si>
  <si>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</si>
  <si>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</si>
  <si>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</si>
  <si>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</si>
  <si>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</si>
  <si>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</si>
  <si>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</si>
  <si>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</si>
  <si>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</si>
  <si>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</si>
  <si>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</si>
  <si>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</si>
  <si>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</si>
  <si>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</si>
  <si>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</si>
  <si>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</si>
  <si>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</si>
  <si>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</si>
  <si>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</si>
  <si>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</si>
  <si>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</si>
  <si>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</si>
  <si>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</si>
  <si>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</si>
  <si>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</si>
  <si>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</si>
  <si>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Parent CODE</t>
  </si>
  <si>
    <t xml:space="preserve">Order</t>
  </si>
  <si>
    <t xml:space="preserve">REF</t>
  </si>
  <si>
    <t xml:space="preserve">CLX_NUM</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</si>
  <si>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</si>
  <si>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</si>
  <si>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</si>
  <si>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</si>
  <si>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</si>
  <si>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</si>
  <si>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</si>
  <si>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</si>
  <si>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</si>
  <si>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</si>
  <si>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</si>
  <si>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</si>
  <si>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</si>
  <si>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</si>
  <si>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</si>
  <si>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</si>
  <si>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</si>
  <si>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</si>
  <si>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</si>
  <si>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</si>
  <si>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</si>
  <si>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</si>
  <si>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</si>
  <si>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</si>
  <si>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</si>
  <si>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</si>
  <si>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</si>
  <si>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</si>
  <si>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</si>
  <si>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</si>
  <si>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</si>
  <si>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</si>
  <si>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</si>
  <si>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</si>
  <si>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</si>
  <si>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</si>
  <si>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</si>
  <si>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</si>
  <si>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</si>
  <si>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</si>
  <si>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</si>
  <si>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</si>
  <si>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</si>
  <si>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</si>
  <si>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</si>
  <si>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</si>
  <si>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</si>
  <si>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</si>
  <si>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</si>
  <si>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</si>
  <si>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</si>
  <si>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</si>
  <si>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</si>
  <si>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</si>
  <si>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</si>
  <si>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</si>
  <si>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</si>
  <si>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</si>
  <si>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</si>
  <si>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</si>
  <si>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</si>
  <si>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</si>
  <si>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</si>
  <si>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</si>
  <si>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</si>
  <si>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</si>
  <si>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</si>
  <si>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</si>
  <si>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</si>
  <si>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</si>
  <si>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</si>
  <si>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</si>
  <si>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</si>
  <si>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</si>
  <si>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</si>
  <si>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</si>
  <si>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</si>
  <si>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</si>
  <si>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</si>
  <si>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</si>
  <si>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</si>
  <si>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</si>
  <si>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</si>
  <si>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</si>
  <si>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</si>
  <si>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</si>
  <si>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</si>
  <si>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</si>
  <si>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</si>
  <si>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</si>
  <si>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</si>
  <si>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</si>
  <si>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</si>
  <si>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</si>
  <si>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</si>
  <si>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</si>
  <si>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</si>
  <si>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</si>
  <si>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</si>
  <si>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foaf:</t>
  </si>
  <si>
    <t xml:space="preserve">http://xmlns.com/foaf/0.1/</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</si>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</sst>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3">
    <numFmt numFmtId="164" formatCode="General"/>
    <numFmt numFmtId="165" formatCode="@"/>
    <numFmt numFmtId="166" formatCode="[$-409]M/D/YYYY"/>
  </numFmts>
  <fonts count="31">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7</xdr:col>
      <xdr:colOff>455040</xdr:colOff>
      <xdr:row>10</xdr:row>
      <xdr:rowOff>1041120</xdr:rowOff>
    </xdr:to>
    <xdr:sp>
      <xdr:nvSpPr>
        <xdr:cNvPr id="0" name="CustomShape 1" hidden="1"/>
        <xdr:cNvSpPr/>
      </xdr:nvSpPr>
      <xdr:spPr>
        <a:xfrm>
          <a:off x="0" y="0"/>
          <a:ext cx="17943480" cy="623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457200</xdr:colOff>
      <xdr:row>11</xdr:row>
      <xdr:rowOff>191520</xdr:rowOff>
    </xdr:to>
    <xdr:sp>
      <xdr:nvSpPr>
        <xdr:cNvPr id="1" name="CustomShape 1" hidden="1"/>
        <xdr:cNvSpPr/>
      </xdr:nvSpPr>
      <xdr:spPr>
        <a:xfrm>
          <a:off x="0" y="0"/>
          <a:ext cx="49111200" cy="64231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17280</xdr:colOff>
      <xdr:row>7</xdr:row>
      <xdr:rowOff>188280</xdr:rowOff>
    </xdr:to>
    <xdr:sp>
      <xdr:nvSpPr>
        <xdr:cNvPr id="2" name="CustomShape 1" hidden="1"/>
        <xdr:cNvSpPr/>
      </xdr:nvSpPr>
      <xdr:spPr>
        <a:xfrm>
          <a:off x="0" y="0"/>
          <a:ext cx="14069160" cy="8822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8</xdr:col>
      <xdr:colOff>455040</xdr:colOff>
      <xdr:row>10</xdr:row>
      <xdr:rowOff>187920</xdr:rowOff>
    </xdr:to>
    <xdr:sp>
      <xdr:nvSpPr>
        <xdr:cNvPr id="3" name="CustomShape 1" hidden="1"/>
        <xdr:cNvSpPr/>
      </xdr:nvSpPr>
      <xdr:spPr>
        <a:xfrm>
          <a:off x="0" y="0"/>
          <a:ext cx="12344760" cy="2026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112"/>
  <sheetViews>
    <sheetView showFormulas="false" showGridLines="true" showRowColHeaders="true" showZeros="true" rightToLeft="false" tabSelected="true" showOutlineSymbols="true" defaultGridColor="true" view="normal" topLeftCell="AG1" colorId="64" zoomScale="120" zoomScaleNormal="120" zoomScalePageLayoutView="100" workbookViewId="0">
      <pane xSplit="0" ySplit="1" topLeftCell="A2" activePane="bottomLeft" state="frozen"/>
      <selection pane="topLeft" activeCell="AG1" activeCellId="0" sqref="AG1"/>
      <selection pane="bottomLeft" activeCell="AI13" activeCellId="0" sqref="AI13"/>
    </sheetView>
  </sheetViews>
  <sheetFormatPr defaultRowHeight="13.8" zeroHeight="false" outlineLevelRow="0" outlineLevelCol="0"/>
  <cols>
    <col collapsed="false" customWidth="true" hidden="false" outlineLevel="0" max="1" min="1" style="1" width="20.44"/>
    <col collapsed="false" customWidth="true" hidden="false" outlineLevel="0" max="2" min="2" style="1" width="20.55"/>
    <col collapsed="false" customWidth="true" hidden="false" outlineLevel="0" max="3" min="3" style="1" width="21.33"/>
    <col collapsed="false" customWidth="true" hidden="false" outlineLevel="0" max="4" min="4" style="1" width="35.55"/>
    <col collapsed="false" customWidth="true" hidden="false" outlineLevel="0" max="5" min="5" style="2" width="38.14"/>
    <col collapsed="false" customWidth="true" hidden="false" outlineLevel="0" max="6" min="6" style="1" width="38.11"/>
    <col collapsed="false" customWidth="true" hidden="false" outlineLevel="0" max="7" min="7" style="1" width="22.55"/>
    <col collapsed="false" customWidth="true" hidden="false" outlineLevel="0" max="8" min="8" style="1" width="20.55"/>
    <col collapsed="false" customWidth="true" hidden="false" outlineLevel="0" max="9" min="9" style="1" width="11.66"/>
    <col collapsed="false" customWidth="true" hidden="false" outlineLevel="0" max="10" min="10" style="1" width="22.55"/>
    <col collapsed="false" customWidth="true" hidden="false" outlineLevel="0" max="11" min="11" style="1" width="23.89"/>
    <col collapsed="false" customWidth="true" hidden="false" outlineLevel="0" max="12" min="12" style="1" width="11.66"/>
    <col collapsed="false" customWidth="true" hidden="false" outlineLevel="0" max="13" min="13" style="1" width="18.11"/>
    <col collapsed="false" customWidth="true" hidden="false" outlineLevel="0" max="14" min="14" style="1" width="17.67"/>
    <col collapsed="false" customWidth="true" hidden="false" outlineLevel="0" max="15" min="15" style="1" width="11.66"/>
    <col collapsed="false" customWidth="true" hidden="false" outlineLevel="0" max="16" min="16" style="1" width="32.56"/>
    <col collapsed="false" customWidth="true" hidden="false" outlineLevel="0" max="17" min="17" style="1" width="17.44"/>
    <col collapsed="false" customWidth="true" hidden="false" outlineLevel="0" max="18" min="18" style="1" width="11.66"/>
    <col collapsed="false" customWidth="true" hidden="false" outlineLevel="0" max="19" min="19" style="1" width="22.55"/>
    <col collapsed="false" customWidth="true" hidden="false" outlineLevel="0" max="20" min="20" style="1" width="13.66"/>
    <col collapsed="false" customWidth="true" hidden="false" outlineLevel="0" max="21" min="21" style="1" width="11.66"/>
    <col collapsed="false" customWidth="true" hidden="false" outlineLevel="0" max="22" min="22" style="1" width="22.55"/>
    <col collapsed="false" customWidth="true" hidden="false" outlineLevel="0" max="23" min="23" style="1" width="16.11"/>
    <col collapsed="false" customWidth="true" hidden="false" outlineLevel="0" max="24" min="24" style="1" width="11.66"/>
    <col collapsed="false" customWidth="true" hidden="false" outlineLevel="0" max="25" min="25" style="1" width="22.55"/>
    <col collapsed="false" customWidth="true" hidden="false" outlineLevel="0" max="26" min="26" style="1" width="18.67"/>
    <col collapsed="false" customWidth="true" hidden="false" outlineLevel="0" max="27" min="27" style="1" width="11.66"/>
    <col collapsed="false" customWidth="true" hidden="false" outlineLevel="0" max="28" min="28" style="3" width="103"/>
    <col collapsed="false" customWidth="true" hidden="false" outlineLevel="0" max="29" min="29" style="1" width="53.67"/>
    <col collapsed="false" customWidth="true" hidden="false" outlineLevel="0" max="30" min="30" style="1" width="253.56"/>
    <col collapsed="false" customWidth="true" hidden="false" outlineLevel="0" max="31" min="31" style="1" width="90"/>
    <col collapsed="false" customWidth="true" hidden="false" outlineLevel="0" max="32" min="32" style="1" width="168.66"/>
    <col collapsed="false" customWidth="true" hidden="false" outlineLevel="0" max="33" min="33" style="1" width="27.45"/>
    <col collapsed="false" customWidth="true" hidden="false" outlineLevel="0" max="34" min="34" style="1" width="9.11"/>
    <col collapsed="false" customWidth="true" hidden="false" outlineLevel="0" max="35" min="35" style="1" width="12.66"/>
    <col collapsed="false" customWidth="true" hidden="false" outlineLevel="0" max="36" min="36" style="1" width="28"/>
    <col collapsed="false" customWidth="true" hidden="false" outlineLevel="0" max="1025" min="37" style="4" width="9.11"/>
  </cols>
  <sheetData>
    <row r="1" customFormat="false" ht="54" hidden="false" customHeight="true" outlineLevel="0" collapsed="false">
      <c r="A1" s="5" t="s">
        <v>0</v>
      </c>
      <c r="B1" s="5" t="s">
        <v>1</v>
      </c>
      <c r="C1" s="5" t="s">
        <v>2</v>
      </c>
      <c r="D1" s="5" t="s">
        <v>3</v>
      </c>
      <c r="E1" s="6"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7" t="s">
        <v>27</v>
      </c>
      <c r="AC1" s="5" t="s">
        <v>28</v>
      </c>
      <c r="AD1" s="5" t="s">
        <v>29</v>
      </c>
      <c r="AE1" s="5" t="s">
        <v>30</v>
      </c>
      <c r="AF1" s="5" t="s">
        <v>31</v>
      </c>
      <c r="AG1" s="8" t="s">
        <v>32</v>
      </c>
      <c r="AH1" s="5" t="s">
        <v>33</v>
      </c>
      <c r="AI1" s="5" t="s">
        <v>34</v>
      </c>
      <c r="AJ1" s="5" t="s">
        <v>35</v>
      </c>
    </row>
    <row r="2" customFormat="false" ht="14.9" hidden="false" customHeight="false" outlineLevel="0" collapsed="false">
      <c r="A2" s="1" t="str">
        <f aca="false">CONCATENATE("lamd:md_",B2)</f>
        <v>lamd:md_CODE</v>
      </c>
      <c r="B2" s="1" t="s">
        <v>36</v>
      </c>
      <c r="C2" s="1" t="s">
        <v>37</v>
      </c>
      <c r="D2" s="1" t="s">
        <v>38</v>
      </c>
      <c r="E2" s="2" t="s">
        <v>39</v>
      </c>
      <c r="H2" s="5" t="n">
        <v>0</v>
      </c>
      <c r="K2" s="5" t="n">
        <v>0</v>
      </c>
      <c r="N2" s="5" t="n">
        <v>0</v>
      </c>
      <c r="Q2" s="5" t="n">
        <v>0</v>
      </c>
      <c r="T2" s="5" t="n">
        <v>0</v>
      </c>
      <c r="W2" s="5" t="n">
        <v>0</v>
      </c>
      <c r="Z2" s="5" t="n">
        <v>0</v>
      </c>
      <c r="AG2" s="8"/>
      <c r="AI2" s="1" t="s">
        <v>40</v>
      </c>
    </row>
    <row r="3" customFormat="false" ht="14.9" hidden="false" customHeight="false" outlineLevel="0" collapsed="false">
      <c r="A3" s="1" t="str">
        <f aca="false">CONCATENATE("lamd:md_",B3)</f>
        <v>lamd:md_LABEL</v>
      </c>
      <c r="B3" s="1" t="s">
        <v>41</v>
      </c>
      <c r="C3" s="1" t="s">
        <v>42</v>
      </c>
      <c r="D3" s="1" t="s">
        <v>43</v>
      </c>
      <c r="E3" s="2" t="s">
        <v>39</v>
      </c>
      <c r="H3" s="5" t="n">
        <v>0</v>
      </c>
      <c r="K3" s="5" t="n">
        <v>0</v>
      </c>
      <c r="N3" s="5" t="n">
        <v>0</v>
      </c>
      <c r="Q3" s="5" t="n">
        <v>0</v>
      </c>
      <c r="T3" s="5" t="n">
        <v>0</v>
      </c>
      <c r="W3" s="5" t="n">
        <v>0</v>
      </c>
      <c r="Z3" s="5" t="n">
        <v>0</v>
      </c>
      <c r="AG3" s="8"/>
      <c r="AI3" s="1" t="s">
        <v>40</v>
      </c>
    </row>
    <row r="4" customFormat="false" ht="28.35" hidden="false" customHeight="false" outlineLevel="0" collapsed="false">
      <c r="A4" s="1" t="str">
        <f aca="false">CONCATENATE("lamd:md_",B4)</f>
        <v>lamd:md_KEYWORD</v>
      </c>
      <c r="B4" s="1" t="s">
        <v>44</v>
      </c>
      <c r="C4" s="1" t="s">
        <v>45</v>
      </c>
      <c r="D4" s="1" t="s">
        <v>43</v>
      </c>
      <c r="E4" s="2" t="s">
        <v>39</v>
      </c>
      <c r="H4" s="5" t="n">
        <v>0</v>
      </c>
      <c r="K4" s="5" t="n">
        <v>0</v>
      </c>
      <c r="N4" s="5" t="n">
        <v>0</v>
      </c>
      <c r="Q4" s="5" t="n">
        <v>0</v>
      </c>
      <c r="T4" s="5" t="n">
        <v>0</v>
      </c>
      <c r="W4" s="5" t="n">
        <v>0</v>
      </c>
      <c r="Z4" s="5" t="n">
        <v>0</v>
      </c>
      <c r="AB4" s="3" t="s">
        <v>46</v>
      </c>
      <c r="AG4" s="8"/>
      <c r="AI4" s="1" t="s">
        <v>40</v>
      </c>
    </row>
    <row r="5" customFormat="false" ht="14.9" hidden="false" customHeight="false" outlineLevel="0" collapsed="false">
      <c r="A5" s="1" t="str">
        <f aca="false">CONCATENATE("lamd:md_",B5)</f>
        <v>lamd:md_EXAMPLE_EN</v>
      </c>
      <c r="B5" s="1" t="s">
        <v>47</v>
      </c>
      <c r="C5" s="1" t="s">
        <v>48</v>
      </c>
      <c r="D5" s="1" t="s">
        <v>49</v>
      </c>
      <c r="E5" s="2" t="s">
        <v>39</v>
      </c>
      <c r="H5" s="5" t="n">
        <v>0</v>
      </c>
      <c r="K5" s="5" t="n">
        <v>0</v>
      </c>
      <c r="N5" s="5" t="n">
        <v>0</v>
      </c>
      <c r="Q5" s="5" t="n">
        <v>0</v>
      </c>
      <c r="T5" s="5" t="n">
        <v>0</v>
      </c>
      <c r="W5" s="5" t="n">
        <v>0</v>
      </c>
      <c r="Z5" s="5" t="n">
        <v>0</v>
      </c>
      <c r="AB5" s="3" t="s">
        <v>50</v>
      </c>
      <c r="AG5" s="8"/>
      <c r="AI5" s="1" t="s">
        <v>40</v>
      </c>
    </row>
    <row r="6" customFormat="false" ht="14.9" hidden="false" customHeight="false" outlineLevel="0" collapsed="false">
      <c r="A6" s="1" t="str">
        <f aca="false">CONCATENATE("lamd:md_",B6)</f>
        <v>lamd:md_EXAMPLE_FR</v>
      </c>
      <c r="B6" s="1" t="s">
        <v>51</v>
      </c>
      <c r="C6" s="1" t="s">
        <v>52</v>
      </c>
      <c r="D6" s="1" t="s">
        <v>53</v>
      </c>
      <c r="E6" s="2" t="s">
        <v>39</v>
      </c>
      <c r="H6" s="5" t="n">
        <v>0</v>
      </c>
      <c r="K6" s="5" t="n">
        <v>0</v>
      </c>
      <c r="N6" s="5" t="n">
        <v>0</v>
      </c>
      <c r="Q6" s="5" t="n">
        <v>0</v>
      </c>
      <c r="T6" s="5" t="n">
        <v>0</v>
      </c>
      <c r="W6" s="5" t="n">
        <v>0</v>
      </c>
      <c r="Z6" s="5" t="n">
        <v>0</v>
      </c>
      <c r="AB6" s="3" t="s">
        <v>50</v>
      </c>
      <c r="AG6" s="8"/>
      <c r="AI6" s="1" t="s">
        <v>40</v>
      </c>
    </row>
    <row r="7" customFormat="false" ht="28.35" hidden="false" customHeight="false" outlineLevel="0" collapsed="false">
      <c r="A7" s="1" t="str">
        <f aca="false">CONCATENATE("lamd:md_",B7)</f>
        <v>lamd:md_COMMENT</v>
      </c>
      <c r="B7" s="1" t="s">
        <v>54</v>
      </c>
      <c r="C7" s="1" t="s">
        <v>55</v>
      </c>
      <c r="D7" s="1" t="s">
        <v>56</v>
      </c>
      <c r="E7" s="2" t="s">
        <v>39</v>
      </c>
      <c r="H7" s="5" t="n">
        <v>0</v>
      </c>
      <c r="K7" s="5" t="n">
        <v>0</v>
      </c>
      <c r="N7" s="5" t="n">
        <v>0</v>
      </c>
      <c r="Q7" s="5" t="n">
        <v>0</v>
      </c>
      <c r="T7" s="5" t="n">
        <v>0</v>
      </c>
      <c r="W7" s="5" t="n">
        <v>0</v>
      </c>
      <c r="Z7" s="5" t="n">
        <v>0</v>
      </c>
      <c r="AB7" s="3" t="s">
        <v>57</v>
      </c>
      <c r="AG7" s="8"/>
      <c r="AI7" s="1" t="s">
        <v>40</v>
      </c>
    </row>
    <row r="8" customFormat="false" ht="28.35" hidden="false" customHeight="false" outlineLevel="0" collapsed="false">
      <c r="A8" s="1" t="str">
        <f aca="false">CONCATENATE("lamd:md_",B8)</f>
        <v>lamd:md_EXAMPLE_CELEX</v>
      </c>
      <c r="B8" s="1" t="s">
        <v>58</v>
      </c>
      <c r="C8" s="1" t="s">
        <v>59</v>
      </c>
      <c r="D8" s="1" t="s">
        <v>60</v>
      </c>
      <c r="E8" s="2" t="s">
        <v>39</v>
      </c>
      <c r="H8" s="5" t="n">
        <v>0</v>
      </c>
      <c r="K8" s="5" t="n">
        <v>0</v>
      </c>
      <c r="N8" s="5" t="n">
        <v>0</v>
      </c>
      <c r="Q8" s="5" t="n">
        <v>0</v>
      </c>
      <c r="T8" s="5" t="n">
        <v>0</v>
      </c>
      <c r="W8" s="5" t="n">
        <v>0</v>
      </c>
      <c r="Z8" s="5" t="n">
        <v>0</v>
      </c>
      <c r="AB8" s="3" t="s">
        <v>50</v>
      </c>
      <c r="AG8" s="8"/>
      <c r="AI8" s="1" t="s">
        <v>40</v>
      </c>
    </row>
    <row r="9" customFormat="false" ht="24" hidden="false" customHeight="true" outlineLevel="0" collapsed="false">
      <c r="A9" s="1" t="str">
        <f aca="false">CONCATENATE("lamd:md_",B9)</f>
        <v>lamd:md_CDM_CLASS</v>
      </c>
      <c r="B9" s="1" t="s">
        <v>61</v>
      </c>
      <c r="C9" s="1" t="s">
        <v>62</v>
      </c>
      <c r="D9" s="1" t="s">
        <v>63</v>
      </c>
      <c r="E9" s="2" t="s">
        <v>64</v>
      </c>
      <c r="H9" s="5" t="n">
        <v>0</v>
      </c>
      <c r="K9" s="5" t="n">
        <v>0</v>
      </c>
      <c r="N9" s="5" t="n">
        <v>0</v>
      </c>
      <c r="Q9" s="5" t="n">
        <v>0</v>
      </c>
      <c r="T9" s="5" t="n">
        <v>0</v>
      </c>
      <c r="W9" s="5" t="n">
        <v>0</v>
      </c>
      <c r="Z9" s="5" t="n">
        <v>0</v>
      </c>
      <c r="AB9" s="3" t="s">
        <v>65</v>
      </c>
      <c r="AG9" s="8"/>
      <c r="AI9" s="1" t="s">
        <v>40</v>
      </c>
    </row>
    <row r="10" customFormat="false" ht="186" hidden="false" customHeight="true" outlineLevel="0" collapsed="false">
      <c r="A10" s="1" t="str">
        <f aca="false">CONCATENATE("lamd:md_",B10)</f>
        <v>lamd:md_AU</v>
      </c>
      <c r="B10" s="1" t="s">
        <v>66</v>
      </c>
      <c r="C10" s="1" t="s">
        <v>67</v>
      </c>
      <c r="D10" s="1" t="s">
        <v>68</v>
      </c>
      <c r="E10" s="2" t="s">
        <v>64</v>
      </c>
      <c r="F10" s="5" t="s">
        <v>69</v>
      </c>
      <c r="H10" s="5" t="n">
        <v>0</v>
      </c>
      <c r="K10" s="5" t="n">
        <v>0</v>
      </c>
      <c r="N10" s="5" t="n">
        <v>0</v>
      </c>
      <c r="Q10" s="5" t="n">
        <v>0</v>
      </c>
      <c r="T10" s="5" t="n">
        <v>0</v>
      </c>
      <c r="W10" s="5" t="n">
        <v>0</v>
      </c>
      <c r="Z10" s="5" t="n">
        <v>0</v>
      </c>
      <c r="AB10" s="3" t="s">
        <v>70</v>
      </c>
      <c r="AC10" s="9" t="s">
        <v>71</v>
      </c>
      <c r="AD10" s="5" t="s">
        <v>72</v>
      </c>
      <c r="AE10" s="10" t="s">
        <v>73</v>
      </c>
      <c r="AF10" s="11" t="s">
        <v>74</v>
      </c>
      <c r="AG10" s="8"/>
      <c r="AH10" s="1" t="s">
        <v>75</v>
      </c>
      <c r="AI10" s="1" t="s">
        <v>76</v>
      </c>
    </row>
    <row r="11" customFormat="false" ht="82.05" hidden="false" customHeight="false" outlineLevel="0" collapsed="false">
      <c r="A11" s="1" t="str">
        <f aca="false">CONCATENATE("lamd:md_",B11)</f>
        <v>lamd:md_FM</v>
      </c>
      <c r="B11" s="1" t="s">
        <v>77</v>
      </c>
      <c r="C11" s="1" t="s">
        <v>78</v>
      </c>
      <c r="D11" s="1" t="s">
        <v>79</v>
      </c>
      <c r="E11" s="2" t="s">
        <v>64</v>
      </c>
      <c r="F11" s="1" t="s">
        <v>80</v>
      </c>
      <c r="H11" s="5" t="n">
        <v>0</v>
      </c>
      <c r="K11" s="5" t="n">
        <v>0</v>
      </c>
      <c r="N11" s="5" t="n">
        <v>0</v>
      </c>
      <c r="Q11" s="5" t="n">
        <v>0</v>
      </c>
      <c r="T11" s="5" t="n">
        <v>0</v>
      </c>
      <c r="W11" s="5" t="n">
        <v>0</v>
      </c>
      <c r="Z11" s="5" t="n">
        <v>0</v>
      </c>
      <c r="AB11" s="5" t="s">
        <v>81</v>
      </c>
      <c r="AC11" s="12" t="s">
        <v>82</v>
      </c>
      <c r="AD11" s="10" t="s">
        <v>83</v>
      </c>
      <c r="AE11" s="10"/>
      <c r="AF11" s="11" t="s">
        <v>84</v>
      </c>
      <c r="AG11" s="8"/>
      <c r="AH11" s="1" t="s">
        <v>75</v>
      </c>
      <c r="AI11" s="1" t="s">
        <v>76</v>
      </c>
    </row>
    <row r="12" customFormat="false" ht="68.65" hidden="false" customHeight="false" outlineLevel="0" collapsed="false">
      <c r="A12" s="1" t="str">
        <f aca="false">CONCATENATE("lamd:md_",B12)</f>
        <v>lamd:md_DT_CORR</v>
      </c>
      <c r="B12" s="1" t="s">
        <v>85</v>
      </c>
      <c r="C12" s="1" t="s">
        <v>86</v>
      </c>
      <c r="D12" s="1" t="s">
        <v>87</v>
      </c>
      <c r="E12" s="2" t="s">
        <v>39</v>
      </c>
      <c r="H12" s="5" t="n">
        <v>0</v>
      </c>
      <c r="K12" s="5" t="n">
        <v>0</v>
      </c>
      <c r="N12" s="5" t="n">
        <v>0</v>
      </c>
      <c r="Q12" s="5" t="n">
        <v>0</v>
      </c>
      <c r="T12" s="5" t="n">
        <v>0</v>
      </c>
      <c r="W12" s="5" t="n">
        <v>0</v>
      </c>
      <c r="Z12" s="5" t="n">
        <v>0</v>
      </c>
      <c r="AB12" s="3" t="s">
        <v>88</v>
      </c>
      <c r="AC12" s="9" t="s">
        <v>89</v>
      </c>
      <c r="AD12" s="5" t="s">
        <v>90</v>
      </c>
      <c r="AG12" s="8"/>
      <c r="AH12" s="1" t="s">
        <v>75</v>
      </c>
      <c r="AI12" s="1" t="s">
        <v>91</v>
      </c>
      <c r="AJ12" s="1" t="s">
        <v>92</v>
      </c>
    </row>
    <row r="13" customFormat="false" ht="152.1" hidden="false" customHeight="true" outlineLevel="0" collapsed="false">
      <c r="A13" s="1" t="str">
        <f aca="false">CONCATENATE("lamd:md_",B13)</f>
        <v>lamd:md_DN_CLASS</v>
      </c>
      <c r="B13" s="1" t="s">
        <v>93</v>
      </c>
      <c r="C13" s="1" t="s">
        <v>94</v>
      </c>
      <c r="D13" s="1" t="s">
        <v>95</v>
      </c>
      <c r="E13" s="2" t="s">
        <v>64</v>
      </c>
      <c r="H13" s="5" t="n">
        <v>0</v>
      </c>
      <c r="K13" s="5" t="n">
        <v>0</v>
      </c>
      <c r="N13" s="5" t="n">
        <v>0</v>
      </c>
      <c r="Q13" s="5" t="n">
        <v>0</v>
      </c>
      <c r="T13" s="5" t="n">
        <v>0</v>
      </c>
      <c r="W13" s="5" t="n">
        <v>0</v>
      </c>
      <c r="Z13" s="5" t="n">
        <v>0</v>
      </c>
      <c r="AG13" s="8"/>
      <c r="AI13" s="1" t="s">
        <v>40</v>
      </c>
    </row>
    <row r="14" customFormat="false" ht="210.75" hidden="false" customHeight="true" outlineLevel="0" collapsed="false">
      <c r="A14" s="1" t="str">
        <f aca="false">CONCATENATE("lamd:md_",B14)</f>
        <v>lamd:md_DN</v>
      </c>
      <c r="B14" s="1" t="s">
        <v>96</v>
      </c>
      <c r="C14" s="1" t="s">
        <v>97</v>
      </c>
      <c r="D14" s="1" t="s">
        <v>98</v>
      </c>
      <c r="E14" s="2" t="s">
        <v>39</v>
      </c>
      <c r="H14" s="5" t="n">
        <v>0</v>
      </c>
      <c r="K14" s="5" t="n">
        <v>0</v>
      </c>
      <c r="N14" s="5" t="n">
        <v>0</v>
      </c>
      <c r="Q14" s="5" t="n">
        <v>0</v>
      </c>
      <c r="T14" s="5" t="n">
        <v>0</v>
      </c>
      <c r="W14" s="5" t="n">
        <v>0</v>
      </c>
      <c r="Z14" s="5" t="n">
        <v>0</v>
      </c>
      <c r="AB14" s="3" t="s">
        <v>99</v>
      </c>
      <c r="AC14" s="9" t="s">
        <v>100</v>
      </c>
      <c r="AD14" s="5" t="s">
        <v>101</v>
      </c>
      <c r="AG14" s="8"/>
      <c r="AH14" s="1" t="s">
        <v>75</v>
      </c>
      <c r="AI14" s="1" t="s">
        <v>91</v>
      </c>
      <c r="AJ14" s="1" t="s">
        <v>92</v>
      </c>
    </row>
    <row r="15" customFormat="false" ht="1727.55" hidden="false" customHeight="false" outlineLevel="0" collapsed="false">
      <c r="A15" s="1" t="str">
        <f aca="false">CONCATENATE("lamd:md_",B15)</f>
        <v>lamd:md_DC</v>
      </c>
      <c r="B15" s="1" t="s">
        <v>102</v>
      </c>
      <c r="C15" s="1" t="s">
        <v>103</v>
      </c>
      <c r="D15" s="1" t="s">
        <v>104</v>
      </c>
      <c r="E15" s="2" t="s">
        <v>64</v>
      </c>
      <c r="F15" s="1" t="s">
        <v>105</v>
      </c>
      <c r="H15" s="5" t="n">
        <v>0</v>
      </c>
      <c r="K15" s="5" t="n">
        <v>0</v>
      </c>
      <c r="N15" s="5" t="n">
        <v>0</v>
      </c>
      <c r="Q15" s="5" t="n">
        <v>0</v>
      </c>
      <c r="T15" s="5" t="n">
        <v>0</v>
      </c>
      <c r="W15" s="5" t="n">
        <v>0</v>
      </c>
      <c r="Z15" s="5" t="n">
        <v>0</v>
      </c>
      <c r="AB15" s="3" t="s">
        <v>106</v>
      </c>
      <c r="AC15" s="9" t="s">
        <v>107</v>
      </c>
      <c r="AD15" s="13" t="s">
        <v>108</v>
      </c>
      <c r="AE15" s="14" t="s">
        <v>109</v>
      </c>
      <c r="AG15" s="8"/>
      <c r="AH15" s="1" t="s">
        <v>75</v>
      </c>
      <c r="AI15" s="1" t="s">
        <v>110</v>
      </c>
    </row>
    <row r="16" customFormat="false" ht="323.35" hidden="false" customHeight="false" outlineLevel="0" collapsed="false">
      <c r="A16" s="1" t="str">
        <f aca="false">CONCATENATE("lamd:md_",B16)</f>
        <v>lamd:md_CT</v>
      </c>
      <c r="B16" s="1" t="s">
        <v>111</v>
      </c>
      <c r="C16" s="1" t="s">
        <v>112</v>
      </c>
      <c r="D16" s="1" t="s">
        <v>113</v>
      </c>
      <c r="E16" s="2" t="s">
        <v>64</v>
      </c>
      <c r="F16" s="1" t="s">
        <v>114</v>
      </c>
      <c r="H16" s="5" t="n">
        <v>0</v>
      </c>
      <c r="K16" s="5" t="n">
        <v>0</v>
      </c>
      <c r="N16" s="5" t="n">
        <v>0</v>
      </c>
      <c r="Q16" s="5" t="n">
        <v>0</v>
      </c>
      <c r="T16" s="5" t="n">
        <v>0</v>
      </c>
      <c r="W16" s="5" t="n">
        <v>0</v>
      </c>
      <c r="Z16" s="5" t="n">
        <v>0</v>
      </c>
      <c r="AB16" s="3" t="s">
        <v>115</v>
      </c>
      <c r="AC16" s="9" t="s">
        <v>116</v>
      </c>
      <c r="AD16" s="1" t="s">
        <v>117</v>
      </c>
      <c r="AG16" s="8"/>
      <c r="AH16" s="1" t="s">
        <v>75</v>
      </c>
      <c r="AI16" s="1" t="s">
        <v>110</v>
      </c>
    </row>
    <row r="17" customFormat="false" ht="1639.3" hidden="false" customHeight="false" outlineLevel="0" collapsed="false">
      <c r="A17" s="1" t="str">
        <f aca="false">CONCATENATE("lamd:md_",B17)</f>
        <v>lamd:md_CC</v>
      </c>
      <c r="B17" s="1" t="s">
        <v>118</v>
      </c>
      <c r="C17" s="1" t="s">
        <v>119</v>
      </c>
      <c r="D17" s="1" t="s">
        <v>120</v>
      </c>
      <c r="E17" s="2" t="s">
        <v>64</v>
      </c>
      <c r="F17" s="1" t="s">
        <v>121</v>
      </c>
      <c r="H17" s="5" t="n">
        <v>0</v>
      </c>
      <c r="K17" s="5" t="n">
        <v>0</v>
      </c>
      <c r="N17" s="5" t="n">
        <v>0</v>
      </c>
      <c r="Q17" s="5" t="n">
        <v>0</v>
      </c>
      <c r="T17" s="5" t="n">
        <v>0</v>
      </c>
      <c r="W17" s="5" t="n">
        <v>0</v>
      </c>
      <c r="Z17" s="5" t="n">
        <v>0</v>
      </c>
      <c r="AB17" s="3" t="s">
        <v>122</v>
      </c>
      <c r="AC17" s="9" t="s">
        <v>123</v>
      </c>
      <c r="AD17" s="1" t="s">
        <v>124</v>
      </c>
      <c r="AE17" s="1" t="s">
        <v>125</v>
      </c>
      <c r="AG17" s="8"/>
      <c r="AH17" s="1" t="s">
        <v>75</v>
      </c>
      <c r="AI17" s="1" t="s">
        <v>110</v>
      </c>
    </row>
    <row r="18" customFormat="false" ht="82.05" hidden="false" customHeight="false" outlineLevel="0" collapsed="false">
      <c r="A18" s="1" t="str">
        <f aca="false">CONCATENATE("lamd:md_",B18)</f>
        <v>lamd:md_RJ_NEW</v>
      </c>
      <c r="B18" s="1" t="s">
        <v>126</v>
      </c>
      <c r="C18" s="1" t="s">
        <v>127</v>
      </c>
      <c r="D18" s="1" t="s">
        <v>128</v>
      </c>
      <c r="E18" s="2" t="s">
        <v>64</v>
      </c>
      <c r="F18" s="1" t="s">
        <v>129</v>
      </c>
      <c r="H18" s="5" t="n">
        <v>0</v>
      </c>
      <c r="K18" s="5" t="n">
        <v>0</v>
      </c>
      <c r="N18" s="5" t="n">
        <v>0</v>
      </c>
      <c r="Q18" s="5" t="n">
        <v>0</v>
      </c>
      <c r="T18" s="5" t="n">
        <v>0</v>
      </c>
      <c r="W18" s="5" t="n">
        <v>0</v>
      </c>
      <c r="Z18" s="5" t="n">
        <v>0</v>
      </c>
      <c r="AB18" s="3" t="s">
        <v>130</v>
      </c>
      <c r="AC18" s="9" t="s">
        <v>131</v>
      </c>
      <c r="AD18" s="1" t="s">
        <v>132</v>
      </c>
      <c r="AG18" s="8"/>
      <c r="AH18" s="1" t="s">
        <v>75</v>
      </c>
      <c r="AI18" s="1" t="s">
        <v>110</v>
      </c>
    </row>
    <row r="19" customFormat="false" ht="167.25" hidden="false" customHeight="true" outlineLevel="0" collapsed="false">
      <c r="A19" s="1" t="str">
        <f aca="false">CONCATENATE("lamd:md_",B19)</f>
        <v>lamd:md_DD</v>
      </c>
      <c r="B19" s="1" t="s">
        <v>133</v>
      </c>
      <c r="C19" s="1" t="s">
        <v>134</v>
      </c>
      <c r="D19" s="1" t="s">
        <v>135</v>
      </c>
      <c r="E19" s="2" t="s">
        <v>39</v>
      </c>
      <c r="G19" s="1" t="s">
        <v>136</v>
      </c>
      <c r="H19" s="5" t="s">
        <v>137</v>
      </c>
      <c r="I19" s="1" t="s">
        <v>138</v>
      </c>
      <c r="K19" s="5" t="n">
        <v>0</v>
      </c>
      <c r="N19" s="5" t="n">
        <v>0</v>
      </c>
      <c r="Q19" s="5" t="n">
        <v>0</v>
      </c>
      <c r="T19" s="5" t="n">
        <v>0</v>
      </c>
      <c r="W19" s="5" t="n">
        <v>0</v>
      </c>
      <c r="Z19" s="5" t="n">
        <v>0</v>
      </c>
      <c r="AB19" s="7" t="s">
        <v>139</v>
      </c>
      <c r="AC19" s="9" t="s">
        <v>140</v>
      </c>
      <c r="AD19" s="5" t="s">
        <v>141</v>
      </c>
      <c r="AE19" s="15" t="s">
        <v>142</v>
      </c>
      <c r="AF19" s="16" t="s">
        <v>143</v>
      </c>
      <c r="AG19" s="8"/>
      <c r="AH19" s="1" t="s">
        <v>75</v>
      </c>
      <c r="AI19" s="1" t="s">
        <v>144</v>
      </c>
    </row>
    <row r="20" customFormat="false" ht="156" hidden="false" customHeight="true" outlineLevel="0" collapsed="false">
      <c r="A20" s="1" t="str">
        <f aca="false">CONCATENATE("lamd:md_",B20)</f>
        <v>lamd:md_IF</v>
      </c>
      <c r="B20" s="1" t="s">
        <v>145</v>
      </c>
      <c r="C20" s="1" t="s">
        <v>146</v>
      </c>
      <c r="D20" s="1" t="s">
        <v>147</v>
      </c>
      <c r="E20" s="2" t="s">
        <v>39</v>
      </c>
      <c r="G20" s="1" t="s">
        <v>148</v>
      </c>
      <c r="H20" s="5" t="s">
        <v>149</v>
      </c>
      <c r="I20" s="1" t="s">
        <v>150</v>
      </c>
      <c r="J20" s="1" t="s">
        <v>136</v>
      </c>
      <c r="K20" s="5" t="s">
        <v>137</v>
      </c>
      <c r="L20" s="1" t="s">
        <v>150</v>
      </c>
      <c r="N20" s="5" t="n">
        <v>0</v>
      </c>
      <c r="Q20" s="5" t="n">
        <v>0</v>
      </c>
      <c r="T20" s="5" t="n">
        <v>0</v>
      </c>
      <c r="W20" s="5" t="n">
        <v>0</v>
      </c>
      <c r="Z20" s="5" t="n">
        <v>0</v>
      </c>
      <c r="AB20" s="7" t="s">
        <v>151</v>
      </c>
      <c r="AC20" s="9" t="s">
        <v>152</v>
      </c>
      <c r="AD20" s="5" t="s">
        <v>153</v>
      </c>
      <c r="AF20" s="11" t="s">
        <v>154</v>
      </c>
      <c r="AG20" s="8"/>
      <c r="AH20" s="1" t="s">
        <v>75</v>
      </c>
      <c r="AI20" s="1" t="s">
        <v>144</v>
      </c>
    </row>
    <row r="21" customFormat="false" ht="156" hidden="false" customHeight="true" outlineLevel="0" collapsed="false">
      <c r="A21" s="1" t="str">
        <f aca="false">CONCATENATE("lamd:md_",B21)</f>
        <v>lamd:md_EV</v>
      </c>
      <c r="B21" s="1" t="s">
        <v>155</v>
      </c>
      <c r="C21" s="1" t="s">
        <v>156</v>
      </c>
      <c r="D21" s="1" t="s">
        <v>157</v>
      </c>
      <c r="E21" s="2" t="s">
        <v>39</v>
      </c>
      <c r="G21" s="1" t="s">
        <v>136</v>
      </c>
      <c r="H21" s="5" t="s">
        <v>137</v>
      </c>
      <c r="I21" s="1" t="s">
        <v>158</v>
      </c>
      <c r="K21" s="5" t="n">
        <v>0</v>
      </c>
      <c r="N21" s="5" t="n">
        <v>0</v>
      </c>
      <c r="Q21" s="5" t="n">
        <v>0</v>
      </c>
      <c r="T21" s="5" t="n">
        <v>0</v>
      </c>
      <c r="W21" s="5" t="n">
        <v>0</v>
      </c>
      <c r="Z21" s="5" t="n">
        <v>0</v>
      </c>
      <c r="AB21" s="7" t="s">
        <v>159</v>
      </c>
      <c r="AC21" s="9" t="s">
        <v>160</v>
      </c>
      <c r="AD21" s="5" t="s">
        <v>161</v>
      </c>
      <c r="AE21" s="11" t="s">
        <v>162</v>
      </c>
      <c r="AF21" s="11" t="s">
        <v>163</v>
      </c>
      <c r="AG21" s="8"/>
      <c r="AH21" s="1" t="s">
        <v>75</v>
      </c>
      <c r="AI21" s="1" t="s">
        <v>144</v>
      </c>
    </row>
    <row r="22" customFormat="false" ht="148.5" hidden="false" customHeight="true" outlineLevel="0" collapsed="false">
      <c r="A22" s="1" t="str">
        <f aca="false">CONCATENATE("lamd:md_",B22)</f>
        <v>lamd:md_NF</v>
      </c>
      <c r="B22" s="1" t="s">
        <v>164</v>
      </c>
      <c r="C22" s="1" t="s">
        <v>165</v>
      </c>
      <c r="D22" s="1" t="s">
        <v>166</v>
      </c>
      <c r="E22" s="2" t="s">
        <v>39</v>
      </c>
      <c r="G22" s="1" t="s">
        <v>136</v>
      </c>
      <c r="H22" s="5" t="s">
        <v>137</v>
      </c>
      <c r="I22" s="1" t="s">
        <v>138</v>
      </c>
      <c r="K22" s="5" t="n">
        <v>0</v>
      </c>
      <c r="N22" s="5" t="n">
        <v>0</v>
      </c>
      <c r="Q22" s="5" t="n">
        <v>0</v>
      </c>
      <c r="T22" s="5" t="n">
        <v>0</v>
      </c>
      <c r="W22" s="5" t="n">
        <v>0</v>
      </c>
      <c r="Z22" s="5" t="n">
        <v>0</v>
      </c>
      <c r="AB22" s="7" t="s">
        <v>167</v>
      </c>
      <c r="AC22" s="9" t="s">
        <v>168</v>
      </c>
      <c r="AD22" s="5" t="s">
        <v>169</v>
      </c>
      <c r="AF22" s="11" t="s">
        <v>170</v>
      </c>
      <c r="AG22" s="8"/>
      <c r="AH22" s="1" t="s">
        <v>75</v>
      </c>
      <c r="AI22" s="1" t="s">
        <v>144</v>
      </c>
    </row>
    <row r="23" customFormat="false" ht="95.1" hidden="false" customHeight="false" outlineLevel="0" collapsed="false">
      <c r="A23" s="1" t="str">
        <f aca="false">CONCATENATE("lamd:md_",B23)</f>
        <v>lamd:md_TP</v>
      </c>
      <c r="B23" s="1" t="s">
        <v>171</v>
      </c>
      <c r="C23" s="1" t="s">
        <v>172</v>
      </c>
      <c r="D23" s="1" t="s">
        <v>173</v>
      </c>
      <c r="E23" s="2" t="s">
        <v>39</v>
      </c>
      <c r="G23" s="1" t="s">
        <v>136</v>
      </c>
      <c r="H23" s="5" t="s">
        <v>137</v>
      </c>
      <c r="I23" s="1" t="s">
        <v>174</v>
      </c>
      <c r="K23" s="5" t="n">
        <v>0</v>
      </c>
      <c r="N23" s="5" t="n">
        <v>0</v>
      </c>
      <c r="Q23" s="5" t="n">
        <v>0</v>
      </c>
      <c r="T23" s="5" t="n">
        <v>0</v>
      </c>
      <c r="W23" s="5" t="n">
        <v>0</v>
      </c>
      <c r="Z23" s="5" t="n">
        <v>0</v>
      </c>
      <c r="AB23" s="7" t="s">
        <v>175</v>
      </c>
      <c r="AC23" s="9" t="s">
        <v>176</v>
      </c>
      <c r="AD23" s="5" t="s">
        <v>177</v>
      </c>
      <c r="AF23" s="11" t="s">
        <v>178</v>
      </c>
      <c r="AG23" s="17" t="s">
        <v>179</v>
      </c>
      <c r="AH23" s="1" t="s">
        <v>75</v>
      </c>
      <c r="AI23" s="1" t="s">
        <v>144</v>
      </c>
    </row>
    <row r="24" customFormat="false" ht="68.4" hidden="false" customHeight="false" outlineLevel="0" collapsed="false">
      <c r="A24" s="1" t="str">
        <f aca="false">CONCATENATE("lamd:md_",B24)</f>
        <v>lamd:md_SG</v>
      </c>
      <c r="B24" s="1" t="s">
        <v>180</v>
      </c>
      <c r="C24" s="1" t="s">
        <v>181</v>
      </c>
      <c r="D24" s="1" t="s">
        <v>182</v>
      </c>
      <c r="E24" s="2" t="s">
        <v>39</v>
      </c>
      <c r="G24" s="1" t="s">
        <v>136</v>
      </c>
      <c r="H24" s="5" t="s">
        <v>137</v>
      </c>
      <c r="I24" s="5" t="s">
        <v>183</v>
      </c>
      <c r="K24" s="5" t="n">
        <v>0</v>
      </c>
      <c r="N24" s="5" t="n">
        <v>0</v>
      </c>
      <c r="Q24" s="5" t="n">
        <v>0</v>
      </c>
      <c r="T24" s="5" t="n">
        <v>0</v>
      </c>
      <c r="W24" s="5" t="n">
        <v>0</v>
      </c>
      <c r="Z24" s="5" t="n">
        <v>0</v>
      </c>
      <c r="AB24" s="7" t="s">
        <v>184</v>
      </c>
      <c r="AC24" s="9" t="s">
        <v>185</v>
      </c>
      <c r="AD24" s="5" t="s">
        <v>186</v>
      </c>
      <c r="AG24" s="17" t="s">
        <v>187</v>
      </c>
      <c r="AH24" s="1" t="s">
        <v>75</v>
      </c>
      <c r="AI24" s="1" t="s">
        <v>144</v>
      </c>
    </row>
    <row r="25" customFormat="false" ht="54.7" hidden="false" customHeight="false" outlineLevel="0" collapsed="false">
      <c r="A25" s="1" t="str">
        <f aca="false">CONCATENATE("lamd:md_",B25)</f>
        <v>lamd:md_VO</v>
      </c>
      <c r="B25" s="1" t="s">
        <v>188</v>
      </c>
      <c r="C25" s="1" t="s">
        <v>189</v>
      </c>
      <c r="D25" s="1" t="s">
        <v>190</v>
      </c>
      <c r="E25" s="2" t="s">
        <v>39</v>
      </c>
      <c r="H25" s="5" t="n">
        <v>0</v>
      </c>
      <c r="K25" s="5" t="n">
        <v>0</v>
      </c>
      <c r="N25" s="5" t="n">
        <v>0</v>
      </c>
      <c r="Q25" s="5" t="n">
        <v>0</v>
      </c>
      <c r="T25" s="5" t="n">
        <v>0</v>
      </c>
      <c r="W25" s="5" t="n">
        <v>0</v>
      </c>
      <c r="Z25" s="5" t="n">
        <v>0</v>
      </c>
      <c r="AB25" s="3" t="s">
        <v>191</v>
      </c>
      <c r="AC25" s="9" t="s">
        <v>192</v>
      </c>
      <c r="AD25" s="1" t="s">
        <v>193</v>
      </c>
      <c r="AF25" s="11" t="s">
        <v>194</v>
      </c>
      <c r="AG25" s="8"/>
      <c r="AH25" s="1" t="s">
        <v>75</v>
      </c>
      <c r="AI25" s="1" t="s">
        <v>144</v>
      </c>
    </row>
    <row r="26" customFormat="false" ht="68.4" hidden="false" customHeight="false" outlineLevel="0" collapsed="false">
      <c r="A26" s="1" t="str">
        <f aca="false">CONCATENATE("lamd:md_",B26)</f>
        <v>lamd:md_DB</v>
      </c>
      <c r="B26" s="1" t="s">
        <v>195</v>
      </c>
      <c r="C26" s="1" t="s">
        <v>196</v>
      </c>
      <c r="D26" s="1" t="s">
        <v>197</v>
      </c>
      <c r="E26" s="2" t="s">
        <v>39</v>
      </c>
      <c r="H26" s="5" t="n">
        <v>0</v>
      </c>
      <c r="K26" s="5" t="n">
        <v>0</v>
      </c>
      <c r="N26" s="5" t="n">
        <v>0</v>
      </c>
      <c r="Q26" s="5" t="n">
        <v>0</v>
      </c>
      <c r="T26" s="5" t="n">
        <v>0</v>
      </c>
      <c r="W26" s="5" t="n">
        <v>0</v>
      </c>
      <c r="Z26" s="5" t="n">
        <v>0</v>
      </c>
      <c r="AB26" s="3" t="s">
        <v>198</v>
      </c>
      <c r="AC26" s="9" t="s">
        <v>199</v>
      </c>
      <c r="AD26" s="1" t="s">
        <v>200</v>
      </c>
      <c r="AF26" s="11" t="s">
        <v>201</v>
      </c>
      <c r="AG26" s="17" t="s">
        <v>202</v>
      </c>
      <c r="AH26" s="1" t="s">
        <v>75</v>
      </c>
      <c r="AI26" s="1" t="s">
        <v>144</v>
      </c>
    </row>
    <row r="27" customFormat="false" ht="82.05" hidden="false" customHeight="false" outlineLevel="0" collapsed="false">
      <c r="A27" s="1" t="str">
        <f aca="false">CONCATENATE("lamd:md_",B27)</f>
        <v>lamd:md_LO</v>
      </c>
      <c r="B27" s="1" t="s">
        <v>203</v>
      </c>
      <c r="C27" s="1" t="s">
        <v>204</v>
      </c>
      <c r="D27" s="1" t="s">
        <v>205</v>
      </c>
      <c r="E27" s="2" t="s">
        <v>39</v>
      </c>
      <c r="H27" s="5" t="n">
        <v>0</v>
      </c>
      <c r="K27" s="5" t="n">
        <v>0</v>
      </c>
      <c r="N27" s="5" t="n">
        <v>0</v>
      </c>
      <c r="Q27" s="5" t="n">
        <v>0</v>
      </c>
      <c r="T27" s="5" t="n">
        <v>0</v>
      </c>
      <c r="W27" s="5" t="n">
        <v>0</v>
      </c>
      <c r="Z27" s="5" t="n">
        <v>0</v>
      </c>
      <c r="AB27" s="7" t="s">
        <v>206</v>
      </c>
      <c r="AC27" s="9" t="s">
        <v>207</v>
      </c>
      <c r="AD27" s="5" t="s">
        <v>208</v>
      </c>
      <c r="AG27" s="17" t="s">
        <v>209</v>
      </c>
      <c r="AH27" s="1" t="s">
        <v>75</v>
      </c>
      <c r="AI27" s="1" t="s">
        <v>144</v>
      </c>
    </row>
    <row r="28" customFormat="false" ht="243.15" hidden="false" customHeight="false" outlineLevel="0" collapsed="false">
      <c r="A28" s="1" t="str">
        <f aca="false">CONCATENATE("lamd:md_",B28)</f>
        <v>lamd:md_DH</v>
      </c>
      <c r="B28" s="1" t="s">
        <v>210</v>
      </c>
      <c r="C28" s="1" t="s">
        <v>211</v>
      </c>
      <c r="D28" s="1" t="s">
        <v>212</v>
      </c>
      <c r="E28" s="2" t="s">
        <v>39</v>
      </c>
      <c r="G28" s="1" t="s">
        <v>136</v>
      </c>
      <c r="H28" s="5" t="s">
        <v>137</v>
      </c>
      <c r="I28" s="1" t="s">
        <v>213</v>
      </c>
      <c r="K28" s="5" t="n">
        <v>0</v>
      </c>
      <c r="N28" s="5" t="n">
        <v>0</v>
      </c>
      <c r="Q28" s="5" t="n">
        <v>0</v>
      </c>
      <c r="T28" s="5" t="n">
        <v>0</v>
      </c>
      <c r="W28" s="5" t="n">
        <v>0</v>
      </c>
      <c r="Z28" s="5" t="n">
        <v>0</v>
      </c>
      <c r="AB28" s="7" t="s">
        <v>214</v>
      </c>
      <c r="AC28" s="9" t="s">
        <v>215</v>
      </c>
      <c r="AD28" s="5" t="s">
        <v>216</v>
      </c>
      <c r="AG28" s="17" t="s">
        <v>217</v>
      </c>
      <c r="AH28" s="1" t="s">
        <v>75</v>
      </c>
      <c r="AI28" s="1" t="s">
        <v>144</v>
      </c>
    </row>
    <row r="29" customFormat="false" ht="23.25" hidden="false" customHeight="true" outlineLevel="0" collapsed="false">
      <c r="A29" s="1" t="str">
        <f aca="false">CONCATENATE("lamd:md_",B29)</f>
        <v>lamd:md_DL</v>
      </c>
      <c r="B29" s="1" t="s">
        <v>218</v>
      </c>
      <c r="C29" s="1" t="s">
        <v>219</v>
      </c>
      <c r="D29" s="1" t="s">
        <v>220</v>
      </c>
      <c r="E29" s="2" t="s">
        <v>39</v>
      </c>
      <c r="G29" s="1" t="s">
        <v>136</v>
      </c>
      <c r="H29" s="5" t="s">
        <v>137</v>
      </c>
      <c r="I29" s="1" t="s">
        <v>150</v>
      </c>
      <c r="K29" s="5" t="n">
        <v>0</v>
      </c>
      <c r="N29" s="5" t="n">
        <v>0</v>
      </c>
      <c r="Q29" s="5" t="n">
        <v>0</v>
      </c>
      <c r="T29" s="5" t="n">
        <v>0</v>
      </c>
      <c r="W29" s="5" t="n">
        <v>0</v>
      </c>
      <c r="Z29" s="5" t="n">
        <v>0</v>
      </c>
      <c r="AB29" s="7" t="s">
        <v>221</v>
      </c>
      <c r="AC29" s="9" t="s">
        <v>222</v>
      </c>
      <c r="AD29" s="5" t="s">
        <v>223</v>
      </c>
      <c r="AG29" s="8"/>
      <c r="AH29" s="1" t="s">
        <v>75</v>
      </c>
      <c r="AI29" s="1" t="s">
        <v>144</v>
      </c>
    </row>
    <row r="30" customFormat="false" ht="41.65" hidden="false" customHeight="false" outlineLevel="0" collapsed="false">
      <c r="A30" s="1" t="str">
        <f aca="false">CONCATENATE("lamd:md_",B30)</f>
        <v>lamd:md_RP</v>
      </c>
      <c r="B30" s="1" t="s">
        <v>224</v>
      </c>
      <c r="C30" s="1" t="s">
        <v>225</v>
      </c>
      <c r="D30" s="1" t="s">
        <v>226</v>
      </c>
      <c r="E30" s="2" t="s">
        <v>39</v>
      </c>
      <c r="G30" s="1" t="s">
        <v>148</v>
      </c>
      <c r="H30" s="5" t="s">
        <v>149</v>
      </c>
      <c r="I30" s="1" t="s">
        <v>227</v>
      </c>
      <c r="J30" s="1" t="s">
        <v>136</v>
      </c>
      <c r="K30" s="5" t="s">
        <v>137</v>
      </c>
      <c r="L30" s="1" t="s">
        <v>227</v>
      </c>
      <c r="N30" s="5" t="n">
        <v>0</v>
      </c>
      <c r="Q30" s="5" t="n">
        <v>0</v>
      </c>
      <c r="T30" s="5" t="n">
        <v>0</v>
      </c>
      <c r="W30" s="5" t="n">
        <v>0</v>
      </c>
      <c r="Z30" s="5" t="n">
        <v>0</v>
      </c>
      <c r="AB30" s="7" t="s">
        <v>228</v>
      </c>
      <c r="AC30" s="9" t="s">
        <v>229</v>
      </c>
      <c r="AD30" s="5" t="s">
        <v>230</v>
      </c>
      <c r="AG30" s="8"/>
      <c r="AH30" s="1" t="s">
        <v>75</v>
      </c>
      <c r="AI30" s="1" t="s">
        <v>144</v>
      </c>
    </row>
    <row r="31" customFormat="false" ht="484.45" hidden="false" customHeight="false" outlineLevel="0" collapsed="false">
      <c r="A31" s="1" t="str">
        <f aca="false">CONCATENATE("lamd:md_",B31)</f>
        <v>lamd:md_VV</v>
      </c>
      <c r="B31" s="1" t="s">
        <v>231</v>
      </c>
      <c r="C31" s="1" t="s">
        <v>232</v>
      </c>
      <c r="D31" s="1" t="s">
        <v>233</v>
      </c>
      <c r="E31" s="2" t="s">
        <v>39</v>
      </c>
      <c r="H31" s="5" t="n">
        <v>0</v>
      </c>
      <c r="K31" s="5" t="n">
        <v>0</v>
      </c>
      <c r="N31" s="5" t="n">
        <v>0</v>
      </c>
      <c r="Q31" s="5" t="n">
        <v>0</v>
      </c>
      <c r="T31" s="5" t="n">
        <v>0</v>
      </c>
      <c r="W31" s="5" t="n">
        <v>0</v>
      </c>
      <c r="Z31" s="5" t="n">
        <v>0</v>
      </c>
      <c r="AB31" s="3" t="s">
        <v>234</v>
      </c>
      <c r="AC31" s="9" t="s">
        <v>235</v>
      </c>
      <c r="AD31" s="1" t="s">
        <v>236</v>
      </c>
      <c r="AF31" s="11" t="s">
        <v>237</v>
      </c>
      <c r="AG31" s="17" t="s">
        <v>238</v>
      </c>
      <c r="AH31" s="1" t="s">
        <v>75</v>
      </c>
      <c r="AI31" s="1" t="s">
        <v>76</v>
      </c>
    </row>
    <row r="32" customFormat="false" ht="350.1" hidden="false" customHeight="false" outlineLevel="0" collapsed="false">
      <c r="A32" s="1" t="str">
        <f aca="false">CONCATENATE("lamd:md_",B32)</f>
        <v>lamd:md_REP</v>
      </c>
      <c r="B32" s="1" t="s">
        <v>239</v>
      </c>
      <c r="C32" s="1" t="s">
        <v>240</v>
      </c>
      <c r="D32" s="1" t="s">
        <v>241</v>
      </c>
      <c r="E32" s="2" t="s">
        <v>39</v>
      </c>
      <c r="H32" s="5" t="n">
        <v>0</v>
      </c>
      <c r="K32" s="5" t="n">
        <v>0</v>
      </c>
      <c r="N32" s="5" t="n">
        <v>0</v>
      </c>
      <c r="Q32" s="5" t="n">
        <v>0</v>
      </c>
      <c r="T32" s="5" t="n">
        <v>0</v>
      </c>
      <c r="W32" s="5" t="n">
        <v>0</v>
      </c>
      <c r="Z32" s="5" t="n">
        <v>0</v>
      </c>
      <c r="AB32" s="3" t="s">
        <v>242</v>
      </c>
      <c r="AC32" s="9" t="s">
        <v>243</v>
      </c>
      <c r="AD32" s="1" t="s">
        <v>244</v>
      </c>
      <c r="AE32" s="18" t="s">
        <v>245</v>
      </c>
      <c r="AF32" s="11" t="s">
        <v>246</v>
      </c>
      <c r="AG32" s="19" t="s">
        <v>247</v>
      </c>
      <c r="AH32" s="1" t="s">
        <v>75</v>
      </c>
      <c r="AI32" s="1" t="s">
        <v>76</v>
      </c>
    </row>
    <row r="33" customFormat="false" ht="189.05" hidden="false" customHeight="false" outlineLevel="0" collapsed="false">
      <c r="A33" s="1" t="str">
        <f aca="false">CONCATENATE("lamd:md_",B33)</f>
        <v>lamd:md_RS</v>
      </c>
      <c r="B33" s="1" t="s">
        <v>248</v>
      </c>
      <c r="C33" s="1" t="s">
        <v>249</v>
      </c>
      <c r="D33" s="1" t="s">
        <v>250</v>
      </c>
      <c r="E33" s="2" t="s">
        <v>64</v>
      </c>
      <c r="F33" s="1" t="s">
        <v>251</v>
      </c>
      <c r="H33" s="5" t="n">
        <v>0</v>
      </c>
      <c r="K33" s="5" t="n">
        <v>0</v>
      </c>
      <c r="N33" s="5" t="n">
        <v>0</v>
      </c>
      <c r="Q33" s="5" t="n">
        <v>0</v>
      </c>
      <c r="T33" s="5" t="n">
        <v>0</v>
      </c>
      <c r="W33" s="5" t="n">
        <v>0</v>
      </c>
      <c r="Z33" s="5" t="n">
        <v>0</v>
      </c>
      <c r="AB33" s="3" t="s">
        <v>252</v>
      </c>
      <c r="AC33" s="9" t="s">
        <v>253</v>
      </c>
      <c r="AD33" s="1" t="s">
        <v>254</v>
      </c>
      <c r="AF33" s="1" t="s">
        <v>255</v>
      </c>
      <c r="AG33" s="17" t="s">
        <v>256</v>
      </c>
      <c r="AH33" s="1" t="s">
        <v>75</v>
      </c>
      <c r="AI33" s="1" t="s">
        <v>76</v>
      </c>
    </row>
    <row r="34" customFormat="false" ht="121.85" hidden="false" customHeight="false" outlineLevel="0" collapsed="false">
      <c r="A34" s="1" t="str">
        <f aca="false">CONCATENATE("lamd:md_",B34)</f>
        <v>lamd:md_AS</v>
      </c>
      <c r="B34" s="1" t="s">
        <v>257</v>
      </c>
      <c r="C34" s="1" t="s">
        <v>258</v>
      </c>
      <c r="D34" s="1" t="s">
        <v>259</v>
      </c>
      <c r="E34" s="2" t="s">
        <v>64</v>
      </c>
      <c r="F34" s="1" t="s">
        <v>251</v>
      </c>
      <c r="H34" s="5" t="n">
        <v>0</v>
      </c>
      <c r="K34" s="5" t="n">
        <v>0</v>
      </c>
      <c r="N34" s="5" t="n">
        <v>0</v>
      </c>
      <c r="Q34" s="5" t="n">
        <v>0</v>
      </c>
      <c r="T34" s="5" t="n">
        <v>0</v>
      </c>
      <c r="W34" s="5" t="n">
        <v>0</v>
      </c>
      <c r="Z34" s="5" t="n">
        <v>0</v>
      </c>
      <c r="AB34" s="3" t="s">
        <v>260</v>
      </c>
      <c r="AC34" s="9" t="s">
        <v>261</v>
      </c>
      <c r="AD34" s="1" t="s">
        <v>262</v>
      </c>
      <c r="AF34" s="1" t="s">
        <v>263</v>
      </c>
      <c r="AG34" s="17" t="s">
        <v>264</v>
      </c>
      <c r="AH34" s="1" t="s">
        <v>75</v>
      </c>
      <c r="AI34" s="1" t="s">
        <v>76</v>
      </c>
    </row>
    <row r="35" customFormat="false" ht="68.4" hidden="false" customHeight="false" outlineLevel="0" collapsed="false">
      <c r="A35" s="1" t="str">
        <f aca="false">CONCATENATE("lamd:md_",B35)</f>
        <v>lamd:md_AF</v>
      </c>
      <c r="B35" s="1" t="s">
        <v>265</v>
      </c>
      <c r="C35" s="1" t="s">
        <v>266</v>
      </c>
      <c r="D35" s="1" t="s">
        <v>267</v>
      </c>
      <c r="E35" s="2" t="s">
        <v>64</v>
      </c>
      <c r="F35" s="5" t="s">
        <v>268</v>
      </c>
      <c r="H35" s="5" t="n">
        <v>0</v>
      </c>
      <c r="K35" s="5" t="n">
        <v>0</v>
      </c>
      <c r="N35" s="5" t="n">
        <v>0</v>
      </c>
      <c r="Q35" s="5" t="n">
        <v>0</v>
      </c>
      <c r="T35" s="5" t="n">
        <v>0</v>
      </c>
      <c r="W35" s="5" t="n">
        <v>0</v>
      </c>
      <c r="Z35" s="5" t="n">
        <v>0</v>
      </c>
      <c r="AB35" s="3" t="s">
        <v>269</v>
      </c>
      <c r="AC35" s="9" t="s">
        <v>270</v>
      </c>
      <c r="AD35" s="1" t="s">
        <v>271</v>
      </c>
      <c r="AG35" s="8"/>
      <c r="AH35" s="1" t="s">
        <v>75</v>
      </c>
      <c r="AI35" s="1" t="s">
        <v>76</v>
      </c>
    </row>
    <row r="36" customFormat="false" ht="672.25" hidden="false" customHeight="false" outlineLevel="0" collapsed="false">
      <c r="A36" s="1" t="str">
        <f aca="false">CONCATENATE("lamd:md_",B36)</f>
        <v>lamd:md_MI</v>
      </c>
      <c r="B36" s="1" t="s">
        <v>272</v>
      </c>
      <c r="C36" s="1" t="s">
        <v>76</v>
      </c>
      <c r="D36" s="1" t="s">
        <v>273</v>
      </c>
      <c r="E36" s="2" t="s">
        <v>64</v>
      </c>
      <c r="F36" s="1" t="s">
        <v>274</v>
      </c>
      <c r="H36" s="5" t="n">
        <v>0</v>
      </c>
      <c r="K36" s="5" t="n">
        <v>0</v>
      </c>
      <c r="N36" s="5" t="n">
        <v>0</v>
      </c>
      <c r="Q36" s="5" t="n">
        <v>0</v>
      </c>
      <c r="T36" s="5" t="n">
        <v>0</v>
      </c>
      <c r="W36" s="5" t="n">
        <v>0</v>
      </c>
      <c r="Z36" s="5" t="n">
        <v>0</v>
      </c>
      <c r="AB36" s="3" t="s">
        <v>275</v>
      </c>
      <c r="AC36" s="9" t="s">
        <v>276</v>
      </c>
      <c r="AD36" s="1" t="s">
        <v>277</v>
      </c>
      <c r="AE36" s="20" t="s">
        <v>278</v>
      </c>
      <c r="AG36" s="8"/>
      <c r="AH36" s="1" t="s">
        <v>75</v>
      </c>
      <c r="AI36" s="1" t="s">
        <v>76</v>
      </c>
    </row>
    <row r="37" customFormat="false" ht="95.1" hidden="false" customHeight="false" outlineLevel="0" collapsed="false">
      <c r="A37" s="1" t="str">
        <f aca="false">CONCATENATE("lamd:md_",B37)</f>
        <v>lamd:md_LG</v>
      </c>
      <c r="B37" s="1" t="s">
        <v>279</v>
      </c>
      <c r="C37" s="1" t="s">
        <v>280</v>
      </c>
      <c r="D37" s="1" t="s">
        <v>281</v>
      </c>
      <c r="E37" s="2" t="s">
        <v>39</v>
      </c>
      <c r="H37" s="5" t="n">
        <v>0</v>
      </c>
      <c r="K37" s="5" t="n">
        <v>0</v>
      </c>
      <c r="N37" s="5" t="n">
        <v>0</v>
      </c>
      <c r="Q37" s="5" t="n">
        <v>0</v>
      </c>
      <c r="T37" s="5" t="n">
        <v>0</v>
      </c>
      <c r="W37" s="5" t="n">
        <v>0</v>
      </c>
      <c r="Z37" s="5" t="n">
        <v>0</v>
      </c>
      <c r="AB37" s="3" t="s">
        <v>282</v>
      </c>
      <c r="AC37" s="9" t="s">
        <v>283</v>
      </c>
      <c r="AD37" s="1" t="s">
        <v>284</v>
      </c>
      <c r="AF37" s="11" t="s">
        <v>285</v>
      </c>
      <c r="AG37" s="17" t="s">
        <v>286</v>
      </c>
      <c r="AH37" s="1" t="s">
        <v>75</v>
      </c>
      <c r="AI37" s="1" t="s">
        <v>76</v>
      </c>
    </row>
    <row r="38" customFormat="false" ht="54.7" hidden="false" customHeight="false" outlineLevel="0" collapsed="false">
      <c r="A38" s="1" t="str">
        <f aca="false">CONCATENATE("lamd:md_",B38)</f>
        <v>lamd:md_RI</v>
      </c>
      <c r="B38" s="1" t="s">
        <v>287</v>
      </c>
      <c r="C38" s="1" t="s">
        <v>288</v>
      </c>
      <c r="D38" s="1" t="s">
        <v>289</v>
      </c>
      <c r="E38" s="2" t="s">
        <v>39</v>
      </c>
      <c r="H38" s="5" t="n">
        <v>0</v>
      </c>
      <c r="K38" s="5" t="n">
        <v>0</v>
      </c>
      <c r="N38" s="5" t="n">
        <v>0</v>
      </c>
      <c r="Q38" s="5" t="n">
        <v>0</v>
      </c>
      <c r="T38" s="5" t="n">
        <v>0</v>
      </c>
      <c r="W38" s="5" t="n">
        <v>0</v>
      </c>
      <c r="Z38" s="5" t="n">
        <v>0</v>
      </c>
      <c r="AB38" s="3" t="s">
        <v>290</v>
      </c>
      <c r="AC38" s="9" t="s">
        <v>291</v>
      </c>
      <c r="AG38" s="17" t="s">
        <v>292</v>
      </c>
      <c r="AH38" s="1" t="s">
        <v>75</v>
      </c>
      <c r="AI38" s="1" t="s">
        <v>76</v>
      </c>
    </row>
    <row r="39" customFormat="false" ht="54.7" hidden="false" customHeight="false" outlineLevel="0" collapsed="false">
      <c r="A39" s="1" t="str">
        <f aca="false">CONCATENATE("lamd:md_",B39)</f>
        <v>lamd:md_DP</v>
      </c>
      <c r="B39" s="1" t="s">
        <v>293</v>
      </c>
      <c r="C39" s="1" t="s">
        <v>294</v>
      </c>
      <c r="D39" s="1" t="s">
        <v>295</v>
      </c>
      <c r="E39" s="2" t="s">
        <v>64</v>
      </c>
      <c r="F39" s="1" t="s">
        <v>296</v>
      </c>
      <c r="H39" s="5" t="n">
        <v>0</v>
      </c>
      <c r="K39" s="5" t="n">
        <v>0</v>
      </c>
      <c r="N39" s="5" t="n">
        <v>0</v>
      </c>
      <c r="Q39" s="5" t="n">
        <v>0</v>
      </c>
      <c r="T39" s="5" t="n">
        <v>0</v>
      </c>
      <c r="W39" s="5" t="n">
        <v>0</v>
      </c>
      <c r="Z39" s="5" t="n">
        <v>0</v>
      </c>
      <c r="AB39" s="3" t="s">
        <v>297</v>
      </c>
      <c r="AC39" s="9" t="s">
        <v>298</v>
      </c>
      <c r="AD39" s="1" t="s">
        <v>299</v>
      </c>
      <c r="AF39" s="11" t="s">
        <v>300</v>
      </c>
      <c r="AG39" s="17" t="s">
        <v>301</v>
      </c>
      <c r="AH39" s="1" t="s">
        <v>75</v>
      </c>
      <c r="AI39" s="1" t="s">
        <v>76</v>
      </c>
    </row>
    <row r="40" customFormat="false" ht="310.3" hidden="false" customHeight="false" outlineLevel="0" collapsed="false">
      <c r="A40" s="1" t="str">
        <f aca="false">CONCATENATE("lamd:md_",B40)</f>
        <v>lamd:md_AD</v>
      </c>
      <c r="B40" s="1" t="s">
        <v>302</v>
      </c>
      <c r="C40" s="1" t="s">
        <v>303</v>
      </c>
      <c r="D40" s="1" t="s">
        <v>304</v>
      </c>
      <c r="E40" s="2" t="s">
        <v>64</v>
      </c>
      <c r="F40" s="5" t="s">
        <v>305</v>
      </c>
      <c r="H40" s="5" t="n">
        <v>0</v>
      </c>
      <c r="K40" s="5" t="n">
        <v>0</v>
      </c>
      <c r="N40" s="5" t="n">
        <v>0</v>
      </c>
      <c r="Q40" s="5" t="n">
        <v>0</v>
      </c>
      <c r="T40" s="5" t="n">
        <v>0</v>
      </c>
      <c r="W40" s="5" t="n">
        <v>0</v>
      </c>
      <c r="Z40" s="5" t="n">
        <v>0</v>
      </c>
      <c r="AB40" s="3" t="s">
        <v>306</v>
      </c>
      <c r="AC40" s="9" t="s">
        <v>307</v>
      </c>
      <c r="AD40" s="1" t="s">
        <v>308</v>
      </c>
      <c r="AF40" s="11" t="s">
        <v>309</v>
      </c>
      <c r="AG40" s="17" t="s">
        <v>310</v>
      </c>
      <c r="AH40" s="1" t="s">
        <v>75</v>
      </c>
      <c r="AI40" s="1" t="s">
        <v>76</v>
      </c>
    </row>
    <row r="41" customFormat="false" ht="68.4" hidden="false" customHeight="false" outlineLevel="0" collapsed="false">
      <c r="A41" s="1" t="str">
        <f aca="false">CONCATENATE("lamd:md_",B41)</f>
        <v>lamd:md_LF</v>
      </c>
      <c r="B41" s="1" t="s">
        <v>311</v>
      </c>
      <c r="C41" s="1" t="s">
        <v>312</v>
      </c>
      <c r="D41" s="1" t="s">
        <v>313</v>
      </c>
      <c r="E41" s="2" t="s">
        <v>64</v>
      </c>
      <c r="F41" s="1" t="s">
        <v>314</v>
      </c>
      <c r="H41" s="5" t="n">
        <v>0</v>
      </c>
      <c r="K41" s="5" t="n">
        <v>0</v>
      </c>
      <c r="N41" s="5" t="n">
        <v>0</v>
      </c>
      <c r="Q41" s="5" t="n">
        <v>0</v>
      </c>
      <c r="T41" s="5" t="n">
        <v>0</v>
      </c>
      <c r="W41" s="5" t="n">
        <v>0</v>
      </c>
      <c r="Z41" s="5" t="n">
        <v>0</v>
      </c>
      <c r="AB41" s="3" t="s">
        <v>315</v>
      </c>
      <c r="AC41" s="9" t="s">
        <v>316</v>
      </c>
      <c r="AD41" s="1" t="s">
        <v>317</v>
      </c>
      <c r="AH41" s="1" t="s">
        <v>75</v>
      </c>
      <c r="AI41" s="1" t="s">
        <v>76</v>
      </c>
    </row>
    <row r="42" customFormat="false" ht="189.05" hidden="false" customHeight="false" outlineLevel="0" collapsed="false">
      <c r="A42" s="1" t="str">
        <f aca="false">CONCATENATE("lamd:md_",B42)</f>
        <v>lamd:md_REPPORTEUR</v>
      </c>
      <c r="B42" s="1" t="s">
        <v>318</v>
      </c>
      <c r="C42" s="1" t="s">
        <v>319</v>
      </c>
      <c r="D42" s="1" t="s">
        <v>320</v>
      </c>
      <c r="E42" s="2" t="s">
        <v>64</v>
      </c>
      <c r="F42" s="5" t="s">
        <v>321</v>
      </c>
      <c r="H42" s="5" t="n">
        <v>0</v>
      </c>
      <c r="K42" s="5" t="n">
        <v>0</v>
      </c>
      <c r="N42" s="5" t="n">
        <v>0</v>
      </c>
      <c r="Q42" s="5" t="n">
        <v>0</v>
      </c>
      <c r="T42" s="5" t="n">
        <v>0</v>
      </c>
      <c r="W42" s="5" t="n">
        <v>0</v>
      </c>
      <c r="Z42" s="5" t="n">
        <v>0</v>
      </c>
      <c r="AB42" s="3" t="s">
        <v>322</v>
      </c>
      <c r="AC42" s="9" t="s">
        <v>323</v>
      </c>
      <c r="AD42" s="1" t="s">
        <v>324</v>
      </c>
      <c r="AF42" s="11" t="s">
        <v>325</v>
      </c>
      <c r="AG42" s="17" t="s">
        <v>326</v>
      </c>
      <c r="AH42" s="1" t="s">
        <v>75</v>
      </c>
      <c r="AI42" s="1" t="s">
        <v>76</v>
      </c>
    </row>
    <row r="43" customFormat="false" ht="68.4" hidden="false" customHeight="false" outlineLevel="0" collapsed="false">
      <c r="A43" s="1" t="str">
        <f aca="false">CONCATENATE("lamd:md_",B43)</f>
        <v>lamd:md_IC</v>
      </c>
      <c r="B43" s="1" t="s">
        <v>327</v>
      </c>
      <c r="C43" s="1" t="s">
        <v>328</v>
      </c>
      <c r="D43" s="1" t="s">
        <v>329</v>
      </c>
      <c r="E43" s="2" t="s">
        <v>64</v>
      </c>
      <c r="F43" s="1" t="s">
        <v>330</v>
      </c>
      <c r="H43" s="5" t="n">
        <v>0</v>
      </c>
      <c r="K43" s="5" t="n">
        <v>0</v>
      </c>
      <c r="N43" s="5" t="n">
        <v>0</v>
      </c>
      <c r="Q43" s="5" t="n">
        <v>0</v>
      </c>
      <c r="T43" s="5" t="n">
        <v>0</v>
      </c>
      <c r="W43" s="5" t="n">
        <v>0</v>
      </c>
      <c r="Z43" s="5" t="n">
        <v>0</v>
      </c>
      <c r="AB43" s="3" t="s">
        <v>331</v>
      </c>
      <c r="AC43" s="9" t="s">
        <v>332</v>
      </c>
      <c r="AD43" s="1" t="s">
        <v>333</v>
      </c>
      <c r="AG43" s="17" t="s">
        <v>334</v>
      </c>
      <c r="AH43" s="1" t="s">
        <v>75</v>
      </c>
      <c r="AI43" s="1" t="s">
        <v>76</v>
      </c>
    </row>
    <row r="44" customFormat="false" ht="215.75" hidden="false" customHeight="false" outlineLevel="0" collapsed="false">
      <c r="A44" s="1" t="str">
        <f aca="false">CONCATENATE("lamd:md_",B44)</f>
        <v>lamd:md_CM</v>
      </c>
      <c r="B44" s="1" t="s">
        <v>335</v>
      </c>
      <c r="C44" s="1" t="s">
        <v>336</v>
      </c>
      <c r="D44" s="1" t="s">
        <v>337</v>
      </c>
      <c r="E44" s="2" t="s">
        <v>39</v>
      </c>
      <c r="H44" s="5" t="n">
        <v>0</v>
      </c>
      <c r="K44" s="5" t="n">
        <v>0</v>
      </c>
      <c r="N44" s="5" t="n">
        <v>0</v>
      </c>
      <c r="Q44" s="5" t="n">
        <v>0</v>
      </c>
      <c r="T44" s="5" t="n">
        <v>0</v>
      </c>
      <c r="W44" s="5" t="n">
        <v>0</v>
      </c>
      <c r="Z44" s="5" t="n">
        <v>0</v>
      </c>
      <c r="AB44" s="3" t="s">
        <v>338</v>
      </c>
      <c r="AC44" s="9" t="s">
        <v>339</v>
      </c>
      <c r="AD44" s="1" t="s">
        <v>340</v>
      </c>
      <c r="AF44" s="11" t="s">
        <v>341</v>
      </c>
      <c r="AG44" s="17" t="s">
        <v>342</v>
      </c>
      <c r="AH44" s="1" t="s">
        <v>75</v>
      </c>
      <c r="AI44" s="1" t="s">
        <v>76</v>
      </c>
    </row>
    <row r="45" customFormat="false" ht="121.85" hidden="false" customHeight="false" outlineLevel="0" collapsed="false">
      <c r="A45" s="1" t="str">
        <f aca="false">CONCATENATE("lamd:md_",B45)</f>
        <v>lamd:md_NS</v>
      </c>
      <c r="B45" s="1" t="s">
        <v>343</v>
      </c>
      <c r="C45" s="1" t="s">
        <v>344</v>
      </c>
      <c r="D45" s="1" t="s">
        <v>345</v>
      </c>
      <c r="E45" s="2" t="s">
        <v>64</v>
      </c>
      <c r="F45" s="1" t="s">
        <v>346</v>
      </c>
      <c r="H45" s="5" t="n">
        <v>0</v>
      </c>
      <c r="K45" s="5" t="n">
        <v>0</v>
      </c>
      <c r="N45" s="5" t="n">
        <v>0</v>
      </c>
      <c r="Q45" s="5" t="n">
        <v>0</v>
      </c>
      <c r="T45" s="5" t="n">
        <v>0</v>
      </c>
      <c r="W45" s="5" t="n">
        <v>0</v>
      </c>
      <c r="Z45" s="5" t="n">
        <v>0</v>
      </c>
      <c r="AB45" s="3" t="s">
        <v>347</v>
      </c>
      <c r="AC45" s="9" t="s">
        <v>348</v>
      </c>
      <c r="AD45" s="1" t="s">
        <v>349</v>
      </c>
      <c r="AF45" s="11" t="s">
        <v>350</v>
      </c>
      <c r="AH45" s="1" t="s">
        <v>75</v>
      </c>
      <c r="AI45" s="1" t="s">
        <v>76</v>
      </c>
    </row>
    <row r="46" customFormat="false" ht="32.3" hidden="false" customHeight="false" outlineLevel="0" collapsed="false">
      <c r="A46" s="1" t="str">
        <f aca="false">CONCATENATE("lamd:md_",B46)</f>
        <v>lamd:md_TT</v>
      </c>
      <c r="B46" s="1" t="s">
        <v>351</v>
      </c>
      <c r="C46" s="1" t="s">
        <v>352</v>
      </c>
      <c r="D46" s="1" t="s">
        <v>353</v>
      </c>
      <c r="E46" s="2" t="s">
        <v>64</v>
      </c>
      <c r="F46" s="1" t="s">
        <v>354</v>
      </c>
      <c r="H46" s="5" t="n">
        <v>0</v>
      </c>
      <c r="K46" s="5" t="n">
        <v>0</v>
      </c>
      <c r="N46" s="5" t="n">
        <v>0</v>
      </c>
      <c r="Q46" s="5" t="n">
        <v>0</v>
      </c>
      <c r="T46" s="5" t="n">
        <v>0</v>
      </c>
      <c r="W46" s="5" t="n">
        <v>0</v>
      </c>
      <c r="Z46" s="5" t="n">
        <v>0</v>
      </c>
      <c r="AB46" s="3" t="s">
        <v>355</v>
      </c>
      <c r="AC46" s="9" t="s">
        <v>356</v>
      </c>
      <c r="AD46" s="1" t="s">
        <v>357</v>
      </c>
      <c r="AF46" s="1" t="s">
        <v>358</v>
      </c>
      <c r="AH46" s="1" t="s">
        <v>75</v>
      </c>
      <c r="AI46" s="1" t="s">
        <v>76</v>
      </c>
      <c r="AJ46" s="1" t="s">
        <v>352</v>
      </c>
    </row>
    <row r="47" customFormat="false" ht="199.6" hidden="false" customHeight="false" outlineLevel="0" collapsed="false">
      <c r="A47" s="1" t="str">
        <f aca="false">CONCATENATE("lamd:md_",B47)</f>
        <v>lamd:md_LB</v>
      </c>
      <c r="B47" s="1" t="s">
        <v>359</v>
      </c>
      <c r="C47" s="1" t="s">
        <v>360</v>
      </c>
      <c r="D47" s="1" t="s">
        <v>361</v>
      </c>
      <c r="E47" s="2" t="s">
        <v>64</v>
      </c>
      <c r="G47" s="1" t="s">
        <v>362</v>
      </c>
      <c r="H47" s="5" t="s">
        <v>363</v>
      </c>
      <c r="I47" s="1" t="s">
        <v>364</v>
      </c>
      <c r="J47" s="1" t="s">
        <v>365</v>
      </c>
      <c r="K47" s="5" t="s">
        <v>366</v>
      </c>
      <c r="M47" s="1" t="s">
        <v>367</v>
      </c>
      <c r="N47" s="5" t="s">
        <v>368</v>
      </c>
      <c r="P47" s="1" t="s">
        <v>369</v>
      </c>
      <c r="Q47" s="5" t="s">
        <v>370</v>
      </c>
      <c r="T47" s="5" t="n">
        <v>0</v>
      </c>
      <c r="W47" s="5" t="n">
        <v>0</v>
      </c>
      <c r="Z47" s="5" t="n">
        <v>0</v>
      </c>
      <c r="AB47" s="3" t="s">
        <v>371</v>
      </c>
      <c r="AC47" s="9" t="s">
        <v>372</v>
      </c>
      <c r="AD47" s="1" t="s">
        <v>373</v>
      </c>
      <c r="AE47" s="1" t="s">
        <v>374</v>
      </c>
      <c r="AF47" s="11" t="s">
        <v>375</v>
      </c>
      <c r="AH47" s="1" t="s">
        <v>75</v>
      </c>
      <c r="AI47" s="1" t="s">
        <v>376</v>
      </c>
      <c r="AJ47" s="1" t="s">
        <v>377</v>
      </c>
    </row>
    <row r="48" customFormat="false" ht="121.85" hidden="false" customHeight="false" outlineLevel="0" collapsed="false">
      <c r="A48" s="1" t="str">
        <f aca="false">CONCATENATE("lamd:md_",B48)</f>
        <v>lamd:md_AMENDMENT</v>
      </c>
      <c r="B48" s="1" t="s">
        <v>378</v>
      </c>
      <c r="C48" s="1" t="s">
        <v>379</v>
      </c>
      <c r="D48" s="1" t="s">
        <v>380</v>
      </c>
      <c r="E48" s="2" t="s">
        <v>64</v>
      </c>
      <c r="G48" s="1" t="s">
        <v>381</v>
      </c>
      <c r="H48" s="5" t="s">
        <v>382</v>
      </c>
      <c r="J48" s="1" t="s">
        <v>383</v>
      </c>
      <c r="K48" s="5" t="s">
        <v>384</v>
      </c>
      <c r="L48" s="1" t="s">
        <v>385</v>
      </c>
      <c r="M48" s="1" t="s">
        <v>386</v>
      </c>
      <c r="N48" s="5" t="s">
        <v>387</v>
      </c>
      <c r="O48" s="1" t="s">
        <v>388</v>
      </c>
      <c r="P48" s="1" t="s">
        <v>389</v>
      </c>
      <c r="Q48" s="5" t="s">
        <v>390</v>
      </c>
      <c r="R48" s="1" t="s">
        <v>388</v>
      </c>
      <c r="S48" s="1" t="s">
        <v>391</v>
      </c>
      <c r="T48" s="5" t="s">
        <v>392</v>
      </c>
      <c r="V48" s="1" t="s">
        <v>393</v>
      </c>
      <c r="W48" s="5" t="s">
        <v>394</v>
      </c>
      <c r="Y48" s="1" t="s">
        <v>395</v>
      </c>
      <c r="Z48" s="5" t="s">
        <v>396</v>
      </c>
      <c r="AA48" s="1" t="s">
        <v>314</v>
      </c>
      <c r="AB48" s="3" t="s">
        <v>397</v>
      </c>
      <c r="AC48" s="9" t="s">
        <v>398</v>
      </c>
      <c r="AD48" s="5" t="s">
        <v>399</v>
      </c>
      <c r="AH48" s="1" t="s">
        <v>75</v>
      </c>
      <c r="AI48" s="1" t="s">
        <v>376</v>
      </c>
      <c r="AJ48" s="5" t="s">
        <v>400</v>
      </c>
    </row>
    <row r="49" customFormat="false" ht="178.45" hidden="false" customHeight="false" outlineLevel="0" collapsed="false">
      <c r="A49" s="1" t="str">
        <f aca="false">CONCATENATE("lamd:md_",B49)</f>
        <v>lamd:md_ADDITION</v>
      </c>
      <c r="B49" s="1" t="s">
        <v>401</v>
      </c>
      <c r="C49" s="1" t="s">
        <v>402</v>
      </c>
      <c r="D49" s="1" t="s">
        <v>403</v>
      </c>
      <c r="E49" s="2" t="s">
        <v>64</v>
      </c>
      <c r="G49" s="1" t="s">
        <v>381</v>
      </c>
      <c r="H49" s="5" t="s">
        <v>382</v>
      </c>
      <c r="J49" s="1" t="s">
        <v>383</v>
      </c>
      <c r="K49" s="5" t="s">
        <v>384</v>
      </c>
      <c r="L49" s="1" t="s">
        <v>385</v>
      </c>
      <c r="M49" s="1" t="s">
        <v>386</v>
      </c>
      <c r="N49" s="5" t="s">
        <v>387</v>
      </c>
      <c r="O49" s="1" t="s">
        <v>388</v>
      </c>
      <c r="P49" s="1" t="s">
        <v>389</v>
      </c>
      <c r="Q49" s="5" t="s">
        <v>390</v>
      </c>
      <c r="R49" s="1" t="s">
        <v>388</v>
      </c>
      <c r="S49" s="1" t="s">
        <v>391</v>
      </c>
      <c r="T49" s="5" t="s">
        <v>392</v>
      </c>
      <c r="V49" s="1" t="s">
        <v>393</v>
      </c>
      <c r="W49" s="5" t="s">
        <v>394</v>
      </c>
      <c r="Y49" s="1" t="s">
        <v>395</v>
      </c>
      <c r="Z49" s="5" t="s">
        <v>396</v>
      </c>
      <c r="AA49" s="1" t="s">
        <v>314</v>
      </c>
      <c r="AB49" s="3" t="s">
        <v>404</v>
      </c>
      <c r="AC49" s="9" t="s">
        <v>405</v>
      </c>
      <c r="AD49" s="5" t="s">
        <v>399</v>
      </c>
      <c r="AE49" s="5" t="s">
        <v>406</v>
      </c>
      <c r="AH49" s="1" t="s">
        <v>75</v>
      </c>
      <c r="AI49" s="1" t="s">
        <v>376</v>
      </c>
      <c r="AJ49" s="5" t="s">
        <v>400</v>
      </c>
    </row>
    <row r="50" customFormat="false" ht="136.8" hidden="false" customHeight="false" outlineLevel="0" collapsed="false">
      <c r="A50" s="1" t="str">
        <f aca="false">CONCATENATE("lamd:md_",B50)</f>
        <v>lamd:md_REPEAL</v>
      </c>
      <c r="B50" s="1" t="s">
        <v>407</v>
      </c>
      <c r="C50" s="1" t="s">
        <v>408</v>
      </c>
      <c r="D50" s="1" t="s">
        <v>409</v>
      </c>
      <c r="E50" s="2" t="s">
        <v>64</v>
      </c>
      <c r="G50" s="1" t="s">
        <v>381</v>
      </c>
      <c r="H50" s="5" t="s">
        <v>382</v>
      </c>
      <c r="J50" s="1" t="s">
        <v>383</v>
      </c>
      <c r="K50" s="5" t="s">
        <v>384</v>
      </c>
      <c r="L50" s="1" t="s">
        <v>385</v>
      </c>
      <c r="M50" s="1" t="s">
        <v>386</v>
      </c>
      <c r="N50" s="5" t="s">
        <v>387</v>
      </c>
      <c r="O50" s="1" t="s">
        <v>388</v>
      </c>
      <c r="P50" s="1" t="s">
        <v>389</v>
      </c>
      <c r="Q50" s="5" t="s">
        <v>390</v>
      </c>
      <c r="R50" s="1" t="s">
        <v>388</v>
      </c>
      <c r="S50" s="1" t="s">
        <v>391</v>
      </c>
      <c r="T50" s="5" t="s">
        <v>392</v>
      </c>
      <c r="V50" s="1" t="s">
        <v>393</v>
      </c>
      <c r="W50" s="5" t="s">
        <v>394</v>
      </c>
      <c r="Y50" s="1" t="s">
        <v>395</v>
      </c>
      <c r="Z50" s="5" t="s">
        <v>396</v>
      </c>
      <c r="AA50" s="1" t="s">
        <v>314</v>
      </c>
      <c r="AB50" s="3" t="s">
        <v>410</v>
      </c>
      <c r="AC50" s="9" t="s">
        <v>411</v>
      </c>
      <c r="AD50" s="5" t="s">
        <v>399</v>
      </c>
      <c r="AH50" s="1" t="s">
        <v>75</v>
      </c>
      <c r="AI50" s="1" t="s">
        <v>376</v>
      </c>
      <c r="AJ50" s="5" t="s">
        <v>400</v>
      </c>
    </row>
    <row r="51" customFormat="false" ht="175.95" hidden="false" customHeight="false" outlineLevel="0" collapsed="false">
      <c r="A51" s="1" t="str">
        <f aca="false">CONCATENATE("lamd:md_",B51)</f>
        <v>lamd:md_REPEAL_IMP</v>
      </c>
      <c r="B51" s="1" t="s">
        <v>412</v>
      </c>
      <c r="C51" s="1" t="s">
        <v>413</v>
      </c>
      <c r="D51" s="1" t="s">
        <v>414</v>
      </c>
      <c r="E51" s="2" t="s">
        <v>64</v>
      </c>
      <c r="G51" s="1" t="s">
        <v>381</v>
      </c>
      <c r="H51" s="5" t="s">
        <v>382</v>
      </c>
      <c r="J51" s="1" t="s">
        <v>383</v>
      </c>
      <c r="K51" s="5" t="s">
        <v>384</v>
      </c>
      <c r="L51" s="1" t="s">
        <v>385</v>
      </c>
      <c r="M51" s="1" t="s">
        <v>386</v>
      </c>
      <c r="N51" s="5" t="s">
        <v>387</v>
      </c>
      <c r="O51" s="1" t="s">
        <v>388</v>
      </c>
      <c r="P51" s="1" t="s">
        <v>389</v>
      </c>
      <c r="Q51" s="5" t="s">
        <v>390</v>
      </c>
      <c r="R51" s="1" t="s">
        <v>388</v>
      </c>
      <c r="S51" s="1" t="s">
        <v>391</v>
      </c>
      <c r="T51" s="5" t="s">
        <v>392</v>
      </c>
      <c r="V51" s="1" t="s">
        <v>393</v>
      </c>
      <c r="W51" s="5" t="s">
        <v>394</v>
      </c>
      <c r="Y51" s="1" t="s">
        <v>395</v>
      </c>
      <c r="Z51" s="5" t="s">
        <v>396</v>
      </c>
      <c r="AA51" s="1" t="s">
        <v>314</v>
      </c>
      <c r="AB51" s="3" t="s">
        <v>415</v>
      </c>
      <c r="AC51" s="9" t="s">
        <v>416</v>
      </c>
      <c r="AD51" s="5" t="s">
        <v>417</v>
      </c>
      <c r="AH51" s="1" t="s">
        <v>75</v>
      </c>
      <c r="AI51" s="1" t="s">
        <v>376</v>
      </c>
      <c r="AJ51" s="5" t="s">
        <v>400</v>
      </c>
    </row>
    <row r="52" customFormat="false" ht="136.8" hidden="false" customHeight="false" outlineLevel="0" collapsed="false">
      <c r="A52" s="1" t="str">
        <f aca="false">CONCATENATE("lamd:md_",B52)</f>
        <v>lamd:md_ADOPTION</v>
      </c>
      <c r="B52" s="1" t="s">
        <v>418</v>
      </c>
      <c r="C52" s="1" t="s">
        <v>419</v>
      </c>
      <c r="D52" s="1" t="s">
        <v>420</v>
      </c>
      <c r="E52" s="2" t="s">
        <v>64</v>
      </c>
      <c r="G52" s="1" t="s">
        <v>381</v>
      </c>
      <c r="H52" s="5" t="s">
        <v>382</v>
      </c>
      <c r="J52" s="1" t="s">
        <v>383</v>
      </c>
      <c r="K52" s="5" t="s">
        <v>384</v>
      </c>
      <c r="L52" s="1" t="s">
        <v>385</v>
      </c>
      <c r="M52" s="1" t="s">
        <v>386</v>
      </c>
      <c r="N52" s="5" t="s">
        <v>387</v>
      </c>
      <c r="O52" s="1" t="s">
        <v>388</v>
      </c>
      <c r="P52" s="1" t="s">
        <v>389</v>
      </c>
      <c r="Q52" s="5" t="s">
        <v>390</v>
      </c>
      <c r="R52" s="1" t="s">
        <v>388</v>
      </c>
      <c r="S52" s="1" t="s">
        <v>391</v>
      </c>
      <c r="T52" s="5" t="s">
        <v>392</v>
      </c>
      <c r="V52" s="1" t="s">
        <v>393</v>
      </c>
      <c r="W52" s="5" t="s">
        <v>394</v>
      </c>
      <c r="Y52" s="1" t="s">
        <v>395</v>
      </c>
      <c r="Z52" s="5" t="s">
        <v>396</v>
      </c>
      <c r="AA52" s="1" t="s">
        <v>314</v>
      </c>
      <c r="AB52" s="3" t="s">
        <v>421</v>
      </c>
      <c r="AC52" s="9" t="s">
        <v>422</v>
      </c>
      <c r="AD52" s="1" t="s">
        <v>423</v>
      </c>
      <c r="AH52" s="1" t="s">
        <v>75</v>
      </c>
      <c r="AI52" s="1" t="s">
        <v>376</v>
      </c>
      <c r="AJ52" s="1" t="s">
        <v>424</v>
      </c>
    </row>
    <row r="53" customFormat="false" ht="160.4" hidden="false" customHeight="false" outlineLevel="0" collapsed="false">
      <c r="A53" s="1" t="str">
        <f aca="false">CONCATENATE("lamd:md_",B53)</f>
        <v>lamd:md_ADOPTION_PAR</v>
      </c>
      <c r="B53" s="1" t="s">
        <v>425</v>
      </c>
      <c r="C53" s="1" t="s">
        <v>426</v>
      </c>
      <c r="D53" s="1" t="s">
        <v>427</v>
      </c>
      <c r="E53" s="2" t="s">
        <v>64</v>
      </c>
      <c r="G53" s="1" t="s">
        <v>381</v>
      </c>
      <c r="H53" s="5" t="s">
        <v>382</v>
      </c>
      <c r="J53" s="1" t="s">
        <v>383</v>
      </c>
      <c r="K53" s="5" t="s">
        <v>384</v>
      </c>
      <c r="L53" s="1" t="s">
        <v>385</v>
      </c>
      <c r="M53" s="1" t="s">
        <v>386</v>
      </c>
      <c r="N53" s="5" t="s">
        <v>387</v>
      </c>
      <c r="O53" s="1" t="s">
        <v>388</v>
      </c>
      <c r="P53" s="1" t="s">
        <v>389</v>
      </c>
      <c r="Q53" s="5" t="s">
        <v>390</v>
      </c>
      <c r="R53" s="1" t="s">
        <v>388</v>
      </c>
      <c r="S53" s="1" t="s">
        <v>391</v>
      </c>
      <c r="T53" s="5" t="s">
        <v>392</v>
      </c>
      <c r="V53" s="1" t="s">
        <v>393</v>
      </c>
      <c r="W53" s="5" t="s">
        <v>394</v>
      </c>
      <c r="Y53" s="1" t="s">
        <v>395</v>
      </c>
      <c r="Z53" s="5" t="s">
        <v>396</v>
      </c>
      <c r="AA53" s="1" t="s">
        <v>314</v>
      </c>
      <c r="AB53" s="3" t="s">
        <v>428</v>
      </c>
      <c r="AC53" s="9" t="s">
        <v>429</v>
      </c>
      <c r="AD53" s="5" t="s">
        <v>430</v>
      </c>
      <c r="AH53" s="1" t="s">
        <v>75</v>
      </c>
      <c r="AI53" s="1" t="s">
        <v>376</v>
      </c>
      <c r="AJ53" s="1" t="s">
        <v>424</v>
      </c>
    </row>
    <row r="54" customFormat="false" ht="175.95" hidden="false" customHeight="false" outlineLevel="0" collapsed="false">
      <c r="A54" s="1" t="str">
        <f aca="false">CONCATENATE("lamd:md_",B54)</f>
        <v>lamd:md_APPLICABILITY_EXT</v>
      </c>
      <c r="B54" s="1" t="s">
        <v>431</v>
      </c>
      <c r="C54" s="1" t="s">
        <v>432</v>
      </c>
      <c r="D54" s="1" t="s">
        <v>433</v>
      </c>
      <c r="E54" s="2" t="s">
        <v>64</v>
      </c>
      <c r="G54" s="1" t="s">
        <v>381</v>
      </c>
      <c r="H54" s="5" t="s">
        <v>382</v>
      </c>
      <c r="J54" s="1" t="s">
        <v>383</v>
      </c>
      <c r="K54" s="5" t="s">
        <v>384</v>
      </c>
      <c r="L54" s="1" t="s">
        <v>385</v>
      </c>
      <c r="M54" s="1" t="s">
        <v>386</v>
      </c>
      <c r="N54" s="5" t="s">
        <v>387</v>
      </c>
      <c r="O54" s="1" t="s">
        <v>388</v>
      </c>
      <c r="P54" s="1" t="s">
        <v>389</v>
      </c>
      <c r="Q54" s="5" t="s">
        <v>390</v>
      </c>
      <c r="R54" s="1" t="s">
        <v>388</v>
      </c>
      <c r="S54" s="1" t="s">
        <v>391</v>
      </c>
      <c r="T54" s="5" t="s">
        <v>392</v>
      </c>
      <c r="V54" s="1" t="s">
        <v>393</v>
      </c>
      <c r="W54" s="5" t="s">
        <v>394</v>
      </c>
      <c r="Y54" s="1" t="s">
        <v>395</v>
      </c>
      <c r="Z54" s="5" t="s">
        <v>396</v>
      </c>
      <c r="AA54" s="1" t="s">
        <v>314</v>
      </c>
      <c r="AB54" s="3" t="s">
        <v>434</v>
      </c>
      <c r="AC54" s="9" t="s">
        <v>435</v>
      </c>
      <c r="AD54" s="5" t="s">
        <v>436</v>
      </c>
      <c r="AH54" s="1" t="s">
        <v>75</v>
      </c>
      <c r="AI54" s="1" t="s">
        <v>376</v>
      </c>
      <c r="AJ54" s="5" t="s">
        <v>400</v>
      </c>
    </row>
    <row r="55" customFormat="false" ht="175.95" hidden="false" customHeight="false" outlineLevel="0" collapsed="false">
      <c r="A55" s="1" t="str">
        <f aca="false">CONCATENATE("lamd:md_",B55)</f>
        <v>lamd:md_COMPLETION</v>
      </c>
      <c r="B55" s="1" t="s">
        <v>437</v>
      </c>
      <c r="C55" s="1" t="s">
        <v>438</v>
      </c>
      <c r="D55" s="1" t="s">
        <v>439</v>
      </c>
      <c r="E55" s="2" t="s">
        <v>64</v>
      </c>
      <c r="G55" s="1" t="s">
        <v>381</v>
      </c>
      <c r="H55" s="5" t="s">
        <v>382</v>
      </c>
      <c r="J55" s="1" t="s">
        <v>383</v>
      </c>
      <c r="K55" s="5" t="s">
        <v>384</v>
      </c>
      <c r="L55" s="1" t="s">
        <v>385</v>
      </c>
      <c r="M55" s="1" t="s">
        <v>386</v>
      </c>
      <c r="N55" s="5" t="s">
        <v>387</v>
      </c>
      <c r="O55" s="1" t="s">
        <v>388</v>
      </c>
      <c r="P55" s="1" t="s">
        <v>389</v>
      </c>
      <c r="Q55" s="5" t="s">
        <v>390</v>
      </c>
      <c r="R55" s="1" t="s">
        <v>388</v>
      </c>
      <c r="S55" s="1" t="s">
        <v>391</v>
      </c>
      <c r="T55" s="5" t="s">
        <v>392</v>
      </c>
      <c r="V55" s="1" t="s">
        <v>393</v>
      </c>
      <c r="W55" s="5" t="s">
        <v>394</v>
      </c>
      <c r="Y55" s="1" t="s">
        <v>395</v>
      </c>
      <c r="Z55" s="5" t="s">
        <v>396</v>
      </c>
      <c r="AA55" s="1" t="s">
        <v>314</v>
      </c>
      <c r="AB55" s="3" t="s">
        <v>440</v>
      </c>
      <c r="AC55" s="9" t="s">
        <v>441</v>
      </c>
      <c r="AD55" s="5" t="s">
        <v>442</v>
      </c>
      <c r="AG55" s="17" t="s">
        <v>443</v>
      </c>
      <c r="AH55" s="1" t="s">
        <v>75</v>
      </c>
      <c r="AI55" s="1" t="s">
        <v>376</v>
      </c>
      <c r="AJ55" s="5" t="s">
        <v>400</v>
      </c>
    </row>
    <row r="56" customFormat="false" ht="162.3" hidden="false" customHeight="false" outlineLevel="0" collapsed="false">
      <c r="A56" s="1" t="str">
        <f aca="false">CONCATENATE("lamd:md_",B56)</f>
        <v>lamd:md_VALIDITY_EXT</v>
      </c>
      <c r="B56" s="1" t="s">
        <v>444</v>
      </c>
      <c r="C56" s="1" t="s">
        <v>445</v>
      </c>
      <c r="D56" s="1" t="s">
        <v>446</v>
      </c>
      <c r="E56" s="2" t="s">
        <v>64</v>
      </c>
      <c r="G56" s="1" t="s">
        <v>381</v>
      </c>
      <c r="H56" s="5" t="s">
        <v>382</v>
      </c>
      <c r="J56" s="1" t="s">
        <v>383</v>
      </c>
      <c r="K56" s="5" t="s">
        <v>384</v>
      </c>
      <c r="L56" s="1" t="s">
        <v>385</v>
      </c>
      <c r="M56" s="1" t="s">
        <v>386</v>
      </c>
      <c r="N56" s="5" t="s">
        <v>387</v>
      </c>
      <c r="O56" s="1" t="s">
        <v>388</v>
      </c>
      <c r="P56" s="1" t="s">
        <v>389</v>
      </c>
      <c r="Q56" s="5" t="s">
        <v>390</v>
      </c>
      <c r="R56" s="1" t="s">
        <v>388</v>
      </c>
      <c r="S56" s="1" t="s">
        <v>391</v>
      </c>
      <c r="T56" s="5" t="s">
        <v>392</v>
      </c>
      <c r="V56" s="1" t="s">
        <v>393</v>
      </c>
      <c r="W56" s="5" t="s">
        <v>394</v>
      </c>
      <c r="Y56" s="1" t="s">
        <v>395</v>
      </c>
      <c r="Z56" s="5" t="s">
        <v>396</v>
      </c>
      <c r="AA56" s="1" t="s">
        <v>314</v>
      </c>
      <c r="AB56" s="3" t="s">
        <v>447</v>
      </c>
      <c r="AC56" s="9" t="s">
        <v>448</v>
      </c>
      <c r="AD56" s="1" t="s">
        <v>449</v>
      </c>
      <c r="AG56" s="17" t="s">
        <v>450</v>
      </c>
      <c r="AH56" s="1" t="s">
        <v>75</v>
      </c>
      <c r="AI56" s="1" t="s">
        <v>376</v>
      </c>
      <c r="AJ56" s="5" t="s">
        <v>400</v>
      </c>
    </row>
    <row r="57" customFormat="false" ht="162.3" hidden="false" customHeight="false" outlineLevel="0" collapsed="false">
      <c r="A57" s="1" t="str">
        <f aca="false">CONCATENATE("lamd:md_",B57)</f>
        <v>lamd:md_REPLACEMENT</v>
      </c>
      <c r="B57" s="1" t="s">
        <v>451</v>
      </c>
      <c r="C57" s="1" t="s">
        <v>452</v>
      </c>
      <c r="D57" s="1" t="s">
        <v>453</v>
      </c>
      <c r="E57" s="2" t="s">
        <v>64</v>
      </c>
      <c r="G57" s="1" t="s">
        <v>381</v>
      </c>
      <c r="H57" s="5" t="s">
        <v>382</v>
      </c>
      <c r="J57" s="1" t="s">
        <v>383</v>
      </c>
      <c r="K57" s="5" t="s">
        <v>384</v>
      </c>
      <c r="L57" s="1" t="s">
        <v>385</v>
      </c>
      <c r="M57" s="1" t="s">
        <v>386</v>
      </c>
      <c r="N57" s="5" t="s">
        <v>387</v>
      </c>
      <c r="O57" s="1" t="s">
        <v>388</v>
      </c>
      <c r="P57" s="1" t="s">
        <v>389</v>
      </c>
      <c r="Q57" s="5" t="s">
        <v>390</v>
      </c>
      <c r="R57" s="1" t="s">
        <v>388</v>
      </c>
      <c r="S57" s="1" t="s">
        <v>391</v>
      </c>
      <c r="T57" s="5" t="s">
        <v>392</v>
      </c>
      <c r="V57" s="1" t="s">
        <v>393</v>
      </c>
      <c r="W57" s="5" t="s">
        <v>394</v>
      </c>
      <c r="Y57" s="1" t="s">
        <v>395</v>
      </c>
      <c r="Z57" s="5" t="s">
        <v>396</v>
      </c>
      <c r="AA57" s="1" t="s">
        <v>314</v>
      </c>
      <c r="AB57" s="3" t="s">
        <v>454</v>
      </c>
      <c r="AC57" s="9" t="s">
        <v>455</v>
      </c>
      <c r="AD57" s="5" t="s">
        <v>456</v>
      </c>
      <c r="AG57" s="17" t="s">
        <v>457</v>
      </c>
      <c r="AH57" s="1" t="s">
        <v>75</v>
      </c>
      <c r="AI57" s="1" t="s">
        <v>376</v>
      </c>
      <c r="AJ57" s="5" t="s">
        <v>400</v>
      </c>
    </row>
    <row r="58" customFormat="false" ht="121.85" hidden="false" customHeight="false" outlineLevel="0" collapsed="false">
      <c r="A58" s="1" t="str">
        <f aca="false">CONCATENATE("lamd:md_",B58)</f>
        <v>lamd:md_CORRIGENDUM</v>
      </c>
      <c r="B58" s="1" t="s">
        <v>458</v>
      </c>
      <c r="C58" s="1" t="s">
        <v>459</v>
      </c>
      <c r="D58" s="1" t="s">
        <v>460</v>
      </c>
      <c r="E58" s="2" t="s">
        <v>64</v>
      </c>
      <c r="G58" s="1" t="s">
        <v>381</v>
      </c>
      <c r="H58" s="5" t="s">
        <v>382</v>
      </c>
      <c r="J58" s="1" t="s">
        <v>383</v>
      </c>
      <c r="K58" s="5" t="s">
        <v>384</v>
      </c>
      <c r="L58" s="1" t="s">
        <v>385</v>
      </c>
      <c r="M58" s="1" t="s">
        <v>386</v>
      </c>
      <c r="N58" s="5" t="s">
        <v>387</v>
      </c>
      <c r="O58" s="1" t="s">
        <v>388</v>
      </c>
      <c r="P58" s="1" t="s">
        <v>389</v>
      </c>
      <c r="Q58" s="5" t="s">
        <v>390</v>
      </c>
      <c r="R58" s="1" t="s">
        <v>388</v>
      </c>
      <c r="S58" s="1" t="s">
        <v>391</v>
      </c>
      <c r="T58" s="5" t="s">
        <v>392</v>
      </c>
      <c r="V58" s="1" t="s">
        <v>393</v>
      </c>
      <c r="W58" s="5" t="s">
        <v>394</v>
      </c>
      <c r="Y58" s="1" t="s">
        <v>395</v>
      </c>
      <c r="Z58" s="5" t="s">
        <v>396</v>
      </c>
      <c r="AA58" s="1" t="s">
        <v>314</v>
      </c>
      <c r="AB58" s="3" t="s">
        <v>461</v>
      </c>
      <c r="AC58" s="9" t="s">
        <v>462</v>
      </c>
      <c r="AD58" s="5" t="s">
        <v>463</v>
      </c>
      <c r="AH58" s="1" t="s">
        <v>75</v>
      </c>
      <c r="AI58" s="1" t="s">
        <v>376</v>
      </c>
      <c r="AJ58" s="5" t="s">
        <v>400</v>
      </c>
    </row>
    <row r="59" customFormat="false" ht="41.65" hidden="false" customHeight="false" outlineLevel="0" collapsed="false">
      <c r="A59" s="1" t="str">
        <f aca="false">CONCATENATE("lamd:md_",B59)</f>
        <v>lamd:md_OBSOLETE</v>
      </c>
      <c r="B59" s="1" t="s">
        <v>464</v>
      </c>
      <c r="C59" s="1" t="s">
        <v>465</v>
      </c>
      <c r="D59" s="1" t="s">
        <v>466</v>
      </c>
      <c r="E59" s="2" t="s">
        <v>64</v>
      </c>
      <c r="G59" s="1" t="s">
        <v>381</v>
      </c>
      <c r="H59" s="5" t="s">
        <v>382</v>
      </c>
      <c r="J59" s="1" t="s">
        <v>383</v>
      </c>
      <c r="K59" s="5" t="s">
        <v>384</v>
      </c>
      <c r="L59" s="1" t="s">
        <v>385</v>
      </c>
      <c r="M59" s="1" t="s">
        <v>386</v>
      </c>
      <c r="N59" s="5" t="s">
        <v>387</v>
      </c>
      <c r="O59" s="1" t="s">
        <v>388</v>
      </c>
      <c r="P59" s="1" t="s">
        <v>389</v>
      </c>
      <c r="Q59" s="5" t="s">
        <v>390</v>
      </c>
      <c r="R59" s="1" t="s">
        <v>388</v>
      </c>
      <c r="S59" s="1" t="s">
        <v>391</v>
      </c>
      <c r="T59" s="5" t="s">
        <v>392</v>
      </c>
      <c r="V59" s="1" t="s">
        <v>393</v>
      </c>
      <c r="W59" s="5" t="s">
        <v>394</v>
      </c>
      <c r="Y59" s="1" t="s">
        <v>395</v>
      </c>
      <c r="Z59" s="5" t="s">
        <v>396</v>
      </c>
      <c r="AA59" s="1" t="s">
        <v>314</v>
      </c>
      <c r="AD59" s="1" t="s">
        <v>467</v>
      </c>
      <c r="AH59" s="1" t="s">
        <v>75</v>
      </c>
      <c r="AI59" s="1" t="s">
        <v>376</v>
      </c>
      <c r="AJ59" s="5" t="s">
        <v>400</v>
      </c>
    </row>
    <row r="60" customFormat="false" ht="82.05" hidden="false" customHeight="false" outlineLevel="0" collapsed="false">
      <c r="A60" s="1" t="str">
        <f aca="false">CONCATENATE("lamd:md_",B60)</f>
        <v>lamd:md_DEROGATION</v>
      </c>
      <c r="B60" s="1" t="s">
        <v>468</v>
      </c>
      <c r="C60" s="1" t="s">
        <v>469</v>
      </c>
      <c r="D60" s="1" t="s">
        <v>470</v>
      </c>
      <c r="E60" s="2" t="s">
        <v>64</v>
      </c>
      <c r="G60" s="1" t="s">
        <v>381</v>
      </c>
      <c r="H60" s="5" t="s">
        <v>382</v>
      </c>
      <c r="J60" s="1" t="s">
        <v>383</v>
      </c>
      <c r="K60" s="5" t="s">
        <v>384</v>
      </c>
      <c r="L60" s="1" t="s">
        <v>385</v>
      </c>
      <c r="M60" s="1" t="s">
        <v>386</v>
      </c>
      <c r="N60" s="5" t="s">
        <v>387</v>
      </c>
      <c r="O60" s="1" t="s">
        <v>388</v>
      </c>
      <c r="P60" s="1" t="s">
        <v>389</v>
      </c>
      <c r="Q60" s="5" t="s">
        <v>390</v>
      </c>
      <c r="R60" s="1" t="s">
        <v>388</v>
      </c>
      <c r="S60" s="1" t="s">
        <v>391</v>
      </c>
      <c r="T60" s="5" t="s">
        <v>392</v>
      </c>
      <c r="V60" s="1" t="s">
        <v>393</v>
      </c>
      <c r="W60" s="5" t="s">
        <v>394</v>
      </c>
      <c r="Y60" s="1" t="s">
        <v>395</v>
      </c>
      <c r="Z60" s="5" t="s">
        <v>396</v>
      </c>
      <c r="AA60" s="1" t="s">
        <v>314</v>
      </c>
      <c r="AD60" s="5" t="s">
        <v>471</v>
      </c>
      <c r="AG60" s="1" t="s">
        <v>472</v>
      </c>
      <c r="AH60" s="1" t="s">
        <v>75</v>
      </c>
      <c r="AI60" s="1" t="s">
        <v>376</v>
      </c>
      <c r="AJ60" s="5" t="s">
        <v>400</v>
      </c>
    </row>
    <row r="61" customFormat="false" ht="41.65" hidden="false" customHeight="false" outlineLevel="0" collapsed="false">
      <c r="A61" s="1" t="str">
        <f aca="false">CONCATENATE("lamd:md_",B61)</f>
        <v>lamd:md_CONFIRMATION</v>
      </c>
      <c r="B61" s="1" t="s">
        <v>473</v>
      </c>
      <c r="C61" s="1" t="s">
        <v>474</v>
      </c>
      <c r="D61" s="1" t="s">
        <v>475</v>
      </c>
      <c r="E61" s="2" t="s">
        <v>64</v>
      </c>
      <c r="G61" s="1" t="s">
        <v>381</v>
      </c>
      <c r="H61" s="5" t="s">
        <v>382</v>
      </c>
      <c r="J61" s="1" t="s">
        <v>383</v>
      </c>
      <c r="K61" s="5" t="s">
        <v>384</v>
      </c>
      <c r="L61" s="1" t="s">
        <v>385</v>
      </c>
      <c r="M61" s="1" t="s">
        <v>386</v>
      </c>
      <c r="N61" s="5" t="s">
        <v>387</v>
      </c>
      <c r="O61" s="1" t="s">
        <v>388</v>
      </c>
      <c r="P61" s="1" t="s">
        <v>389</v>
      </c>
      <c r="Q61" s="5" t="s">
        <v>390</v>
      </c>
      <c r="R61" s="1" t="s">
        <v>388</v>
      </c>
      <c r="S61" s="1" t="s">
        <v>391</v>
      </c>
      <c r="T61" s="5" t="s">
        <v>392</v>
      </c>
      <c r="V61" s="1" t="s">
        <v>393</v>
      </c>
      <c r="W61" s="5" t="s">
        <v>394</v>
      </c>
      <c r="Y61" s="1" t="s">
        <v>395</v>
      </c>
      <c r="Z61" s="5" t="s">
        <v>396</v>
      </c>
      <c r="AA61" s="1" t="s">
        <v>314</v>
      </c>
      <c r="AD61" s="1" t="s">
        <v>476</v>
      </c>
      <c r="AH61" s="1" t="s">
        <v>75</v>
      </c>
      <c r="AI61" s="1" t="s">
        <v>376</v>
      </c>
      <c r="AJ61" s="5" t="s">
        <v>400</v>
      </c>
    </row>
    <row r="62" customFormat="false" ht="41.65" hidden="false" customHeight="false" outlineLevel="0" collapsed="false">
      <c r="A62" s="1" t="str">
        <f aca="false">CONCATENATE("lamd:md_",B62)</f>
        <v>lamd:md_QUESTION_SIMILAR</v>
      </c>
      <c r="B62" s="1" t="s">
        <v>477</v>
      </c>
      <c r="C62" s="1" t="s">
        <v>478</v>
      </c>
      <c r="D62" s="1" t="s">
        <v>479</v>
      </c>
      <c r="E62" s="2" t="s">
        <v>64</v>
      </c>
      <c r="G62" s="1" t="s">
        <v>381</v>
      </c>
      <c r="H62" s="5" t="s">
        <v>382</v>
      </c>
      <c r="J62" s="1" t="s">
        <v>383</v>
      </c>
      <c r="K62" s="5" t="s">
        <v>384</v>
      </c>
      <c r="L62" s="1" t="s">
        <v>385</v>
      </c>
      <c r="M62" s="1" t="s">
        <v>386</v>
      </c>
      <c r="N62" s="5" t="s">
        <v>387</v>
      </c>
      <c r="O62" s="1" t="s">
        <v>388</v>
      </c>
      <c r="P62" s="1" t="s">
        <v>389</v>
      </c>
      <c r="Q62" s="5" t="s">
        <v>390</v>
      </c>
      <c r="R62" s="1" t="s">
        <v>388</v>
      </c>
      <c r="S62" s="1" t="s">
        <v>391</v>
      </c>
      <c r="T62" s="5" t="s">
        <v>392</v>
      </c>
      <c r="V62" s="1" t="s">
        <v>393</v>
      </c>
      <c r="W62" s="5" t="s">
        <v>394</v>
      </c>
      <c r="Y62" s="1" t="s">
        <v>395</v>
      </c>
      <c r="Z62" s="5" t="s">
        <v>396</v>
      </c>
      <c r="AA62" s="1" t="s">
        <v>314</v>
      </c>
      <c r="AD62" s="1" t="s">
        <v>480</v>
      </c>
      <c r="AH62" s="1" t="s">
        <v>75</v>
      </c>
      <c r="AI62" s="1" t="s">
        <v>376</v>
      </c>
      <c r="AJ62" s="5" t="s">
        <v>400</v>
      </c>
    </row>
    <row r="63" customFormat="false" ht="41.65" hidden="false" customHeight="false" outlineLevel="0" collapsed="false">
      <c r="A63" s="1" t="str">
        <f aca="false">CONCATENATE("lamd:md_",B63)</f>
        <v>lamd:md_INTERPRETATION</v>
      </c>
      <c r="B63" s="1" t="s">
        <v>481</v>
      </c>
      <c r="C63" s="1" t="s">
        <v>482</v>
      </c>
      <c r="D63" s="1" t="s">
        <v>483</v>
      </c>
      <c r="E63" s="2" t="s">
        <v>64</v>
      </c>
      <c r="G63" s="1" t="s">
        <v>381</v>
      </c>
      <c r="H63" s="5" t="s">
        <v>382</v>
      </c>
      <c r="J63" s="1" t="s">
        <v>383</v>
      </c>
      <c r="K63" s="5" t="s">
        <v>384</v>
      </c>
      <c r="L63" s="1" t="s">
        <v>385</v>
      </c>
      <c r="M63" s="1" t="s">
        <v>386</v>
      </c>
      <c r="N63" s="5" t="s">
        <v>387</v>
      </c>
      <c r="O63" s="1" t="s">
        <v>388</v>
      </c>
      <c r="P63" s="1" t="s">
        <v>389</v>
      </c>
      <c r="Q63" s="5" t="s">
        <v>390</v>
      </c>
      <c r="R63" s="1" t="s">
        <v>388</v>
      </c>
      <c r="S63" s="1" t="s">
        <v>391</v>
      </c>
      <c r="T63" s="5" t="s">
        <v>392</v>
      </c>
      <c r="V63" s="1" t="s">
        <v>393</v>
      </c>
      <c r="W63" s="5" t="s">
        <v>394</v>
      </c>
      <c r="Y63" s="1" t="s">
        <v>395</v>
      </c>
      <c r="Z63" s="5" t="s">
        <v>396</v>
      </c>
      <c r="AA63" s="1" t="s">
        <v>314</v>
      </c>
      <c r="AD63" s="5" t="s">
        <v>484</v>
      </c>
      <c r="AH63" s="1" t="s">
        <v>75</v>
      </c>
      <c r="AI63" s="1" t="s">
        <v>376</v>
      </c>
      <c r="AJ63" s="5" t="s">
        <v>400</v>
      </c>
    </row>
    <row r="64" customFormat="false" ht="68.4" hidden="false" customHeight="false" outlineLevel="0" collapsed="false">
      <c r="A64" s="1" t="str">
        <f aca="false">CONCATENATE("lamd:md_",B64)</f>
        <v>lamd:md_IMPLEMENTATION</v>
      </c>
      <c r="B64" s="1" t="s">
        <v>485</v>
      </c>
      <c r="C64" s="1" t="s">
        <v>486</v>
      </c>
      <c r="D64" s="1" t="s">
        <v>487</v>
      </c>
      <c r="E64" s="2" t="s">
        <v>64</v>
      </c>
      <c r="G64" s="1" t="s">
        <v>381</v>
      </c>
      <c r="H64" s="5" t="s">
        <v>382</v>
      </c>
      <c r="J64" s="1" t="s">
        <v>383</v>
      </c>
      <c r="K64" s="5" t="s">
        <v>384</v>
      </c>
      <c r="L64" s="1" t="s">
        <v>385</v>
      </c>
      <c r="M64" s="1" t="s">
        <v>386</v>
      </c>
      <c r="N64" s="5" t="s">
        <v>387</v>
      </c>
      <c r="O64" s="1" t="s">
        <v>388</v>
      </c>
      <c r="P64" s="1" t="s">
        <v>389</v>
      </c>
      <c r="Q64" s="5" t="s">
        <v>390</v>
      </c>
      <c r="R64" s="1" t="s">
        <v>388</v>
      </c>
      <c r="S64" s="1" t="s">
        <v>391</v>
      </c>
      <c r="T64" s="5" t="s">
        <v>392</v>
      </c>
      <c r="V64" s="1" t="s">
        <v>393</v>
      </c>
      <c r="W64" s="5" t="s">
        <v>394</v>
      </c>
      <c r="Y64" s="1" t="s">
        <v>395</v>
      </c>
      <c r="Z64" s="5" t="s">
        <v>396</v>
      </c>
      <c r="AA64" s="1" t="s">
        <v>314</v>
      </c>
      <c r="AD64" s="5" t="s">
        <v>488</v>
      </c>
      <c r="AH64" s="1" t="s">
        <v>75</v>
      </c>
      <c r="AI64" s="1" t="s">
        <v>376</v>
      </c>
      <c r="AJ64" s="5" t="s">
        <v>400</v>
      </c>
    </row>
    <row r="65" customFormat="false" ht="41.65" hidden="false" customHeight="false" outlineLevel="0" collapsed="false">
      <c r="A65" s="1" t="str">
        <f aca="false">CONCATENATE("lamd:md_",B65)</f>
        <v>lamd:md_REESTAB</v>
      </c>
      <c r="B65" s="1" t="s">
        <v>489</v>
      </c>
      <c r="C65" s="1" t="s">
        <v>490</v>
      </c>
      <c r="D65" s="1" t="s">
        <v>491</v>
      </c>
      <c r="E65" s="2" t="s">
        <v>64</v>
      </c>
      <c r="G65" s="1" t="s">
        <v>381</v>
      </c>
      <c r="H65" s="5" t="s">
        <v>382</v>
      </c>
      <c r="J65" s="1" t="s">
        <v>383</v>
      </c>
      <c r="K65" s="5" t="s">
        <v>384</v>
      </c>
      <c r="L65" s="1" t="s">
        <v>385</v>
      </c>
      <c r="M65" s="1" t="s">
        <v>386</v>
      </c>
      <c r="N65" s="5" t="s">
        <v>387</v>
      </c>
      <c r="O65" s="1" t="s">
        <v>388</v>
      </c>
      <c r="P65" s="1" t="s">
        <v>389</v>
      </c>
      <c r="Q65" s="5" t="s">
        <v>390</v>
      </c>
      <c r="R65" s="1" t="s">
        <v>388</v>
      </c>
      <c r="S65" s="1" t="s">
        <v>391</v>
      </c>
      <c r="T65" s="5" t="s">
        <v>392</v>
      </c>
      <c r="V65" s="1" t="s">
        <v>393</v>
      </c>
      <c r="W65" s="5" t="s">
        <v>394</v>
      </c>
      <c r="Y65" s="1" t="s">
        <v>395</v>
      </c>
      <c r="Z65" s="5" t="s">
        <v>396</v>
      </c>
      <c r="AA65" s="1" t="s">
        <v>314</v>
      </c>
      <c r="AD65" s="1" t="s">
        <v>492</v>
      </c>
      <c r="AH65" s="1" t="s">
        <v>75</v>
      </c>
      <c r="AI65" s="1" t="s">
        <v>376</v>
      </c>
      <c r="AJ65" s="5" t="s">
        <v>400</v>
      </c>
    </row>
    <row r="66" customFormat="false" ht="41.65" hidden="false" customHeight="false" outlineLevel="0" collapsed="false">
      <c r="A66" s="1" t="str">
        <f aca="false">CONCATENATE("lamd:md_",B66)</f>
        <v>lamd:md_SUSPEND</v>
      </c>
      <c r="B66" s="1" t="s">
        <v>493</v>
      </c>
      <c r="C66" s="1" t="s">
        <v>494</v>
      </c>
      <c r="D66" s="1" t="s">
        <v>495</v>
      </c>
      <c r="E66" s="2" t="s">
        <v>64</v>
      </c>
      <c r="G66" s="1" t="s">
        <v>381</v>
      </c>
      <c r="H66" s="5" t="s">
        <v>382</v>
      </c>
      <c r="J66" s="1" t="s">
        <v>383</v>
      </c>
      <c r="K66" s="5" t="s">
        <v>384</v>
      </c>
      <c r="L66" s="1" t="s">
        <v>385</v>
      </c>
      <c r="M66" s="1" t="s">
        <v>386</v>
      </c>
      <c r="N66" s="5" t="s">
        <v>387</v>
      </c>
      <c r="O66" s="1" t="s">
        <v>388</v>
      </c>
      <c r="P66" s="1" t="s">
        <v>389</v>
      </c>
      <c r="Q66" s="5" t="s">
        <v>390</v>
      </c>
      <c r="R66" s="1" t="s">
        <v>388</v>
      </c>
      <c r="S66" s="1" t="s">
        <v>391</v>
      </c>
      <c r="T66" s="5" t="s">
        <v>392</v>
      </c>
      <c r="V66" s="1" t="s">
        <v>393</v>
      </c>
      <c r="W66" s="5" t="s">
        <v>394</v>
      </c>
      <c r="Y66" s="1" t="s">
        <v>395</v>
      </c>
      <c r="Z66" s="5" t="s">
        <v>396</v>
      </c>
      <c r="AA66" s="1" t="s">
        <v>314</v>
      </c>
      <c r="AD66" s="1" t="s">
        <v>496</v>
      </c>
      <c r="AH66" s="1" t="s">
        <v>75</v>
      </c>
      <c r="AI66" s="1" t="s">
        <v>376</v>
      </c>
      <c r="AJ66" s="5" t="s">
        <v>400</v>
      </c>
    </row>
    <row r="67" customFormat="false" ht="41.65" hidden="false" customHeight="false" outlineLevel="0" collapsed="false">
      <c r="A67" s="1" t="str">
        <f aca="false">CONCATENATE("lamd:md_",B67)</f>
        <v>lamd:md_SUSPEND_PAR</v>
      </c>
      <c r="B67" s="1" t="s">
        <v>497</v>
      </c>
      <c r="C67" s="1" t="s">
        <v>498</v>
      </c>
      <c r="D67" s="1" t="s">
        <v>499</v>
      </c>
      <c r="E67" s="2" t="s">
        <v>64</v>
      </c>
      <c r="G67" s="1" t="s">
        <v>381</v>
      </c>
      <c r="H67" s="5" t="s">
        <v>382</v>
      </c>
      <c r="J67" s="1" t="s">
        <v>383</v>
      </c>
      <c r="K67" s="5" t="s">
        <v>384</v>
      </c>
      <c r="L67" s="1" t="s">
        <v>385</v>
      </c>
      <c r="M67" s="1" t="s">
        <v>386</v>
      </c>
      <c r="N67" s="5" t="s">
        <v>387</v>
      </c>
      <c r="O67" s="1" t="s">
        <v>388</v>
      </c>
      <c r="P67" s="1" t="s">
        <v>389</v>
      </c>
      <c r="Q67" s="5" t="s">
        <v>390</v>
      </c>
      <c r="R67" s="1" t="s">
        <v>388</v>
      </c>
      <c r="S67" s="1" t="s">
        <v>391</v>
      </c>
      <c r="T67" s="5" t="s">
        <v>392</v>
      </c>
      <c r="V67" s="1" t="s">
        <v>393</v>
      </c>
      <c r="W67" s="5" t="s">
        <v>394</v>
      </c>
      <c r="Y67" s="1" t="s">
        <v>395</v>
      </c>
      <c r="Z67" s="5" t="s">
        <v>396</v>
      </c>
      <c r="AA67" s="1" t="s">
        <v>314</v>
      </c>
      <c r="AD67" s="1" t="s">
        <v>500</v>
      </c>
      <c r="AH67" s="1" t="s">
        <v>75</v>
      </c>
      <c r="AI67" s="1" t="s">
        <v>376</v>
      </c>
      <c r="AJ67" s="5" t="s">
        <v>400</v>
      </c>
    </row>
    <row r="68" customFormat="false" ht="41.65" hidden="false" customHeight="false" outlineLevel="0" collapsed="false">
      <c r="A68" s="1" t="str">
        <f aca="false">CONCATENATE("lamd:md_",B68)</f>
        <v>lamd:md_APPLICABILITY_DEF</v>
      </c>
      <c r="B68" s="1" t="s">
        <v>501</v>
      </c>
      <c r="C68" s="1" t="s">
        <v>502</v>
      </c>
      <c r="D68" s="1" t="s">
        <v>503</v>
      </c>
      <c r="E68" s="2" t="s">
        <v>64</v>
      </c>
      <c r="G68" s="1" t="s">
        <v>381</v>
      </c>
      <c r="H68" s="5" t="s">
        <v>382</v>
      </c>
      <c r="J68" s="1" t="s">
        <v>383</v>
      </c>
      <c r="K68" s="5" t="s">
        <v>384</v>
      </c>
      <c r="L68" s="1" t="s">
        <v>385</v>
      </c>
      <c r="M68" s="1" t="s">
        <v>386</v>
      </c>
      <c r="N68" s="5" t="s">
        <v>387</v>
      </c>
      <c r="O68" s="1" t="s">
        <v>388</v>
      </c>
      <c r="P68" s="1" t="s">
        <v>389</v>
      </c>
      <c r="Q68" s="5" t="s">
        <v>390</v>
      </c>
      <c r="R68" s="1" t="s">
        <v>388</v>
      </c>
      <c r="S68" s="1" t="s">
        <v>391</v>
      </c>
      <c r="T68" s="5" t="s">
        <v>392</v>
      </c>
      <c r="V68" s="1" t="s">
        <v>393</v>
      </c>
      <c r="W68" s="5" t="s">
        <v>394</v>
      </c>
      <c r="Y68" s="1" t="s">
        <v>395</v>
      </c>
      <c r="Z68" s="5" t="s">
        <v>396</v>
      </c>
      <c r="AA68" s="1" t="s">
        <v>314</v>
      </c>
      <c r="AD68" s="1" t="s">
        <v>504</v>
      </c>
      <c r="AH68" s="1" t="s">
        <v>75</v>
      </c>
      <c r="AI68" s="1" t="s">
        <v>376</v>
      </c>
      <c r="AJ68" s="5" t="s">
        <v>400</v>
      </c>
    </row>
    <row r="69" customFormat="false" ht="41.65" hidden="false" customHeight="false" outlineLevel="0" collapsed="false">
      <c r="A69" s="1" t="str">
        <f aca="false">CONCATENATE("lamd:md_",B69)</f>
        <v>lamd:md_INCORPORATION</v>
      </c>
      <c r="B69" s="1" t="s">
        <v>505</v>
      </c>
      <c r="C69" s="1" t="s">
        <v>506</v>
      </c>
      <c r="D69" s="1" t="s">
        <v>507</v>
      </c>
      <c r="E69" s="2" t="s">
        <v>64</v>
      </c>
      <c r="G69" s="1" t="s">
        <v>381</v>
      </c>
      <c r="H69" s="5" t="s">
        <v>382</v>
      </c>
      <c r="J69" s="1" t="s">
        <v>383</v>
      </c>
      <c r="K69" s="5" t="s">
        <v>384</v>
      </c>
      <c r="L69" s="1" t="s">
        <v>385</v>
      </c>
      <c r="M69" s="1" t="s">
        <v>386</v>
      </c>
      <c r="N69" s="5" t="s">
        <v>387</v>
      </c>
      <c r="O69" s="1" t="s">
        <v>388</v>
      </c>
      <c r="P69" s="1" t="s">
        <v>389</v>
      </c>
      <c r="Q69" s="5" t="s">
        <v>390</v>
      </c>
      <c r="R69" s="1" t="s">
        <v>388</v>
      </c>
      <c r="S69" s="1" t="s">
        <v>391</v>
      </c>
      <c r="T69" s="5" t="s">
        <v>392</v>
      </c>
      <c r="V69" s="1" t="s">
        <v>393</v>
      </c>
      <c r="W69" s="5" t="s">
        <v>394</v>
      </c>
      <c r="Y69" s="1" t="s">
        <v>395</v>
      </c>
      <c r="Z69" s="5" t="s">
        <v>396</v>
      </c>
      <c r="AA69" s="1" t="s">
        <v>314</v>
      </c>
      <c r="AD69" s="5" t="s">
        <v>508</v>
      </c>
      <c r="AH69" s="1" t="s">
        <v>75</v>
      </c>
      <c r="AI69" s="1" t="s">
        <v>376</v>
      </c>
      <c r="AJ69" s="5" t="s">
        <v>400</v>
      </c>
    </row>
    <row r="70" customFormat="false" ht="41.65" hidden="false" customHeight="false" outlineLevel="0" collapsed="false">
      <c r="A70" s="1" t="str">
        <f aca="false">CONCATENATE("lamd:md_",B70)</f>
        <v>lamd:md_REFER_PAR</v>
      </c>
      <c r="B70" s="1" t="s">
        <v>509</v>
      </c>
      <c r="C70" s="1" t="s">
        <v>510</v>
      </c>
      <c r="D70" s="1" t="s">
        <v>511</v>
      </c>
      <c r="E70" s="2" t="s">
        <v>64</v>
      </c>
      <c r="G70" s="1" t="s">
        <v>381</v>
      </c>
      <c r="H70" s="5" t="s">
        <v>382</v>
      </c>
      <c r="J70" s="1" t="s">
        <v>383</v>
      </c>
      <c r="K70" s="5" t="s">
        <v>384</v>
      </c>
      <c r="L70" s="1" t="s">
        <v>385</v>
      </c>
      <c r="M70" s="1" t="s">
        <v>386</v>
      </c>
      <c r="N70" s="5" t="s">
        <v>387</v>
      </c>
      <c r="O70" s="1" t="s">
        <v>388</v>
      </c>
      <c r="P70" s="1" t="s">
        <v>389</v>
      </c>
      <c r="Q70" s="5" t="s">
        <v>390</v>
      </c>
      <c r="R70" s="1" t="s">
        <v>388</v>
      </c>
      <c r="S70" s="1" t="s">
        <v>391</v>
      </c>
      <c r="T70" s="5" t="s">
        <v>392</v>
      </c>
      <c r="V70" s="1" t="s">
        <v>393</v>
      </c>
      <c r="W70" s="5" t="s">
        <v>394</v>
      </c>
      <c r="Y70" s="1" t="s">
        <v>395</v>
      </c>
      <c r="Z70" s="5" t="s">
        <v>396</v>
      </c>
      <c r="AA70" s="1" t="s">
        <v>314</v>
      </c>
      <c r="AD70" s="1" t="s">
        <v>480</v>
      </c>
      <c r="AH70" s="1" t="s">
        <v>75</v>
      </c>
      <c r="AI70" s="1" t="s">
        <v>376</v>
      </c>
      <c r="AJ70" s="5" t="s">
        <v>400</v>
      </c>
    </row>
    <row r="71" customFormat="false" ht="41.65" hidden="false" customHeight="false" outlineLevel="0" collapsed="false">
      <c r="A71" s="1" t="str">
        <f aca="false">CONCATENATE("lamd:md_",B71)</f>
        <v>lamd:md_QUESTION_RELATED</v>
      </c>
      <c r="B71" s="1" t="s">
        <v>512</v>
      </c>
      <c r="C71" s="1" t="s">
        <v>513</v>
      </c>
      <c r="D71" s="1" t="s">
        <v>514</v>
      </c>
      <c r="E71" s="2" t="s">
        <v>64</v>
      </c>
      <c r="G71" s="1" t="s">
        <v>381</v>
      </c>
      <c r="H71" s="5" t="s">
        <v>382</v>
      </c>
      <c r="J71" s="1" t="s">
        <v>383</v>
      </c>
      <c r="K71" s="5" t="s">
        <v>384</v>
      </c>
      <c r="L71" s="1" t="s">
        <v>385</v>
      </c>
      <c r="M71" s="1" t="s">
        <v>386</v>
      </c>
      <c r="N71" s="5" t="s">
        <v>387</v>
      </c>
      <c r="O71" s="1" t="s">
        <v>388</v>
      </c>
      <c r="P71" s="1" t="s">
        <v>389</v>
      </c>
      <c r="Q71" s="5" t="s">
        <v>390</v>
      </c>
      <c r="R71" s="1" t="s">
        <v>388</v>
      </c>
      <c r="S71" s="1" t="s">
        <v>391</v>
      </c>
      <c r="T71" s="5" t="s">
        <v>392</v>
      </c>
      <c r="V71" s="1" t="s">
        <v>393</v>
      </c>
      <c r="W71" s="5" t="s">
        <v>394</v>
      </c>
      <c r="Y71" s="1" t="s">
        <v>395</v>
      </c>
      <c r="Z71" s="5" t="s">
        <v>396</v>
      </c>
      <c r="AA71" s="1" t="s">
        <v>314</v>
      </c>
      <c r="AD71" s="1" t="s">
        <v>480</v>
      </c>
      <c r="AH71" s="1" t="s">
        <v>75</v>
      </c>
      <c r="AI71" s="1" t="s">
        <v>376</v>
      </c>
      <c r="AJ71" s="5" t="s">
        <v>400</v>
      </c>
    </row>
    <row r="72" customFormat="false" ht="41.65" hidden="false" customHeight="false" outlineLevel="0" collapsed="false">
      <c r="A72" s="1" t="str">
        <f aca="false">CONCATENATE("lamd:md_",B72)</f>
        <v>lamd:md_OPINION_EP</v>
      </c>
      <c r="B72" s="1" t="s">
        <v>515</v>
      </c>
      <c r="C72" s="1" t="s">
        <v>516</v>
      </c>
      <c r="D72" s="1" t="s">
        <v>517</v>
      </c>
      <c r="E72" s="2" t="s">
        <v>64</v>
      </c>
      <c r="G72" s="1" t="s">
        <v>381</v>
      </c>
      <c r="H72" s="5" t="s">
        <v>382</v>
      </c>
      <c r="J72" s="1" t="s">
        <v>383</v>
      </c>
      <c r="K72" s="5" t="s">
        <v>384</v>
      </c>
      <c r="L72" s="1" t="s">
        <v>385</v>
      </c>
      <c r="M72" s="1" t="s">
        <v>386</v>
      </c>
      <c r="N72" s="5" t="s">
        <v>387</v>
      </c>
      <c r="O72" s="1" t="s">
        <v>388</v>
      </c>
      <c r="P72" s="1" t="s">
        <v>389</v>
      </c>
      <c r="Q72" s="5" t="s">
        <v>390</v>
      </c>
      <c r="R72" s="1" t="s">
        <v>388</v>
      </c>
      <c r="S72" s="1" t="s">
        <v>391</v>
      </c>
      <c r="T72" s="5" t="s">
        <v>392</v>
      </c>
      <c r="V72" s="1" t="s">
        <v>393</v>
      </c>
      <c r="W72" s="5" t="s">
        <v>394</v>
      </c>
      <c r="Y72" s="1" t="s">
        <v>395</v>
      </c>
      <c r="Z72" s="5" t="s">
        <v>396</v>
      </c>
      <c r="AA72" s="1" t="s">
        <v>314</v>
      </c>
      <c r="AH72" s="1" t="s">
        <v>75</v>
      </c>
      <c r="AI72" s="1" t="s">
        <v>376</v>
      </c>
      <c r="AJ72" s="1" t="s">
        <v>518</v>
      </c>
    </row>
    <row r="73" customFormat="false" ht="41.65" hidden="false" customHeight="false" outlineLevel="0" collapsed="false">
      <c r="A73" s="1" t="str">
        <f aca="false">CONCATENATE("lamd:md_",B73)</f>
        <v>lamd:md_OPINION_COR</v>
      </c>
      <c r="B73" s="1" t="s">
        <v>519</v>
      </c>
      <c r="C73" s="1" t="s">
        <v>520</v>
      </c>
      <c r="D73" s="1" t="s">
        <v>521</v>
      </c>
      <c r="E73" s="2" t="s">
        <v>64</v>
      </c>
      <c r="G73" s="1" t="s">
        <v>381</v>
      </c>
      <c r="H73" s="5" t="s">
        <v>382</v>
      </c>
      <c r="J73" s="1" t="s">
        <v>383</v>
      </c>
      <c r="K73" s="5" t="s">
        <v>384</v>
      </c>
      <c r="L73" s="1" t="s">
        <v>385</v>
      </c>
      <c r="M73" s="1" t="s">
        <v>386</v>
      </c>
      <c r="N73" s="5" t="s">
        <v>387</v>
      </c>
      <c r="O73" s="1" t="s">
        <v>388</v>
      </c>
      <c r="P73" s="1" t="s">
        <v>389</v>
      </c>
      <c r="Q73" s="5" t="s">
        <v>390</v>
      </c>
      <c r="R73" s="1" t="s">
        <v>388</v>
      </c>
      <c r="S73" s="1" t="s">
        <v>391</v>
      </c>
      <c r="T73" s="5" t="s">
        <v>392</v>
      </c>
      <c r="V73" s="1" t="s">
        <v>393</v>
      </c>
      <c r="W73" s="5" t="s">
        <v>394</v>
      </c>
      <c r="Y73" s="1" t="s">
        <v>395</v>
      </c>
      <c r="Z73" s="5" t="s">
        <v>396</v>
      </c>
      <c r="AA73" s="1" t="s">
        <v>314</v>
      </c>
      <c r="AH73" s="1" t="s">
        <v>75</v>
      </c>
      <c r="AI73" s="1" t="s">
        <v>376</v>
      </c>
      <c r="AJ73" s="1" t="s">
        <v>518</v>
      </c>
    </row>
    <row r="74" customFormat="false" ht="41.65" hidden="false" customHeight="false" outlineLevel="0" collapsed="false">
      <c r="A74" s="1" t="str">
        <f aca="false">CONCATENATE("lamd:md_",B74)</f>
        <v>lamd:md_OPINION_EESC</v>
      </c>
      <c r="B74" s="1" t="s">
        <v>522</v>
      </c>
      <c r="C74" s="1" t="s">
        <v>523</v>
      </c>
      <c r="D74" s="1" t="s">
        <v>524</v>
      </c>
      <c r="E74" s="2" t="s">
        <v>64</v>
      </c>
      <c r="G74" s="1" t="s">
        <v>381</v>
      </c>
      <c r="H74" s="5" t="s">
        <v>382</v>
      </c>
      <c r="J74" s="1" t="s">
        <v>383</v>
      </c>
      <c r="K74" s="5" t="s">
        <v>384</v>
      </c>
      <c r="L74" s="1" t="s">
        <v>385</v>
      </c>
      <c r="M74" s="1" t="s">
        <v>386</v>
      </c>
      <c r="N74" s="5" t="s">
        <v>387</v>
      </c>
      <c r="O74" s="1" t="s">
        <v>388</v>
      </c>
      <c r="P74" s="1" t="s">
        <v>389</v>
      </c>
      <c r="Q74" s="5" t="s">
        <v>390</v>
      </c>
      <c r="R74" s="1" t="s">
        <v>388</v>
      </c>
      <c r="S74" s="1" t="s">
        <v>391</v>
      </c>
      <c r="T74" s="5" t="s">
        <v>392</v>
      </c>
      <c r="V74" s="1" t="s">
        <v>393</v>
      </c>
      <c r="W74" s="5" t="s">
        <v>394</v>
      </c>
      <c r="Y74" s="1" t="s">
        <v>395</v>
      </c>
      <c r="Z74" s="5" t="s">
        <v>396</v>
      </c>
      <c r="AA74" s="1" t="s">
        <v>314</v>
      </c>
      <c r="AH74" s="1" t="s">
        <v>75</v>
      </c>
      <c r="AI74" s="1" t="s">
        <v>376</v>
      </c>
      <c r="AJ74" s="1" t="s">
        <v>518</v>
      </c>
    </row>
    <row r="75" customFormat="false" ht="41.65" hidden="false" customHeight="false" outlineLevel="0" collapsed="false">
      <c r="A75" s="1" t="str">
        <f aca="false">CONCATENATE("lamd:md_",B75)</f>
        <v>lamd:md_INFLUENCE</v>
      </c>
      <c r="B75" s="1" t="s">
        <v>525</v>
      </c>
      <c r="C75" s="1" t="s">
        <v>526</v>
      </c>
      <c r="D75" s="1" t="s">
        <v>527</v>
      </c>
      <c r="E75" s="2" t="s">
        <v>64</v>
      </c>
      <c r="G75" s="1" t="s">
        <v>381</v>
      </c>
      <c r="H75" s="5" t="s">
        <v>382</v>
      </c>
      <c r="J75" s="1" t="s">
        <v>383</v>
      </c>
      <c r="K75" s="5" t="s">
        <v>384</v>
      </c>
      <c r="L75" s="1" t="s">
        <v>385</v>
      </c>
      <c r="M75" s="1" t="s">
        <v>386</v>
      </c>
      <c r="N75" s="5" t="s">
        <v>387</v>
      </c>
      <c r="O75" s="1" t="s">
        <v>388</v>
      </c>
      <c r="P75" s="1" t="s">
        <v>389</v>
      </c>
      <c r="Q75" s="5" t="s">
        <v>390</v>
      </c>
      <c r="R75" s="1" t="s">
        <v>388</v>
      </c>
      <c r="S75" s="1" t="s">
        <v>391</v>
      </c>
      <c r="T75" s="5" t="s">
        <v>392</v>
      </c>
      <c r="V75" s="1" t="s">
        <v>393</v>
      </c>
      <c r="W75" s="5" t="s">
        <v>394</v>
      </c>
      <c r="Y75" s="1" t="s">
        <v>395</v>
      </c>
      <c r="Z75" s="5" t="s">
        <v>396</v>
      </c>
      <c r="AA75" s="1" t="s">
        <v>314</v>
      </c>
      <c r="AB75" s="3" t="s">
        <v>528</v>
      </c>
      <c r="AD75" s="1" t="s">
        <v>529</v>
      </c>
      <c r="AH75" s="1" t="s">
        <v>75</v>
      </c>
      <c r="AI75" s="1" t="s">
        <v>376</v>
      </c>
      <c r="AJ75" s="1" t="s">
        <v>518</v>
      </c>
    </row>
    <row r="76" customFormat="false" ht="41.65" hidden="false" customHeight="false" outlineLevel="0" collapsed="false">
      <c r="A76" s="1" t="str">
        <f aca="false">CONCATENATE("lamd:md_",B76)</f>
        <v>lamd:md_AMENDMENT_PRO</v>
      </c>
      <c r="B76" s="1" t="s">
        <v>530</v>
      </c>
      <c r="C76" s="1" t="s">
        <v>531</v>
      </c>
      <c r="D76" s="1" t="s">
        <v>532</v>
      </c>
      <c r="E76" s="2" t="s">
        <v>64</v>
      </c>
      <c r="G76" s="1" t="s">
        <v>381</v>
      </c>
      <c r="H76" s="5" t="s">
        <v>382</v>
      </c>
      <c r="J76" s="1" t="s">
        <v>383</v>
      </c>
      <c r="K76" s="5" t="s">
        <v>384</v>
      </c>
      <c r="L76" s="1" t="s">
        <v>385</v>
      </c>
      <c r="M76" s="1" t="s">
        <v>386</v>
      </c>
      <c r="N76" s="5" t="s">
        <v>387</v>
      </c>
      <c r="O76" s="1" t="s">
        <v>388</v>
      </c>
      <c r="P76" s="1" t="s">
        <v>389</v>
      </c>
      <c r="Q76" s="5" t="s">
        <v>390</v>
      </c>
      <c r="R76" s="1" t="s">
        <v>388</v>
      </c>
      <c r="S76" s="1" t="s">
        <v>391</v>
      </c>
      <c r="T76" s="5" t="s">
        <v>392</v>
      </c>
      <c r="V76" s="1" t="s">
        <v>393</v>
      </c>
      <c r="W76" s="5" t="s">
        <v>394</v>
      </c>
      <c r="Y76" s="1" t="s">
        <v>395</v>
      </c>
      <c r="Z76" s="5" t="s">
        <v>396</v>
      </c>
      <c r="AA76" s="1" t="s">
        <v>314</v>
      </c>
      <c r="AH76" s="1" t="s">
        <v>75</v>
      </c>
      <c r="AI76" s="1" t="s">
        <v>376</v>
      </c>
      <c r="AJ76" s="1" t="s">
        <v>518</v>
      </c>
    </row>
    <row r="77" customFormat="false" ht="41.65" hidden="false" customHeight="false" outlineLevel="0" collapsed="false">
      <c r="A77" s="1" t="str">
        <f aca="false">CONCATENATE("lamd:md_",B77)</f>
        <v>lamd:md_CI</v>
      </c>
      <c r="B77" s="1" t="s">
        <v>533</v>
      </c>
      <c r="C77" s="1" t="s">
        <v>534</v>
      </c>
      <c r="D77" s="1" t="s">
        <v>535</v>
      </c>
      <c r="E77" s="2" t="s">
        <v>64</v>
      </c>
      <c r="G77" s="1" t="s">
        <v>536</v>
      </c>
      <c r="H77" s="5" t="s">
        <v>537</v>
      </c>
      <c r="I77" s="1" t="s">
        <v>388</v>
      </c>
      <c r="J77" s="1" t="s">
        <v>538</v>
      </c>
      <c r="K77" s="5" t="s">
        <v>539</v>
      </c>
      <c r="L77" s="1" t="s">
        <v>388</v>
      </c>
      <c r="N77" s="5" t="n">
        <v>0</v>
      </c>
      <c r="Q77" s="5" t="n">
        <v>0</v>
      </c>
      <c r="T77" s="5" t="n">
        <v>0</v>
      </c>
      <c r="W77" s="5" t="n">
        <v>0</v>
      </c>
      <c r="Z77" s="5" t="n">
        <v>0</v>
      </c>
      <c r="AH77" s="1" t="s">
        <v>75</v>
      </c>
      <c r="AI77" s="1" t="s">
        <v>376</v>
      </c>
      <c r="AJ77" s="1" t="s">
        <v>540</v>
      </c>
    </row>
    <row r="78" customFormat="false" ht="41.65" hidden="false" customHeight="false" outlineLevel="0" collapsed="false">
      <c r="A78" s="1" t="str">
        <f aca="false">CONCATENATE("lamd:md_",B78)</f>
        <v>lamd:md_RELATION</v>
      </c>
      <c r="B78" s="1" t="s">
        <v>541</v>
      </c>
      <c r="C78" s="1" t="s">
        <v>542</v>
      </c>
      <c r="D78" s="1" t="s">
        <v>543</v>
      </c>
      <c r="E78" s="2" t="s">
        <v>64</v>
      </c>
      <c r="G78" s="1" t="s">
        <v>381</v>
      </c>
      <c r="H78" s="5" t="s">
        <v>382</v>
      </c>
      <c r="J78" s="1" t="s">
        <v>383</v>
      </c>
      <c r="K78" s="5" t="s">
        <v>384</v>
      </c>
      <c r="L78" s="5" t="s">
        <v>544</v>
      </c>
      <c r="M78" s="1" t="s">
        <v>391</v>
      </c>
      <c r="N78" s="5" t="s">
        <v>392</v>
      </c>
      <c r="Q78" s="5" t="n">
        <v>0</v>
      </c>
      <c r="T78" s="5" t="n">
        <v>0</v>
      </c>
      <c r="W78" s="5" t="n">
        <v>0</v>
      </c>
      <c r="Z78" s="5" t="n">
        <v>0</v>
      </c>
      <c r="AH78" s="1" t="s">
        <v>75</v>
      </c>
      <c r="AI78" s="1" t="s">
        <v>376</v>
      </c>
      <c r="AJ78" s="1" t="s">
        <v>545</v>
      </c>
    </row>
    <row r="79" customFormat="false" ht="41.65" hidden="false" customHeight="false" outlineLevel="0" collapsed="false">
      <c r="A79" s="1" t="str">
        <f aca="false">CONCATENATE("lamd:md_",B79)</f>
        <v>lamd:md_ASSOCIATION</v>
      </c>
      <c r="B79" s="1" t="s">
        <v>546</v>
      </c>
      <c r="C79" s="1" t="s">
        <v>547</v>
      </c>
      <c r="D79" s="1" t="s">
        <v>548</v>
      </c>
      <c r="E79" s="2" t="s">
        <v>64</v>
      </c>
      <c r="G79" s="1" t="s">
        <v>381</v>
      </c>
      <c r="H79" s="5" t="s">
        <v>382</v>
      </c>
      <c r="J79" s="1" t="s">
        <v>383</v>
      </c>
      <c r="K79" s="5" t="s">
        <v>384</v>
      </c>
      <c r="L79" s="5" t="s">
        <v>544</v>
      </c>
      <c r="M79" s="1" t="s">
        <v>391</v>
      </c>
      <c r="N79" s="5" t="s">
        <v>392</v>
      </c>
      <c r="Q79" s="5" t="n">
        <v>0</v>
      </c>
      <c r="T79" s="5" t="n">
        <v>0</v>
      </c>
      <c r="W79" s="5" t="n">
        <v>0</v>
      </c>
      <c r="Z79" s="5" t="n">
        <v>0</v>
      </c>
      <c r="AH79" s="1" t="s">
        <v>75</v>
      </c>
      <c r="AI79" s="1" t="s">
        <v>376</v>
      </c>
      <c r="AJ79" s="1" t="s">
        <v>545</v>
      </c>
    </row>
    <row r="80" customFormat="false" ht="41.65" hidden="false" customHeight="false" outlineLevel="0" collapsed="false">
      <c r="A80" s="1" t="str">
        <f aca="false">CONCATENATE("lamd:md_",B80)</f>
        <v>lamd:md_PROC</v>
      </c>
      <c r="B80" s="1" t="s">
        <v>549</v>
      </c>
      <c r="C80" s="1" t="s">
        <v>550</v>
      </c>
      <c r="D80" s="1" t="s">
        <v>551</v>
      </c>
      <c r="E80" s="2" t="s">
        <v>39</v>
      </c>
      <c r="H80" s="5" t="n">
        <v>0</v>
      </c>
      <c r="K80" s="5" t="n">
        <v>0</v>
      </c>
      <c r="N80" s="5" t="n">
        <v>0</v>
      </c>
      <c r="Q80" s="5" t="n">
        <v>0</v>
      </c>
      <c r="T80" s="5" t="n">
        <v>0</v>
      </c>
      <c r="W80" s="5" t="n">
        <v>0</v>
      </c>
      <c r="Z80" s="5" t="n">
        <v>0</v>
      </c>
      <c r="AC80" s="1" t="s">
        <v>552</v>
      </c>
      <c r="AD80" s="1" t="s">
        <v>553</v>
      </c>
      <c r="AI80" s="1" t="s">
        <v>76</v>
      </c>
    </row>
    <row r="81" customFormat="false" ht="54.7" hidden="false" customHeight="false" outlineLevel="0" collapsed="false">
      <c r="A81" s="1" t="str">
        <f aca="false">CONCATENATE("lamd:md_",B81)</f>
        <v>lamd:md_AP</v>
      </c>
      <c r="B81" s="1" t="s">
        <v>554</v>
      </c>
      <c r="C81" s="1" t="s">
        <v>555</v>
      </c>
      <c r="D81" s="1" t="s">
        <v>556</v>
      </c>
      <c r="E81" s="2" t="s">
        <v>64</v>
      </c>
      <c r="F81" s="5" t="s">
        <v>557</v>
      </c>
      <c r="H81" s="5" t="n">
        <v>0</v>
      </c>
      <c r="K81" s="5" t="n">
        <v>0</v>
      </c>
      <c r="N81" s="5" t="n">
        <v>0</v>
      </c>
      <c r="Q81" s="5" t="n">
        <v>0</v>
      </c>
      <c r="T81" s="5" t="n">
        <v>0</v>
      </c>
      <c r="W81" s="5" t="n">
        <v>0</v>
      </c>
      <c r="Z81" s="5" t="n">
        <v>0</v>
      </c>
      <c r="AH81" s="1" t="s">
        <v>75</v>
      </c>
      <c r="AI81" s="1" t="s">
        <v>558</v>
      </c>
    </row>
    <row r="82" customFormat="false" ht="54.7" hidden="false" customHeight="false" outlineLevel="0" collapsed="false">
      <c r="A82" s="1" t="str">
        <f aca="false">CONCATENATE("lamd:md_",B82)</f>
        <v>lamd:md_DF</v>
      </c>
      <c r="B82" s="1" t="s">
        <v>559</v>
      </c>
      <c r="C82" s="1" t="s">
        <v>560</v>
      </c>
      <c r="D82" s="1" t="s">
        <v>561</v>
      </c>
      <c r="E82" s="2" t="s">
        <v>64</v>
      </c>
      <c r="F82" s="5" t="s">
        <v>557</v>
      </c>
      <c r="H82" s="5" t="n">
        <v>0</v>
      </c>
      <c r="K82" s="5" t="n">
        <v>0</v>
      </c>
      <c r="N82" s="5" t="n">
        <v>0</v>
      </c>
      <c r="Q82" s="5" t="n">
        <v>0</v>
      </c>
      <c r="T82" s="5" t="n">
        <v>0</v>
      </c>
      <c r="W82" s="5" t="n">
        <v>0</v>
      </c>
      <c r="Z82" s="5" t="n">
        <v>0</v>
      </c>
      <c r="AH82" s="1" t="s">
        <v>75</v>
      </c>
      <c r="AI82" s="1" t="s">
        <v>558</v>
      </c>
    </row>
    <row r="83" customFormat="false" ht="41.65" hidden="false" customHeight="false" outlineLevel="0" collapsed="false">
      <c r="A83" s="1" t="str">
        <f aca="false">CONCATENATE("lamd:md_",B83)</f>
        <v>lamd:md_PR</v>
      </c>
      <c r="B83" s="1" t="s">
        <v>562</v>
      </c>
      <c r="C83" s="1" t="s">
        <v>563</v>
      </c>
      <c r="D83" s="1" t="s">
        <v>564</v>
      </c>
      <c r="E83" s="2" t="s">
        <v>64</v>
      </c>
      <c r="F83" s="5" t="s">
        <v>565</v>
      </c>
      <c r="H83" s="5" t="n">
        <v>0</v>
      </c>
      <c r="K83" s="5" t="n">
        <v>0</v>
      </c>
      <c r="N83" s="5" t="n">
        <v>0</v>
      </c>
      <c r="Q83" s="5" t="n">
        <v>0</v>
      </c>
      <c r="T83" s="5" t="n">
        <v>0</v>
      </c>
      <c r="W83" s="5" t="n">
        <v>0</v>
      </c>
      <c r="Z83" s="5" t="n">
        <v>0</v>
      </c>
      <c r="AH83" s="1" t="s">
        <v>75</v>
      </c>
      <c r="AI83" s="1" t="s">
        <v>558</v>
      </c>
    </row>
    <row r="84" customFormat="false" ht="27.95" hidden="false" customHeight="false" outlineLevel="0" collapsed="false">
      <c r="A84" s="1" t="str">
        <f aca="false">CONCATENATE("lamd:md_",B84)</f>
        <v>lamd:md_NA</v>
      </c>
      <c r="B84" s="1" t="s">
        <v>566</v>
      </c>
      <c r="C84" s="1" t="s">
        <v>567</v>
      </c>
      <c r="D84" s="1" t="s">
        <v>568</v>
      </c>
      <c r="E84" s="2" t="s">
        <v>64</v>
      </c>
      <c r="F84" s="5" t="s">
        <v>569</v>
      </c>
      <c r="H84" s="5" t="n">
        <v>0</v>
      </c>
      <c r="K84" s="5" t="n">
        <v>0</v>
      </c>
      <c r="N84" s="5" t="n">
        <v>0</v>
      </c>
      <c r="Q84" s="5" t="n">
        <v>0</v>
      </c>
      <c r="T84" s="5" t="n">
        <v>0</v>
      </c>
      <c r="W84" s="5" t="n">
        <v>0</v>
      </c>
      <c r="Z84" s="5" t="n">
        <v>0</v>
      </c>
      <c r="AH84" s="1" t="s">
        <v>75</v>
      </c>
      <c r="AI84" s="1" t="s">
        <v>558</v>
      </c>
    </row>
    <row r="85" customFormat="false" ht="41.65" hidden="false" customHeight="false" outlineLevel="0" collapsed="false">
      <c r="A85" s="1" t="str">
        <f aca="false">CONCATENATE("lamd:md_",B85)</f>
        <v>lamd:md_ANNULMENT_REQ</v>
      </c>
      <c r="B85" s="1" t="s">
        <v>570</v>
      </c>
      <c r="C85" s="1" t="s">
        <v>571</v>
      </c>
      <c r="D85" s="1" t="s">
        <v>572</v>
      </c>
      <c r="E85" s="2" t="s">
        <v>64</v>
      </c>
      <c r="G85" s="1" t="s">
        <v>381</v>
      </c>
      <c r="H85" s="5" t="s">
        <v>382</v>
      </c>
      <c r="J85" s="1" t="s">
        <v>383</v>
      </c>
      <c r="K85" s="5" t="s">
        <v>384</v>
      </c>
      <c r="L85" s="1" t="s">
        <v>385</v>
      </c>
      <c r="M85" s="1" t="s">
        <v>386</v>
      </c>
      <c r="N85" s="5" t="s">
        <v>387</v>
      </c>
      <c r="O85" s="1" t="s">
        <v>388</v>
      </c>
      <c r="P85" s="1" t="s">
        <v>389</v>
      </c>
      <c r="Q85" s="5" t="s">
        <v>390</v>
      </c>
      <c r="R85" s="1" t="s">
        <v>388</v>
      </c>
      <c r="S85" s="1" t="s">
        <v>391</v>
      </c>
      <c r="T85" s="5" t="s">
        <v>392</v>
      </c>
      <c r="V85" s="1" t="s">
        <v>393</v>
      </c>
      <c r="W85" s="5" t="s">
        <v>394</v>
      </c>
      <c r="Y85" s="1" t="s">
        <v>395</v>
      </c>
      <c r="Z85" s="5" t="s">
        <v>396</v>
      </c>
      <c r="AA85" s="1" t="s">
        <v>314</v>
      </c>
      <c r="AH85" s="1" t="s">
        <v>75</v>
      </c>
      <c r="AI85" s="1" t="s">
        <v>376</v>
      </c>
      <c r="AJ85" s="1" t="s">
        <v>573</v>
      </c>
    </row>
    <row r="86" customFormat="false" ht="41.65" hidden="false" customHeight="false" outlineLevel="0" collapsed="false">
      <c r="A86" s="1" t="str">
        <f aca="false">CONCATENATE("lamd:md_",B86)</f>
        <v>lamd:md_FAILURE_REQ</v>
      </c>
      <c r="B86" s="1" t="s">
        <v>574</v>
      </c>
      <c r="C86" s="1" t="s">
        <v>575</v>
      </c>
      <c r="D86" s="1" t="s">
        <v>576</v>
      </c>
      <c r="E86" s="2" t="s">
        <v>64</v>
      </c>
      <c r="G86" s="1" t="s">
        <v>381</v>
      </c>
      <c r="H86" s="5" t="s">
        <v>382</v>
      </c>
      <c r="J86" s="1" t="s">
        <v>383</v>
      </c>
      <c r="K86" s="5" t="s">
        <v>384</v>
      </c>
      <c r="L86" s="1" t="s">
        <v>385</v>
      </c>
      <c r="M86" s="1" t="s">
        <v>386</v>
      </c>
      <c r="N86" s="5" t="s">
        <v>387</v>
      </c>
      <c r="O86" s="1" t="s">
        <v>388</v>
      </c>
      <c r="P86" s="1" t="s">
        <v>389</v>
      </c>
      <c r="Q86" s="5" t="s">
        <v>390</v>
      </c>
      <c r="R86" s="1" t="s">
        <v>388</v>
      </c>
      <c r="S86" s="1" t="s">
        <v>391</v>
      </c>
      <c r="T86" s="5" t="s">
        <v>392</v>
      </c>
      <c r="V86" s="1" t="s">
        <v>393</v>
      </c>
      <c r="W86" s="5" t="s">
        <v>394</v>
      </c>
      <c r="Y86" s="1" t="s">
        <v>395</v>
      </c>
      <c r="Z86" s="5" t="s">
        <v>396</v>
      </c>
      <c r="AA86" s="1" t="s">
        <v>314</v>
      </c>
      <c r="AH86" s="1" t="s">
        <v>75</v>
      </c>
      <c r="AI86" s="1" t="s">
        <v>376</v>
      </c>
      <c r="AJ86" s="1" t="s">
        <v>573</v>
      </c>
    </row>
    <row r="87" customFormat="false" ht="41.65" hidden="false" customHeight="false" outlineLevel="0" collapsed="false">
      <c r="A87" s="1" t="str">
        <f aca="false">CONCATENATE("lamd:md_",B87)</f>
        <v>lamd:md_INAPPLICAB_REQ</v>
      </c>
      <c r="B87" s="1" t="s">
        <v>577</v>
      </c>
      <c r="C87" s="1" t="s">
        <v>578</v>
      </c>
      <c r="D87" s="1" t="s">
        <v>579</v>
      </c>
      <c r="E87" s="2" t="s">
        <v>64</v>
      </c>
      <c r="G87" s="1" t="s">
        <v>381</v>
      </c>
      <c r="H87" s="5" t="s">
        <v>382</v>
      </c>
      <c r="J87" s="1" t="s">
        <v>383</v>
      </c>
      <c r="K87" s="5" t="s">
        <v>384</v>
      </c>
      <c r="L87" s="1" t="s">
        <v>385</v>
      </c>
      <c r="M87" s="1" t="s">
        <v>386</v>
      </c>
      <c r="N87" s="5" t="s">
        <v>387</v>
      </c>
      <c r="O87" s="1" t="s">
        <v>388</v>
      </c>
      <c r="P87" s="1" t="s">
        <v>389</v>
      </c>
      <c r="Q87" s="5" t="s">
        <v>390</v>
      </c>
      <c r="R87" s="1" t="s">
        <v>388</v>
      </c>
      <c r="S87" s="1" t="s">
        <v>391</v>
      </c>
      <c r="T87" s="5" t="s">
        <v>392</v>
      </c>
      <c r="V87" s="1" t="s">
        <v>393</v>
      </c>
      <c r="W87" s="5" t="s">
        <v>394</v>
      </c>
      <c r="Y87" s="1" t="s">
        <v>395</v>
      </c>
      <c r="Z87" s="5" t="s">
        <v>396</v>
      </c>
      <c r="AA87" s="1" t="s">
        <v>314</v>
      </c>
      <c r="AH87" s="1" t="s">
        <v>75</v>
      </c>
      <c r="AI87" s="1" t="s">
        <v>376</v>
      </c>
      <c r="AJ87" s="1" t="s">
        <v>573</v>
      </c>
    </row>
    <row r="88" customFormat="false" ht="41.65" hidden="false" customHeight="false" outlineLevel="0" collapsed="false">
      <c r="A88" s="1" t="str">
        <f aca="false">CONCATENATE("lamd:md_",B88)</f>
        <v>lamd:md_ANULMENT_PARTIAL_REQ</v>
      </c>
      <c r="B88" s="1" t="s">
        <v>580</v>
      </c>
      <c r="C88" s="1" t="s">
        <v>581</v>
      </c>
      <c r="D88" s="1" t="s">
        <v>582</v>
      </c>
      <c r="E88" s="2" t="s">
        <v>64</v>
      </c>
      <c r="G88" s="1" t="s">
        <v>381</v>
      </c>
      <c r="H88" s="5" t="s">
        <v>382</v>
      </c>
      <c r="J88" s="1" t="s">
        <v>383</v>
      </c>
      <c r="K88" s="5" t="s">
        <v>384</v>
      </c>
      <c r="L88" s="1" t="s">
        <v>385</v>
      </c>
      <c r="M88" s="1" t="s">
        <v>386</v>
      </c>
      <c r="N88" s="5" t="s">
        <v>387</v>
      </c>
      <c r="O88" s="1" t="s">
        <v>388</v>
      </c>
      <c r="P88" s="1" t="s">
        <v>389</v>
      </c>
      <c r="Q88" s="5" t="s">
        <v>390</v>
      </c>
      <c r="R88" s="1" t="s">
        <v>388</v>
      </c>
      <c r="S88" s="1" t="s">
        <v>391</v>
      </c>
      <c r="T88" s="5" t="s">
        <v>392</v>
      </c>
      <c r="V88" s="1" t="s">
        <v>393</v>
      </c>
      <c r="W88" s="5" t="s">
        <v>394</v>
      </c>
      <c r="Y88" s="1" t="s">
        <v>395</v>
      </c>
      <c r="Z88" s="5" t="s">
        <v>396</v>
      </c>
      <c r="AA88" s="1" t="s">
        <v>314</v>
      </c>
      <c r="AH88" s="1" t="s">
        <v>75</v>
      </c>
      <c r="AI88" s="1" t="s">
        <v>376</v>
      </c>
      <c r="AJ88" s="1" t="s">
        <v>573</v>
      </c>
    </row>
    <row r="89" customFormat="false" ht="41.65" hidden="false" customHeight="false" outlineLevel="0" collapsed="false">
      <c r="A89" s="1" t="str">
        <f aca="false">CONCATENATE("lamd:md_",B89)</f>
        <v>lamd:md_REVIEW_REQ</v>
      </c>
      <c r="B89" s="1" t="s">
        <v>583</v>
      </c>
      <c r="C89" s="1" t="s">
        <v>584</v>
      </c>
      <c r="D89" s="1" t="s">
        <v>585</v>
      </c>
      <c r="E89" s="2" t="s">
        <v>64</v>
      </c>
      <c r="G89" s="1" t="s">
        <v>381</v>
      </c>
      <c r="H89" s="5" t="s">
        <v>382</v>
      </c>
      <c r="J89" s="1" t="s">
        <v>383</v>
      </c>
      <c r="K89" s="5" t="s">
        <v>384</v>
      </c>
      <c r="L89" s="1" t="s">
        <v>385</v>
      </c>
      <c r="M89" s="1" t="s">
        <v>386</v>
      </c>
      <c r="N89" s="5" t="s">
        <v>387</v>
      </c>
      <c r="O89" s="1" t="s">
        <v>388</v>
      </c>
      <c r="P89" s="1" t="s">
        <v>389</v>
      </c>
      <c r="Q89" s="5" t="s">
        <v>390</v>
      </c>
      <c r="R89" s="1" t="s">
        <v>388</v>
      </c>
      <c r="S89" s="1" t="s">
        <v>391</v>
      </c>
      <c r="T89" s="5" t="s">
        <v>392</v>
      </c>
      <c r="V89" s="1" t="s">
        <v>393</v>
      </c>
      <c r="W89" s="5" t="s">
        <v>394</v>
      </c>
      <c r="Y89" s="1" t="s">
        <v>395</v>
      </c>
      <c r="Z89" s="5" t="s">
        <v>396</v>
      </c>
      <c r="AA89" s="1" t="s">
        <v>314</v>
      </c>
      <c r="AH89" s="1" t="s">
        <v>75</v>
      </c>
      <c r="AI89" s="1" t="s">
        <v>376</v>
      </c>
      <c r="AJ89" s="1" t="s">
        <v>573</v>
      </c>
    </row>
    <row r="90" customFormat="false" ht="41.65" hidden="false" customHeight="false" outlineLevel="0" collapsed="false">
      <c r="A90" s="1" t="str">
        <f aca="false">CONCATENATE("lamd:md_",B90)</f>
        <v>lamd:md_PRELIMINARY_REQ</v>
      </c>
      <c r="B90" s="1" t="s">
        <v>586</v>
      </c>
      <c r="C90" s="1" t="s">
        <v>587</v>
      </c>
      <c r="D90" s="1" t="s">
        <v>588</v>
      </c>
      <c r="E90" s="2" t="s">
        <v>64</v>
      </c>
      <c r="G90" s="1" t="s">
        <v>381</v>
      </c>
      <c r="H90" s="5" t="s">
        <v>382</v>
      </c>
      <c r="J90" s="1" t="s">
        <v>383</v>
      </c>
      <c r="K90" s="5" t="s">
        <v>384</v>
      </c>
      <c r="L90" s="1" t="s">
        <v>385</v>
      </c>
      <c r="M90" s="1" t="s">
        <v>386</v>
      </c>
      <c r="N90" s="5" t="s">
        <v>387</v>
      </c>
      <c r="O90" s="1" t="s">
        <v>388</v>
      </c>
      <c r="P90" s="1" t="s">
        <v>389</v>
      </c>
      <c r="Q90" s="5" t="s">
        <v>390</v>
      </c>
      <c r="R90" s="1" t="s">
        <v>388</v>
      </c>
      <c r="S90" s="1" t="s">
        <v>391</v>
      </c>
      <c r="T90" s="5" t="s">
        <v>392</v>
      </c>
      <c r="V90" s="1" t="s">
        <v>393</v>
      </c>
      <c r="W90" s="5" t="s">
        <v>394</v>
      </c>
      <c r="Y90" s="1" t="s">
        <v>395</v>
      </c>
      <c r="Z90" s="5" t="s">
        <v>396</v>
      </c>
      <c r="AA90" s="1" t="s">
        <v>314</v>
      </c>
      <c r="AH90" s="1" t="s">
        <v>75</v>
      </c>
      <c r="AI90" s="1" t="s">
        <v>376</v>
      </c>
      <c r="AJ90" s="1" t="s">
        <v>573</v>
      </c>
    </row>
    <row r="91" customFormat="false" ht="41.65" hidden="false" customHeight="false" outlineLevel="0" collapsed="false">
      <c r="A91" s="1" t="str">
        <f aca="false">CONCATENATE("lamd:md_",B91)</f>
        <v>lamd:md_COMMUNIC_REQ</v>
      </c>
      <c r="B91" s="1" t="s">
        <v>589</v>
      </c>
      <c r="C91" s="1" t="s">
        <v>590</v>
      </c>
      <c r="D91" s="1" t="s">
        <v>591</v>
      </c>
      <c r="E91" s="2" t="s">
        <v>64</v>
      </c>
      <c r="G91" s="1" t="s">
        <v>381</v>
      </c>
      <c r="H91" s="5" t="s">
        <v>382</v>
      </c>
      <c r="J91" s="1" t="s">
        <v>383</v>
      </c>
      <c r="K91" s="5" t="s">
        <v>384</v>
      </c>
      <c r="L91" s="1" t="s">
        <v>385</v>
      </c>
      <c r="M91" s="1" t="s">
        <v>386</v>
      </c>
      <c r="N91" s="5" t="s">
        <v>387</v>
      </c>
      <c r="O91" s="1" t="s">
        <v>388</v>
      </c>
      <c r="P91" s="1" t="s">
        <v>389</v>
      </c>
      <c r="Q91" s="5" t="s">
        <v>390</v>
      </c>
      <c r="R91" s="1" t="s">
        <v>388</v>
      </c>
      <c r="S91" s="1" t="s">
        <v>391</v>
      </c>
      <c r="T91" s="5" t="s">
        <v>392</v>
      </c>
      <c r="V91" s="1" t="s">
        <v>393</v>
      </c>
      <c r="W91" s="5" t="s">
        <v>394</v>
      </c>
      <c r="Y91" s="1" t="s">
        <v>395</v>
      </c>
      <c r="Z91" s="5" t="s">
        <v>396</v>
      </c>
      <c r="AA91" s="1" t="s">
        <v>314</v>
      </c>
      <c r="AH91" s="1" t="s">
        <v>75</v>
      </c>
      <c r="AI91" s="1" t="s">
        <v>376</v>
      </c>
      <c r="AJ91" s="1" t="s">
        <v>573</v>
      </c>
    </row>
    <row r="92" customFormat="false" ht="41.65" hidden="false" customHeight="false" outlineLevel="0" collapsed="false">
      <c r="A92" s="1" t="str">
        <f aca="false">CONCATENATE("lamd:md_",B92)</f>
        <v>lamd:md_OPINION_REQ</v>
      </c>
      <c r="B92" s="1" t="s">
        <v>592</v>
      </c>
      <c r="C92" s="1" t="s">
        <v>593</v>
      </c>
      <c r="D92" s="1" t="s">
        <v>594</v>
      </c>
      <c r="E92" s="2" t="s">
        <v>64</v>
      </c>
      <c r="G92" s="1" t="s">
        <v>381</v>
      </c>
      <c r="H92" s="5" t="s">
        <v>382</v>
      </c>
      <c r="J92" s="1" t="s">
        <v>383</v>
      </c>
      <c r="K92" s="5" t="s">
        <v>384</v>
      </c>
      <c r="L92" s="1" t="s">
        <v>385</v>
      </c>
      <c r="M92" s="1" t="s">
        <v>386</v>
      </c>
      <c r="N92" s="5" t="s">
        <v>387</v>
      </c>
      <c r="O92" s="1" t="s">
        <v>388</v>
      </c>
      <c r="P92" s="1" t="s">
        <v>389</v>
      </c>
      <c r="Q92" s="5" t="s">
        <v>390</v>
      </c>
      <c r="R92" s="1" t="s">
        <v>388</v>
      </c>
      <c r="S92" s="1" t="s">
        <v>391</v>
      </c>
      <c r="T92" s="5" t="s">
        <v>392</v>
      </c>
      <c r="V92" s="1" t="s">
        <v>393</v>
      </c>
      <c r="W92" s="5" t="s">
        <v>394</v>
      </c>
      <c r="Y92" s="1" t="s">
        <v>395</v>
      </c>
      <c r="Z92" s="5" t="s">
        <v>396</v>
      </c>
      <c r="AA92" s="1" t="s">
        <v>314</v>
      </c>
      <c r="AH92" s="1" t="s">
        <v>75</v>
      </c>
      <c r="AI92" s="1" t="s">
        <v>376</v>
      </c>
      <c r="AJ92" s="1" t="s">
        <v>573</v>
      </c>
    </row>
    <row r="93" customFormat="false" ht="135.55" hidden="false" customHeight="false" outlineLevel="0" collapsed="false">
      <c r="A93" s="1" t="str">
        <f aca="false">CONCATENATE("lamd:md_",B93)</f>
        <v>lamd:md_ANN_COD</v>
      </c>
      <c r="B93" s="1" t="s">
        <v>595</v>
      </c>
      <c r="C93" s="1" t="s">
        <v>596</v>
      </c>
      <c r="D93" s="1" t="s">
        <v>136</v>
      </c>
      <c r="E93" s="2" t="s">
        <v>64</v>
      </c>
      <c r="F93" s="5" t="s">
        <v>597</v>
      </c>
      <c r="H93" s="5" t="n">
        <v>0</v>
      </c>
      <c r="K93" s="5" t="n">
        <v>0</v>
      </c>
      <c r="N93" s="5" t="n">
        <v>0</v>
      </c>
      <c r="Q93" s="5" t="n">
        <v>0</v>
      </c>
      <c r="T93" s="5" t="n">
        <v>0</v>
      </c>
      <c r="W93" s="5" t="n">
        <v>0</v>
      </c>
      <c r="Z93" s="5" t="n">
        <v>0</v>
      </c>
      <c r="AB93" s="3" t="s">
        <v>598</v>
      </c>
      <c r="AC93" s="5" t="s">
        <v>599</v>
      </c>
      <c r="AD93" s="5" t="s">
        <v>600</v>
      </c>
      <c r="AF93" s="1" t="s">
        <v>601</v>
      </c>
      <c r="AH93" s="1" t="s">
        <v>75</v>
      </c>
      <c r="AI93" s="1" t="s">
        <v>602</v>
      </c>
    </row>
    <row r="94" customFormat="false" ht="54.7" hidden="false" customHeight="false" outlineLevel="0" collapsed="false">
      <c r="A94" s="1" t="str">
        <f aca="false">CONCATENATE("lamd:md_",B94)</f>
        <v>lamd:md_ANN_TOD</v>
      </c>
      <c r="B94" s="1" t="s">
        <v>603</v>
      </c>
      <c r="C94" s="1" t="s">
        <v>604</v>
      </c>
      <c r="D94" s="1" t="s">
        <v>148</v>
      </c>
      <c r="E94" s="2" t="s">
        <v>64</v>
      </c>
      <c r="F94" s="5" t="s">
        <v>605</v>
      </c>
      <c r="H94" s="5" t="n">
        <v>0</v>
      </c>
      <c r="K94" s="5" t="n">
        <v>0</v>
      </c>
      <c r="N94" s="5" t="n">
        <v>0</v>
      </c>
      <c r="Q94" s="5" t="n">
        <v>0</v>
      </c>
      <c r="T94" s="5" t="n">
        <v>0</v>
      </c>
      <c r="W94" s="5" t="n">
        <v>0</v>
      </c>
      <c r="Z94" s="5" t="n">
        <v>0</v>
      </c>
      <c r="AB94" s="3" t="s">
        <v>598</v>
      </c>
      <c r="AC94" s="1" t="s">
        <v>606</v>
      </c>
      <c r="AD94" s="5" t="s">
        <v>607</v>
      </c>
      <c r="AF94" s="1" t="s">
        <v>601</v>
      </c>
      <c r="AH94" s="1" t="s">
        <v>75</v>
      </c>
      <c r="AI94" s="1" t="s">
        <v>602</v>
      </c>
    </row>
    <row r="95" customFormat="false" ht="54.7" hidden="false" customHeight="false" outlineLevel="0" collapsed="false">
      <c r="A95" s="1" t="str">
        <f aca="false">CONCATENATE("lamd:md_",B95)</f>
        <v>lamd:md_ANN_CLB</v>
      </c>
      <c r="B95" s="1" t="s">
        <v>608</v>
      </c>
      <c r="C95" s="1" t="s">
        <v>609</v>
      </c>
      <c r="D95" s="1" t="s">
        <v>362</v>
      </c>
      <c r="E95" s="2" t="s">
        <v>64</v>
      </c>
      <c r="F95" s="1" t="s">
        <v>364</v>
      </c>
      <c r="H95" s="5" t="n">
        <v>0</v>
      </c>
      <c r="K95" s="5" t="n">
        <v>0</v>
      </c>
      <c r="N95" s="5" t="n">
        <v>0</v>
      </c>
      <c r="Q95" s="5" t="n">
        <v>0</v>
      </c>
      <c r="T95" s="5" t="n">
        <v>0</v>
      </c>
      <c r="W95" s="5" t="n">
        <v>0</v>
      </c>
      <c r="Z95" s="5" t="n">
        <v>0</v>
      </c>
      <c r="AB95" s="3" t="s">
        <v>610</v>
      </c>
      <c r="AC95" s="5" t="s">
        <v>611</v>
      </c>
      <c r="AF95" s="1" t="s">
        <v>612</v>
      </c>
      <c r="AH95" s="1" t="s">
        <v>75</v>
      </c>
      <c r="AI95" s="1" t="s">
        <v>602</v>
      </c>
    </row>
    <row r="96" customFormat="false" ht="14.3" hidden="false" customHeight="false" outlineLevel="0" collapsed="false">
      <c r="A96" s="1" t="str">
        <f aca="false">CONCATENATE("lamd:md_",B96)</f>
        <v>lamd:md_ANN_ART</v>
      </c>
      <c r="B96" s="1" t="s">
        <v>613</v>
      </c>
      <c r="C96" s="1" t="s">
        <v>614</v>
      </c>
      <c r="D96" s="1" t="s">
        <v>365</v>
      </c>
      <c r="E96" s="2" t="s">
        <v>64</v>
      </c>
      <c r="H96" s="5" t="n">
        <v>0</v>
      </c>
      <c r="K96" s="5" t="n">
        <v>0</v>
      </c>
      <c r="N96" s="5" t="n">
        <v>0</v>
      </c>
      <c r="Q96" s="5" t="n">
        <v>0</v>
      </c>
      <c r="T96" s="5" t="n">
        <v>0</v>
      </c>
      <c r="W96" s="5" t="n">
        <v>0</v>
      </c>
      <c r="Z96" s="5" t="n">
        <v>0</v>
      </c>
      <c r="AB96" s="3" t="s">
        <v>615</v>
      </c>
      <c r="AC96" s="1" t="s">
        <v>616</v>
      </c>
      <c r="AH96" s="1" t="s">
        <v>75</v>
      </c>
      <c r="AI96" s="1" t="s">
        <v>602</v>
      </c>
    </row>
    <row r="97" customFormat="false" ht="14.3" hidden="false" customHeight="false" outlineLevel="0" collapsed="false">
      <c r="A97" s="1" t="str">
        <f aca="false">CONCATENATE("lamd:md_",B97)</f>
        <v>lamd:md_ANN_PAR</v>
      </c>
      <c r="B97" s="1" t="s">
        <v>617</v>
      </c>
      <c r="C97" s="1" t="s">
        <v>618</v>
      </c>
      <c r="D97" s="1" t="s">
        <v>367</v>
      </c>
      <c r="E97" s="2" t="s">
        <v>64</v>
      </c>
      <c r="H97" s="5" t="n">
        <v>0</v>
      </c>
      <c r="K97" s="5" t="n">
        <v>0</v>
      </c>
      <c r="N97" s="5" t="n">
        <v>0</v>
      </c>
      <c r="Q97" s="5" t="n">
        <v>0</v>
      </c>
      <c r="T97" s="5" t="n">
        <v>0</v>
      </c>
      <c r="W97" s="5" t="n">
        <v>0</v>
      </c>
      <c r="Z97" s="5" t="n">
        <v>0</v>
      </c>
      <c r="AB97" s="3" t="s">
        <v>619</v>
      </c>
      <c r="AC97" s="1" t="s">
        <v>620</v>
      </c>
      <c r="AH97" s="1" t="s">
        <v>75</v>
      </c>
      <c r="AI97" s="1" t="s">
        <v>602</v>
      </c>
    </row>
    <row r="98" customFormat="false" ht="27.95" hidden="false" customHeight="false" outlineLevel="0" collapsed="false">
      <c r="A98" s="1" t="str">
        <f aca="false">CONCATENATE("lamd:md_",B98)</f>
        <v>lamd:md_ANN_SUB</v>
      </c>
      <c r="B98" s="1" t="s">
        <v>621</v>
      </c>
      <c r="C98" s="1" t="s">
        <v>622</v>
      </c>
      <c r="D98" s="1" t="s">
        <v>369</v>
      </c>
      <c r="E98" s="2" t="s">
        <v>64</v>
      </c>
      <c r="H98" s="5" t="n">
        <v>0</v>
      </c>
      <c r="K98" s="5" t="n">
        <v>0</v>
      </c>
      <c r="N98" s="5" t="n">
        <v>0</v>
      </c>
      <c r="Q98" s="5" t="n">
        <v>0</v>
      </c>
      <c r="T98" s="5" t="n">
        <v>0</v>
      </c>
      <c r="W98" s="5" t="n">
        <v>0</v>
      </c>
      <c r="Z98" s="5" t="n">
        <v>0</v>
      </c>
      <c r="AB98" s="3" t="s">
        <v>623</v>
      </c>
      <c r="AC98" s="1" t="s">
        <v>624</v>
      </c>
      <c r="AH98" s="1" t="s">
        <v>75</v>
      </c>
      <c r="AI98" s="1" t="s">
        <v>602</v>
      </c>
    </row>
    <row r="99" customFormat="false" ht="54.7" hidden="false" customHeight="false" outlineLevel="0" collapsed="false">
      <c r="A99" s="1" t="str">
        <f aca="false">CONCATENATE("lamd:md_",B99)</f>
        <v>lamd:md_ANN_TLT</v>
      </c>
      <c r="B99" s="1" t="s">
        <v>625</v>
      </c>
      <c r="C99" s="1" t="s">
        <v>626</v>
      </c>
      <c r="D99" s="1" t="s">
        <v>381</v>
      </c>
      <c r="E99" s="2" t="s">
        <v>64</v>
      </c>
      <c r="H99" s="5" t="n">
        <v>0</v>
      </c>
      <c r="K99" s="5" t="n">
        <v>0</v>
      </c>
      <c r="N99" s="5" t="n">
        <v>0</v>
      </c>
      <c r="Q99" s="5" t="n">
        <v>0</v>
      </c>
      <c r="T99" s="5" t="n">
        <v>0</v>
      </c>
      <c r="W99" s="5" t="n">
        <v>0</v>
      </c>
      <c r="Z99" s="5" t="n">
        <v>0</v>
      </c>
      <c r="AB99" s="3" t="s">
        <v>627</v>
      </c>
      <c r="AC99" s="1" t="s">
        <v>628</v>
      </c>
      <c r="AD99" s="5" t="s">
        <v>629</v>
      </c>
      <c r="AH99" s="1" t="s">
        <v>75</v>
      </c>
      <c r="AI99" s="1" t="s">
        <v>602</v>
      </c>
    </row>
    <row r="100" customFormat="false" ht="27.95" hidden="false" customHeight="false" outlineLevel="0" collapsed="false">
      <c r="A100" s="1" t="str">
        <f aca="false">CONCATENATE("lamd:md_",B100)</f>
        <v>lamd:md_ANN_RL2</v>
      </c>
      <c r="B100" s="1" t="s">
        <v>630</v>
      </c>
      <c r="C100" s="1" t="s">
        <v>631</v>
      </c>
      <c r="D100" s="1" t="s">
        <v>383</v>
      </c>
      <c r="E100" s="2" t="s">
        <v>64</v>
      </c>
      <c r="F100" s="1" t="s">
        <v>385</v>
      </c>
      <c r="H100" s="5" t="n">
        <v>0</v>
      </c>
      <c r="K100" s="5" t="n">
        <v>0</v>
      </c>
      <c r="N100" s="5" t="n">
        <v>0</v>
      </c>
      <c r="Q100" s="5" t="n">
        <v>0</v>
      </c>
      <c r="T100" s="5" t="n">
        <v>0</v>
      </c>
      <c r="W100" s="5" t="n">
        <v>0</v>
      </c>
      <c r="Z100" s="5" t="n">
        <v>0</v>
      </c>
      <c r="AB100" s="3" t="s">
        <v>632</v>
      </c>
      <c r="AC100" s="1" t="s">
        <v>633</v>
      </c>
      <c r="AH100" s="1" t="s">
        <v>75</v>
      </c>
      <c r="AI100" s="1" t="s">
        <v>602</v>
      </c>
    </row>
    <row r="101" customFormat="false" ht="41.65" hidden="false" customHeight="false" outlineLevel="0" collapsed="false">
      <c r="A101" s="1" t="str">
        <f aca="false">CONCATENATE("lamd:md_",B101)</f>
        <v>lamd:md_ANN_MDL</v>
      </c>
      <c r="B101" s="1" t="s">
        <v>634</v>
      </c>
      <c r="C101" s="1" t="s">
        <v>635</v>
      </c>
      <c r="D101" s="1" t="s">
        <v>386</v>
      </c>
      <c r="E101" s="2" t="s">
        <v>64</v>
      </c>
      <c r="F101" s="1" t="s">
        <v>388</v>
      </c>
      <c r="H101" s="5" t="n">
        <v>0</v>
      </c>
      <c r="K101" s="5" t="n">
        <v>0</v>
      </c>
      <c r="N101" s="5" t="n">
        <v>0</v>
      </c>
      <c r="Q101" s="5" t="n">
        <v>0</v>
      </c>
      <c r="T101" s="5" t="n">
        <v>0</v>
      </c>
      <c r="W101" s="5" t="n">
        <v>0</v>
      </c>
      <c r="Z101" s="5" t="n">
        <v>0</v>
      </c>
      <c r="AB101" s="3" t="s">
        <v>636</v>
      </c>
      <c r="AC101" s="1" t="s">
        <v>637</v>
      </c>
      <c r="AF101" s="1" t="s">
        <v>638</v>
      </c>
      <c r="AH101" s="1" t="s">
        <v>75</v>
      </c>
      <c r="AI101" s="1" t="s">
        <v>602</v>
      </c>
    </row>
    <row r="102" customFormat="false" ht="41.65" hidden="false" customHeight="false" outlineLevel="0" collapsed="false">
      <c r="A102" s="1" t="str">
        <f aca="false">CONCATENATE("lamd:md_",B102)</f>
        <v>lamd:md_ANN_MSL</v>
      </c>
      <c r="B102" s="1" t="s">
        <v>639</v>
      </c>
      <c r="C102" s="1" t="s">
        <v>640</v>
      </c>
      <c r="D102" s="1" t="s">
        <v>389</v>
      </c>
      <c r="E102" s="2" t="s">
        <v>64</v>
      </c>
      <c r="F102" s="1" t="s">
        <v>388</v>
      </c>
      <c r="H102" s="5" t="n">
        <v>0</v>
      </c>
      <c r="K102" s="5" t="n">
        <v>0</v>
      </c>
      <c r="N102" s="5" t="n">
        <v>0</v>
      </c>
      <c r="Q102" s="5" t="n">
        <v>0</v>
      </c>
      <c r="T102" s="5" t="n">
        <v>0</v>
      </c>
      <c r="W102" s="5" t="n">
        <v>0</v>
      </c>
      <c r="Z102" s="5" t="n">
        <v>0</v>
      </c>
      <c r="AB102" s="3" t="s">
        <v>641</v>
      </c>
      <c r="AC102" s="1" t="s">
        <v>642</v>
      </c>
      <c r="AF102" s="1" t="s">
        <v>638</v>
      </c>
      <c r="AH102" s="1" t="s">
        <v>75</v>
      </c>
      <c r="AI102" s="1" t="s">
        <v>602</v>
      </c>
    </row>
    <row r="103" customFormat="false" ht="54.7" hidden="false" customHeight="false" outlineLevel="0" collapsed="false">
      <c r="A103" s="1" t="str">
        <f aca="false">CONCATENATE("lamd:md_",B103)</f>
        <v>lamd:md_ANN_SOV</v>
      </c>
      <c r="B103" s="1" t="s">
        <v>643</v>
      </c>
      <c r="C103" s="1" t="s">
        <v>644</v>
      </c>
      <c r="D103" s="1" t="s">
        <v>391</v>
      </c>
      <c r="E103" s="2" t="s">
        <v>64</v>
      </c>
      <c r="H103" s="5" t="n">
        <v>0</v>
      </c>
      <c r="K103" s="5" t="n">
        <v>0</v>
      </c>
      <c r="N103" s="5" t="n">
        <v>0</v>
      </c>
      <c r="Q103" s="5" t="n">
        <v>0</v>
      </c>
      <c r="T103" s="5" t="n">
        <v>0</v>
      </c>
      <c r="W103" s="5" t="n">
        <v>0</v>
      </c>
      <c r="Z103" s="5" t="n">
        <v>0</v>
      </c>
      <c r="AB103" s="7" t="s">
        <v>645</v>
      </c>
      <c r="AH103" s="1" t="s">
        <v>75</v>
      </c>
      <c r="AI103" s="1" t="s">
        <v>602</v>
      </c>
    </row>
    <row r="104" customFormat="false" ht="27.95" hidden="false" customHeight="false" outlineLevel="0" collapsed="false">
      <c r="A104" s="1" t="str">
        <f aca="false">CONCATENATE("lamd:md_",B104)</f>
        <v>lamd:md_ANN_EOV</v>
      </c>
      <c r="B104" s="1" t="s">
        <v>646</v>
      </c>
      <c r="C104" s="1" t="s">
        <v>647</v>
      </c>
      <c r="D104" s="1" t="s">
        <v>393</v>
      </c>
      <c r="E104" s="2" t="s">
        <v>64</v>
      </c>
      <c r="H104" s="5" t="n">
        <v>0</v>
      </c>
      <c r="K104" s="5" t="n">
        <v>0</v>
      </c>
      <c r="N104" s="5" t="n">
        <v>0</v>
      </c>
      <c r="Q104" s="5" t="n">
        <v>0</v>
      </c>
      <c r="T104" s="5" t="n">
        <v>0</v>
      </c>
      <c r="W104" s="5" t="n">
        <v>0</v>
      </c>
      <c r="Z104" s="5" t="n">
        <v>0</v>
      </c>
      <c r="AB104" s="3" t="s">
        <v>648</v>
      </c>
      <c r="AH104" s="1" t="s">
        <v>75</v>
      </c>
      <c r="AI104" s="1" t="s">
        <v>602</v>
      </c>
    </row>
    <row r="105" customFormat="false" ht="27.95" hidden="false" customHeight="false" outlineLevel="0" collapsed="false">
      <c r="A105" s="1" t="str">
        <f aca="false">CONCATENATE("lamd:md_",B105)</f>
        <v>lamd:md_ANN_LVL</v>
      </c>
      <c r="B105" s="1" t="s">
        <v>649</v>
      </c>
      <c r="C105" s="1" t="s">
        <v>650</v>
      </c>
      <c r="D105" s="1" t="s">
        <v>395</v>
      </c>
      <c r="E105" s="2" t="s">
        <v>64</v>
      </c>
      <c r="F105" s="1" t="s">
        <v>314</v>
      </c>
      <c r="H105" s="5" t="n">
        <v>0</v>
      </c>
      <c r="K105" s="5" t="n">
        <v>0</v>
      </c>
      <c r="N105" s="5" t="n">
        <v>0</v>
      </c>
      <c r="Q105" s="5" t="n">
        <v>0</v>
      </c>
      <c r="T105" s="5" t="n">
        <v>0</v>
      </c>
      <c r="W105" s="5" t="n">
        <v>0</v>
      </c>
      <c r="Z105" s="5" t="n">
        <v>0</v>
      </c>
      <c r="AB105" s="3" t="s">
        <v>651</v>
      </c>
      <c r="AF105" s="1" t="s">
        <v>652</v>
      </c>
      <c r="AH105" s="1" t="s">
        <v>75</v>
      </c>
      <c r="AI105" s="1" t="s">
        <v>602</v>
      </c>
    </row>
    <row r="106" customFormat="false" ht="27.95" hidden="false" customHeight="false" outlineLevel="0" collapsed="false">
      <c r="A106" s="1" t="str">
        <f aca="false">CONCATENATE("lamd:md_",B106)</f>
        <v>lamd:md_ANN_FCS</v>
      </c>
      <c r="B106" s="1" t="s">
        <v>653</v>
      </c>
      <c r="C106" s="1" t="s">
        <v>654</v>
      </c>
      <c r="D106" s="1" t="s">
        <v>536</v>
      </c>
      <c r="E106" s="2" t="s">
        <v>64</v>
      </c>
      <c r="F106" s="1" t="s">
        <v>388</v>
      </c>
      <c r="H106" s="5" t="n">
        <v>0</v>
      </c>
      <c r="K106" s="5" t="n">
        <v>0</v>
      </c>
      <c r="N106" s="5" t="n">
        <v>0</v>
      </c>
      <c r="Q106" s="5" t="n">
        <v>0</v>
      </c>
      <c r="T106" s="5" t="n">
        <v>0</v>
      </c>
      <c r="W106" s="5" t="n">
        <v>0</v>
      </c>
      <c r="Z106" s="5" t="n">
        <v>0</v>
      </c>
      <c r="AB106" s="3" t="s">
        <v>655</v>
      </c>
      <c r="AF106" s="1" t="s">
        <v>656</v>
      </c>
      <c r="AH106" s="1" t="s">
        <v>75</v>
      </c>
      <c r="AI106" s="1" t="s">
        <v>602</v>
      </c>
    </row>
    <row r="107" customFormat="false" ht="27.95" hidden="false" customHeight="false" outlineLevel="0" collapsed="false">
      <c r="A107" s="1" t="str">
        <f aca="false">CONCATENATE("lamd:md_",B107)</f>
        <v>lamd:md_ANN_FCT</v>
      </c>
      <c r="B107" s="1" t="s">
        <v>657</v>
      </c>
      <c r="C107" s="1" t="s">
        <v>658</v>
      </c>
      <c r="D107" s="1" t="s">
        <v>538</v>
      </c>
      <c r="E107" s="2" t="s">
        <v>64</v>
      </c>
      <c r="F107" s="1" t="s">
        <v>388</v>
      </c>
      <c r="H107" s="5" t="n">
        <v>0</v>
      </c>
      <c r="K107" s="5" t="n">
        <v>0</v>
      </c>
      <c r="AB107" s="3" t="s">
        <v>659</v>
      </c>
      <c r="AF107" s="1" t="s">
        <v>656</v>
      </c>
      <c r="AH107" s="1" t="s">
        <v>75</v>
      </c>
      <c r="AI107" s="1" t="s">
        <v>602</v>
      </c>
    </row>
    <row r="108" customFormat="false" ht="175.95" hidden="false" customHeight="false" outlineLevel="0" collapsed="false">
      <c r="A108" s="1" t="str">
        <f aca="false">CONCATENATE("lamd:md_",B108)</f>
        <v>lamd:md_DTS</v>
      </c>
      <c r="B108" s="1" t="s">
        <v>660</v>
      </c>
      <c r="C108" s="1" t="s">
        <v>661</v>
      </c>
      <c r="D108" s="1" t="s">
        <v>662</v>
      </c>
      <c r="E108" s="2" t="s">
        <v>39</v>
      </c>
      <c r="AB108" s="3" t="s">
        <v>663</v>
      </c>
      <c r="AC108" s="1" t="s">
        <v>664</v>
      </c>
      <c r="AD108" s="5" t="s">
        <v>665</v>
      </c>
      <c r="AH108" s="1" t="s">
        <v>75</v>
      </c>
      <c r="AI108" s="1" t="s">
        <v>91</v>
      </c>
      <c r="AJ108" s="1" t="s">
        <v>92</v>
      </c>
    </row>
    <row r="109" customFormat="false" ht="54.7" hidden="false" customHeight="false" outlineLevel="0" collapsed="false">
      <c r="A109" s="1" t="str">
        <f aca="false">CONCATENATE("lamd:md_",B109)</f>
        <v>lamd:md_DTT</v>
      </c>
      <c r="B109" s="1" t="s">
        <v>666</v>
      </c>
      <c r="C109" s="1" t="s">
        <v>667</v>
      </c>
      <c r="D109" s="1" t="s">
        <v>668</v>
      </c>
      <c r="E109" s="2" t="s">
        <v>39</v>
      </c>
      <c r="AB109" s="7" t="s">
        <v>669</v>
      </c>
      <c r="AC109" s="1" t="s">
        <v>670</v>
      </c>
      <c r="AH109" s="1" t="s">
        <v>75</v>
      </c>
      <c r="AI109" s="1" t="s">
        <v>91</v>
      </c>
      <c r="AJ109" s="1" t="s">
        <v>92</v>
      </c>
    </row>
    <row r="110" customFormat="false" ht="148.6" hidden="false" customHeight="false" outlineLevel="0" collapsed="false">
      <c r="A110" s="1" t="str">
        <f aca="false">CONCATENATE("lamd:md_",B110)</f>
        <v>lamd:md_DTA</v>
      </c>
      <c r="B110" s="1" t="s">
        <v>671</v>
      </c>
      <c r="C110" s="1" t="s">
        <v>672</v>
      </c>
      <c r="D110" s="1" t="s">
        <v>673</v>
      </c>
      <c r="E110" s="2" t="s">
        <v>39</v>
      </c>
      <c r="AB110" s="3" t="s">
        <v>674</v>
      </c>
      <c r="AC110" s="1" t="s">
        <v>675</v>
      </c>
      <c r="AD110" s="5" t="s">
        <v>676</v>
      </c>
      <c r="AH110" s="1" t="s">
        <v>75</v>
      </c>
      <c r="AI110" s="1" t="s">
        <v>91</v>
      </c>
      <c r="AJ110" s="1" t="s">
        <v>92</v>
      </c>
    </row>
    <row r="111" customFormat="false" ht="108.8" hidden="false" customHeight="false" outlineLevel="0" collapsed="false">
      <c r="A111" s="1" t="str">
        <f aca="false">CONCATENATE("lamd:md_",B111)</f>
        <v>lamd:md_DTN</v>
      </c>
      <c r="B111" s="1" t="s">
        <v>677</v>
      </c>
      <c r="C111" s="1" t="s">
        <v>678</v>
      </c>
      <c r="D111" s="1" t="s">
        <v>679</v>
      </c>
      <c r="E111" s="2" t="s">
        <v>39</v>
      </c>
      <c r="AB111" s="7" t="s">
        <v>680</v>
      </c>
      <c r="AC111" s="1" t="s">
        <v>681</v>
      </c>
      <c r="AD111" s="5" t="s">
        <v>682</v>
      </c>
      <c r="AH111" s="1" t="s">
        <v>75</v>
      </c>
      <c r="AI111" s="1" t="s">
        <v>91</v>
      </c>
      <c r="AJ111" s="1" t="s">
        <v>92</v>
      </c>
    </row>
    <row r="112" customFormat="false" ht="82.05" hidden="false" customHeight="false" outlineLevel="0" collapsed="false">
      <c r="A112" s="1" t="str">
        <f aca="false">CONCATENATE("lamd:md_",B112)</f>
        <v>lamd:md_OJ_ID</v>
      </c>
      <c r="B112" s="1" t="s">
        <v>683</v>
      </c>
      <c r="C112" s="1" t="s">
        <v>684</v>
      </c>
      <c r="D112" s="1" t="s">
        <v>685</v>
      </c>
      <c r="E112" s="2" t="s">
        <v>39</v>
      </c>
      <c r="AB112" s="7" t="s">
        <v>686</v>
      </c>
      <c r="AC112" s="1" t="s">
        <v>687</v>
      </c>
      <c r="AH112" s="1" t="s">
        <v>688</v>
      </c>
      <c r="AI112" s="1" t="s">
        <v>689</v>
      </c>
    </row>
  </sheetData>
  <autoFilter ref="A1:AK11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V5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3.8" zeroHeight="false" outlineLevelRow="0" outlineLevelCol="0"/>
  <cols>
    <col collapsed="false" customWidth="true" hidden="false" outlineLevel="0" max="1" min="1" style="21" width="10.85"/>
    <col collapsed="false" customWidth="true" hidden="false" outlineLevel="0" max="3" min="2" style="21" width="40.85"/>
    <col collapsed="false" customWidth="true" hidden="false" outlineLevel="0" max="5" min="4" style="21" width="67.7"/>
    <col collapsed="false" customWidth="true" hidden="false" outlineLevel="0" max="6" min="6" style="21" width="80.14"/>
    <col collapsed="false" customWidth="true" hidden="false" outlineLevel="0" max="7" min="7" style="21" width="23"/>
    <col collapsed="false" customWidth="true" hidden="false" outlineLevel="0" max="8" min="8" style="21" width="31.14"/>
    <col collapsed="false" customWidth="true" hidden="false" outlineLevel="0" max="9" min="9" style="21" width="29.42"/>
    <col collapsed="false" customWidth="true" hidden="false" outlineLevel="0" max="10" min="10" style="21" width="21.85"/>
    <col collapsed="false" customWidth="true" hidden="false" outlineLevel="0" max="11" min="11" style="21" width="6.57"/>
    <col collapsed="false" customWidth="true" hidden="false" outlineLevel="0" max="12" min="12" style="21" width="17.57"/>
    <col collapsed="false" customWidth="true" hidden="false" outlineLevel="0" max="13" min="13" style="21" width="9.14"/>
    <col collapsed="false" customWidth="true" hidden="false" outlineLevel="0" max="14" min="14" style="21" width="21.43"/>
    <col collapsed="false" customWidth="true" hidden="false" outlineLevel="0" max="15" min="15" style="21" width="20.85"/>
    <col collapsed="false" customWidth="true" hidden="false" outlineLevel="0" max="16" min="16" style="21" width="20.71"/>
    <col collapsed="false" customWidth="true" hidden="false" outlineLevel="0" max="17" min="17" style="21" width="7.57"/>
    <col collapsed="false" customWidth="true" hidden="false" outlineLevel="0" max="18" min="18" style="21" width="3.86"/>
    <col collapsed="false" customWidth="true" hidden="false" outlineLevel="0" max="19" min="19" style="21" width="18.28"/>
    <col collapsed="false" customWidth="true" hidden="false" outlineLevel="0" max="22" min="20" style="21" width="9.43"/>
    <col collapsed="false" customWidth="true" hidden="false" outlineLevel="0" max="24" min="23" style="21" width="11.85"/>
    <col collapsed="false" customWidth="true" hidden="false" outlineLevel="0" max="25" min="25" style="21" width="3.43"/>
    <col collapsed="false" customWidth="true" hidden="false" outlineLevel="0" max="26" min="26" style="21" width="3.28"/>
    <col collapsed="false" customWidth="true" hidden="false" outlineLevel="0" max="27" min="27" style="21" width="3.57"/>
    <col collapsed="false" customWidth="true" hidden="false" outlineLevel="0" max="28" min="28" style="21" width="13.57"/>
    <col collapsed="false" customWidth="true" hidden="false" outlineLevel="0" max="29" min="29" style="21" width="3.57"/>
    <col collapsed="false" customWidth="true" hidden="false" outlineLevel="0" max="30" min="30" style="21" width="3.7"/>
    <col collapsed="false" customWidth="true" hidden="false" outlineLevel="0" max="31" min="31" style="21" width="3.43"/>
    <col collapsed="false" customWidth="true" hidden="false" outlineLevel="0" max="32" min="32" style="21" width="3.86"/>
    <col collapsed="false" customWidth="true" hidden="false" outlineLevel="0" max="33" min="33" style="21" width="3.43"/>
    <col collapsed="false" customWidth="true" hidden="false" outlineLevel="0" max="34" min="34" style="21" width="13.14"/>
    <col collapsed="false" customWidth="true" hidden="false" outlineLevel="0" max="35" min="35" style="21" width="3.43"/>
    <col collapsed="false" customWidth="true" hidden="false" outlineLevel="0" max="36" min="36" style="21" width="3.57"/>
    <col collapsed="false" customWidth="true" hidden="false" outlineLevel="0" max="37" min="37" style="21" width="4.43"/>
    <col collapsed="false" customWidth="true" hidden="false" outlineLevel="0" max="38" min="38" style="21" width="7.85"/>
    <col collapsed="false" customWidth="true" hidden="false" outlineLevel="0" max="40" min="39" style="21" width="3.43"/>
    <col collapsed="false" customWidth="true" hidden="false" outlineLevel="0" max="41" min="41" style="21" width="17.57"/>
    <col collapsed="false" customWidth="true" hidden="false" outlineLevel="0" max="42" min="42" style="21" width="3.43"/>
    <col collapsed="false" customWidth="true" hidden="false" outlineLevel="0" max="43" min="43" style="21" width="11.57"/>
    <col collapsed="false" customWidth="true" hidden="false" outlineLevel="0" max="44" min="44" style="21" width="3.43"/>
    <col collapsed="false" customWidth="true" hidden="false" outlineLevel="0" max="45" min="45" style="21" width="3.7"/>
    <col collapsed="false" customWidth="true" hidden="false" outlineLevel="0" max="46" min="46" style="21" width="3.14"/>
    <col collapsed="false" customWidth="true" hidden="false" outlineLevel="0" max="47" min="47" style="21" width="12"/>
    <col collapsed="false" customWidth="true" hidden="false" outlineLevel="0" max="48" min="48" style="21" width="2.86"/>
    <col collapsed="false" customWidth="true" hidden="false" outlineLevel="0" max="49" min="49" style="21" width="3.86"/>
    <col collapsed="false" customWidth="true" hidden="false" outlineLevel="0" max="50" min="50" style="21" width="3.43"/>
    <col collapsed="false" customWidth="true" hidden="false" outlineLevel="0" max="52" min="51" style="21" width="15.71"/>
    <col collapsed="false" customWidth="true" hidden="false" outlineLevel="0" max="53" min="53" style="21" width="12"/>
    <col collapsed="false" customWidth="true" hidden="false" outlineLevel="0" max="54" min="54" style="21" width="11.28"/>
    <col collapsed="false" customWidth="true" hidden="false" outlineLevel="0" max="55" min="55" style="21" width="7.57"/>
    <col collapsed="false" customWidth="true" hidden="false" outlineLevel="0" max="56" min="56" style="21" width="11.14"/>
    <col collapsed="false" customWidth="true" hidden="false" outlineLevel="0" max="57" min="57" style="21" width="9.85"/>
    <col collapsed="false" customWidth="true" hidden="false" outlineLevel="0" max="58" min="58" style="21" width="13.85"/>
    <col collapsed="false" customWidth="true" hidden="false" outlineLevel="0" max="59" min="59" style="21" width="17"/>
    <col collapsed="false" customWidth="true" hidden="false" outlineLevel="0" max="60" min="60" style="21" width="12"/>
    <col collapsed="false" customWidth="true" hidden="false" outlineLevel="0" max="61" min="61" style="21" width="12.57"/>
    <col collapsed="false" customWidth="true" hidden="false" outlineLevel="0" max="62" min="62" style="21" width="13.28"/>
    <col collapsed="false" customWidth="true" hidden="false" outlineLevel="0" max="63" min="63" style="21" width="13.85"/>
    <col collapsed="false" customWidth="true" hidden="false" outlineLevel="0" max="64" min="64" style="21" width="24.43"/>
    <col collapsed="false" customWidth="true" hidden="false" outlineLevel="0" max="65" min="65" style="21" width="12.14"/>
    <col collapsed="false" customWidth="true" hidden="false" outlineLevel="0" max="66" min="66" style="21" width="13.71"/>
    <col collapsed="false" customWidth="true" hidden="false" outlineLevel="0" max="67" min="67" style="21" width="17.14"/>
    <col collapsed="false" customWidth="true" hidden="false" outlineLevel="0" max="68" min="68" style="21" width="15"/>
    <col collapsed="false" customWidth="true" hidden="false" outlineLevel="0" max="69" min="69" style="21" width="15.28"/>
    <col collapsed="false" customWidth="true" hidden="false" outlineLevel="0" max="70" min="70" style="21" width="8.7"/>
    <col collapsed="false" customWidth="true" hidden="false" outlineLevel="0" max="71" min="71" style="21" width="9"/>
    <col collapsed="false" customWidth="true" hidden="false" outlineLevel="0" max="72" min="72" style="21" width="13"/>
    <col collapsed="false" customWidth="true" hidden="false" outlineLevel="0" max="73" min="73" style="21" width="17.14"/>
    <col collapsed="false" customWidth="true" hidden="false" outlineLevel="0" max="74" min="74" style="21" width="14.57"/>
    <col collapsed="false" customWidth="true" hidden="false" outlineLevel="0" max="75" min="75" style="21" width="10.71"/>
    <col collapsed="false" customWidth="true" hidden="false" outlineLevel="0" max="76" min="76" style="21" width="18"/>
    <col collapsed="false" customWidth="true" hidden="false" outlineLevel="0" max="77" min="77" style="21" width="10.71"/>
    <col collapsed="false" customWidth="true" hidden="false" outlineLevel="0" max="78" min="78" style="21" width="12.43"/>
    <col collapsed="false" customWidth="true" hidden="false" outlineLevel="0" max="79" min="79" style="21" width="13.14"/>
    <col collapsed="false" customWidth="true" hidden="false" outlineLevel="0" max="81" min="80" style="21" width="30.57"/>
    <col collapsed="false" customWidth="true" hidden="false" outlineLevel="0" max="82" min="82" style="21" width="20"/>
    <col collapsed="false" customWidth="true" hidden="false" outlineLevel="0" max="83" min="83" style="21" width="9.28"/>
    <col collapsed="false" customWidth="true" hidden="false" outlineLevel="0" max="84" min="84" style="21" width="12.28"/>
    <col collapsed="false" customWidth="true" hidden="false" outlineLevel="0" max="85" min="85" style="21" width="15.57"/>
    <col collapsed="false" customWidth="true" hidden="false" outlineLevel="0" max="88" min="86" style="21" width="3.43"/>
    <col collapsed="false" customWidth="true" hidden="false" outlineLevel="0" max="89" min="89" style="21" width="3.57"/>
    <col collapsed="false" customWidth="true" hidden="false" outlineLevel="0" max="90" min="90" style="21" width="15.71"/>
    <col collapsed="false" customWidth="true" hidden="false" outlineLevel="0" max="91" min="91" style="21" width="12.14"/>
    <col collapsed="false" customWidth="true" hidden="false" outlineLevel="0" max="92" min="92" style="21" width="15.14"/>
    <col collapsed="false" customWidth="true" hidden="false" outlineLevel="0" max="93" min="93" style="21" width="22.15"/>
    <col collapsed="false" customWidth="true" hidden="false" outlineLevel="0" max="94" min="94" style="21" width="12"/>
    <col collapsed="false" customWidth="true" hidden="false" outlineLevel="0" max="95" min="95" style="21" width="16.28"/>
    <col collapsed="false" customWidth="true" hidden="false" outlineLevel="0" max="96" min="96" style="21" width="20.57"/>
    <col collapsed="false" customWidth="true" hidden="false" outlineLevel="0" max="97" min="97" style="21" width="12.28"/>
    <col collapsed="false" customWidth="true" hidden="false" outlineLevel="0" max="98" min="98" style="21" width="22.15"/>
    <col collapsed="false" customWidth="true" hidden="false" outlineLevel="0" max="99" min="99" style="21" width="36.43"/>
    <col collapsed="false" customWidth="true" hidden="false" outlineLevel="0" max="100" min="100" style="21" width="18.14"/>
    <col collapsed="false" customWidth="true" hidden="false" outlineLevel="0" max="1025" min="101" style="21" width="9.14"/>
  </cols>
  <sheetData>
    <row r="1" customFormat="false" ht="28.35" hidden="false" customHeight="false" outlineLevel="0" collapsed="false">
      <c r="A1" s="22" t="s">
        <v>0</v>
      </c>
      <c r="B1" s="22" t="s">
        <v>41</v>
      </c>
      <c r="C1" s="22" t="s">
        <v>44</v>
      </c>
      <c r="D1" s="22" t="s">
        <v>47</v>
      </c>
      <c r="E1" s="22" t="s">
        <v>51</v>
      </c>
      <c r="F1" s="22" t="s">
        <v>54</v>
      </c>
      <c r="G1" s="22" t="s">
        <v>58</v>
      </c>
      <c r="H1" s="22" t="s">
        <v>61</v>
      </c>
      <c r="I1" s="22" t="s">
        <v>66</v>
      </c>
      <c r="J1" s="22" t="s">
        <v>77</v>
      </c>
      <c r="K1" s="22" t="s">
        <v>96</v>
      </c>
      <c r="L1" s="22" t="s">
        <v>93</v>
      </c>
      <c r="M1" s="22" t="s">
        <v>85</v>
      </c>
      <c r="N1" s="22" t="s">
        <v>102</v>
      </c>
      <c r="O1" s="22" t="s">
        <v>111</v>
      </c>
      <c r="P1" s="22" t="s">
        <v>118</v>
      </c>
      <c r="Q1" s="22" t="s">
        <v>126</v>
      </c>
      <c r="R1" s="22" t="s">
        <v>133</v>
      </c>
      <c r="S1" s="22" t="s">
        <v>690</v>
      </c>
      <c r="T1" s="22" t="s">
        <v>145</v>
      </c>
      <c r="U1" s="22" t="s">
        <v>691</v>
      </c>
      <c r="V1" s="22" t="s">
        <v>692</v>
      </c>
      <c r="W1" s="22" t="s">
        <v>155</v>
      </c>
      <c r="X1" s="22" t="s">
        <v>693</v>
      </c>
      <c r="Y1" s="22" t="s">
        <v>164</v>
      </c>
      <c r="Z1" s="22" t="s">
        <v>171</v>
      </c>
      <c r="AA1" s="22" t="s">
        <v>180</v>
      </c>
      <c r="AB1" s="22" t="s">
        <v>694</v>
      </c>
      <c r="AC1" s="22" t="s">
        <v>188</v>
      </c>
      <c r="AD1" s="22" t="s">
        <v>195</v>
      </c>
      <c r="AE1" s="22" t="s">
        <v>203</v>
      </c>
      <c r="AF1" s="22" t="s">
        <v>210</v>
      </c>
      <c r="AG1" s="22" t="s">
        <v>218</v>
      </c>
      <c r="AH1" s="22" t="s">
        <v>695</v>
      </c>
      <c r="AI1" s="22" t="s">
        <v>224</v>
      </c>
      <c r="AJ1" s="22" t="s">
        <v>231</v>
      </c>
      <c r="AK1" s="22" t="s">
        <v>239</v>
      </c>
      <c r="AL1" s="22" t="s">
        <v>248</v>
      </c>
      <c r="AM1" s="22" t="s">
        <v>257</v>
      </c>
      <c r="AN1" s="22" t="s">
        <v>265</v>
      </c>
      <c r="AO1" s="22" t="s">
        <v>272</v>
      </c>
      <c r="AP1" s="22" t="s">
        <v>279</v>
      </c>
      <c r="AQ1" s="22" t="s">
        <v>287</v>
      </c>
      <c r="AR1" s="22" t="s">
        <v>293</v>
      </c>
      <c r="AS1" s="22" t="s">
        <v>302</v>
      </c>
      <c r="AT1" s="22" t="s">
        <v>311</v>
      </c>
      <c r="AU1" s="22" t="s">
        <v>318</v>
      </c>
      <c r="AV1" s="22" t="s">
        <v>327</v>
      </c>
      <c r="AW1" s="22" t="s">
        <v>335</v>
      </c>
      <c r="AX1" s="22" t="s">
        <v>343</v>
      </c>
      <c r="AY1" s="22" t="s">
        <v>351</v>
      </c>
      <c r="AZ1" s="22" t="s">
        <v>359</v>
      </c>
      <c r="BA1" s="22" t="s">
        <v>378</v>
      </c>
      <c r="BB1" s="22" t="s">
        <v>401</v>
      </c>
      <c r="BC1" s="22" t="s">
        <v>407</v>
      </c>
      <c r="BD1" s="22" t="s">
        <v>412</v>
      </c>
      <c r="BE1" s="22" t="s">
        <v>418</v>
      </c>
      <c r="BF1" s="22" t="s">
        <v>425</v>
      </c>
      <c r="BG1" s="22" t="s">
        <v>431</v>
      </c>
      <c r="BH1" s="22" t="s">
        <v>437</v>
      </c>
      <c r="BI1" s="22" t="s">
        <v>444</v>
      </c>
      <c r="BJ1" s="22" t="s">
        <v>451</v>
      </c>
      <c r="BK1" s="22" t="s">
        <v>458</v>
      </c>
      <c r="BL1" s="22" t="s">
        <v>464</v>
      </c>
      <c r="BM1" s="22" t="s">
        <v>468</v>
      </c>
      <c r="BN1" s="22" t="s">
        <v>473</v>
      </c>
      <c r="BO1" s="22" t="s">
        <v>477</v>
      </c>
      <c r="BP1" s="22" t="s">
        <v>481</v>
      </c>
      <c r="BQ1" s="22" t="s">
        <v>485</v>
      </c>
      <c r="BR1" s="22" t="s">
        <v>489</v>
      </c>
      <c r="BS1" s="22" t="s">
        <v>493</v>
      </c>
      <c r="BT1" s="22" t="s">
        <v>497</v>
      </c>
      <c r="BU1" s="22" t="s">
        <v>501</v>
      </c>
      <c r="BV1" s="22" t="s">
        <v>505</v>
      </c>
      <c r="BW1" s="22" t="s">
        <v>509</v>
      </c>
      <c r="BX1" s="22" t="s">
        <v>512</v>
      </c>
      <c r="BY1" s="22" t="s">
        <v>515</v>
      </c>
      <c r="BZ1" s="22" t="s">
        <v>519</v>
      </c>
      <c r="CA1" s="22" t="s">
        <v>522</v>
      </c>
      <c r="CB1" s="22" t="s">
        <v>525</v>
      </c>
      <c r="CC1" s="22" t="s">
        <v>530</v>
      </c>
      <c r="CD1" s="22" t="s">
        <v>533</v>
      </c>
      <c r="CE1" s="22" t="s">
        <v>541</v>
      </c>
      <c r="CF1" s="22" t="s">
        <v>546</v>
      </c>
      <c r="CG1" s="22" t="s">
        <v>549</v>
      </c>
      <c r="CH1" s="22" t="s">
        <v>554</v>
      </c>
      <c r="CI1" s="22" t="s">
        <v>559</v>
      </c>
      <c r="CJ1" s="22" t="s">
        <v>562</v>
      </c>
      <c r="CK1" s="22" t="s">
        <v>566</v>
      </c>
      <c r="CL1" s="22" t="s">
        <v>570</v>
      </c>
      <c r="CM1" s="22" t="s">
        <v>574</v>
      </c>
      <c r="CN1" s="22" t="s">
        <v>577</v>
      </c>
      <c r="CO1" s="22" t="s">
        <v>580</v>
      </c>
      <c r="CP1" s="22" t="s">
        <v>583</v>
      </c>
      <c r="CQ1" s="22" t="s">
        <v>586</v>
      </c>
      <c r="CR1" s="22" t="s">
        <v>589</v>
      </c>
      <c r="CS1" s="22" t="s">
        <v>592</v>
      </c>
      <c r="CT1" s="22" t="s">
        <v>34</v>
      </c>
      <c r="CU1" s="22" t="s">
        <v>35</v>
      </c>
      <c r="CV1" s="22" t="s">
        <v>696</v>
      </c>
    </row>
    <row r="2" customFormat="false" ht="216.4" hidden="false" customHeight="false" outlineLevel="0" collapsed="false">
      <c r="A2" s="21" t="s">
        <v>697</v>
      </c>
      <c r="B2" s="21" t="str">
        <f aca="false">C2</f>
        <v>Draft regulation</v>
      </c>
      <c r="C2" s="21" t="s">
        <v>698</v>
      </c>
      <c r="D2" s="21" t="s">
        <v>699</v>
      </c>
      <c r="E2" s="21" t="s">
        <v>700</v>
      </c>
      <c r="F2" s="21" t="s">
        <v>701</v>
      </c>
      <c r="G2" s="21" t="s">
        <v>702</v>
      </c>
      <c r="H2" s="21" t="s">
        <v>703</v>
      </c>
      <c r="I2" s="21" t="s">
        <v>704</v>
      </c>
      <c r="J2" s="21" t="s">
        <v>705</v>
      </c>
      <c r="K2" s="21" t="s">
        <v>706</v>
      </c>
      <c r="L2" s="21" t="s">
        <v>707</v>
      </c>
      <c r="M2" s="21" t="s">
        <v>708</v>
      </c>
      <c r="N2" s="21" t="s">
        <v>709</v>
      </c>
      <c r="O2" s="21" t="s">
        <v>709</v>
      </c>
      <c r="P2" s="21" t="s">
        <v>709</v>
      </c>
      <c r="Q2" s="21" t="s">
        <v>708</v>
      </c>
      <c r="R2" s="21" t="s">
        <v>706</v>
      </c>
      <c r="S2" s="21" t="s">
        <v>710</v>
      </c>
      <c r="T2" s="21" t="s">
        <v>708</v>
      </c>
      <c r="U2" s="21" t="s">
        <v>708</v>
      </c>
      <c r="V2" s="21" t="s">
        <v>708</v>
      </c>
      <c r="W2" s="21" t="s">
        <v>711</v>
      </c>
      <c r="X2" s="21" t="s">
        <v>712</v>
      </c>
      <c r="Y2" s="21" t="s">
        <v>708</v>
      </c>
      <c r="Z2" s="21" t="s">
        <v>708</v>
      </c>
      <c r="AA2" s="21" t="s">
        <v>708</v>
      </c>
      <c r="AB2" s="21" t="s">
        <v>708</v>
      </c>
      <c r="AC2" s="21" t="s">
        <v>708</v>
      </c>
      <c r="AD2" s="21" t="s">
        <v>708</v>
      </c>
      <c r="AE2" s="21" t="s">
        <v>708</v>
      </c>
      <c r="AF2" s="21" t="s">
        <v>708</v>
      </c>
      <c r="AG2" s="21" t="s">
        <v>708</v>
      </c>
      <c r="AH2" s="21" t="s">
        <v>708</v>
      </c>
      <c r="AI2" s="21" t="s">
        <v>708</v>
      </c>
      <c r="AJ2" s="21" t="s">
        <v>708</v>
      </c>
      <c r="AK2" s="21" t="s">
        <v>713</v>
      </c>
      <c r="AL2" s="21" t="s">
        <v>714</v>
      </c>
      <c r="AM2" s="21" t="s">
        <v>714</v>
      </c>
      <c r="AN2" s="21" t="s">
        <v>708</v>
      </c>
      <c r="AO2" s="21" t="s">
        <v>714</v>
      </c>
      <c r="AP2" s="21" t="s">
        <v>708</v>
      </c>
      <c r="AQ2" s="21" t="s">
        <v>714</v>
      </c>
      <c r="AR2" s="21" t="s">
        <v>714</v>
      </c>
      <c r="AS2" s="21" t="s">
        <v>708</v>
      </c>
      <c r="AT2" s="21" t="s">
        <v>708</v>
      </c>
      <c r="AU2" s="21" t="s">
        <v>708</v>
      </c>
      <c r="AV2" s="21" t="s">
        <v>714</v>
      </c>
      <c r="AW2" s="21" t="s">
        <v>714</v>
      </c>
      <c r="AX2" s="21" t="s">
        <v>708</v>
      </c>
      <c r="AY2" s="21" t="s">
        <v>709</v>
      </c>
      <c r="AZ2" s="21" t="s">
        <v>709</v>
      </c>
      <c r="BA2" s="21" t="s">
        <v>714</v>
      </c>
      <c r="BB2" s="21" t="s">
        <v>714</v>
      </c>
      <c r="BC2" s="21" t="s">
        <v>708</v>
      </c>
      <c r="BD2" s="21" t="s">
        <v>708</v>
      </c>
      <c r="BE2" s="21" t="s">
        <v>714</v>
      </c>
      <c r="BF2" s="21" t="s">
        <v>714</v>
      </c>
      <c r="BG2" s="21" t="s">
        <v>708</v>
      </c>
      <c r="BH2" s="21" t="s">
        <v>714</v>
      </c>
      <c r="BI2" s="21" t="s">
        <v>708</v>
      </c>
      <c r="BJ2" s="21" t="s">
        <v>714</v>
      </c>
      <c r="BK2" s="21" t="s">
        <v>714</v>
      </c>
      <c r="BL2" s="21" t="s">
        <v>714</v>
      </c>
      <c r="BM2" s="21" t="s">
        <v>708</v>
      </c>
      <c r="BN2" s="21" t="s">
        <v>708</v>
      </c>
      <c r="BO2" s="21" t="s">
        <v>708</v>
      </c>
      <c r="BP2" s="21" t="s">
        <v>708</v>
      </c>
      <c r="BQ2" s="21" t="s">
        <v>708</v>
      </c>
      <c r="BR2" s="21" t="s">
        <v>708</v>
      </c>
      <c r="BS2" s="21" t="s">
        <v>708</v>
      </c>
      <c r="BT2" s="21" t="s">
        <v>708</v>
      </c>
      <c r="BU2" s="21" t="s">
        <v>708</v>
      </c>
      <c r="BV2" s="21" t="s">
        <v>714</v>
      </c>
      <c r="BW2" s="21" t="s">
        <v>708</v>
      </c>
      <c r="BX2" s="21" t="s">
        <v>708</v>
      </c>
      <c r="BY2" s="21" t="s">
        <v>708</v>
      </c>
      <c r="BZ2" s="21" t="s">
        <v>708</v>
      </c>
      <c r="CA2" s="21" t="s">
        <v>708</v>
      </c>
      <c r="CB2" s="21" t="s">
        <v>714</v>
      </c>
      <c r="CC2" s="21" t="s">
        <v>708</v>
      </c>
      <c r="CD2" s="21" t="s">
        <v>714</v>
      </c>
      <c r="CE2" s="21" t="s">
        <v>714</v>
      </c>
      <c r="CF2" s="21" t="s">
        <v>708</v>
      </c>
      <c r="CG2" s="21" t="s">
        <v>715</v>
      </c>
      <c r="CH2" s="21" t="s">
        <v>708</v>
      </c>
      <c r="CI2" s="21" t="s">
        <v>708</v>
      </c>
      <c r="CJ2" s="21" t="s">
        <v>708</v>
      </c>
      <c r="CK2" s="21" t="s">
        <v>708</v>
      </c>
      <c r="CL2" s="21" t="s">
        <v>708</v>
      </c>
      <c r="CM2" s="21" t="s">
        <v>708</v>
      </c>
      <c r="CN2" s="21" t="s">
        <v>708</v>
      </c>
      <c r="CO2" s="21" t="s">
        <v>708</v>
      </c>
      <c r="CP2" s="21" t="s">
        <v>708</v>
      </c>
      <c r="CQ2" s="21" t="s">
        <v>708</v>
      </c>
      <c r="CR2" s="21" t="s">
        <v>708</v>
      </c>
      <c r="CS2" s="21" t="s">
        <v>708</v>
      </c>
      <c r="CT2" s="21" t="s">
        <v>716</v>
      </c>
      <c r="CU2" s="21" t="s">
        <v>717</v>
      </c>
      <c r="CV2" s="21" t="s">
        <v>718</v>
      </c>
    </row>
    <row r="3" customFormat="false" ht="216.4" hidden="false" customHeight="false" outlineLevel="0" collapsed="false">
      <c r="A3" s="21" t="s">
        <v>719</v>
      </c>
      <c r="B3" s="21" t="str">
        <f aca="false">C3</f>
        <v>Draft directive</v>
      </c>
      <c r="C3" s="21" t="s">
        <v>720</v>
      </c>
      <c r="D3" s="21" t="s">
        <v>721</v>
      </c>
      <c r="E3" s="21" t="s">
        <v>722</v>
      </c>
      <c r="F3" s="21" t="s">
        <v>701</v>
      </c>
      <c r="G3" s="21" t="s">
        <v>723</v>
      </c>
      <c r="H3" s="21" t="s">
        <v>703</v>
      </c>
      <c r="I3" s="21" t="s">
        <v>704</v>
      </c>
      <c r="J3" s="21" t="s">
        <v>724</v>
      </c>
      <c r="K3" s="21" t="s">
        <v>706</v>
      </c>
      <c r="L3" s="21" t="s">
        <v>707</v>
      </c>
      <c r="M3" s="21" t="s">
        <v>708</v>
      </c>
      <c r="N3" s="21" t="s">
        <v>709</v>
      </c>
      <c r="O3" s="21" t="s">
        <v>709</v>
      </c>
      <c r="P3" s="21" t="s">
        <v>709</v>
      </c>
      <c r="Q3" s="21" t="s">
        <v>708</v>
      </c>
      <c r="R3" s="21" t="s">
        <v>706</v>
      </c>
      <c r="S3" s="21" t="s">
        <v>710</v>
      </c>
      <c r="T3" s="21" t="s">
        <v>708</v>
      </c>
      <c r="U3" s="21" t="s">
        <v>708</v>
      </c>
      <c r="V3" s="21" t="s">
        <v>708</v>
      </c>
      <c r="W3" s="21" t="s">
        <v>711</v>
      </c>
      <c r="X3" s="21" t="s">
        <v>712</v>
      </c>
      <c r="Y3" s="21" t="s">
        <v>708</v>
      </c>
      <c r="Z3" s="21" t="s">
        <v>708</v>
      </c>
      <c r="AA3" s="21" t="s">
        <v>708</v>
      </c>
      <c r="AB3" s="21" t="s">
        <v>708</v>
      </c>
      <c r="AC3" s="21" t="s">
        <v>708</v>
      </c>
      <c r="AD3" s="21" t="s">
        <v>708</v>
      </c>
      <c r="AE3" s="21" t="s">
        <v>708</v>
      </c>
      <c r="AF3" s="21" t="s">
        <v>708</v>
      </c>
      <c r="AG3" s="21" t="s">
        <v>708</v>
      </c>
      <c r="AH3" s="21" t="s">
        <v>708</v>
      </c>
      <c r="AI3" s="21" t="s">
        <v>708</v>
      </c>
      <c r="AJ3" s="21" t="s">
        <v>708</v>
      </c>
      <c r="AK3" s="21" t="s">
        <v>713</v>
      </c>
      <c r="AL3" s="21" t="s">
        <v>714</v>
      </c>
      <c r="AM3" s="21" t="s">
        <v>714</v>
      </c>
      <c r="AN3" s="21" t="s">
        <v>708</v>
      </c>
      <c r="AO3" s="21" t="s">
        <v>714</v>
      </c>
      <c r="AP3" s="21" t="s">
        <v>708</v>
      </c>
      <c r="AQ3" s="21" t="s">
        <v>714</v>
      </c>
      <c r="AR3" s="21" t="s">
        <v>714</v>
      </c>
      <c r="AS3" s="21" t="s">
        <v>708</v>
      </c>
      <c r="AT3" s="21" t="s">
        <v>708</v>
      </c>
      <c r="AU3" s="21" t="s">
        <v>708</v>
      </c>
      <c r="AV3" s="21" t="s">
        <v>714</v>
      </c>
      <c r="AW3" s="21" t="s">
        <v>714</v>
      </c>
      <c r="AX3" s="21" t="s">
        <v>708</v>
      </c>
      <c r="AY3" s="21" t="s">
        <v>709</v>
      </c>
      <c r="AZ3" s="21" t="s">
        <v>709</v>
      </c>
      <c r="BA3" s="21" t="s">
        <v>714</v>
      </c>
      <c r="BB3" s="21" t="s">
        <v>714</v>
      </c>
      <c r="BC3" s="21" t="s">
        <v>708</v>
      </c>
      <c r="BD3" s="21" t="s">
        <v>708</v>
      </c>
      <c r="BE3" s="21" t="s">
        <v>714</v>
      </c>
      <c r="BF3" s="21" t="s">
        <v>714</v>
      </c>
      <c r="BG3" s="21" t="s">
        <v>708</v>
      </c>
      <c r="BH3" s="21" t="s">
        <v>714</v>
      </c>
      <c r="BI3" s="21" t="s">
        <v>708</v>
      </c>
      <c r="BJ3" s="21" t="s">
        <v>714</v>
      </c>
      <c r="BK3" s="21" t="s">
        <v>714</v>
      </c>
      <c r="BL3" s="21" t="s">
        <v>714</v>
      </c>
      <c r="BM3" s="21" t="s">
        <v>708</v>
      </c>
      <c r="BN3" s="21" t="s">
        <v>708</v>
      </c>
      <c r="BO3" s="21" t="s">
        <v>708</v>
      </c>
      <c r="BP3" s="21" t="s">
        <v>708</v>
      </c>
      <c r="BQ3" s="21" t="s">
        <v>708</v>
      </c>
      <c r="BR3" s="21" t="s">
        <v>708</v>
      </c>
      <c r="BS3" s="21" t="s">
        <v>708</v>
      </c>
      <c r="BT3" s="21" t="s">
        <v>708</v>
      </c>
      <c r="BU3" s="21" t="s">
        <v>708</v>
      </c>
      <c r="BV3" s="21" t="s">
        <v>714</v>
      </c>
      <c r="BW3" s="21" t="s">
        <v>708</v>
      </c>
      <c r="BX3" s="21" t="s">
        <v>708</v>
      </c>
      <c r="BY3" s="21" t="s">
        <v>708</v>
      </c>
      <c r="BZ3" s="21" t="s">
        <v>708</v>
      </c>
      <c r="CA3" s="21" t="s">
        <v>708</v>
      </c>
      <c r="CB3" s="21" t="s">
        <v>714</v>
      </c>
      <c r="CC3" s="21" t="s">
        <v>708</v>
      </c>
      <c r="CD3" s="21" t="s">
        <v>714</v>
      </c>
      <c r="CE3" s="21" t="s">
        <v>714</v>
      </c>
      <c r="CF3" s="21" t="s">
        <v>708</v>
      </c>
      <c r="CG3" s="21" t="s">
        <v>715</v>
      </c>
      <c r="CH3" s="21" t="s">
        <v>708</v>
      </c>
      <c r="CI3" s="21" t="s">
        <v>708</v>
      </c>
      <c r="CJ3" s="21" t="s">
        <v>708</v>
      </c>
      <c r="CK3" s="21" t="s">
        <v>708</v>
      </c>
      <c r="CL3" s="21" t="s">
        <v>708</v>
      </c>
      <c r="CM3" s="21" t="s">
        <v>708</v>
      </c>
      <c r="CN3" s="21" t="s">
        <v>708</v>
      </c>
      <c r="CO3" s="21" t="s">
        <v>708</v>
      </c>
      <c r="CP3" s="21" t="s">
        <v>708</v>
      </c>
      <c r="CQ3" s="21" t="s">
        <v>708</v>
      </c>
      <c r="CR3" s="21" t="s">
        <v>708</v>
      </c>
      <c r="CS3" s="21" t="s">
        <v>708</v>
      </c>
      <c r="CT3" s="21" t="s">
        <v>716</v>
      </c>
      <c r="CU3" s="21" t="s">
        <v>717</v>
      </c>
      <c r="CV3" s="21" t="s">
        <v>718</v>
      </c>
    </row>
    <row r="4" customFormat="false" ht="216.4" hidden="false" customHeight="false" outlineLevel="0" collapsed="false">
      <c r="A4" s="21" t="s">
        <v>725</v>
      </c>
      <c r="B4" s="21" t="str">
        <f aca="false">C4</f>
        <v>Draft communication</v>
      </c>
      <c r="C4" s="21" t="s">
        <v>726</v>
      </c>
      <c r="D4" s="21" t="s">
        <v>727</v>
      </c>
      <c r="E4" s="21" t="s">
        <v>728</v>
      </c>
      <c r="F4" s="21" t="s">
        <v>729</v>
      </c>
      <c r="G4" s="21" t="s">
        <v>730</v>
      </c>
      <c r="H4" s="21" t="s">
        <v>703</v>
      </c>
      <c r="I4" s="21" t="s">
        <v>704</v>
      </c>
      <c r="J4" s="21" t="s">
        <v>731</v>
      </c>
      <c r="K4" s="21" t="s">
        <v>706</v>
      </c>
      <c r="L4" s="21" t="s">
        <v>707</v>
      </c>
      <c r="M4" s="21" t="s">
        <v>708</v>
      </c>
      <c r="N4" s="21" t="s">
        <v>709</v>
      </c>
      <c r="O4" s="21" t="s">
        <v>709</v>
      </c>
      <c r="P4" s="21" t="s">
        <v>709</v>
      </c>
      <c r="Q4" s="21" t="s">
        <v>708</v>
      </c>
      <c r="R4" s="21" t="s">
        <v>706</v>
      </c>
      <c r="S4" s="21" t="s">
        <v>732</v>
      </c>
      <c r="T4" s="21" t="s">
        <v>708</v>
      </c>
      <c r="U4" s="21" t="s">
        <v>708</v>
      </c>
      <c r="V4" s="21" t="s">
        <v>708</v>
      </c>
      <c r="W4" s="21" t="s">
        <v>711</v>
      </c>
      <c r="X4" s="21" t="s">
        <v>712</v>
      </c>
      <c r="Y4" s="21" t="s">
        <v>708</v>
      </c>
      <c r="Z4" s="21" t="s">
        <v>708</v>
      </c>
      <c r="AA4" s="21" t="s">
        <v>708</v>
      </c>
      <c r="AB4" s="21" t="s">
        <v>708</v>
      </c>
      <c r="AC4" s="21" t="s">
        <v>708</v>
      </c>
      <c r="AD4" s="21" t="s">
        <v>708</v>
      </c>
      <c r="AE4" s="21" t="s">
        <v>708</v>
      </c>
      <c r="AF4" s="21" t="s">
        <v>708</v>
      </c>
      <c r="AG4" s="21" t="s">
        <v>708</v>
      </c>
      <c r="AH4" s="21" t="s">
        <v>708</v>
      </c>
      <c r="AI4" s="21" t="s">
        <v>708</v>
      </c>
      <c r="AJ4" s="21" t="s">
        <v>708</v>
      </c>
      <c r="AK4" s="21" t="s">
        <v>713</v>
      </c>
      <c r="AL4" s="21" t="s">
        <v>714</v>
      </c>
      <c r="AM4" s="21" t="s">
        <v>714</v>
      </c>
      <c r="AN4" s="21" t="s">
        <v>708</v>
      </c>
      <c r="AO4" s="21" t="s">
        <v>714</v>
      </c>
      <c r="AP4" s="21" t="s">
        <v>708</v>
      </c>
      <c r="AQ4" s="21" t="s">
        <v>714</v>
      </c>
      <c r="AR4" s="21" t="s">
        <v>714</v>
      </c>
      <c r="AS4" s="21" t="s">
        <v>708</v>
      </c>
      <c r="AT4" s="21" t="s">
        <v>708</v>
      </c>
      <c r="AU4" s="21" t="s">
        <v>708</v>
      </c>
      <c r="AV4" s="21" t="s">
        <v>714</v>
      </c>
      <c r="AW4" s="21" t="s">
        <v>714</v>
      </c>
      <c r="AX4" s="21" t="s">
        <v>708</v>
      </c>
      <c r="AY4" s="21" t="s">
        <v>709</v>
      </c>
      <c r="AZ4" s="21" t="s">
        <v>709</v>
      </c>
      <c r="BA4" s="21" t="s">
        <v>714</v>
      </c>
      <c r="BB4" s="21" t="s">
        <v>714</v>
      </c>
      <c r="BC4" s="21" t="s">
        <v>708</v>
      </c>
      <c r="BD4" s="21" t="s">
        <v>708</v>
      </c>
      <c r="BE4" s="21" t="s">
        <v>714</v>
      </c>
      <c r="BF4" s="21" t="s">
        <v>714</v>
      </c>
      <c r="BG4" s="21" t="s">
        <v>708</v>
      </c>
      <c r="BH4" s="21" t="s">
        <v>714</v>
      </c>
      <c r="BI4" s="21" t="s">
        <v>708</v>
      </c>
      <c r="BJ4" s="21" t="s">
        <v>714</v>
      </c>
      <c r="BK4" s="21" t="s">
        <v>714</v>
      </c>
      <c r="BL4" s="21" t="s">
        <v>714</v>
      </c>
      <c r="BM4" s="21" t="s">
        <v>708</v>
      </c>
      <c r="BN4" s="21" t="s">
        <v>708</v>
      </c>
      <c r="BO4" s="21" t="s">
        <v>708</v>
      </c>
      <c r="BP4" s="21" t="s">
        <v>708</v>
      </c>
      <c r="BQ4" s="21" t="s">
        <v>708</v>
      </c>
      <c r="BR4" s="21" t="s">
        <v>708</v>
      </c>
      <c r="BS4" s="21" t="s">
        <v>708</v>
      </c>
      <c r="BT4" s="21" t="s">
        <v>708</v>
      </c>
      <c r="BU4" s="21" t="s">
        <v>708</v>
      </c>
      <c r="BV4" s="21" t="s">
        <v>714</v>
      </c>
      <c r="BW4" s="21" t="s">
        <v>708</v>
      </c>
      <c r="BX4" s="21" t="s">
        <v>708</v>
      </c>
      <c r="BY4" s="21" t="s">
        <v>708</v>
      </c>
      <c r="BZ4" s="21" t="s">
        <v>708</v>
      </c>
      <c r="CA4" s="21" t="s">
        <v>708</v>
      </c>
      <c r="CB4" s="21" t="s">
        <v>714</v>
      </c>
      <c r="CC4" s="21" t="s">
        <v>708</v>
      </c>
      <c r="CD4" s="21" t="s">
        <v>714</v>
      </c>
      <c r="CE4" s="21" t="s">
        <v>714</v>
      </c>
      <c r="CF4" s="21" t="s">
        <v>708</v>
      </c>
      <c r="CG4" s="21" t="s">
        <v>715</v>
      </c>
      <c r="CH4" s="21" t="s">
        <v>708</v>
      </c>
      <c r="CI4" s="21" t="s">
        <v>708</v>
      </c>
      <c r="CJ4" s="21" t="s">
        <v>708</v>
      </c>
      <c r="CK4" s="21" t="s">
        <v>708</v>
      </c>
      <c r="CL4" s="21" t="s">
        <v>708</v>
      </c>
      <c r="CM4" s="21" t="s">
        <v>708</v>
      </c>
      <c r="CN4" s="21" t="s">
        <v>708</v>
      </c>
      <c r="CO4" s="21" t="s">
        <v>708</v>
      </c>
      <c r="CP4" s="21" t="s">
        <v>708</v>
      </c>
      <c r="CQ4" s="21" t="s">
        <v>708</v>
      </c>
      <c r="CR4" s="21" t="s">
        <v>708</v>
      </c>
      <c r="CS4" s="21" t="s">
        <v>708</v>
      </c>
      <c r="CT4" s="21" t="s">
        <v>716</v>
      </c>
      <c r="CU4" s="21" t="s">
        <v>717</v>
      </c>
      <c r="CV4" s="21" t="s">
        <v>718</v>
      </c>
    </row>
    <row r="5" customFormat="false" ht="216.4" hidden="false" customHeight="false" outlineLevel="0" collapsed="false">
      <c r="A5" s="21" t="s">
        <v>733</v>
      </c>
      <c r="B5" s="21" t="str">
        <f aca="false">C5</f>
        <v>Draft declaration
joint declaration</v>
      </c>
      <c r="C5" s="21" t="s">
        <v>734</v>
      </c>
      <c r="D5" s="21" t="s">
        <v>735</v>
      </c>
      <c r="E5" s="21" t="s">
        <v>736</v>
      </c>
      <c r="F5" s="21" t="s">
        <v>737</v>
      </c>
      <c r="G5" s="21" t="s">
        <v>738</v>
      </c>
      <c r="H5" s="21" t="s">
        <v>703</v>
      </c>
      <c r="I5" s="21" t="s">
        <v>704</v>
      </c>
      <c r="J5" s="21" t="s">
        <v>739</v>
      </c>
      <c r="K5" s="21" t="s">
        <v>706</v>
      </c>
      <c r="L5" s="21" t="s">
        <v>707</v>
      </c>
      <c r="M5" s="21" t="s">
        <v>708</v>
      </c>
      <c r="N5" s="21" t="s">
        <v>709</v>
      </c>
      <c r="O5" s="21" t="s">
        <v>709</v>
      </c>
      <c r="P5" s="21" t="s">
        <v>709</v>
      </c>
      <c r="Q5" s="21" t="s">
        <v>708</v>
      </c>
      <c r="R5" s="21" t="s">
        <v>706</v>
      </c>
      <c r="S5" s="21" t="s">
        <v>732</v>
      </c>
      <c r="T5" s="21" t="s">
        <v>708</v>
      </c>
      <c r="U5" s="21" t="s">
        <v>708</v>
      </c>
      <c r="V5" s="21" t="s">
        <v>708</v>
      </c>
      <c r="W5" s="21" t="s">
        <v>711</v>
      </c>
      <c r="X5" s="21" t="s">
        <v>712</v>
      </c>
      <c r="Y5" s="21" t="s">
        <v>708</v>
      </c>
      <c r="Z5" s="21" t="s">
        <v>708</v>
      </c>
      <c r="AA5" s="21" t="s">
        <v>708</v>
      </c>
      <c r="AB5" s="21" t="s">
        <v>708</v>
      </c>
      <c r="AC5" s="21" t="s">
        <v>708</v>
      </c>
      <c r="AD5" s="21" t="s">
        <v>708</v>
      </c>
      <c r="AE5" s="21" t="s">
        <v>708</v>
      </c>
      <c r="AF5" s="21" t="s">
        <v>708</v>
      </c>
      <c r="AG5" s="21" t="s">
        <v>708</v>
      </c>
      <c r="AH5" s="21" t="s">
        <v>708</v>
      </c>
      <c r="AI5" s="21" t="s">
        <v>708</v>
      </c>
      <c r="AJ5" s="21" t="s">
        <v>708</v>
      </c>
      <c r="AK5" s="21" t="s">
        <v>713</v>
      </c>
      <c r="AL5" s="21" t="s">
        <v>714</v>
      </c>
      <c r="AM5" s="21" t="s">
        <v>714</v>
      </c>
      <c r="AN5" s="21" t="s">
        <v>708</v>
      </c>
      <c r="AO5" s="21" t="s">
        <v>714</v>
      </c>
      <c r="AP5" s="21" t="s">
        <v>708</v>
      </c>
      <c r="AQ5" s="21" t="s">
        <v>714</v>
      </c>
      <c r="AR5" s="21" t="s">
        <v>714</v>
      </c>
      <c r="AS5" s="21" t="s">
        <v>708</v>
      </c>
      <c r="AT5" s="21" t="s">
        <v>708</v>
      </c>
      <c r="AU5" s="21" t="s">
        <v>708</v>
      </c>
      <c r="AV5" s="21" t="s">
        <v>714</v>
      </c>
      <c r="AW5" s="21" t="s">
        <v>714</v>
      </c>
      <c r="AX5" s="21" t="s">
        <v>708</v>
      </c>
      <c r="AY5" s="21" t="s">
        <v>709</v>
      </c>
      <c r="AZ5" s="21" t="s">
        <v>709</v>
      </c>
      <c r="BA5" s="21" t="s">
        <v>714</v>
      </c>
      <c r="BB5" s="21" t="s">
        <v>714</v>
      </c>
      <c r="BC5" s="21" t="s">
        <v>708</v>
      </c>
      <c r="BD5" s="21" t="s">
        <v>708</v>
      </c>
      <c r="BE5" s="21" t="s">
        <v>714</v>
      </c>
      <c r="BF5" s="21" t="s">
        <v>714</v>
      </c>
      <c r="BG5" s="21" t="s">
        <v>708</v>
      </c>
      <c r="BH5" s="21" t="s">
        <v>714</v>
      </c>
      <c r="BI5" s="21" t="s">
        <v>708</v>
      </c>
      <c r="BJ5" s="21" t="s">
        <v>714</v>
      </c>
      <c r="BK5" s="21" t="s">
        <v>714</v>
      </c>
      <c r="BL5" s="21" t="s">
        <v>714</v>
      </c>
      <c r="BM5" s="21" t="s">
        <v>708</v>
      </c>
      <c r="BN5" s="21" t="s">
        <v>708</v>
      </c>
      <c r="BO5" s="21" t="s">
        <v>708</v>
      </c>
      <c r="BP5" s="21" t="s">
        <v>708</v>
      </c>
      <c r="BQ5" s="21" t="s">
        <v>708</v>
      </c>
      <c r="BR5" s="21" t="s">
        <v>708</v>
      </c>
      <c r="BS5" s="21" t="s">
        <v>708</v>
      </c>
      <c r="BT5" s="21" t="s">
        <v>708</v>
      </c>
      <c r="BU5" s="21" t="s">
        <v>708</v>
      </c>
      <c r="BV5" s="21" t="s">
        <v>714</v>
      </c>
      <c r="BW5" s="21" t="s">
        <v>708</v>
      </c>
      <c r="BX5" s="21" t="s">
        <v>708</v>
      </c>
      <c r="BY5" s="21" t="s">
        <v>708</v>
      </c>
      <c r="BZ5" s="21" t="s">
        <v>708</v>
      </c>
      <c r="CA5" s="21" t="s">
        <v>708</v>
      </c>
      <c r="CB5" s="21" t="s">
        <v>714</v>
      </c>
      <c r="CC5" s="21" t="s">
        <v>708</v>
      </c>
      <c r="CD5" s="21" t="s">
        <v>714</v>
      </c>
      <c r="CE5" s="21" t="s">
        <v>714</v>
      </c>
      <c r="CF5" s="21" t="s">
        <v>708</v>
      </c>
      <c r="CG5" s="21" t="s">
        <v>715</v>
      </c>
      <c r="CH5" s="21" t="s">
        <v>708</v>
      </c>
      <c r="CI5" s="21" t="s">
        <v>708</v>
      </c>
      <c r="CJ5" s="21" t="s">
        <v>708</v>
      </c>
      <c r="CK5" s="21" t="s">
        <v>708</v>
      </c>
      <c r="CL5" s="21" t="s">
        <v>708</v>
      </c>
      <c r="CM5" s="21" t="s">
        <v>708</v>
      </c>
      <c r="CN5" s="21" t="s">
        <v>708</v>
      </c>
      <c r="CO5" s="21" t="s">
        <v>708</v>
      </c>
      <c r="CP5" s="21" t="s">
        <v>708</v>
      </c>
      <c r="CQ5" s="21" t="s">
        <v>708</v>
      </c>
      <c r="CR5" s="21" t="s">
        <v>708</v>
      </c>
      <c r="CS5" s="21" t="s">
        <v>708</v>
      </c>
      <c r="CT5" s="21" t="s">
        <v>716</v>
      </c>
      <c r="CU5" s="21" t="s">
        <v>717</v>
      </c>
      <c r="CV5" s="21" t="s">
        <v>718</v>
      </c>
    </row>
    <row r="6" customFormat="false" ht="95.5" hidden="false" customHeight="false" outlineLevel="0" collapsed="false">
      <c r="A6" s="21" t="s">
        <v>740</v>
      </c>
      <c r="B6" s="21" t="str">
        <f aca="false">C6</f>
        <v>Opinion of the European Economic and Social Committee 
exploratory opinion</v>
      </c>
      <c r="C6" s="21" t="s">
        <v>741</v>
      </c>
      <c r="D6" s="23" t="s">
        <v>742</v>
      </c>
      <c r="E6" s="23" t="s">
        <v>743</v>
      </c>
      <c r="G6" s="21" t="s">
        <v>744</v>
      </c>
      <c r="H6" s="21" t="s">
        <v>745</v>
      </c>
      <c r="I6" s="21" t="s">
        <v>746</v>
      </c>
      <c r="J6" s="21" t="s">
        <v>747</v>
      </c>
      <c r="K6" s="21" t="s">
        <v>706</v>
      </c>
      <c r="L6" s="21" t="s">
        <v>748</v>
      </c>
      <c r="M6" s="21" t="s">
        <v>708</v>
      </c>
      <c r="N6" s="21" t="s">
        <v>709</v>
      </c>
      <c r="O6" s="21" t="s">
        <v>709</v>
      </c>
      <c r="P6" s="21" t="s">
        <v>709</v>
      </c>
      <c r="Q6" s="21" t="s">
        <v>708</v>
      </c>
      <c r="R6" s="21" t="s">
        <v>706</v>
      </c>
      <c r="S6" s="21" t="s">
        <v>749</v>
      </c>
      <c r="T6" s="21" t="s">
        <v>708</v>
      </c>
      <c r="U6" s="21" t="s">
        <v>708</v>
      </c>
      <c r="V6" s="21" t="s">
        <v>708</v>
      </c>
      <c r="W6" s="21" t="s">
        <v>708</v>
      </c>
      <c r="X6" s="21" t="s">
        <v>708</v>
      </c>
      <c r="Y6" s="21" t="s">
        <v>708</v>
      </c>
      <c r="Z6" s="21" t="s">
        <v>708</v>
      </c>
      <c r="AA6" s="21" t="s">
        <v>708</v>
      </c>
      <c r="AB6" s="21" t="s">
        <v>708</v>
      </c>
      <c r="AC6" s="21" t="s">
        <v>706</v>
      </c>
      <c r="AD6" s="21" t="s">
        <v>714</v>
      </c>
      <c r="AE6" s="21" t="s">
        <v>708</v>
      </c>
      <c r="AF6" s="21" t="s">
        <v>709</v>
      </c>
      <c r="AG6" s="21" t="s">
        <v>708</v>
      </c>
      <c r="AH6" s="21" t="s">
        <v>708</v>
      </c>
      <c r="AI6" s="21" t="s">
        <v>708</v>
      </c>
      <c r="AJ6" s="21" t="s">
        <v>708</v>
      </c>
      <c r="AK6" s="21" t="s">
        <v>708</v>
      </c>
      <c r="AL6" s="21" t="s">
        <v>714</v>
      </c>
      <c r="AM6" s="21" t="s">
        <v>714</v>
      </c>
      <c r="AN6" s="21" t="s">
        <v>708</v>
      </c>
      <c r="AO6" s="21" t="s">
        <v>714</v>
      </c>
      <c r="AP6" s="21" t="s">
        <v>708</v>
      </c>
      <c r="AQ6" s="21" t="s">
        <v>750</v>
      </c>
      <c r="AR6" s="21" t="s">
        <v>708</v>
      </c>
      <c r="AS6" s="21" t="s">
        <v>714</v>
      </c>
      <c r="AT6" s="21" t="s">
        <v>708</v>
      </c>
      <c r="AU6" s="21" t="s">
        <v>709</v>
      </c>
      <c r="AV6" s="21" t="s">
        <v>714</v>
      </c>
      <c r="AW6" s="21" t="s">
        <v>714</v>
      </c>
      <c r="AX6" s="21" t="s">
        <v>714</v>
      </c>
      <c r="AY6" s="21" t="s">
        <v>709</v>
      </c>
      <c r="AZ6" s="21" t="s">
        <v>751</v>
      </c>
      <c r="BA6" s="21" t="s">
        <v>708</v>
      </c>
      <c r="BB6" s="21" t="s">
        <v>708</v>
      </c>
      <c r="BC6" s="21" t="s">
        <v>708</v>
      </c>
      <c r="BD6" s="21" t="s">
        <v>708</v>
      </c>
      <c r="BE6" s="21" t="s">
        <v>708</v>
      </c>
      <c r="BF6" s="21" t="s">
        <v>708</v>
      </c>
      <c r="BG6" s="21" t="s">
        <v>708</v>
      </c>
      <c r="BH6" s="21" t="s">
        <v>708</v>
      </c>
      <c r="BI6" s="21" t="s">
        <v>708</v>
      </c>
      <c r="BJ6" s="21" t="s">
        <v>714</v>
      </c>
      <c r="BK6" s="21" t="s">
        <v>708</v>
      </c>
      <c r="BL6" s="21" t="s">
        <v>708</v>
      </c>
      <c r="BM6" s="21" t="s">
        <v>708</v>
      </c>
      <c r="BN6" s="21" t="s">
        <v>708</v>
      </c>
      <c r="BO6" s="21" t="s">
        <v>708</v>
      </c>
      <c r="BP6" s="21" t="s">
        <v>708</v>
      </c>
      <c r="BQ6" s="21" t="s">
        <v>708</v>
      </c>
      <c r="BR6" s="21" t="s">
        <v>708</v>
      </c>
      <c r="BS6" s="21" t="s">
        <v>708</v>
      </c>
      <c r="BT6" s="21" t="s">
        <v>708</v>
      </c>
      <c r="BU6" s="21" t="s">
        <v>708</v>
      </c>
      <c r="BV6" s="21" t="s">
        <v>708</v>
      </c>
      <c r="BW6" s="21" t="s">
        <v>708</v>
      </c>
      <c r="BX6" s="21" t="s">
        <v>708</v>
      </c>
      <c r="BY6" s="21" t="s">
        <v>708</v>
      </c>
      <c r="BZ6" s="21" t="s">
        <v>708</v>
      </c>
      <c r="CA6" s="21" t="s">
        <v>708</v>
      </c>
      <c r="CB6" s="21" t="s">
        <v>714</v>
      </c>
      <c r="CC6" s="21" t="s">
        <v>708</v>
      </c>
      <c r="CD6" s="21" t="s">
        <v>714</v>
      </c>
      <c r="CE6" s="21" t="s">
        <v>714</v>
      </c>
      <c r="CF6" s="21" t="s">
        <v>708</v>
      </c>
      <c r="CG6" s="21" t="s">
        <v>714</v>
      </c>
      <c r="CH6" s="21" t="s">
        <v>708</v>
      </c>
      <c r="CI6" s="21" t="s">
        <v>708</v>
      </c>
      <c r="CJ6" s="21" t="s">
        <v>708</v>
      </c>
      <c r="CK6" s="21" t="s">
        <v>708</v>
      </c>
      <c r="CL6" s="21" t="s">
        <v>708</v>
      </c>
      <c r="CM6" s="21" t="s">
        <v>708</v>
      </c>
      <c r="CN6" s="21" t="s">
        <v>708</v>
      </c>
      <c r="CO6" s="21" t="s">
        <v>708</v>
      </c>
      <c r="CP6" s="21" t="s">
        <v>708</v>
      </c>
      <c r="CQ6" s="21" t="s">
        <v>708</v>
      </c>
      <c r="CR6" s="21" t="s">
        <v>708</v>
      </c>
      <c r="CS6" s="21" t="s">
        <v>708</v>
      </c>
      <c r="CT6" s="21" t="s">
        <v>716</v>
      </c>
      <c r="CU6" s="21" t="s">
        <v>752</v>
      </c>
      <c r="CV6" s="21" t="s">
        <v>753</v>
      </c>
    </row>
    <row r="7" customFormat="false" ht="297" hidden="false" customHeight="false" outlineLevel="0" collapsed="false">
      <c r="A7" s="21" t="s">
        <v>754</v>
      </c>
      <c r="B7" s="21" t="str">
        <f aca="false">C7</f>
        <v>Opinion of the European Economic and Social Committee on the proposal
(COM number) 
(JOIN number)
(COD number)
Opinion proposing amendments</v>
      </c>
      <c r="C7" s="21" t="s">
        <v>755</v>
      </c>
      <c r="D7" s="23" t="s">
        <v>756</v>
      </c>
      <c r="E7" s="23" t="s">
        <v>757</v>
      </c>
      <c r="F7" s="21" t="s">
        <v>758</v>
      </c>
      <c r="G7" s="21" t="s">
        <v>759</v>
      </c>
      <c r="H7" s="21" t="s">
        <v>760</v>
      </c>
      <c r="I7" s="21" t="s">
        <v>746</v>
      </c>
      <c r="J7" s="21" t="s">
        <v>761</v>
      </c>
      <c r="K7" s="21" t="s">
        <v>706</v>
      </c>
      <c r="L7" s="21" t="s">
        <v>748</v>
      </c>
      <c r="M7" s="21" t="s">
        <v>708</v>
      </c>
      <c r="N7" s="21" t="s">
        <v>709</v>
      </c>
      <c r="O7" s="21" t="s">
        <v>709</v>
      </c>
      <c r="P7" s="21" t="s">
        <v>709</v>
      </c>
      <c r="Q7" s="21" t="s">
        <v>708</v>
      </c>
      <c r="R7" s="21" t="s">
        <v>706</v>
      </c>
      <c r="S7" s="21" t="s">
        <v>749</v>
      </c>
      <c r="T7" s="21" t="s">
        <v>708</v>
      </c>
      <c r="U7" s="21" t="s">
        <v>708</v>
      </c>
      <c r="V7" s="21" t="s">
        <v>708</v>
      </c>
      <c r="W7" s="21" t="s">
        <v>708</v>
      </c>
      <c r="X7" s="21" t="s">
        <v>708</v>
      </c>
      <c r="Y7" s="21" t="s">
        <v>708</v>
      </c>
      <c r="Z7" s="21" t="s">
        <v>708</v>
      </c>
      <c r="AA7" s="21" t="s">
        <v>708</v>
      </c>
      <c r="AB7" s="21" t="s">
        <v>708</v>
      </c>
      <c r="AC7" s="21" t="s">
        <v>706</v>
      </c>
      <c r="AD7" s="21" t="s">
        <v>714</v>
      </c>
      <c r="AE7" s="21" t="s">
        <v>706</v>
      </c>
      <c r="AF7" s="21" t="s">
        <v>708</v>
      </c>
      <c r="AG7" s="21" t="s">
        <v>708</v>
      </c>
      <c r="AH7" s="21" t="s">
        <v>708</v>
      </c>
      <c r="AI7" s="21" t="s">
        <v>708</v>
      </c>
      <c r="AJ7" s="21" t="s">
        <v>708</v>
      </c>
      <c r="AK7" s="21" t="s">
        <v>708</v>
      </c>
      <c r="AL7" s="21" t="s">
        <v>714</v>
      </c>
      <c r="AM7" s="21" t="s">
        <v>714</v>
      </c>
      <c r="AN7" s="21" t="s">
        <v>708</v>
      </c>
      <c r="AO7" s="21" t="s">
        <v>714</v>
      </c>
      <c r="AP7" s="21" t="s">
        <v>708</v>
      </c>
      <c r="AQ7" s="21" t="s">
        <v>750</v>
      </c>
      <c r="AR7" s="21" t="s">
        <v>708</v>
      </c>
      <c r="AS7" s="21" t="s">
        <v>708</v>
      </c>
      <c r="AT7" s="21" t="s">
        <v>708</v>
      </c>
      <c r="AU7" s="21" t="s">
        <v>709</v>
      </c>
      <c r="AV7" s="21" t="s">
        <v>714</v>
      </c>
      <c r="AW7" s="21" t="s">
        <v>714</v>
      </c>
      <c r="AX7" s="21" t="s">
        <v>714</v>
      </c>
      <c r="AY7" s="21" t="s">
        <v>709</v>
      </c>
      <c r="AZ7" s="21" t="s">
        <v>709</v>
      </c>
      <c r="BA7" s="21" t="s">
        <v>708</v>
      </c>
      <c r="BB7" s="21" t="s">
        <v>714</v>
      </c>
      <c r="BC7" s="21" t="s">
        <v>708</v>
      </c>
      <c r="BD7" s="21" t="s">
        <v>708</v>
      </c>
      <c r="BE7" s="21" t="s">
        <v>708</v>
      </c>
      <c r="BF7" s="21" t="s">
        <v>708</v>
      </c>
      <c r="BG7" s="21" t="s">
        <v>708</v>
      </c>
      <c r="BH7" s="21" t="s">
        <v>708</v>
      </c>
      <c r="BI7" s="21" t="s">
        <v>708</v>
      </c>
      <c r="BJ7" s="21" t="s">
        <v>714</v>
      </c>
      <c r="BK7" s="21" t="s">
        <v>708</v>
      </c>
      <c r="BL7" s="21" t="s">
        <v>708</v>
      </c>
      <c r="BM7" s="21" t="s">
        <v>708</v>
      </c>
      <c r="BN7" s="21" t="s">
        <v>708</v>
      </c>
      <c r="BO7" s="21" t="s">
        <v>708</v>
      </c>
      <c r="BP7" s="21" t="s">
        <v>708</v>
      </c>
      <c r="BQ7" s="21" t="s">
        <v>708</v>
      </c>
      <c r="BR7" s="21" t="s">
        <v>708</v>
      </c>
      <c r="BS7" s="21" t="s">
        <v>708</v>
      </c>
      <c r="BT7" s="21" t="s">
        <v>708</v>
      </c>
      <c r="BU7" s="21" t="s">
        <v>708</v>
      </c>
      <c r="BV7" s="21" t="s">
        <v>708</v>
      </c>
      <c r="BW7" s="21" t="s">
        <v>708</v>
      </c>
      <c r="BX7" s="21" t="s">
        <v>708</v>
      </c>
      <c r="BY7" s="21" t="s">
        <v>708</v>
      </c>
      <c r="BZ7" s="21" t="s">
        <v>708</v>
      </c>
      <c r="CA7" s="21" t="s">
        <v>708</v>
      </c>
      <c r="CB7" s="21" t="s">
        <v>762</v>
      </c>
      <c r="CC7" s="21" t="s">
        <v>762</v>
      </c>
      <c r="CD7" s="21" t="s">
        <v>714</v>
      </c>
      <c r="CE7" s="21" t="s">
        <v>714</v>
      </c>
      <c r="CF7" s="21" t="s">
        <v>708</v>
      </c>
      <c r="CG7" s="21" t="s">
        <v>763</v>
      </c>
      <c r="CH7" s="21" t="s">
        <v>708</v>
      </c>
      <c r="CI7" s="21" t="s">
        <v>708</v>
      </c>
      <c r="CJ7" s="21" t="s">
        <v>708</v>
      </c>
      <c r="CK7" s="21" t="s">
        <v>708</v>
      </c>
      <c r="CL7" s="21" t="s">
        <v>708</v>
      </c>
      <c r="CM7" s="21" t="s">
        <v>708</v>
      </c>
      <c r="CN7" s="21" t="s">
        <v>708</v>
      </c>
      <c r="CO7" s="21" t="s">
        <v>708</v>
      </c>
      <c r="CP7" s="21" t="s">
        <v>708</v>
      </c>
      <c r="CQ7" s="21" t="s">
        <v>708</v>
      </c>
      <c r="CR7" s="21" t="s">
        <v>708</v>
      </c>
      <c r="CS7" s="21" t="s">
        <v>708</v>
      </c>
      <c r="CT7" s="21" t="s">
        <v>716</v>
      </c>
      <c r="CU7" s="21" t="s">
        <v>752</v>
      </c>
      <c r="CV7" s="21" t="s">
        <v>753</v>
      </c>
    </row>
    <row r="8" customFormat="false" ht="95.5" hidden="false" customHeight="false" outlineLevel="0" collapsed="false">
      <c r="A8" s="21" t="s">
        <v>764</v>
      </c>
      <c r="B8" s="21" t="str">
        <f aca="false">C8</f>
        <v>Opinion of the European Economic and Social Committee on the proposal
(COM number) 
(JOIN number)
(COD number)
Opinion not proposing amendments</v>
      </c>
      <c r="C8" s="21" t="s">
        <v>765</v>
      </c>
      <c r="D8" s="23" t="s">
        <v>766</v>
      </c>
      <c r="E8" s="23" t="s">
        <v>767</v>
      </c>
      <c r="F8" s="21" t="s">
        <v>768</v>
      </c>
      <c r="G8" s="21" t="s">
        <v>769</v>
      </c>
      <c r="H8" s="21" t="s">
        <v>760</v>
      </c>
      <c r="I8" s="21" t="s">
        <v>746</v>
      </c>
      <c r="J8" s="21" t="s">
        <v>761</v>
      </c>
      <c r="K8" s="21" t="s">
        <v>706</v>
      </c>
      <c r="L8" s="21" t="s">
        <v>748</v>
      </c>
      <c r="M8" s="21" t="s">
        <v>708</v>
      </c>
      <c r="N8" s="21" t="s">
        <v>709</v>
      </c>
      <c r="O8" s="21" t="s">
        <v>709</v>
      </c>
      <c r="P8" s="21" t="s">
        <v>709</v>
      </c>
      <c r="Q8" s="21" t="s">
        <v>708</v>
      </c>
      <c r="R8" s="21" t="s">
        <v>706</v>
      </c>
      <c r="S8" s="21" t="s">
        <v>749</v>
      </c>
      <c r="T8" s="21" t="s">
        <v>708</v>
      </c>
      <c r="U8" s="21" t="s">
        <v>708</v>
      </c>
      <c r="V8" s="21" t="s">
        <v>708</v>
      </c>
      <c r="W8" s="21" t="s">
        <v>708</v>
      </c>
      <c r="X8" s="21" t="s">
        <v>708</v>
      </c>
      <c r="Y8" s="21" t="s">
        <v>708</v>
      </c>
      <c r="Z8" s="21" t="s">
        <v>708</v>
      </c>
      <c r="AA8" s="21" t="s">
        <v>708</v>
      </c>
      <c r="AB8" s="21" t="s">
        <v>708</v>
      </c>
      <c r="AC8" s="21" t="s">
        <v>706</v>
      </c>
      <c r="AD8" s="21" t="s">
        <v>714</v>
      </c>
      <c r="AE8" s="21" t="s">
        <v>706</v>
      </c>
      <c r="AF8" s="21" t="s">
        <v>708</v>
      </c>
      <c r="AG8" s="21" t="s">
        <v>708</v>
      </c>
      <c r="AH8" s="21" t="s">
        <v>708</v>
      </c>
      <c r="AI8" s="21" t="s">
        <v>708</v>
      </c>
      <c r="AJ8" s="21" t="s">
        <v>708</v>
      </c>
      <c r="AK8" s="21" t="s">
        <v>708</v>
      </c>
      <c r="AL8" s="21" t="s">
        <v>714</v>
      </c>
      <c r="AM8" s="21" t="s">
        <v>714</v>
      </c>
      <c r="AN8" s="21" t="s">
        <v>708</v>
      </c>
      <c r="AO8" s="21" t="s">
        <v>714</v>
      </c>
      <c r="AP8" s="21" t="s">
        <v>708</v>
      </c>
      <c r="AQ8" s="21" t="s">
        <v>750</v>
      </c>
      <c r="AR8" s="21" t="s">
        <v>708</v>
      </c>
      <c r="AS8" s="21" t="s">
        <v>708</v>
      </c>
      <c r="AT8" s="21" t="s">
        <v>708</v>
      </c>
      <c r="AU8" s="21" t="s">
        <v>709</v>
      </c>
      <c r="AV8" s="21" t="s">
        <v>714</v>
      </c>
      <c r="AW8" s="21" t="s">
        <v>714</v>
      </c>
      <c r="AX8" s="21" t="s">
        <v>714</v>
      </c>
      <c r="AY8" s="21" t="s">
        <v>709</v>
      </c>
      <c r="AZ8" s="21" t="s">
        <v>709</v>
      </c>
      <c r="BA8" s="21" t="s">
        <v>708</v>
      </c>
      <c r="BB8" s="21" t="s">
        <v>714</v>
      </c>
      <c r="BC8" s="21" t="s">
        <v>708</v>
      </c>
      <c r="BD8" s="21" t="s">
        <v>708</v>
      </c>
      <c r="BE8" s="21" t="s">
        <v>708</v>
      </c>
      <c r="BF8" s="21" t="s">
        <v>708</v>
      </c>
      <c r="BG8" s="21" t="s">
        <v>708</v>
      </c>
      <c r="BH8" s="21" t="s">
        <v>708</v>
      </c>
      <c r="BI8" s="21" t="s">
        <v>708</v>
      </c>
      <c r="BJ8" s="21" t="s">
        <v>714</v>
      </c>
      <c r="BK8" s="21" t="s">
        <v>708</v>
      </c>
      <c r="BL8" s="21" t="s">
        <v>708</v>
      </c>
      <c r="BM8" s="21" t="s">
        <v>708</v>
      </c>
      <c r="BN8" s="21" t="s">
        <v>708</v>
      </c>
      <c r="BO8" s="21" t="s">
        <v>708</v>
      </c>
      <c r="BP8" s="21" t="s">
        <v>708</v>
      </c>
      <c r="BQ8" s="21" t="s">
        <v>708</v>
      </c>
      <c r="BR8" s="21" t="s">
        <v>708</v>
      </c>
      <c r="BS8" s="21" t="s">
        <v>708</v>
      </c>
      <c r="BT8" s="21" t="s">
        <v>708</v>
      </c>
      <c r="BU8" s="21" t="s">
        <v>708</v>
      </c>
      <c r="BV8" s="21" t="s">
        <v>708</v>
      </c>
      <c r="BW8" s="21" t="s">
        <v>708</v>
      </c>
      <c r="BX8" s="21" t="s">
        <v>708</v>
      </c>
      <c r="BY8" s="21" t="s">
        <v>708</v>
      </c>
      <c r="BZ8" s="21" t="s">
        <v>708</v>
      </c>
      <c r="CA8" s="21" t="s">
        <v>708</v>
      </c>
      <c r="CB8" s="21" t="s">
        <v>762</v>
      </c>
      <c r="CC8" s="21" t="s">
        <v>708</v>
      </c>
      <c r="CD8" s="21" t="s">
        <v>714</v>
      </c>
      <c r="CE8" s="21" t="s">
        <v>714</v>
      </c>
      <c r="CF8" s="21" t="s">
        <v>708</v>
      </c>
      <c r="CG8" s="21" t="s">
        <v>763</v>
      </c>
      <c r="CH8" s="21" t="s">
        <v>708</v>
      </c>
      <c r="CI8" s="21" t="s">
        <v>708</v>
      </c>
      <c r="CJ8" s="21" t="s">
        <v>708</v>
      </c>
      <c r="CK8" s="21" t="s">
        <v>708</v>
      </c>
      <c r="CL8" s="21" t="s">
        <v>708</v>
      </c>
      <c r="CM8" s="21" t="s">
        <v>708</v>
      </c>
      <c r="CN8" s="21" t="s">
        <v>708</v>
      </c>
      <c r="CO8" s="21" t="s">
        <v>708</v>
      </c>
      <c r="CP8" s="21" t="s">
        <v>708</v>
      </c>
      <c r="CQ8" s="21" t="s">
        <v>708</v>
      </c>
      <c r="CR8" s="21" t="s">
        <v>708</v>
      </c>
      <c r="CS8" s="21" t="s">
        <v>708</v>
      </c>
      <c r="CT8" s="21" t="s">
        <v>716</v>
      </c>
      <c r="CU8" s="21" t="s">
        <v>752</v>
      </c>
      <c r="CV8" s="21" t="s">
        <v>753</v>
      </c>
    </row>
    <row r="9" customFormat="false" ht="95.5" hidden="false" customHeight="false" outlineLevel="0" collapsed="false">
      <c r="A9" s="21" t="s">
        <v>770</v>
      </c>
      <c r="B9" s="21" t="str">
        <f aca="false">C9</f>
        <v>Opinion of the European Economic and Social Committee 
Own-initiative opinion</v>
      </c>
      <c r="C9" s="21" t="s">
        <v>771</v>
      </c>
      <c r="D9" s="23" t="s">
        <v>772</v>
      </c>
      <c r="E9" s="23" t="s">
        <v>773</v>
      </c>
      <c r="G9" s="21" t="s">
        <v>774</v>
      </c>
      <c r="H9" s="21" t="s">
        <v>745</v>
      </c>
      <c r="I9" s="21" t="s">
        <v>746</v>
      </c>
      <c r="J9" s="21" t="s">
        <v>775</v>
      </c>
      <c r="K9" s="21" t="s">
        <v>706</v>
      </c>
      <c r="L9" s="21" t="s">
        <v>776</v>
      </c>
      <c r="M9" s="21" t="s">
        <v>708</v>
      </c>
      <c r="N9" s="21" t="s">
        <v>709</v>
      </c>
      <c r="O9" s="21" t="s">
        <v>709</v>
      </c>
      <c r="P9" s="21" t="s">
        <v>709</v>
      </c>
      <c r="Q9" s="21" t="s">
        <v>708</v>
      </c>
      <c r="R9" s="21" t="s">
        <v>706</v>
      </c>
      <c r="S9" s="21" t="s">
        <v>749</v>
      </c>
      <c r="T9" s="21" t="s">
        <v>708</v>
      </c>
      <c r="U9" s="21" t="s">
        <v>708</v>
      </c>
      <c r="V9" s="21" t="s">
        <v>708</v>
      </c>
      <c r="W9" s="21" t="s">
        <v>708</v>
      </c>
      <c r="X9" s="21" t="s">
        <v>708</v>
      </c>
      <c r="Y9" s="21" t="s">
        <v>708</v>
      </c>
      <c r="Z9" s="21" t="s">
        <v>708</v>
      </c>
      <c r="AA9" s="21" t="s">
        <v>708</v>
      </c>
      <c r="AB9" s="21" t="s">
        <v>708</v>
      </c>
      <c r="AC9" s="21" t="s">
        <v>706</v>
      </c>
      <c r="AD9" s="21" t="s">
        <v>714</v>
      </c>
      <c r="AE9" s="21" t="s">
        <v>708</v>
      </c>
      <c r="AF9" s="21" t="s">
        <v>709</v>
      </c>
      <c r="AG9" s="21" t="s">
        <v>708</v>
      </c>
      <c r="AH9" s="21" t="s">
        <v>708</v>
      </c>
      <c r="AI9" s="21" t="s">
        <v>708</v>
      </c>
      <c r="AJ9" s="21" t="s">
        <v>708</v>
      </c>
      <c r="AK9" s="21" t="s">
        <v>708</v>
      </c>
      <c r="AL9" s="21" t="s">
        <v>714</v>
      </c>
      <c r="AM9" s="21" t="s">
        <v>714</v>
      </c>
      <c r="AN9" s="21" t="s">
        <v>708</v>
      </c>
      <c r="AO9" s="21" t="s">
        <v>714</v>
      </c>
      <c r="AP9" s="21" t="s">
        <v>708</v>
      </c>
      <c r="AQ9" s="21" t="s">
        <v>750</v>
      </c>
      <c r="AR9" s="21" t="s">
        <v>708</v>
      </c>
      <c r="AS9" s="21" t="s">
        <v>714</v>
      </c>
      <c r="AT9" s="21" t="s">
        <v>708</v>
      </c>
      <c r="AU9" s="21" t="s">
        <v>709</v>
      </c>
      <c r="AV9" s="21" t="s">
        <v>714</v>
      </c>
      <c r="AW9" s="21" t="s">
        <v>714</v>
      </c>
      <c r="AX9" s="21" t="s">
        <v>714</v>
      </c>
      <c r="AY9" s="21" t="s">
        <v>709</v>
      </c>
      <c r="AZ9" s="21" t="s">
        <v>751</v>
      </c>
      <c r="BA9" s="21" t="s">
        <v>708</v>
      </c>
      <c r="BB9" s="21" t="s">
        <v>708</v>
      </c>
      <c r="BC9" s="21" t="s">
        <v>708</v>
      </c>
      <c r="BD9" s="21" t="s">
        <v>708</v>
      </c>
      <c r="BE9" s="21" t="s">
        <v>708</v>
      </c>
      <c r="BF9" s="21" t="s">
        <v>708</v>
      </c>
      <c r="BG9" s="21" t="s">
        <v>708</v>
      </c>
      <c r="BH9" s="21" t="s">
        <v>708</v>
      </c>
      <c r="BI9" s="21" t="s">
        <v>708</v>
      </c>
      <c r="BJ9" s="21" t="s">
        <v>714</v>
      </c>
      <c r="BK9" s="21" t="s">
        <v>708</v>
      </c>
      <c r="BL9" s="21" t="s">
        <v>708</v>
      </c>
      <c r="BM9" s="21" t="s">
        <v>708</v>
      </c>
      <c r="BN9" s="21" t="s">
        <v>708</v>
      </c>
      <c r="BO9" s="21" t="s">
        <v>708</v>
      </c>
      <c r="BP9" s="21" t="s">
        <v>708</v>
      </c>
      <c r="BQ9" s="21" t="s">
        <v>708</v>
      </c>
      <c r="BR9" s="21" t="s">
        <v>708</v>
      </c>
      <c r="BS9" s="21" t="s">
        <v>708</v>
      </c>
      <c r="BT9" s="21" t="s">
        <v>708</v>
      </c>
      <c r="BU9" s="21" t="s">
        <v>708</v>
      </c>
      <c r="BV9" s="21" t="s">
        <v>708</v>
      </c>
      <c r="BW9" s="21" t="s">
        <v>708</v>
      </c>
      <c r="BX9" s="21" t="s">
        <v>708</v>
      </c>
      <c r="BY9" s="21" t="s">
        <v>708</v>
      </c>
      <c r="BZ9" s="21" t="s">
        <v>708</v>
      </c>
      <c r="CA9" s="21" t="s">
        <v>708</v>
      </c>
      <c r="CB9" s="21" t="s">
        <v>714</v>
      </c>
      <c r="CC9" s="21" t="s">
        <v>708</v>
      </c>
      <c r="CD9" s="21" t="s">
        <v>714</v>
      </c>
      <c r="CE9" s="21" t="s">
        <v>714</v>
      </c>
      <c r="CF9" s="21" t="s">
        <v>708</v>
      </c>
      <c r="CG9" s="21" t="s">
        <v>714</v>
      </c>
      <c r="CH9" s="21" t="s">
        <v>708</v>
      </c>
      <c r="CI9" s="21" t="s">
        <v>708</v>
      </c>
      <c r="CJ9" s="21" t="s">
        <v>708</v>
      </c>
      <c r="CK9" s="21" t="s">
        <v>708</v>
      </c>
      <c r="CL9" s="21" t="s">
        <v>708</v>
      </c>
      <c r="CM9" s="21" t="s">
        <v>708</v>
      </c>
      <c r="CN9" s="21" t="s">
        <v>708</v>
      </c>
      <c r="CO9" s="21" t="s">
        <v>708</v>
      </c>
      <c r="CP9" s="21" t="s">
        <v>708</v>
      </c>
      <c r="CQ9" s="21" t="s">
        <v>708</v>
      </c>
      <c r="CR9" s="21" t="s">
        <v>708</v>
      </c>
      <c r="CS9" s="21" t="s">
        <v>708</v>
      </c>
      <c r="CT9" s="21" t="s">
        <v>716</v>
      </c>
      <c r="CU9" s="21" t="s">
        <v>752</v>
      </c>
      <c r="CV9" s="21" t="s">
        <v>753</v>
      </c>
    </row>
    <row r="10" customFormat="false" ht="95.5" hidden="false" customHeight="false" outlineLevel="0" collapsed="false">
      <c r="A10" s="21" t="s">
        <v>777</v>
      </c>
      <c r="B10" s="21" t="str">
        <f aca="false">C10</f>
        <v>Opinion of the European Economic and Social Committee 
Additional opinion</v>
      </c>
      <c r="C10" s="21" t="s">
        <v>778</v>
      </c>
      <c r="D10" s="23" t="s">
        <v>779</v>
      </c>
      <c r="E10" s="23" t="s">
        <v>780</v>
      </c>
      <c r="G10" s="21" t="s">
        <v>781</v>
      </c>
      <c r="H10" s="21" t="s">
        <v>745</v>
      </c>
      <c r="I10" s="21" t="s">
        <v>746</v>
      </c>
      <c r="J10" s="21" t="s">
        <v>782</v>
      </c>
      <c r="K10" s="21" t="s">
        <v>706</v>
      </c>
      <c r="L10" s="21" t="s">
        <v>776</v>
      </c>
      <c r="M10" s="21" t="s">
        <v>708</v>
      </c>
      <c r="N10" s="21" t="s">
        <v>709</v>
      </c>
      <c r="O10" s="21" t="s">
        <v>709</v>
      </c>
      <c r="P10" s="21" t="s">
        <v>709</v>
      </c>
      <c r="Q10" s="21" t="s">
        <v>708</v>
      </c>
      <c r="R10" s="21" t="s">
        <v>706</v>
      </c>
      <c r="S10" s="21" t="s">
        <v>749</v>
      </c>
      <c r="T10" s="21" t="s">
        <v>708</v>
      </c>
      <c r="U10" s="21" t="s">
        <v>708</v>
      </c>
      <c r="V10" s="21" t="s">
        <v>708</v>
      </c>
      <c r="W10" s="21" t="s">
        <v>708</v>
      </c>
      <c r="X10" s="21" t="s">
        <v>708</v>
      </c>
      <c r="Y10" s="21" t="s">
        <v>708</v>
      </c>
      <c r="Z10" s="21" t="s">
        <v>708</v>
      </c>
      <c r="AA10" s="21" t="s">
        <v>708</v>
      </c>
      <c r="AB10" s="21" t="s">
        <v>708</v>
      </c>
      <c r="AC10" s="21" t="s">
        <v>706</v>
      </c>
      <c r="AD10" s="21" t="s">
        <v>714</v>
      </c>
      <c r="AE10" s="21" t="s">
        <v>708</v>
      </c>
      <c r="AF10" s="21" t="s">
        <v>709</v>
      </c>
      <c r="AG10" s="21" t="s">
        <v>708</v>
      </c>
      <c r="AH10" s="21" t="s">
        <v>708</v>
      </c>
      <c r="AI10" s="21" t="s">
        <v>708</v>
      </c>
      <c r="AJ10" s="21" t="s">
        <v>708</v>
      </c>
      <c r="AK10" s="21" t="s">
        <v>708</v>
      </c>
      <c r="AL10" s="21" t="s">
        <v>714</v>
      </c>
      <c r="AM10" s="21" t="s">
        <v>714</v>
      </c>
      <c r="AN10" s="21" t="s">
        <v>708</v>
      </c>
      <c r="AO10" s="21" t="s">
        <v>714</v>
      </c>
      <c r="AP10" s="21" t="s">
        <v>708</v>
      </c>
      <c r="AQ10" s="21" t="s">
        <v>750</v>
      </c>
      <c r="AR10" s="21" t="s">
        <v>708</v>
      </c>
      <c r="AS10" s="21" t="s">
        <v>714</v>
      </c>
      <c r="AT10" s="21" t="s">
        <v>708</v>
      </c>
      <c r="AU10" s="21" t="s">
        <v>709</v>
      </c>
      <c r="AV10" s="21" t="s">
        <v>714</v>
      </c>
      <c r="AW10" s="21" t="s">
        <v>714</v>
      </c>
      <c r="AX10" s="21" t="s">
        <v>714</v>
      </c>
      <c r="AY10" s="21" t="s">
        <v>709</v>
      </c>
      <c r="AZ10" s="21" t="s">
        <v>751</v>
      </c>
      <c r="BA10" s="21" t="s">
        <v>708</v>
      </c>
      <c r="BB10" s="21" t="s">
        <v>708</v>
      </c>
      <c r="BC10" s="21" t="s">
        <v>708</v>
      </c>
      <c r="BD10" s="21" t="s">
        <v>708</v>
      </c>
      <c r="BE10" s="21" t="s">
        <v>708</v>
      </c>
      <c r="BF10" s="21" t="s">
        <v>708</v>
      </c>
      <c r="BG10" s="21" t="s">
        <v>708</v>
      </c>
      <c r="BH10" s="21" t="s">
        <v>708</v>
      </c>
      <c r="BI10" s="21" t="s">
        <v>708</v>
      </c>
      <c r="BJ10" s="21" t="s">
        <v>714</v>
      </c>
      <c r="BK10" s="21" t="s">
        <v>708</v>
      </c>
      <c r="BL10" s="21" t="s">
        <v>708</v>
      </c>
      <c r="BM10" s="21" t="s">
        <v>708</v>
      </c>
      <c r="BN10" s="21" t="s">
        <v>708</v>
      </c>
      <c r="BO10" s="21" t="s">
        <v>708</v>
      </c>
      <c r="BP10" s="21" t="s">
        <v>708</v>
      </c>
      <c r="BQ10" s="21" t="s">
        <v>708</v>
      </c>
      <c r="BR10" s="21" t="s">
        <v>708</v>
      </c>
      <c r="BS10" s="21" t="s">
        <v>708</v>
      </c>
      <c r="BT10" s="21" t="s">
        <v>708</v>
      </c>
      <c r="BU10" s="21" t="s">
        <v>708</v>
      </c>
      <c r="BV10" s="21" t="s">
        <v>708</v>
      </c>
      <c r="BW10" s="21" t="s">
        <v>708</v>
      </c>
      <c r="BX10" s="21" t="s">
        <v>708</v>
      </c>
      <c r="BY10" s="21" t="s">
        <v>708</v>
      </c>
      <c r="BZ10" s="21" t="s">
        <v>708</v>
      </c>
      <c r="CA10" s="21" t="s">
        <v>708</v>
      </c>
      <c r="CB10" s="21" t="s">
        <v>714</v>
      </c>
      <c r="CC10" s="21" t="s">
        <v>708</v>
      </c>
      <c r="CD10" s="21" t="s">
        <v>714</v>
      </c>
      <c r="CE10" s="21" t="s">
        <v>714</v>
      </c>
      <c r="CF10" s="21" t="s">
        <v>708</v>
      </c>
      <c r="CG10" s="21" t="s">
        <v>714</v>
      </c>
      <c r="CH10" s="21" t="s">
        <v>708</v>
      </c>
      <c r="CI10" s="21" t="s">
        <v>708</v>
      </c>
      <c r="CJ10" s="21" t="s">
        <v>708</v>
      </c>
      <c r="CK10" s="21" t="s">
        <v>708</v>
      </c>
      <c r="CL10" s="21" t="s">
        <v>708</v>
      </c>
      <c r="CM10" s="21" t="s">
        <v>708</v>
      </c>
      <c r="CN10" s="21" t="s">
        <v>708</v>
      </c>
      <c r="CO10" s="21" t="s">
        <v>708</v>
      </c>
      <c r="CP10" s="21" t="s">
        <v>708</v>
      </c>
      <c r="CQ10" s="21" t="s">
        <v>708</v>
      </c>
      <c r="CR10" s="21" t="s">
        <v>708</v>
      </c>
      <c r="CS10" s="21" t="s">
        <v>708</v>
      </c>
      <c r="CT10" s="21" t="s">
        <v>716</v>
      </c>
      <c r="CU10" s="21" t="s">
        <v>752</v>
      </c>
      <c r="CV10" s="21" t="s">
        <v>753</v>
      </c>
    </row>
    <row r="11" customFormat="false" ht="108.95" hidden="false" customHeight="false" outlineLevel="0" collapsed="false">
      <c r="A11" s="21" t="s">
        <v>783</v>
      </c>
      <c r="B11" s="21" t="str">
        <f aca="false">C11</f>
        <v>Statement of Council's reasons
position at first reading with a view to the adoption of</v>
      </c>
      <c r="C11" s="21" t="s">
        <v>784</v>
      </c>
      <c r="D11" s="23" t="s">
        <v>785</v>
      </c>
      <c r="E11" s="23" t="s">
        <v>786</v>
      </c>
      <c r="G11" s="21" t="s">
        <v>787</v>
      </c>
      <c r="H11" s="21" t="s">
        <v>788</v>
      </c>
      <c r="I11" s="21" t="s">
        <v>789</v>
      </c>
      <c r="J11" s="21" t="s">
        <v>790</v>
      </c>
      <c r="K11" s="21" t="s">
        <v>706</v>
      </c>
      <c r="L11" s="21" t="s">
        <v>791</v>
      </c>
      <c r="M11" s="21" t="s">
        <v>708</v>
      </c>
      <c r="N11" s="21" t="s">
        <v>709</v>
      </c>
      <c r="O11" s="21" t="s">
        <v>709</v>
      </c>
      <c r="P11" s="21" t="s">
        <v>709</v>
      </c>
      <c r="Q11" s="21" t="s">
        <v>708</v>
      </c>
      <c r="R11" s="21" t="s">
        <v>706</v>
      </c>
      <c r="S11" s="21" t="s">
        <v>732</v>
      </c>
      <c r="T11" s="21" t="s">
        <v>708</v>
      </c>
      <c r="U11" s="21" t="s">
        <v>708</v>
      </c>
      <c r="V11" s="21" t="s">
        <v>708</v>
      </c>
      <c r="W11" s="21" t="s">
        <v>792</v>
      </c>
      <c r="X11" s="21" t="s">
        <v>708</v>
      </c>
      <c r="Y11" s="21" t="s">
        <v>708</v>
      </c>
      <c r="Z11" s="21" t="s">
        <v>708</v>
      </c>
      <c r="AA11" s="21" t="s">
        <v>708</v>
      </c>
      <c r="AB11" s="21" t="s">
        <v>708</v>
      </c>
      <c r="AC11" s="21" t="s">
        <v>708</v>
      </c>
      <c r="AD11" s="21" t="s">
        <v>708</v>
      </c>
      <c r="AE11" s="21" t="s">
        <v>708</v>
      </c>
      <c r="AF11" s="21" t="s">
        <v>708</v>
      </c>
      <c r="AG11" s="21" t="s">
        <v>708</v>
      </c>
      <c r="AH11" s="21" t="s">
        <v>708</v>
      </c>
      <c r="AI11" s="21" t="s">
        <v>708</v>
      </c>
      <c r="AJ11" s="21" t="s">
        <v>708</v>
      </c>
      <c r="AK11" s="21" t="s">
        <v>708</v>
      </c>
      <c r="AL11" s="21" t="s">
        <v>708</v>
      </c>
      <c r="AM11" s="21" t="s">
        <v>708</v>
      </c>
      <c r="AN11" s="21" t="s">
        <v>708</v>
      </c>
      <c r="AO11" s="21" t="s">
        <v>714</v>
      </c>
      <c r="AP11" s="21" t="s">
        <v>708</v>
      </c>
      <c r="AQ11" s="21" t="s">
        <v>714</v>
      </c>
      <c r="AR11" s="21" t="s">
        <v>708</v>
      </c>
      <c r="AS11" s="21" t="s">
        <v>708</v>
      </c>
      <c r="AT11" s="21" t="s">
        <v>708</v>
      </c>
      <c r="AU11" s="21" t="s">
        <v>708</v>
      </c>
      <c r="AV11" s="21" t="s">
        <v>714</v>
      </c>
      <c r="AW11" s="21" t="s">
        <v>714</v>
      </c>
      <c r="AX11" s="21" t="s">
        <v>708</v>
      </c>
      <c r="AY11" s="21" t="s">
        <v>708</v>
      </c>
      <c r="AZ11" s="21" t="s">
        <v>708</v>
      </c>
      <c r="BA11" s="21" t="s">
        <v>708</v>
      </c>
      <c r="BB11" s="21" t="s">
        <v>708</v>
      </c>
      <c r="BC11" s="21" t="s">
        <v>708</v>
      </c>
      <c r="BD11" s="21" t="s">
        <v>708</v>
      </c>
      <c r="BE11" s="21" t="s">
        <v>708</v>
      </c>
      <c r="BF11" s="21" t="s">
        <v>708</v>
      </c>
      <c r="BG11" s="21" t="s">
        <v>708</v>
      </c>
      <c r="BH11" s="21" t="s">
        <v>708</v>
      </c>
      <c r="BI11" s="21" t="s">
        <v>708</v>
      </c>
      <c r="BJ11" s="21" t="s">
        <v>708</v>
      </c>
      <c r="BK11" s="21" t="s">
        <v>708</v>
      </c>
      <c r="BL11" s="21" t="s">
        <v>708</v>
      </c>
      <c r="BM11" s="21" t="s">
        <v>708</v>
      </c>
      <c r="BN11" s="21" t="s">
        <v>708</v>
      </c>
      <c r="BO11" s="21" t="s">
        <v>708</v>
      </c>
      <c r="BP11" s="21" t="s">
        <v>708</v>
      </c>
      <c r="BQ11" s="21" t="s">
        <v>708</v>
      </c>
      <c r="BR11" s="21" t="s">
        <v>708</v>
      </c>
      <c r="BS11" s="21" t="s">
        <v>708</v>
      </c>
      <c r="BT11" s="21" t="s">
        <v>708</v>
      </c>
      <c r="BU11" s="21" t="s">
        <v>708</v>
      </c>
      <c r="BV11" s="21" t="s">
        <v>708</v>
      </c>
      <c r="BW11" s="21" t="s">
        <v>708</v>
      </c>
      <c r="BX11" s="21" t="s">
        <v>708</v>
      </c>
      <c r="BY11" s="21" t="s">
        <v>708</v>
      </c>
      <c r="BZ11" s="21" t="s">
        <v>708</v>
      </c>
      <c r="CA11" s="21" t="s">
        <v>708</v>
      </c>
      <c r="CB11" s="21" t="s">
        <v>762</v>
      </c>
      <c r="CC11" s="21" t="s">
        <v>708</v>
      </c>
      <c r="CD11" s="21" t="s">
        <v>714</v>
      </c>
      <c r="CE11" s="21" t="s">
        <v>714</v>
      </c>
      <c r="CF11" s="21" t="s">
        <v>708</v>
      </c>
      <c r="CG11" s="21" t="s">
        <v>763</v>
      </c>
      <c r="CH11" s="21" t="s">
        <v>708</v>
      </c>
      <c r="CI11" s="21" t="s">
        <v>708</v>
      </c>
      <c r="CJ11" s="21" t="s">
        <v>708</v>
      </c>
      <c r="CK11" s="21" t="s">
        <v>708</v>
      </c>
      <c r="CL11" s="21" t="s">
        <v>708</v>
      </c>
      <c r="CM11" s="21" t="s">
        <v>708</v>
      </c>
      <c r="CN11" s="21" t="s">
        <v>708</v>
      </c>
      <c r="CO11" s="21" t="s">
        <v>708</v>
      </c>
      <c r="CP11" s="21" t="s">
        <v>708</v>
      </c>
      <c r="CQ11" s="21" t="s">
        <v>708</v>
      </c>
      <c r="CR11" s="21" t="s">
        <v>708</v>
      </c>
      <c r="CS11" s="21" t="s">
        <v>708</v>
      </c>
      <c r="CT11" s="21" t="s">
        <v>716</v>
      </c>
      <c r="CU11" s="21" t="s">
        <v>793</v>
      </c>
    </row>
    <row r="12" customFormat="false" ht="243.25" hidden="false" customHeight="false" outlineLevel="0" collapsed="false">
      <c r="A12" s="21" t="s">
        <v>794</v>
      </c>
      <c r="B12" s="21" t="str">
        <f aca="false">C12</f>
        <v>Proposal for amending regulation
(COM number)</v>
      </c>
      <c r="C12" s="21" t="s">
        <v>795</v>
      </c>
      <c r="D12" s="21" t="s">
        <v>796</v>
      </c>
      <c r="E12" s="21" t="s">
        <v>797</v>
      </c>
      <c r="F12" s="21" t="s">
        <v>798</v>
      </c>
      <c r="G12" s="21" t="s">
        <v>799</v>
      </c>
      <c r="H12" s="21" t="s">
        <v>800</v>
      </c>
      <c r="I12" s="21" t="s">
        <v>704</v>
      </c>
      <c r="J12" s="21" t="s">
        <v>801</v>
      </c>
      <c r="K12" s="21" t="s">
        <v>706</v>
      </c>
      <c r="L12" s="21" t="s">
        <v>802</v>
      </c>
      <c r="M12" s="21" t="s">
        <v>708</v>
      </c>
      <c r="N12" s="21" t="s">
        <v>709</v>
      </c>
      <c r="O12" s="21" t="s">
        <v>709</v>
      </c>
      <c r="P12" s="21" t="s">
        <v>709</v>
      </c>
      <c r="Q12" s="21" t="s">
        <v>708</v>
      </c>
      <c r="R12" s="21" t="s">
        <v>706</v>
      </c>
      <c r="S12" s="21" t="s">
        <v>714</v>
      </c>
      <c r="T12" s="21" t="s">
        <v>708</v>
      </c>
      <c r="U12" s="21" t="s">
        <v>708</v>
      </c>
      <c r="V12" s="21" t="s">
        <v>708</v>
      </c>
      <c r="W12" s="21" t="s">
        <v>803</v>
      </c>
      <c r="X12" s="21" t="s">
        <v>804</v>
      </c>
      <c r="Y12" s="21" t="s">
        <v>708</v>
      </c>
      <c r="Z12" s="21" t="s">
        <v>708</v>
      </c>
      <c r="AA12" s="21" t="s">
        <v>708</v>
      </c>
      <c r="AB12" s="21" t="s">
        <v>708</v>
      </c>
      <c r="AC12" s="21" t="s">
        <v>708</v>
      </c>
      <c r="AD12" s="21" t="s">
        <v>708</v>
      </c>
      <c r="AE12" s="21" t="s">
        <v>708</v>
      </c>
      <c r="AF12" s="21" t="s">
        <v>714</v>
      </c>
      <c r="AG12" s="21" t="s">
        <v>708</v>
      </c>
      <c r="AH12" s="21" t="s">
        <v>708</v>
      </c>
      <c r="AI12" s="21" t="s">
        <v>708</v>
      </c>
      <c r="AJ12" s="21" t="s">
        <v>708</v>
      </c>
      <c r="AK12" s="21" t="s">
        <v>805</v>
      </c>
      <c r="AL12" s="21" t="s">
        <v>714</v>
      </c>
      <c r="AM12" s="21" t="s">
        <v>714</v>
      </c>
      <c r="AN12" s="21" t="s">
        <v>708</v>
      </c>
      <c r="AO12" s="21" t="s">
        <v>714</v>
      </c>
      <c r="AP12" s="21" t="s">
        <v>708</v>
      </c>
      <c r="AQ12" s="21" t="s">
        <v>714</v>
      </c>
      <c r="AR12" s="21" t="s">
        <v>708</v>
      </c>
      <c r="AS12" s="21" t="s">
        <v>708</v>
      </c>
      <c r="AT12" s="21" t="s">
        <v>708</v>
      </c>
      <c r="AU12" s="21" t="s">
        <v>708</v>
      </c>
      <c r="AV12" s="21" t="s">
        <v>714</v>
      </c>
      <c r="AW12" s="21" t="s">
        <v>714</v>
      </c>
      <c r="AX12" s="21" t="s">
        <v>708</v>
      </c>
      <c r="AY12" s="21" t="s">
        <v>709</v>
      </c>
      <c r="AZ12" s="21" t="s">
        <v>709</v>
      </c>
      <c r="BA12" s="21" t="s">
        <v>708</v>
      </c>
      <c r="BB12" s="21" t="s">
        <v>708</v>
      </c>
      <c r="BC12" s="21" t="s">
        <v>708</v>
      </c>
      <c r="BD12" s="21" t="s">
        <v>708</v>
      </c>
      <c r="BE12" s="21" t="s">
        <v>708</v>
      </c>
      <c r="BF12" s="21" t="s">
        <v>708</v>
      </c>
      <c r="BG12" s="21" t="s">
        <v>708</v>
      </c>
      <c r="BH12" s="21" t="s">
        <v>708</v>
      </c>
      <c r="BI12" s="21" t="s">
        <v>708</v>
      </c>
      <c r="BJ12" s="21" t="s">
        <v>708</v>
      </c>
      <c r="BK12" s="21" t="s">
        <v>708</v>
      </c>
      <c r="BL12" s="21" t="s">
        <v>708</v>
      </c>
      <c r="BM12" s="21" t="s">
        <v>708</v>
      </c>
      <c r="BN12" s="21" t="s">
        <v>708</v>
      </c>
      <c r="BO12" s="21" t="s">
        <v>708</v>
      </c>
      <c r="BP12" s="21" t="s">
        <v>708</v>
      </c>
      <c r="BQ12" s="21" t="s">
        <v>708</v>
      </c>
      <c r="BR12" s="21" t="s">
        <v>708</v>
      </c>
      <c r="BS12" s="21" t="s">
        <v>708</v>
      </c>
      <c r="BT12" s="21" t="s">
        <v>708</v>
      </c>
      <c r="BU12" s="21" t="s">
        <v>708</v>
      </c>
      <c r="BV12" s="21" t="s">
        <v>708</v>
      </c>
      <c r="BW12" s="21" t="s">
        <v>708</v>
      </c>
      <c r="BX12" s="21" t="s">
        <v>708</v>
      </c>
      <c r="BY12" s="21" t="s">
        <v>708</v>
      </c>
      <c r="BZ12" s="21" t="s">
        <v>708</v>
      </c>
      <c r="CA12" s="21" t="s">
        <v>708</v>
      </c>
      <c r="CB12" s="21" t="s">
        <v>708</v>
      </c>
      <c r="CC12" s="21" t="s">
        <v>806</v>
      </c>
      <c r="CD12" s="21" t="s">
        <v>714</v>
      </c>
      <c r="CE12" s="21" t="s">
        <v>714</v>
      </c>
      <c r="CF12" s="21" t="s">
        <v>708</v>
      </c>
      <c r="CG12" s="21" t="s">
        <v>763</v>
      </c>
      <c r="CH12" s="21" t="s">
        <v>708</v>
      </c>
      <c r="CI12" s="21" t="s">
        <v>708</v>
      </c>
      <c r="CJ12" s="21" t="s">
        <v>708</v>
      </c>
      <c r="CK12" s="21" t="s">
        <v>708</v>
      </c>
      <c r="CL12" s="21" t="s">
        <v>708</v>
      </c>
      <c r="CM12" s="21" t="s">
        <v>708</v>
      </c>
      <c r="CN12" s="21" t="s">
        <v>708</v>
      </c>
      <c r="CO12" s="21" t="s">
        <v>708</v>
      </c>
      <c r="CP12" s="21" t="s">
        <v>708</v>
      </c>
      <c r="CQ12" s="21" t="s">
        <v>708</v>
      </c>
      <c r="CR12" s="21" t="s">
        <v>708</v>
      </c>
      <c r="CS12" s="21" t="s">
        <v>708</v>
      </c>
      <c r="CT12" s="21" t="s">
        <v>716</v>
      </c>
      <c r="CU12" s="21" t="s">
        <v>717</v>
      </c>
      <c r="CV12" s="21" t="s">
        <v>807</v>
      </c>
    </row>
    <row r="13" customFormat="false" ht="243.25" hidden="false" customHeight="false" outlineLevel="0" collapsed="false">
      <c r="A13" s="21" t="s">
        <v>808</v>
      </c>
      <c r="B13" s="21" t="str">
        <f aca="false">C13</f>
        <v>Proposal for regulation
(COM number)</v>
      </c>
      <c r="C13" s="21" t="s">
        <v>809</v>
      </c>
      <c r="D13" s="21" t="s">
        <v>810</v>
      </c>
      <c r="E13" s="21" t="s">
        <v>811</v>
      </c>
      <c r="F13" s="21" t="s">
        <v>812</v>
      </c>
      <c r="G13" s="21" t="s">
        <v>813</v>
      </c>
      <c r="H13" s="21" t="s">
        <v>800</v>
      </c>
      <c r="I13" s="21" t="s">
        <v>704</v>
      </c>
      <c r="J13" s="21" t="s">
        <v>801</v>
      </c>
      <c r="K13" s="21" t="s">
        <v>706</v>
      </c>
      <c r="L13" s="21" t="s">
        <v>802</v>
      </c>
      <c r="M13" s="21" t="s">
        <v>708</v>
      </c>
      <c r="N13" s="21" t="s">
        <v>709</v>
      </c>
      <c r="O13" s="21" t="s">
        <v>709</v>
      </c>
      <c r="P13" s="21" t="s">
        <v>709</v>
      </c>
      <c r="Q13" s="21" t="s">
        <v>708</v>
      </c>
      <c r="R13" s="21" t="s">
        <v>706</v>
      </c>
      <c r="S13" s="21" t="s">
        <v>714</v>
      </c>
      <c r="T13" s="21" t="s">
        <v>708</v>
      </c>
      <c r="U13" s="21" t="s">
        <v>708</v>
      </c>
      <c r="V13" s="21" t="s">
        <v>708</v>
      </c>
      <c r="W13" s="21" t="s">
        <v>803</v>
      </c>
      <c r="X13" s="21" t="s">
        <v>804</v>
      </c>
      <c r="Y13" s="21" t="s">
        <v>708</v>
      </c>
      <c r="Z13" s="21" t="s">
        <v>708</v>
      </c>
      <c r="AA13" s="21" t="s">
        <v>708</v>
      </c>
      <c r="AB13" s="21" t="s">
        <v>708</v>
      </c>
      <c r="AC13" s="21" t="s">
        <v>708</v>
      </c>
      <c r="AD13" s="21" t="s">
        <v>708</v>
      </c>
      <c r="AE13" s="21" t="s">
        <v>708</v>
      </c>
      <c r="AF13" s="21" t="s">
        <v>714</v>
      </c>
      <c r="AG13" s="21" t="s">
        <v>708</v>
      </c>
      <c r="AH13" s="21" t="s">
        <v>708</v>
      </c>
      <c r="AI13" s="21" t="s">
        <v>708</v>
      </c>
      <c r="AJ13" s="21" t="s">
        <v>708</v>
      </c>
      <c r="AK13" s="21" t="s">
        <v>239</v>
      </c>
      <c r="AL13" s="21" t="s">
        <v>714</v>
      </c>
      <c r="AM13" s="21" t="s">
        <v>714</v>
      </c>
      <c r="AN13" s="21" t="s">
        <v>708</v>
      </c>
      <c r="AO13" s="21" t="s">
        <v>714</v>
      </c>
      <c r="AP13" s="21" t="s">
        <v>708</v>
      </c>
      <c r="AQ13" s="21" t="s">
        <v>714</v>
      </c>
      <c r="AR13" s="21" t="s">
        <v>708</v>
      </c>
      <c r="AS13" s="21" t="s">
        <v>708</v>
      </c>
      <c r="AT13" s="21" t="s">
        <v>708</v>
      </c>
      <c r="AU13" s="21" t="s">
        <v>708</v>
      </c>
      <c r="AV13" s="21" t="s">
        <v>714</v>
      </c>
      <c r="AW13" s="21" t="s">
        <v>714</v>
      </c>
      <c r="AX13" s="21" t="s">
        <v>708</v>
      </c>
      <c r="AY13" s="21" t="s">
        <v>709</v>
      </c>
      <c r="AZ13" s="21" t="s">
        <v>709</v>
      </c>
      <c r="BA13" s="21" t="s">
        <v>708</v>
      </c>
      <c r="BB13" s="21" t="s">
        <v>708</v>
      </c>
      <c r="BC13" s="21" t="s">
        <v>708</v>
      </c>
      <c r="BD13" s="21" t="s">
        <v>708</v>
      </c>
      <c r="BE13" s="21" t="s">
        <v>708</v>
      </c>
      <c r="BF13" s="21" t="s">
        <v>708</v>
      </c>
      <c r="BG13" s="21" t="s">
        <v>708</v>
      </c>
      <c r="BH13" s="21" t="s">
        <v>708</v>
      </c>
      <c r="BI13" s="21" t="s">
        <v>708</v>
      </c>
      <c r="BJ13" s="21" t="s">
        <v>708</v>
      </c>
      <c r="BK13" s="21" t="s">
        <v>708</v>
      </c>
      <c r="BL13" s="21" t="s">
        <v>708</v>
      </c>
      <c r="BM13" s="21" t="s">
        <v>708</v>
      </c>
      <c r="BN13" s="21" t="s">
        <v>708</v>
      </c>
      <c r="BO13" s="21" t="s">
        <v>708</v>
      </c>
      <c r="BP13" s="21" t="s">
        <v>708</v>
      </c>
      <c r="BQ13" s="21" t="s">
        <v>708</v>
      </c>
      <c r="BR13" s="21" t="s">
        <v>708</v>
      </c>
      <c r="BS13" s="21" t="s">
        <v>708</v>
      </c>
      <c r="BT13" s="21" t="s">
        <v>708</v>
      </c>
      <c r="BU13" s="21" t="s">
        <v>708</v>
      </c>
      <c r="BV13" s="21" t="s">
        <v>708</v>
      </c>
      <c r="BW13" s="21" t="s">
        <v>708</v>
      </c>
      <c r="BX13" s="21" t="s">
        <v>708</v>
      </c>
      <c r="BY13" s="21" t="s">
        <v>708</v>
      </c>
      <c r="BZ13" s="21" t="s">
        <v>708</v>
      </c>
      <c r="CA13" s="21" t="s">
        <v>708</v>
      </c>
      <c r="CB13" s="21" t="s">
        <v>708</v>
      </c>
      <c r="CC13" s="21" t="s">
        <v>708</v>
      </c>
      <c r="CD13" s="21" t="s">
        <v>714</v>
      </c>
      <c r="CE13" s="21" t="s">
        <v>714</v>
      </c>
      <c r="CF13" s="21" t="s">
        <v>708</v>
      </c>
      <c r="CG13" s="21" t="s">
        <v>763</v>
      </c>
      <c r="CH13" s="21" t="s">
        <v>708</v>
      </c>
      <c r="CI13" s="21" t="s">
        <v>708</v>
      </c>
      <c r="CJ13" s="21" t="s">
        <v>708</v>
      </c>
      <c r="CK13" s="21" t="s">
        <v>708</v>
      </c>
      <c r="CL13" s="21" t="s">
        <v>708</v>
      </c>
      <c r="CM13" s="21" t="s">
        <v>708</v>
      </c>
      <c r="CN13" s="21" t="s">
        <v>708</v>
      </c>
      <c r="CO13" s="21" t="s">
        <v>708</v>
      </c>
      <c r="CP13" s="21" t="s">
        <v>708</v>
      </c>
      <c r="CQ13" s="21" t="s">
        <v>708</v>
      </c>
      <c r="CR13" s="21" t="s">
        <v>708</v>
      </c>
      <c r="CS13" s="21" t="s">
        <v>708</v>
      </c>
      <c r="CT13" s="21" t="s">
        <v>716</v>
      </c>
      <c r="CU13" s="21" t="s">
        <v>717</v>
      </c>
      <c r="CV13" s="21" t="s">
        <v>807</v>
      </c>
    </row>
    <row r="14" customFormat="false" ht="243.25" hidden="false" customHeight="false" outlineLevel="0" collapsed="false">
      <c r="A14" s="21" t="s">
        <v>814</v>
      </c>
      <c r="B14" s="21" t="str">
        <f aca="false">C14</f>
        <v>Amended proposal for a regulation
amendment to proposal
(COM number)</v>
      </c>
      <c r="C14" s="24" t="s">
        <v>815</v>
      </c>
      <c r="D14" s="21" t="s">
        <v>816</v>
      </c>
      <c r="E14" s="21" t="s">
        <v>817</v>
      </c>
      <c r="F14" s="21" t="s">
        <v>818</v>
      </c>
      <c r="G14" s="21" t="s">
        <v>819</v>
      </c>
      <c r="H14" s="21" t="s">
        <v>800</v>
      </c>
      <c r="I14" s="21" t="s">
        <v>704</v>
      </c>
      <c r="J14" s="21" t="s">
        <v>820</v>
      </c>
      <c r="K14" s="21" t="s">
        <v>706</v>
      </c>
      <c r="L14" s="21" t="s">
        <v>802</v>
      </c>
      <c r="M14" s="21" t="s">
        <v>708</v>
      </c>
      <c r="N14" s="21" t="s">
        <v>709</v>
      </c>
      <c r="O14" s="21" t="s">
        <v>709</v>
      </c>
      <c r="P14" s="21" t="s">
        <v>709</v>
      </c>
      <c r="Q14" s="21" t="s">
        <v>708</v>
      </c>
      <c r="R14" s="21" t="s">
        <v>706</v>
      </c>
      <c r="S14" s="21" t="s">
        <v>714</v>
      </c>
      <c r="T14" s="21" t="s">
        <v>708</v>
      </c>
      <c r="U14" s="21" t="s">
        <v>708</v>
      </c>
      <c r="V14" s="21" t="s">
        <v>708</v>
      </c>
      <c r="W14" s="21" t="s">
        <v>803</v>
      </c>
      <c r="X14" s="21" t="s">
        <v>804</v>
      </c>
      <c r="Y14" s="21" t="s">
        <v>708</v>
      </c>
      <c r="Z14" s="21" t="s">
        <v>708</v>
      </c>
      <c r="AA14" s="21" t="s">
        <v>708</v>
      </c>
      <c r="AB14" s="21" t="s">
        <v>708</v>
      </c>
      <c r="AC14" s="21" t="s">
        <v>708</v>
      </c>
      <c r="AD14" s="21" t="s">
        <v>708</v>
      </c>
      <c r="AE14" s="21" t="s">
        <v>708</v>
      </c>
      <c r="AF14" s="21" t="s">
        <v>714</v>
      </c>
      <c r="AG14" s="21" t="s">
        <v>708</v>
      </c>
      <c r="AH14" s="21" t="s">
        <v>708</v>
      </c>
      <c r="AI14" s="21" t="s">
        <v>708</v>
      </c>
      <c r="AJ14" s="21" t="s">
        <v>708</v>
      </c>
      <c r="AK14" s="21" t="s">
        <v>708</v>
      </c>
      <c r="AL14" s="21" t="s">
        <v>714</v>
      </c>
      <c r="AM14" s="21" t="s">
        <v>714</v>
      </c>
      <c r="AN14" s="21" t="s">
        <v>708</v>
      </c>
      <c r="AO14" s="21" t="s">
        <v>714</v>
      </c>
      <c r="AP14" s="21" t="s">
        <v>708</v>
      </c>
      <c r="AQ14" s="21" t="s">
        <v>714</v>
      </c>
      <c r="AR14" s="21" t="s">
        <v>708</v>
      </c>
      <c r="AS14" s="21" t="s">
        <v>708</v>
      </c>
      <c r="AT14" s="21" t="s">
        <v>708</v>
      </c>
      <c r="AU14" s="21" t="s">
        <v>708</v>
      </c>
      <c r="AV14" s="21" t="s">
        <v>714</v>
      </c>
      <c r="AW14" s="21" t="s">
        <v>714</v>
      </c>
      <c r="AX14" s="21" t="s">
        <v>708</v>
      </c>
      <c r="AY14" s="21" t="s">
        <v>709</v>
      </c>
      <c r="AZ14" s="21" t="s">
        <v>709</v>
      </c>
      <c r="BA14" s="21" t="s">
        <v>709</v>
      </c>
      <c r="BB14" s="21" t="s">
        <v>708</v>
      </c>
      <c r="BC14" s="21" t="s">
        <v>708</v>
      </c>
      <c r="BD14" s="21" t="s">
        <v>708</v>
      </c>
      <c r="BE14" s="21" t="s">
        <v>708</v>
      </c>
      <c r="BF14" s="21" t="s">
        <v>708</v>
      </c>
      <c r="BG14" s="21" t="s">
        <v>708</v>
      </c>
      <c r="BH14" s="21" t="s">
        <v>708</v>
      </c>
      <c r="BI14" s="21" t="s">
        <v>708</v>
      </c>
      <c r="BJ14" s="21" t="s">
        <v>714</v>
      </c>
      <c r="BK14" s="21" t="s">
        <v>708</v>
      </c>
      <c r="BL14" s="21" t="s">
        <v>708</v>
      </c>
      <c r="BM14" s="21" t="s">
        <v>708</v>
      </c>
      <c r="BN14" s="21" t="s">
        <v>708</v>
      </c>
      <c r="BO14" s="21" t="s">
        <v>708</v>
      </c>
      <c r="BP14" s="21" t="s">
        <v>708</v>
      </c>
      <c r="BQ14" s="21" t="s">
        <v>708</v>
      </c>
      <c r="BR14" s="21" t="s">
        <v>708</v>
      </c>
      <c r="BS14" s="21" t="s">
        <v>708</v>
      </c>
      <c r="BT14" s="21" t="s">
        <v>708</v>
      </c>
      <c r="BU14" s="21" t="s">
        <v>708</v>
      </c>
      <c r="BV14" s="21" t="s">
        <v>708</v>
      </c>
      <c r="BW14" s="21" t="s">
        <v>708</v>
      </c>
      <c r="BX14" s="21" t="s">
        <v>708</v>
      </c>
      <c r="BY14" s="21" t="s">
        <v>708</v>
      </c>
      <c r="BZ14" s="21" t="s">
        <v>708</v>
      </c>
      <c r="CA14" s="21" t="s">
        <v>708</v>
      </c>
      <c r="CB14" s="21" t="s">
        <v>708</v>
      </c>
      <c r="CC14" s="21" t="s">
        <v>714</v>
      </c>
      <c r="CD14" s="21" t="s">
        <v>714</v>
      </c>
      <c r="CE14" s="21" t="s">
        <v>714</v>
      </c>
      <c r="CF14" s="21" t="s">
        <v>708</v>
      </c>
      <c r="CG14" s="21" t="s">
        <v>763</v>
      </c>
      <c r="CH14" s="21" t="s">
        <v>708</v>
      </c>
      <c r="CI14" s="21" t="s">
        <v>708</v>
      </c>
      <c r="CJ14" s="21" t="s">
        <v>708</v>
      </c>
      <c r="CK14" s="21" t="s">
        <v>708</v>
      </c>
      <c r="CL14" s="21" t="s">
        <v>708</v>
      </c>
      <c r="CM14" s="21" t="s">
        <v>708</v>
      </c>
      <c r="CN14" s="21" t="s">
        <v>708</v>
      </c>
      <c r="CO14" s="21" t="s">
        <v>708</v>
      </c>
      <c r="CP14" s="21" t="s">
        <v>708</v>
      </c>
      <c r="CQ14" s="21" t="s">
        <v>708</v>
      </c>
      <c r="CR14" s="21" t="s">
        <v>708</v>
      </c>
      <c r="CS14" s="21" t="s">
        <v>708</v>
      </c>
      <c r="CT14" s="21" t="s">
        <v>716</v>
      </c>
      <c r="CU14" s="21" t="s">
        <v>717</v>
      </c>
      <c r="CV14" s="21" t="s">
        <v>807</v>
      </c>
    </row>
    <row r="15" customFormat="false" ht="243.25" hidden="false" customHeight="false" outlineLevel="0" collapsed="false">
      <c r="A15" s="21" t="s">
        <v>821</v>
      </c>
      <c r="B15" s="21" t="str">
        <f aca="false">C15</f>
        <v>Proposal for an amending directive 
(COM number)</v>
      </c>
      <c r="C15" s="21" t="s">
        <v>822</v>
      </c>
      <c r="D15" s="21" t="s">
        <v>823</v>
      </c>
      <c r="E15" s="21" t="s">
        <v>824</v>
      </c>
      <c r="F15" s="21" t="s">
        <v>825</v>
      </c>
      <c r="G15" s="21" t="s">
        <v>826</v>
      </c>
      <c r="H15" s="21" t="s">
        <v>827</v>
      </c>
      <c r="I15" s="21" t="s">
        <v>704</v>
      </c>
      <c r="J15" s="21" t="s">
        <v>828</v>
      </c>
      <c r="K15" s="21" t="s">
        <v>706</v>
      </c>
      <c r="L15" s="21" t="s">
        <v>802</v>
      </c>
      <c r="M15" s="21" t="s">
        <v>708</v>
      </c>
      <c r="N15" s="21" t="s">
        <v>709</v>
      </c>
      <c r="O15" s="21" t="s">
        <v>709</v>
      </c>
      <c r="P15" s="21" t="s">
        <v>709</v>
      </c>
      <c r="Q15" s="21" t="s">
        <v>708</v>
      </c>
      <c r="R15" s="21" t="s">
        <v>706</v>
      </c>
      <c r="S15" s="21" t="s">
        <v>714</v>
      </c>
      <c r="T15" s="21" t="s">
        <v>708</v>
      </c>
      <c r="U15" s="21" t="s">
        <v>708</v>
      </c>
      <c r="V15" s="21" t="s">
        <v>708</v>
      </c>
      <c r="W15" s="21" t="s">
        <v>803</v>
      </c>
      <c r="X15" s="21" t="s">
        <v>804</v>
      </c>
      <c r="Y15" s="21" t="s">
        <v>708</v>
      </c>
      <c r="Z15" s="21" t="s">
        <v>708</v>
      </c>
      <c r="AA15" s="21" t="s">
        <v>708</v>
      </c>
      <c r="AB15" s="21" t="s">
        <v>708</v>
      </c>
      <c r="AC15" s="21" t="s">
        <v>708</v>
      </c>
      <c r="AD15" s="21" t="s">
        <v>708</v>
      </c>
      <c r="AE15" s="21" t="s">
        <v>708</v>
      </c>
      <c r="AF15" s="21" t="s">
        <v>714</v>
      </c>
      <c r="AG15" s="21" t="s">
        <v>708</v>
      </c>
      <c r="AH15" s="21" t="s">
        <v>708</v>
      </c>
      <c r="AI15" s="21" t="s">
        <v>708</v>
      </c>
      <c r="AJ15" s="21" t="s">
        <v>708</v>
      </c>
      <c r="AK15" s="21" t="s">
        <v>805</v>
      </c>
      <c r="AL15" s="21" t="s">
        <v>714</v>
      </c>
      <c r="AM15" s="21" t="s">
        <v>714</v>
      </c>
      <c r="AN15" s="21" t="s">
        <v>708</v>
      </c>
      <c r="AO15" s="21" t="s">
        <v>714</v>
      </c>
      <c r="AP15" s="21" t="s">
        <v>708</v>
      </c>
      <c r="AQ15" s="21" t="s">
        <v>714</v>
      </c>
      <c r="AR15" s="21" t="s">
        <v>708</v>
      </c>
      <c r="AS15" s="21" t="s">
        <v>708</v>
      </c>
      <c r="AT15" s="21" t="s">
        <v>708</v>
      </c>
      <c r="AU15" s="21" t="s">
        <v>708</v>
      </c>
      <c r="AV15" s="21" t="s">
        <v>714</v>
      </c>
      <c r="AW15" s="21" t="s">
        <v>714</v>
      </c>
      <c r="AX15" s="21" t="s">
        <v>708</v>
      </c>
      <c r="AY15" s="21" t="s">
        <v>709</v>
      </c>
      <c r="AZ15" s="21" t="s">
        <v>709</v>
      </c>
      <c r="BA15" s="21" t="s">
        <v>708</v>
      </c>
      <c r="BB15" s="21" t="s">
        <v>708</v>
      </c>
      <c r="BC15" s="21" t="s">
        <v>708</v>
      </c>
      <c r="BD15" s="21" t="s">
        <v>708</v>
      </c>
      <c r="BE15" s="21" t="s">
        <v>708</v>
      </c>
      <c r="BF15" s="21" t="s">
        <v>708</v>
      </c>
      <c r="BG15" s="21" t="s">
        <v>708</v>
      </c>
      <c r="BH15" s="21" t="s">
        <v>708</v>
      </c>
      <c r="BI15" s="21" t="s">
        <v>708</v>
      </c>
      <c r="BJ15" s="21" t="s">
        <v>708</v>
      </c>
      <c r="BK15" s="21" t="s">
        <v>708</v>
      </c>
      <c r="BL15" s="21" t="s">
        <v>708</v>
      </c>
      <c r="BM15" s="21" t="s">
        <v>708</v>
      </c>
      <c r="BN15" s="21" t="s">
        <v>708</v>
      </c>
      <c r="BO15" s="21" t="s">
        <v>708</v>
      </c>
      <c r="BP15" s="21" t="s">
        <v>708</v>
      </c>
      <c r="BQ15" s="21" t="s">
        <v>708</v>
      </c>
      <c r="BR15" s="21" t="s">
        <v>708</v>
      </c>
      <c r="BS15" s="21" t="s">
        <v>708</v>
      </c>
      <c r="BT15" s="21" t="s">
        <v>708</v>
      </c>
      <c r="BU15" s="21" t="s">
        <v>708</v>
      </c>
      <c r="BV15" s="21" t="s">
        <v>708</v>
      </c>
      <c r="BW15" s="21" t="s">
        <v>708</v>
      </c>
      <c r="BX15" s="21" t="s">
        <v>708</v>
      </c>
      <c r="BY15" s="21" t="s">
        <v>708</v>
      </c>
      <c r="BZ15" s="21" t="s">
        <v>708</v>
      </c>
      <c r="CA15" s="21" t="s">
        <v>708</v>
      </c>
      <c r="CB15" s="21" t="s">
        <v>708</v>
      </c>
      <c r="CC15" s="21" t="s">
        <v>806</v>
      </c>
      <c r="CD15" s="21" t="s">
        <v>714</v>
      </c>
      <c r="CE15" s="21" t="s">
        <v>714</v>
      </c>
      <c r="CF15" s="21" t="s">
        <v>708</v>
      </c>
      <c r="CG15" s="21" t="s">
        <v>763</v>
      </c>
      <c r="CH15" s="21" t="s">
        <v>708</v>
      </c>
      <c r="CI15" s="21" t="s">
        <v>708</v>
      </c>
      <c r="CJ15" s="21" t="s">
        <v>708</v>
      </c>
      <c r="CK15" s="21" t="s">
        <v>708</v>
      </c>
      <c r="CL15" s="21" t="s">
        <v>708</v>
      </c>
      <c r="CM15" s="21" t="s">
        <v>708</v>
      </c>
      <c r="CN15" s="21" t="s">
        <v>708</v>
      </c>
      <c r="CO15" s="21" t="s">
        <v>708</v>
      </c>
      <c r="CP15" s="21" t="s">
        <v>708</v>
      </c>
      <c r="CQ15" s="21" t="s">
        <v>708</v>
      </c>
      <c r="CR15" s="21" t="s">
        <v>708</v>
      </c>
      <c r="CS15" s="21" t="s">
        <v>708</v>
      </c>
      <c r="CT15" s="21" t="s">
        <v>716</v>
      </c>
      <c r="CU15" s="21" t="s">
        <v>717</v>
      </c>
      <c r="CV15" s="21" t="s">
        <v>807</v>
      </c>
    </row>
    <row r="16" customFormat="false" ht="243.25" hidden="false" customHeight="false" outlineLevel="0" collapsed="false">
      <c r="A16" s="21" t="s">
        <v>829</v>
      </c>
      <c r="B16" s="21" t="str">
        <f aca="false">C16</f>
        <v>Proposal for directive 
(COM number)</v>
      </c>
      <c r="C16" s="21" t="s">
        <v>830</v>
      </c>
      <c r="D16" s="21" t="s">
        <v>831</v>
      </c>
      <c r="E16" s="21" t="s">
        <v>832</v>
      </c>
      <c r="F16" s="21" t="s">
        <v>833</v>
      </c>
      <c r="G16" s="21" t="s">
        <v>834</v>
      </c>
      <c r="H16" s="21" t="s">
        <v>827</v>
      </c>
      <c r="I16" s="21" t="s">
        <v>704</v>
      </c>
      <c r="J16" s="21" t="s">
        <v>828</v>
      </c>
      <c r="K16" s="21" t="s">
        <v>706</v>
      </c>
      <c r="L16" s="21" t="s">
        <v>802</v>
      </c>
      <c r="M16" s="21" t="s">
        <v>708</v>
      </c>
      <c r="N16" s="21" t="s">
        <v>709</v>
      </c>
      <c r="O16" s="21" t="s">
        <v>709</v>
      </c>
      <c r="P16" s="21" t="s">
        <v>709</v>
      </c>
      <c r="Q16" s="21" t="s">
        <v>708</v>
      </c>
      <c r="R16" s="21" t="s">
        <v>706</v>
      </c>
      <c r="S16" s="21" t="s">
        <v>714</v>
      </c>
      <c r="T16" s="21" t="s">
        <v>708</v>
      </c>
      <c r="U16" s="21" t="s">
        <v>708</v>
      </c>
      <c r="V16" s="21" t="s">
        <v>708</v>
      </c>
      <c r="W16" s="21" t="s">
        <v>803</v>
      </c>
      <c r="X16" s="21" t="s">
        <v>804</v>
      </c>
      <c r="Y16" s="21" t="s">
        <v>708</v>
      </c>
      <c r="Z16" s="21" t="s">
        <v>708</v>
      </c>
      <c r="AA16" s="21" t="s">
        <v>708</v>
      </c>
      <c r="AB16" s="21" t="s">
        <v>708</v>
      </c>
      <c r="AC16" s="21" t="s">
        <v>708</v>
      </c>
      <c r="AD16" s="21" t="s">
        <v>708</v>
      </c>
      <c r="AE16" s="21" t="s">
        <v>708</v>
      </c>
      <c r="AF16" s="21" t="s">
        <v>714</v>
      </c>
      <c r="AG16" s="21" t="s">
        <v>708</v>
      </c>
      <c r="AH16" s="21" t="s">
        <v>708</v>
      </c>
      <c r="AI16" s="21" t="s">
        <v>708</v>
      </c>
      <c r="AJ16" s="21" t="s">
        <v>708</v>
      </c>
      <c r="AK16" s="21" t="s">
        <v>239</v>
      </c>
      <c r="AL16" s="21" t="s">
        <v>714</v>
      </c>
      <c r="AM16" s="21" t="s">
        <v>714</v>
      </c>
      <c r="AN16" s="21" t="s">
        <v>708</v>
      </c>
      <c r="AO16" s="21" t="s">
        <v>714</v>
      </c>
      <c r="AP16" s="21" t="s">
        <v>708</v>
      </c>
      <c r="AQ16" s="21" t="s">
        <v>714</v>
      </c>
      <c r="AR16" s="21" t="s">
        <v>708</v>
      </c>
      <c r="AS16" s="21" t="s">
        <v>708</v>
      </c>
      <c r="AT16" s="21" t="s">
        <v>708</v>
      </c>
      <c r="AU16" s="21" t="s">
        <v>708</v>
      </c>
      <c r="AV16" s="21" t="s">
        <v>714</v>
      </c>
      <c r="AW16" s="21" t="s">
        <v>714</v>
      </c>
      <c r="AX16" s="21" t="s">
        <v>708</v>
      </c>
      <c r="AY16" s="21" t="s">
        <v>709</v>
      </c>
      <c r="AZ16" s="21" t="s">
        <v>709</v>
      </c>
      <c r="BA16" s="21" t="s">
        <v>708</v>
      </c>
      <c r="BB16" s="21" t="s">
        <v>708</v>
      </c>
      <c r="BC16" s="21" t="s">
        <v>708</v>
      </c>
      <c r="BD16" s="21" t="s">
        <v>708</v>
      </c>
      <c r="BE16" s="21" t="s">
        <v>708</v>
      </c>
      <c r="BF16" s="21" t="s">
        <v>708</v>
      </c>
      <c r="BG16" s="21" t="s">
        <v>708</v>
      </c>
      <c r="BH16" s="21" t="s">
        <v>708</v>
      </c>
      <c r="BI16" s="21" t="s">
        <v>708</v>
      </c>
      <c r="BJ16" s="21" t="s">
        <v>708</v>
      </c>
      <c r="BK16" s="21" t="s">
        <v>708</v>
      </c>
      <c r="BL16" s="21" t="s">
        <v>708</v>
      </c>
      <c r="BM16" s="21" t="s">
        <v>708</v>
      </c>
      <c r="BN16" s="21" t="s">
        <v>708</v>
      </c>
      <c r="BO16" s="21" t="s">
        <v>708</v>
      </c>
      <c r="BP16" s="21" t="s">
        <v>708</v>
      </c>
      <c r="BQ16" s="21" t="s">
        <v>708</v>
      </c>
      <c r="BR16" s="21" t="s">
        <v>708</v>
      </c>
      <c r="BS16" s="21" t="s">
        <v>708</v>
      </c>
      <c r="BT16" s="21" t="s">
        <v>708</v>
      </c>
      <c r="BU16" s="21" t="s">
        <v>708</v>
      </c>
      <c r="BV16" s="21" t="s">
        <v>708</v>
      </c>
      <c r="BW16" s="21" t="s">
        <v>708</v>
      </c>
      <c r="BX16" s="21" t="s">
        <v>708</v>
      </c>
      <c r="BY16" s="21" t="s">
        <v>708</v>
      </c>
      <c r="BZ16" s="21" t="s">
        <v>708</v>
      </c>
      <c r="CA16" s="21" t="s">
        <v>708</v>
      </c>
      <c r="CB16" s="21" t="s">
        <v>708</v>
      </c>
      <c r="CC16" s="21" t="s">
        <v>708</v>
      </c>
      <c r="CD16" s="21" t="s">
        <v>714</v>
      </c>
      <c r="CE16" s="21" t="s">
        <v>714</v>
      </c>
      <c r="CF16" s="21" t="s">
        <v>708</v>
      </c>
      <c r="CG16" s="21" t="s">
        <v>763</v>
      </c>
      <c r="CH16" s="21" t="s">
        <v>708</v>
      </c>
      <c r="CI16" s="21" t="s">
        <v>708</v>
      </c>
      <c r="CJ16" s="21" t="s">
        <v>708</v>
      </c>
      <c r="CK16" s="21" t="s">
        <v>708</v>
      </c>
      <c r="CL16" s="21" t="s">
        <v>708</v>
      </c>
      <c r="CM16" s="21" t="s">
        <v>708</v>
      </c>
      <c r="CN16" s="21" t="s">
        <v>708</v>
      </c>
      <c r="CO16" s="21" t="s">
        <v>708</v>
      </c>
      <c r="CP16" s="21" t="s">
        <v>708</v>
      </c>
      <c r="CQ16" s="21" t="s">
        <v>708</v>
      </c>
      <c r="CR16" s="21" t="s">
        <v>708</v>
      </c>
      <c r="CS16" s="21" t="s">
        <v>708</v>
      </c>
      <c r="CT16" s="21" t="s">
        <v>716</v>
      </c>
      <c r="CU16" s="21" t="s">
        <v>717</v>
      </c>
      <c r="CV16" s="21" t="s">
        <v>807</v>
      </c>
    </row>
    <row r="17" customFormat="false" ht="243.25" hidden="false" customHeight="false" outlineLevel="0" collapsed="false">
      <c r="A17" s="21" t="s">
        <v>835</v>
      </c>
      <c r="B17" s="21" t="str">
        <f aca="false">C17</f>
        <v>Amended proposal for a directive 
amendment to proposal
(COM number)</v>
      </c>
      <c r="C17" s="24" t="s">
        <v>836</v>
      </c>
      <c r="D17" s="24" t="s">
        <v>837</v>
      </c>
      <c r="E17" s="21" t="s">
        <v>838</v>
      </c>
      <c r="F17" s="24" t="s">
        <v>839</v>
      </c>
      <c r="G17" s="24" t="s">
        <v>840</v>
      </c>
      <c r="H17" s="21" t="s">
        <v>827</v>
      </c>
      <c r="I17" s="21" t="s">
        <v>704</v>
      </c>
      <c r="J17" s="24" t="s">
        <v>841</v>
      </c>
      <c r="K17" s="21" t="s">
        <v>706</v>
      </c>
      <c r="L17" s="21" t="s">
        <v>802</v>
      </c>
      <c r="M17" s="21" t="s">
        <v>708</v>
      </c>
      <c r="N17" s="21" t="s">
        <v>709</v>
      </c>
      <c r="O17" s="21" t="s">
        <v>709</v>
      </c>
      <c r="P17" s="21" t="s">
        <v>709</v>
      </c>
      <c r="Q17" s="21" t="s">
        <v>708</v>
      </c>
      <c r="R17" s="21" t="s">
        <v>706</v>
      </c>
      <c r="S17" s="21" t="s">
        <v>714</v>
      </c>
      <c r="T17" s="21" t="s">
        <v>708</v>
      </c>
      <c r="U17" s="21" t="s">
        <v>708</v>
      </c>
      <c r="V17" s="21" t="s">
        <v>708</v>
      </c>
      <c r="W17" s="21" t="s">
        <v>803</v>
      </c>
      <c r="X17" s="21" t="s">
        <v>804</v>
      </c>
      <c r="Y17" s="21" t="s">
        <v>708</v>
      </c>
      <c r="Z17" s="21" t="s">
        <v>708</v>
      </c>
      <c r="AA17" s="21" t="s">
        <v>708</v>
      </c>
      <c r="AB17" s="21" t="s">
        <v>708</v>
      </c>
      <c r="AC17" s="21" t="s">
        <v>708</v>
      </c>
      <c r="AD17" s="21" t="s">
        <v>708</v>
      </c>
      <c r="AE17" s="21" t="s">
        <v>708</v>
      </c>
      <c r="AF17" s="21" t="s">
        <v>714</v>
      </c>
      <c r="AG17" s="21" t="s">
        <v>708</v>
      </c>
      <c r="AH17" s="21" t="s">
        <v>708</v>
      </c>
      <c r="AI17" s="21" t="s">
        <v>708</v>
      </c>
      <c r="AJ17" s="21" t="s">
        <v>708</v>
      </c>
      <c r="AK17" s="21" t="s">
        <v>708</v>
      </c>
      <c r="AL17" s="21" t="s">
        <v>714</v>
      </c>
      <c r="AM17" s="21" t="s">
        <v>714</v>
      </c>
      <c r="AN17" s="21" t="s">
        <v>708</v>
      </c>
      <c r="AO17" s="21" t="s">
        <v>714</v>
      </c>
      <c r="AP17" s="21" t="s">
        <v>708</v>
      </c>
      <c r="AQ17" s="21" t="s">
        <v>714</v>
      </c>
      <c r="AR17" s="21" t="s">
        <v>708</v>
      </c>
      <c r="AS17" s="21" t="s">
        <v>708</v>
      </c>
      <c r="AT17" s="21" t="s">
        <v>708</v>
      </c>
      <c r="AU17" s="21" t="s">
        <v>708</v>
      </c>
      <c r="AV17" s="21" t="s">
        <v>714</v>
      </c>
      <c r="AW17" s="21" t="s">
        <v>714</v>
      </c>
      <c r="AX17" s="21" t="s">
        <v>708</v>
      </c>
      <c r="AY17" s="21" t="s">
        <v>709</v>
      </c>
      <c r="AZ17" s="21" t="s">
        <v>709</v>
      </c>
      <c r="BA17" s="21" t="s">
        <v>709</v>
      </c>
      <c r="BB17" s="21" t="s">
        <v>708</v>
      </c>
      <c r="BC17" s="21" t="s">
        <v>708</v>
      </c>
      <c r="BD17" s="21" t="s">
        <v>708</v>
      </c>
      <c r="BE17" s="21" t="s">
        <v>708</v>
      </c>
      <c r="BF17" s="21" t="s">
        <v>708</v>
      </c>
      <c r="BG17" s="21" t="s">
        <v>708</v>
      </c>
      <c r="BH17" s="21" t="s">
        <v>708</v>
      </c>
      <c r="BI17" s="21" t="s">
        <v>708</v>
      </c>
      <c r="BJ17" s="21" t="s">
        <v>714</v>
      </c>
      <c r="BK17" s="21" t="s">
        <v>708</v>
      </c>
      <c r="BL17" s="21" t="s">
        <v>708</v>
      </c>
      <c r="BM17" s="21" t="s">
        <v>708</v>
      </c>
      <c r="BN17" s="21" t="s">
        <v>708</v>
      </c>
      <c r="BO17" s="21" t="s">
        <v>708</v>
      </c>
      <c r="BP17" s="21" t="s">
        <v>708</v>
      </c>
      <c r="BQ17" s="21" t="s">
        <v>708</v>
      </c>
      <c r="BR17" s="21" t="s">
        <v>708</v>
      </c>
      <c r="BS17" s="21" t="s">
        <v>708</v>
      </c>
      <c r="BT17" s="21" t="s">
        <v>708</v>
      </c>
      <c r="BU17" s="21" t="s">
        <v>708</v>
      </c>
      <c r="BV17" s="21" t="s">
        <v>708</v>
      </c>
      <c r="BW17" s="21" t="s">
        <v>708</v>
      </c>
      <c r="BX17" s="21" t="s">
        <v>708</v>
      </c>
      <c r="BY17" s="21" t="s">
        <v>708</v>
      </c>
      <c r="BZ17" s="21" t="s">
        <v>708</v>
      </c>
      <c r="CA17" s="21" t="s">
        <v>708</v>
      </c>
      <c r="CB17" s="21" t="s">
        <v>708</v>
      </c>
      <c r="CC17" s="21" t="s">
        <v>714</v>
      </c>
      <c r="CD17" s="21" t="s">
        <v>714</v>
      </c>
      <c r="CE17" s="21" t="s">
        <v>714</v>
      </c>
      <c r="CF17" s="21" t="s">
        <v>708</v>
      </c>
      <c r="CG17" s="21" t="s">
        <v>763</v>
      </c>
      <c r="CH17" s="21" t="s">
        <v>708</v>
      </c>
      <c r="CI17" s="21" t="s">
        <v>708</v>
      </c>
      <c r="CJ17" s="21" t="s">
        <v>708</v>
      </c>
      <c r="CK17" s="21" t="s">
        <v>708</v>
      </c>
      <c r="CL17" s="21" t="s">
        <v>708</v>
      </c>
      <c r="CM17" s="21" t="s">
        <v>708</v>
      </c>
      <c r="CN17" s="21" t="s">
        <v>708</v>
      </c>
      <c r="CO17" s="21" t="s">
        <v>708</v>
      </c>
      <c r="CP17" s="21" t="s">
        <v>708</v>
      </c>
      <c r="CQ17" s="21" t="s">
        <v>708</v>
      </c>
      <c r="CR17" s="21" t="s">
        <v>708</v>
      </c>
      <c r="CS17" s="21" t="s">
        <v>708</v>
      </c>
      <c r="CT17" s="21" t="s">
        <v>716</v>
      </c>
      <c r="CU17" s="21" t="s">
        <v>717</v>
      </c>
      <c r="CV17" s="21" t="s">
        <v>807</v>
      </c>
    </row>
    <row r="18" customFormat="false" ht="108.95" hidden="false" customHeight="false" outlineLevel="0" collapsed="false">
      <c r="A18" s="21" t="s">
        <v>842</v>
      </c>
      <c r="B18" s="21" t="str">
        <f aca="false">C18</f>
        <v>Judgment of the Court
case</v>
      </c>
      <c r="C18" s="21" t="s">
        <v>843</v>
      </c>
      <c r="D18" s="21" t="s">
        <v>844</v>
      </c>
      <c r="E18" s="21" t="s">
        <v>845</v>
      </c>
      <c r="F18" s="21" t="s">
        <v>846</v>
      </c>
      <c r="G18" s="21" t="s">
        <v>847</v>
      </c>
      <c r="H18" s="21" t="s">
        <v>848</v>
      </c>
      <c r="I18" s="21" t="s">
        <v>849</v>
      </c>
      <c r="J18" s="21" t="s">
        <v>850</v>
      </c>
      <c r="K18" s="21" t="s">
        <v>706</v>
      </c>
      <c r="L18" s="21" t="s">
        <v>851</v>
      </c>
      <c r="M18" s="21" t="s">
        <v>708</v>
      </c>
      <c r="N18" s="21" t="s">
        <v>751</v>
      </c>
      <c r="O18" s="21" t="s">
        <v>708</v>
      </c>
      <c r="P18" s="21" t="s">
        <v>708</v>
      </c>
      <c r="Q18" s="21" t="s">
        <v>708</v>
      </c>
      <c r="R18" s="21" t="s">
        <v>706</v>
      </c>
      <c r="S18" s="21" t="s">
        <v>714</v>
      </c>
      <c r="T18" s="21" t="s">
        <v>708</v>
      </c>
      <c r="U18" s="21" t="s">
        <v>708</v>
      </c>
      <c r="V18" s="21" t="s">
        <v>708</v>
      </c>
      <c r="W18" s="21" t="s">
        <v>708</v>
      </c>
      <c r="X18" s="21" t="s">
        <v>708</v>
      </c>
      <c r="Y18" s="21" t="s">
        <v>708</v>
      </c>
      <c r="Z18" s="21" t="s">
        <v>708</v>
      </c>
      <c r="AA18" s="21" t="s">
        <v>708</v>
      </c>
      <c r="AB18" s="21" t="s">
        <v>708</v>
      </c>
      <c r="AC18" s="21" t="s">
        <v>708</v>
      </c>
      <c r="AD18" s="21" t="s">
        <v>708</v>
      </c>
      <c r="AE18" s="21" t="s">
        <v>706</v>
      </c>
      <c r="AF18" s="21" t="s">
        <v>708</v>
      </c>
      <c r="AG18" s="21" t="s">
        <v>708</v>
      </c>
      <c r="AH18" s="21" t="s">
        <v>708</v>
      </c>
      <c r="AI18" s="21" t="s">
        <v>708</v>
      </c>
      <c r="AJ18" s="21" t="s">
        <v>708</v>
      </c>
      <c r="AK18" s="21" t="s">
        <v>708</v>
      </c>
      <c r="AL18" s="21" t="s">
        <v>708</v>
      </c>
      <c r="AM18" s="21" t="s">
        <v>708</v>
      </c>
      <c r="AN18" s="21" t="s">
        <v>708</v>
      </c>
      <c r="AO18" s="21" t="s">
        <v>708</v>
      </c>
      <c r="AP18" s="21" t="s">
        <v>708</v>
      </c>
      <c r="AQ18" s="21" t="s">
        <v>708</v>
      </c>
      <c r="AR18" s="21" t="s">
        <v>708</v>
      </c>
      <c r="AS18" s="21" t="s">
        <v>708</v>
      </c>
      <c r="AT18" s="21" t="s">
        <v>709</v>
      </c>
      <c r="AU18" s="21" t="s">
        <v>708</v>
      </c>
      <c r="AV18" s="21" t="s">
        <v>708</v>
      </c>
      <c r="AW18" s="21" t="s">
        <v>708</v>
      </c>
      <c r="AX18" s="21" t="s">
        <v>708</v>
      </c>
      <c r="AY18" s="21" t="s">
        <v>708</v>
      </c>
      <c r="AZ18" s="21" t="s">
        <v>708</v>
      </c>
      <c r="BA18" s="21" t="s">
        <v>708</v>
      </c>
      <c r="BB18" s="21" t="s">
        <v>708</v>
      </c>
      <c r="BC18" s="21" t="s">
        <v>708</v>
      </c>
      <c r="BD18" s="21" t="s">
        <v>708</v>
      </c>
      <c r="BE18" s="21" t="s">
        <v>708</v>
      </c>
      <c r="BF18" s="21" t="s">
        <v>708</v>
      </c>
      <c r="BG18" s="21" t="s">
        <v>708</v>
      </c>
      <c r="BH18" s="21" t="s">
        <v>708</v>
      </c>
      <c r="BI18" s="21" t="s">
        <v>708</v>
      </c>
      <c r="BJ18" s="21" t="s">
        <v>708</v>
      </c>
      <c r="BK18" s="21" t="s">
        <v>708</v>
      </c>
      <c r="BL18" s="21" t="s">
        <v>708</v>
      </c>
      <c r="BM18" s="21" t="s">
        <v>708</v>
      </c>
      <c r="BN18" s="21" t="s">
        <v>708</v>
      </c>
      <c r="BO18" s="21" t="s">
        <v>708</v>
      </c>
      <c r="BP18" s="21" t="s">
        <v>708</v>
      </c>
      <c r="BQ18" s="21" t="s">
        <v>708</v>
      </c>
      <c r="BR18" s="21" t="s">
        <v>708</v>
      </c>
      <c r="BS18" s="21" t="s">
        <v>708</v>
      </c>
      <c r="BT18" s="21" t="s">
        <v>708</v>
      </c>
      <c r="BU18" s="21" t="s">
        <v>708</v>
      </c>
      <c r="BV18" s="21" t="s">
        <v>708</v>
      </c>
      <c r="BW18" s="21" t="s">
        <v>708</v>
      </c>
      <c r="BX18" s="21" t="s">
        <v>708</v>
      </c>
      <c r="BY18" s="21" t="s">
        <v>708</v>
      </c>
      <c r="BZ18" s="21" t="s">
        <v>708</v>
      </c>
      <c r="CA18" s="21" t="s">
        <v>708</v>
      </c>
      <c r="CB18" s="21" t="s">
        <v>708</v>
      </c>
      <c r="CC18" s="21" t="s">
        <v>708</v>
      </c>
      <c r="CD18" s="21" t="s">
        <v>714</v>
      </c>
      <c r="CE18" s="21" t="s">
        <v>714</v>
      </c>
      <c r="CF18" s="21" t="s">
        <v>708</v>
      </c>
      <c r="CG18" s="21" t="s">
        <v>708</v>
      </c>
      <c r="CH18" s="21" t="s">
        <v>709</v>
      </c>
      <c r="CI18" s="21" t="s">
        <v>709</v>
      </c>
      <c r="CJ18" s="21" t="s">
        <v>709</v>
      </c>
      <c r="CK18" s="21" t="s">
        <v>714</v>
      </c>
      <c r="CL18" s="21" t="s">
        <v>708</v>
      </c>
      <c r="CM18" s="21" t="s">
        <v>708</v>
      </c>
      <c r="CN18" s="21" t="s">
        <v>708</v>
      </c>
      <c r="CO18" s="21" t="s">
        <v>708</v>
      </c>
      <c r="CP18" s="21" t="s">
        <v>708</v>
      </c>
      <c r="CQ18" s="21" t="s">
        <v>708</v>
      </c>
      <c r="CR18" s="21" t="s">
        <v>852</v>
      </c>
      <c r="CS18" s="21" t="s">
        <v>708</v>
      </c>
      <c r="CT18" s="21" t="s">
        <v>853</v>
      </c>
      <c r="CU18" s="21" t="s">
        <v>854</v>
      </c>
    </row>
    <row r="19" customFormat="false" ht="108.95" hidden="false" customHeight="false" outlineLevel="0" collapsed="false">
      <c r="A19" s="21" t="s">
        <v>855</v>
      </c>
      <c r="B19" s="21" t="str">
        <f aca="false">C19</f>
        <v>Order of the Court
case</v>
      </c>
      <c r="C19" s="21" t="s">
        <v>856</v>
      </c>
      <c r="D19" s="21" t="s">
        <v>857</v>
      </c>
      <c r="E19" s="21" t="s">
        <v>858</v>
      </c>
      <c r="F19" s="21" t="s">
        <v>846</v>
      </c>
      <c r="G19" s="21" t="s">
        <v>859</v>
      </c>
      <c r="H19" s="21" t="s">
        <v>848</v>
      </c>
      <c r="I19" s="21" t="s">
        <v>849</v>
      </c>
      <c r="J19" s="21" t="s">
        <v>850</v>
      </c>
      <c r="K19" s="21" t="s">
        <v>706</v>
      </c>
      <c r="L19" s="21" t="s">
        <v>860</v>
      </c>
      <c r="M19" s="21" t="s">
        <v>708</v>
      </c>
      <c r="N19" s="21" t="s">
        <v>751</v>
      </c>
      <c r="O19" s="21" t="s">
        <v>708</v>
      </c>
      <c r="P19" s="21" t="s">
        <v>708</v>
      </c>
      <c r="Q19" s="21" t="s">
        <v>708</v>
      </c>
      <c r="R19" s="21" t="s">
        <v>706</v>
      </c>
      <c r="S19" s="21" t="s">
        <v>714</v>
      </c>
      <c r="T19" s="21" t="s">
        <v>708</v>
      </c>
      <c r="U19" s="21" t="s">
        <v>708</v>
      </c>
      <c r="V19" s="21" t="s">
        <v>708</v>
      </c>
      <c r="W19" s="21" t="s">
        <v>708</v>
      </c>
      <c r="X19" s="21" t="s">
        <v>708</v>
      </c>
      <c r="Y19" s="21" t="s">
        <v>708</v>
      </c>
      <c r="Z19" s="21" t="s">
        <v>708</v>
      </c>
      <c r="AA19" s="21" t="s">
        <v>708</v>
      </c>
      <c r="AB19" s="21" t="s">
        <v>708</v>
      </c>
      <c r="AC19" s="21" t="s">
        <v>708</v>
      </c>
      <c r="AD19" s="21" t="s">
        <v>708</v>
      </c>
      <c r="AE19" s="21" t="s">
        <v>706</v>
      </c>
      <c r="AF19" s="21" t="s">
        <v>708</v>
      </c>
      <c r="AG19" s="21" t="s">
        <v>708</v>
      </c>
      <c r="AH19" s="21" t="s">
        <v>708</v>
      </c>
      <c r="AI19" s="21" t="s">
        <v>708</v>
      </c>
      <c r="AJ19" s="21" t="s">
        <v>708</v>
      </c>
      <c r="AK19" s="21" t="s">
        <v>708</v>
      </c>
      <c r="AL19" s="21" t="s">
        <v>708</v>
      </c>
      <c r="AM19" s="21" t="s">
        <v>708</v>
      </c>
      <c r="AN19" s="21" t="s">
        <v>708</v>
      </c>
      <c r="AO19" s="21" t="s">
        <v>708</v>
      </c>
      <c r="AP19" s="21" t="s">
        <v>708</v>
      </c>
      <c r="AQ19" s="21" t="s">
        <v>708</v>
      </c>
      <c r="AR19" s="21" t="s">
        <v>708</v>
      </c>
      <c r="AS19" s="21" t="s">
        <v>708</v>
      </c>
      <c r="AT19" s="21" t="s">
        <v>709</v>
      </c>
      <c r="AU19" s="21" t="s">
        <v>708</v>
      </c>
      <c r="AV19" s="21" t="s">
        <v>708</v>
      </c>
      <c r="AW19" s="21" t="s">
        <v>708</v>
      </c>
      <c r="AX19" s="21" t="s">
        <v>708</v>
      </c>
      <c r="AY19" s="21" t="s">
        <v>708</v>
      </c>
      <c r="AZ19" s="21" t="s">
        <v>708</v>
      </c>
      <c r="BA19" s="21" t="s">
        <v>708</v>
      </c>
      <c r="BB19" s="21" t="s">
        <v>708</v>
      </c>
      <c r="BC19" s="21" t="s">
        <v>708</v>
      </c>
      <c r="BD19" s="21" t="s">
        <v>708</v>
      </c>
      <c r="BE19" s="21" t="s">
        <v>708</v>
      </c>
      <c r="BF19" s="21" t="s">
        <v>708</v>
      </c>
      <c r="BG19" s="21" t="s">
        <v>708</v>
      </c>
      <c r="BH19" s="21" t="s">
        <v>708</v>
      </c>
      <c r="BI19" s="21" t="s">
        <v>708</v>
      </c>
      <c r="BJ19" s="21" t="s">
        <v>708</v>
      </c>
      <c r="BK19" s="21" t="s">
        <v>708</v>
      </c>
      <c r="BL19" s="21" t="s">
        <v>708</v>
      </c>
      <c r="BM19" s="21" t="s">
        <v>708</v>
      </c>
      <c r="BN19" s="21" t="s">
        <v>708</v>
      </c>
      <c r="BO19" s="21" t="s">
        <v>708</v>
      </c>
      <c r="BP19" s="21" t="s">
        <v>708</v>
      </c>
      <c r="BQ19" s="21" t="s">
        <v>708</v>
      </c>
      <c r="BR19" s="21" t="s">
        <v>708</v>
      </c>
      <c r="BS19" s="21" t="s">
        <v>708</v>
      </c>
      <c r="BT19" s="21" t="s">
        <v>708</v>
      </c>
      <c r="BU19" s="21" t="s">
        <v>708</v>
      </c>
      <c r="BV19" s="21" t="s">
        <v>708</v>
      </c>
      <c r="BW19" s="21" t="s">
        <v>708</v>
      </c>
      <c r="BX19" s="21" t="s">
        <v>708</v>
      </c>
      <c r="BY19" s="21" t="s">
        <v>708</v>
      </c>
      <c r="BZ19" s="21" t="s">
        <v>708</v>
      </c>
      <c r="CA19" s="21" t="s">
        <v>708</v>
      </c>
      <c r="CB19" s="21" t="s">
        <v>708</v>
      </c>
      <c r="CC19" s="21" t="s">
        <v>708</v>
      </c>
      <c r="CD19" s="21" t="s">
        <v>714</v>
      </c>
      <c r="CE19" s="21" t="s">
        <v>714</v>
      </c>
      <c r="CF19" s="21" t="s">
        <v>708</v>
      </c>
      <c r="CG19" s="21" t="s">
        <v>708</v>
      </c>
      <c r="CH19" s="21" t="s">
        <v>709</v>
      </c>
      <c r="CI19" s="21" t="s">
        <v>709</v>
      </c>
      <c r="CJ19" s="21" t="s">
        <v>709</v>
      </c>
      <c r="CK19" s="21" t="s">
        <v>714</v>
      </c>
      <c r="CL19" s="21" t="s">
        <v>708</v>
      </c>
      <c r="CM19" s="21" t="s">
        <v>708</v>
      </c>
      <c r="CN19" s="21" t="s">
        <v>708</v>
      </c>
      <c r="CO19" s="21" t="s">
        <v>708</v>
      </c>
      <c r="CP19" s="21" t="s">
        <v>708</v>
      </c>
      <c r="CQ19" s="21" t="s">
        <v>708</v>
      </c>
      <c r="CR19" s="21" t="s">
        <v>861</v>
      </c>
      <c r="CS19" s="21" t="s">
        <v>708</v>
      </c>
      <c r="CT19" s="21" t="s">
        <v>853</v>
      </c>
      <c r="CU19" s="21" t="s">
        <v>854</v>
      </c>
    </row>
    <row r="20" customFormat="false" ht="55.2" hidden="false" customHeight="false" outlineLevel="0" collapsed="false">
      <c r="A20" s="21" t="s">
        <v>862</v>
      </c>
      <c r="B20" s="21" t="str">
        <f aca="false">C20</f>
        <v>Arrangement
European Union</v>
      </c>
      <c r="C20" s="21" t="s">
        <v>863</v>
      </c>
      <c r="D20" s="21" t="s">
        <v>864</v>
      </c>
      <c r="E20" s="21" t="s">
        <v>865</v>
      </c>
      <c r="F20" s="21" t="s">
        <v>866</v>
      </c>
      <c r="G20" s="21" t="s">
        <v>867</v>
      </c>
      <c r="H20" s="21" t="s">
        <v>868</v>
      </c>
      <c r="I20" s="21" t="s">
        <v>869</v>
      </c>
      <c r="J20" s="21" t="s">
        <v>870</v>
      </c>
      <c r="K20" s="21" t="s">
        <v>706</v>
      </c>
      <c r="L20" s="21" t="s">
        <v>871</v>
      </c>
      <c r="M20" s="21" t="s">
        <v>708</v>
      </c>
      <c r="N20" s="21" t="s">
        <v>872</v>
      </c>
      <c r="O20" s="21" t="s">
        <v>873</v>
      </c>
      <c r="P20" s="21" t="s">
        <v>874</v>
      </c>
      <c r="Q20" s="21" t="s">
        <v>708</v>
      </c>
      <c r="R20" s="21" t="s">
        <v>706</v>
      </c>
      <c r="S20" s="21" t="s">
        <v>875</v>
      </c>
      <c r="T20" s="21" t="s">
        <v>709</v>
      </c>
      <c r="U20" s="21" t="s">
        <v>714</v>
      </c>
      <c r="V20" s="21" t="s">
        <v>714</v>
      </c>
      <c r="W20" s="21" t="s">
        <v>709</v>
      </c>
      <c r="X20" s="21" t="s">
        <v>714</v>
      </c>
      <c r="Y20" s="21" t="s">
        <v>708</v>
      </c>
      <c r="Z20" s="21" t="s">
        <v>708</v>
      </c>
      <c r="AA20" s="21" t="s">
        <v>709</v>
      </c>
      <c r="AB20" s="21" t="s">
        <v>876</v>
      </c>
      <c r="AC20" s="21" t="s">
        <v>708</v>
      </c>
      <c r="AD20" s="21" t="s">
        <v>708</v>
      </c>
      <c r="AE20" s="21" t="s">
        <v>708</v>
      </c>
      <c r="AF20" s="21" t="s">
        <v>708</v>
      </c>
      <c r="AG20" s="21" t="s">
        <v>708</v>
      </c>
      <c r="AH20" s="21" t="s">
        <v>708</v>
      </c>
      <c r="AI20" s="21" t="s">
        <v>708</v>
      </c>
      <c r="AJ20" s="21" t="s">
        <v>706</v>
      </c>
      <c r="AK20" s="21" t="s">
        <v>706</v>
      </c>
      <c r="AL20" s="21" t="s">
        <v>708</v>
      </c>
      <c r="AM20" s="21" t="s">
        <v>708</v>
      </c>
      <c r="AN20" s="21" t="s">
        <v>708</v>
      </c>
      <c r="AO20" s="21" t="s">
        <v>714</v>
      </c>
      <c r="AP20" s="21" t="s">
        <v>708</v>
      </c>
      <c r="AQ20" s="21" t="s">
        <v>714</v>
      </c>
      <c r="AR20" s="21" t="s">
        <v>709</v>
      </c>
      <c r="AS20" s="21" t="s">
        <v>708</v>
      </c>
      <c r="AT20" s="21" t="s">
        <v>708</v>
      </c>
      <c r="AU20" s="21" t="s">
        <v>708</v>
      </c>
      <c r="AV20" s="21" t="s">
        <v>714</v>
      </c>
      <c r="AW20" s="21" t="s">
        <v>714</v>
      </c>
      <c r="AX20" s="21" t="s">
        <v>708</v>
      </c>
      <c r="AY20" s="21" t="s">
        <v>709</v>
      </c>
      <c r="AZ20" s="21" t="s">
        <v>709</v>
      </c>
      <c r="BA20" s="21" t="s">
        <v>714</v>
      </c>
      <c r="BB20" s="21" t="s">
        <v>714</v>
      </c>
      <c r="BC20" s="21" t="s">
        <v>714</v>
      </c>
      <c r="BD20" s="21" t="s">
        <v>714</v>
      </c>
      <c r="BE20" s="21" t="s">
        <v>708</v>
      </c>
      <c r="BF20" s="21" t="s">
        <v>708</v>
      </c>
      <c r="BG20" s="21" t="s">
        <v>714</v>
      </c>
      <c r="BH20" s="21" t="s">
        <v>714</v>
      </c>
      <c r="BI20" s="21" t="s">
        <v>714</v>
      </c>
      <c r="BJ20" s="21" t="s">
        <v>714</v>
      </c>
      <c r="BK20" s="21" t="s">
        <v>708</v>
      </c>
      <c r="BL20" s="21" t="s">
        <v>714</v>
      </c>
      <c r="BM20" s="21" t="s">
        <v>708</v>
      </c>
      <c r="BN20" s="21" t="s">
        <v>708</v>
      </c>
      <c r="BO20" s="21" t="s">
        <v>708</v>
      </c>
      <c r="BP20" s="21" t="s">
        <v>708</v>
      </c>
      <c r="BQ20" s="21" t="s">
        <v>708</v>
      </c>
      <c r="BR20" s="21" t="s">
        <v>708</v>
      </c>
      <c r="BS20" s="21" t="s">
        <v>714</v>
      </c>
      <c r="BT20" s="21" t="s">
        <v>714</v>
      </c>
      <c r="BU20" s="21" t="s">
        <v>714</v>
      </c>
      <c r="BV20" s="21" t="s">
        <v>714</v>
      </c>
      <c r="BW20" s="21" t="s">
        <v>714</v>
      </c>
      <c r="BX20" s="21" t="s">
        <v>708</v>
      </c>
      <c r="BY20" s="21" t="s">
        <v>708</v>
      </c>
      <c r="BZ20" s="21" t="s">
        <v>708</v>
      </c>
      <c r="CA20" s="21" t="s">
        <v>708</v>
      </c>
      <c r="CB20" s="21" t="s">
        <v>708</v>
      </c>
      <c r="CC20" s="21" t="s">
        <v>708</v>
      </c>
      <c r="CD20" s="21" t="s">
        <v>714</v>
      </c>
      <c r="CE20" s="21" t="s">
        <v>714</v>
      </c>
      <c r="CF20" s="21" t="s">
        <v>708</v>
      </c>
      <c r="CG20" s="21" t="s">
        <v>708</v>
      </c>
      <c r="CH20" s="21" t="s">
        <v>708</v>
      </c>
      <c r="CI20" s="21" t="s">
        <v>708</v>
      </c>
      <c r="CJ20" s="21" t="s">
        <v>708</v>
      </c>
      <c r="CK20" s="21" t="s">
        <v>708</v>
      </c>
      <c r="CL20" s="21" t="s">
        <v>708</v>
      </c>
      <c r="CM20" s="21" t="s">
        <v>708</v>
      </c>
      <c r="CN20" s="21" t="s">
        <v>708</v>
      </c>
      <c r="CO20" s="21" t="s">
        <v>708</v>
      </c>
      <c r="CP20" s="21" t="s">
        <v>708</v>
      </c>
      <c r="CQ20" s="21" t="s">
        <v>708</v>
      </c>
      <c r="CR20" s="21" t="s">
        <v>708</v>
      </c>
      <c r="CS20" s="21" t="s">
        <v>708</v>
      </c>
      <c r="CT20" s="5" t="s">
        <v>877</v>
      </c>
      <c r="CU20" s="6" t="s">
        <v>878</v>
      </c>
    </row>
    <row r="21" customFormat="false" ht="55.2" hidden="false" customHeight="false" outlineLevel="0" collapsed="false">
      <c r="A21" s="21" t="s">
        <v>879</v>
      </c>
      <c r="B21" s="21" t="str">
        <f aca="false">C21</f>
        <v>Withdrawal
Commission proposals</v>
      </c>
      <c r="C21" s="21" t="s">
        <v>880</v>
      </c>
      <c r="D21" s="21" t="s">
        <v>881</v>
      </c>
      <c r="E21" s="21" t="s">
        <v>882</v>
      </c>
      <c r="G21" s="21" t="s">
        <v>883</v>
      </c>
      <c r="H21" s="21" t="s">
        <v>703</v>
      </c>
      <c r="I21" s="21" t="s">
        <v>884</v>
      </c>
      <c r="J21" s="21" t="s">
        <v>885</v>
      </c>
      <c r="K21" s="21" t="s">
        <v>706</v>
      </c>
      <c r="L21" s="21" t="s">
        <v>707</v>
      </c>
      <c r="M21" s="21" t="s">
        <v>708</v>
      </c>
      <c r="N21" s="21" t="s">
        <v>886</v>
      </c>
      <c r="O21" s="21" t="s">
        <v>887</v>
      </c>
      <c r="P21" s="21" t="s">
        <v>888</v>
      </c>
      <c r="Q21" s="21" t="s">
        <v>708</v>
      </c>
      <c r="R21" s="21" t="s">
        <v>706</v>
      </c>
      <c r="S21" s="21" t="s">
        <v>732</v>
      </c>
      <c r="T21" s="21" t="s">
        <v>708</v>
      </c>
      <c r="U21" s="21" t="s">
        <v>708</v>
      </c>
      <c r="V21" s="21" t="s">
        <v>708</v>
      </c>
      <c r="W21" s="21" t="s">
        <v>708</v>
      </c>
      <c r="X21" s="21" t="s">
        <v>708</v>
      </c>
      <c r="Y21" s="21" t="s">
        <v>708</v>
      </c>
      <c r="Z21" s="21" t="s">
        <v>708</v>
      </c>
      <c r="AA21" s="21" t="s">
        <v>708</v>
      </c>
      <c r="AB21" s="21" t="s">
        <v>708</v>
      </c>
      <c r="AC21" s="21" t="s">
        <v>708</v>
      </c>
      <c r="AD21" s="21" t="s">
        <v>708</v>
      </c>
      <c r="AE21" s="21" t="s">
        <v>708</v>
      </c>
      <c r="AF21" s="21" t="s">
        <v>708</v>
      </c>
      <c r="AG21" s="21" t="s">
        <v>708</v>
      </c>
      <c r="AH21" s="21" t="s">
        <v>708</v>
      </c>
      <c r="AI21" s="21" t="s">
        <v>708</v>
      </c>
      <c r="AJ21" s="21" t="s">
        <v>708</v>
      </c>
      <c r="AK21" s="21" t="s">
        <v>708</v>
      </c>
      <c r="AL21" s="21" t="s">
        <v>708</v>
      </c>
      <c r="AM21" s="21" t="s">
        <v>708</v>
      </c>
      <c r="AN21" s="21" t="s">
        <v>708</v>
      </c>
      <c r="AO21" s="21" t="s">
        <v>714</v>
      </c>
      <c r="AP21" s="21" t="s">
        <v>708</v>
      </c>
      <c r="AQ21" s="21" t="s">
        <v>714</v>
      </c>
      <c r="AR21" s="21" t="s">
        <v>708</v>
      </c>
      <c r="AS21" s="21" t="s">
        <v>708</v>
      </c>
      <c r="AT21" s="21" t="s">
        <v>708</v>
      </c>
      <c r="AU21" s="21" t="s">
        <v>708</v>
      </c>
      <c r="AV21" s="21" t="s">
        <v>714</v>
      </c>
      <c r="AW21" s="21" t="s">
        <v>714</v>
      </c>
      <c r="AX21" s="21" t="s">
        <v>708</v>
      </c>
      <c r="AY21" s="21" t="s">
        <v>708</v>
      </c>
      <c r="AZ21" s="21" t="s">
        <v>708</v>
      </c>
      <c r="BA21" s="21" t="s">
        <v>708</v>
      </c>
      <c r="BB21" s="21" t="s">
        <v>708</v>
      </c>
      <c r="BC21" s="21" t="s">
        <v>708</v>
      </c>
      <c r="BD21" s="21" t="s">
        <v>708</v>
      </c>
      <c r="BE21" s="21" t="s">
        <v>708</v>
      </c>
      <c r="BF21" s="21" t="s">
        <v>708</v>
      </c>
      <c r="BG21" s="21" t="s">
        <v>708</v>
      </c>
      <c r="BH21" s="21" t="s">
        <v>708</v>
      </c>
      <c r="BI21" s="21" t="s">
        <v>708</v>
      </c>
      <c r="BJ21" s="21" t="s">
        <v>708</v>
      </c>
      <c r="BK21" s="21" t="s">
        <v>708</v>
      </c>
      <c r="BL21" s="21" t="s">
        <v>889</v>
      </c>
      <c r="BM21" s="21" t="s">
        <v>708</v>
      </c>
      <c r="BN21" s="21" t="s">
        <v>708</v>
      </c>
      <c r="BO21" s="21" t="s">
        <v>708</v>
      </c>
      <c r="BP21" s="21" t="s">
        <v>708</v>
      </c>
      <c r="BQ21" s="21" t="s">
        <v>708</v>
      </c>
      <c r="BR21" s="21" t="s">
        <v>708</v>
      </c>
      <c r="BS21" s="21" t="s">
        <v>708</v>
      </c>
      <c r="BT21" s="21" t="s">
        <v>708</v>
      </c>
      <c r="BU21" s="21" t="s">
        <v>708</v>
      </c>
      <c r="BV21" s="21" t="s">
        <v>708</v>
      </c>
      <c r="BW21" s="21" t="s">
        <v>708</v>
      </c>
      <c r="BX21" s="21" t="s">
        <v>708</v>
      </c>
      <c r="BY21" s="21" t="s">
        <v>708</v>
      </c>
      <c r="BZ21" s="21" t="s">
        <v>708</v>
      </c>
      <c r="CA21" s="21" t="s">
        <v>708</v>
      </c>
      <c r="CB21" s="21" t="s">
        <v>708</v>
      </c>
      <c r="CC21" s="21" t="s">
        <v>708</v>
      </c>
      <c r="CD21" s="21" t="s">
        <v>708</v>
      </c>
      <c r="CE21" s="21" t="s">
        <v>714</v>
      </c>
      <c r="CF21" s="21" t="s">
        <v>708</v>
      </c>
      <c r="CG21" s="21" t="s">
        <v>890</v>
      </c>
      <c r="CH21" s="21" t="s">
        <v>708</v>
      </c>
      <c r="CI21" s="21" t="s">
        <v>708</v>
      </c>
      <c r="CJ21" s="21" t="s">
        <v>708</v>
      </c>
      <c r="CK21" s="21" t="s">
        <v>708</v>
      </c>
      <c r="CL21" s="21" t="s">
        <v>708</v>
      </c>
      <c r="CM21" s="21" t="s">
        <v>708</v>
      </c>
      <c r="CN21" s="21" t="s">
        <v>708</v>
      </c>
      <c r="CO21" s="21" t="s">
        <v>708</v>
      </c>
      <c r="CP21" s="21" t="s">
        <v>708</v>
      </c>
      <c r="CQ21" s="21" t="s">
        <v>708</v>
      </c>
      <c r="CR21" s="21" t="s">
        <v>708</v>
      </c>
      <c r="CS21" s="21" t="s">
        <v>708</v>
      </c>
      <c r="CT21" s="21" t="s">
        <v>716</v>
      </c>
      <c r="CU21" s="21" t="s">
        <v>717</v>
      </c>
      <c r="CV21" s="21" t="s">
        <v>891</v>
      </c>
    </row>
    <row r="22" customFormat="false" ht="82.05" hidden="false" customHeight="false" outlineLevel="0" collapsed="false">
      <c r="A22" s="25" t="s">
        <v>892</v>
      </c>
      <c r="B22" s="21" t="str">
        <f aca="false">C22</f>
        <v>European Commission
State aid 
Invitation to submit comments pursuant to Article 108(2) TFEU
Announcement</v>
      </c>
      <c r="C22" s="25" t="s">
        <v>893</v>
      </c>
      <c r="D22" s="25" t="s">
        <v>894</v>
      </c>
      <c r="E22" s="25" t="s">
        <v>895</v>
      </c>
      <c r="F22" s="25"/>
      <c r="G22" s="25" t="s">
        <v>896</v>
      </c>
      <c r="H22" s="25" t="s">
        <v>897</v>
      </c>
      <c r="I22" s="25" t="s">
        <v>884</v>
      </c>
      <c r="J22" s="25" t="s">
        <v>898</v>
      </c>
      <c r="K22" s="25" t="s">
        <v>706</v>
      </c>
      <c r="L22" s="25" t="s">
        <v>707</v>
      </c>
      <c r="M22" s="25" t="s">
        <v>708</v>
      </c>
      <c r="N22" s="25" t="s">
        <v>899</v>
      </c>
      <c r="O22" s="25" t="s">
        <v>900</v>
      </c>
      <c r="P22" s="25" t="s">
        <v>901</v>
      </c>
      <c r="Q22" s="25" t="s">
        <v>708</v>
      </c>
      <c r="R22" s="25" t="s">
        <v>706</v>
      </c>
      <c r="S22" s="25" t="s">
        <v>732</v>
      </c>
      <c r="T22" s="25" t="s">
        <v>708</v>
      </c>
      <c r="U22" s="25" t="s">
        <v>708</v>
      </c>
      <c r="V22" s="25" t="s">
        <v>708</v>
      </c>
      <c r="W22" s="25" t="s">
        <v>708</v>
      </c>
      <c r="X22" s="25" t="s">
        <v>708</v>
      </c>
      <c r="Y22" s="25" t="s">
        <v>708</v>
      </c>
      <c r="Z22" s="25" t="s">
        <v>708</v>
      </c>
      <c r="AA22" s="25" t="s">
        <v>708</v>
      </c>
      <c r="AB22" s="25" t="s">
        <v>708</v>
      </c>
      <c r="AC22" s="25" t="s">
        <v>708</v>
      </c>
      <c r="AD22" s="25" t="s">
        <v>708</v>
      </c>
      <c r="AE22" s="25" t="s">
        <v>708</v>
      </c>
      <c r="AF22" s="25" t="s">
        <v>708</v>
      </c>
      <c r="AG22" s="25" t="s">
        <v>708</v>
      </c>
      <c r="AH22" s="25" t="s">
        <v>708</v>
      </c>
      <c r="AI22" s="25" t="s">
        <v>708</v>
      </c>
      <c r="AJ22" s="25" t="s">
        <v>708</v>
      </c>
      <c r="AK22" s="25" t="s">
        <v>708</v>
      </c>
      <c r="AL22" s="25" t="s">
        <v>708</v>
      </c>
      <c r="AM22" s="25" t="s">
        <v>708</v>
      </c>
      <c r="AN22" s="25" t="s">
        <v>708</v>
      </c>
      <c r="AO22" s="25" t="s">
        <v>902</v>
      </c>
      <c r="AP22" s="25" t="s">
        <v>708</v>
      </c>
      <c r="AQ22" s="25" t="s">
        <v>708</v>
      </c>
      <c r="AR22" s="25" t="s">
        <v>708</v>
      </c>
      <c r="AS22" s="25" t="s">
        <v>708</v>
      </c>
      <c r="AT22" s="25" t="s">
        <v>708</v>
      </c>
      <c r="AU22" s="25" t="s">
        <v>708</v>
      </c>
      <c r="AV22" s="25" t="s">
        <v>708</v>
      </c>
      <c r="AW22" s="25" t="s">
        <v>708</v>
      </c>
      <c r="AX22" s="25" t="s">
        <v>708</v>
      </c>
      <c r="AY22" s="25" t="s">
        <v>903</v>
      </c>
      <c r="AZ22" s="25" t="s">
        <v>904</v>
      </c>
      <c r="BA22" s="25" t="s">
        <v>708</v>
      </c>
      <c r="BB22" s="25" t="s">
        <v>708</v>
      </c>
      <c r="BC22" s="25" t="s">
        <v>708</v>
      </c>
      <c r="BD22" s="25" t="s">
        <v>708</v>
      </c>
      <c r="BE22" s="25" t="s">
        <v>708</v>
      </c>
      <c r="BF22" s="25" t="s">
        <v>708</v>
      </c>
      <c r="BG22" s="25" t="s">
        <v>708</v>
      </c>
      <c r="BH22" s="25" t="s">
        <v>708</v>
      </c>
      <c r="BI22" s="25" t="s">
        <v>708</v>
      </c>
      <c r="BJ22" s="25" t="s">
        <v>708</v>
      </c>
      <c r="BK22" s="25" t="s">
        <v>708</v>
      </c>
      <c r="BL22" s="25" t="s">
        <v>708</v>
      </c>
      <c r="BM22" s="25" t="s">
        <v>708</v>
      </c>
      <c r="BN22" s="25" t="s">
        <v>708</v>
      </c>
      <c r="BO22" s="25" t="s">
        <v>708</v>
      </c>
      <c r="BP22" s="25" t="s">
        <v>708</v>
      </c>
      <c r="BQ22" s="25" t="s">
        <v>708</v>
      </c>
      <c r="BR22" s="25" t="s">
        <v>708</v>
      </c>
      <c r="BS22" s="25" t="s">
        <v>708</v>
      </c>
      <c r="BT22" s="25" t="s">
        <v>708</v>
      </c>
      <c r="BU22" s="25" t="s">
        <v>708</v>
      </c>
      <c r="BV22" s="25" t="s">
        <v>708</v>
      </c>
      <c r="BW22" s="25" t="s">
        <v>708</v>
      </c>
      <c r="BX22" s="25" t="s">
        <v>708</v>
      </c>
      <c r="BY22" s="25" t="s">
        <v>708</v>
      </c>
      <c r="BZ22" s="25" t="s">
        <v>708</v>
      </c>
      <c r="CA22" s="25" t="s">
        <v>708</v>
      </c>
      <c r="CB22" s="25" t="s">
        <v>708</v>
      </c>
      <c r="CC22" s="25" t="s">
        <v>708</v>
      </c>
      <c r="CD22" s="25" t="s">
        <v>714</v>
      </c>
      <c r="CE22" s="25" t="s">
        <v>714</v>
      </c>
      <c r="CF22" s="25" t="s">
        <v>708</v>
      </c>
      <c r="CG22" s="25" t="s">
        <v>708</v>
      </c>
      <c r="CH22" s="25" t="s">
        <v>708</v>
      </c>
      <c r="CI22" s="25" t="s">
        <v>708</v>
      </c>
      <c r="CJ22" s="25" t="s">
        <v>708</v>
      </c>
      <c r="CK22" s="25" t="s">
        <v>708</v>
      </c>
      <c r="CL22" s="25" t="s">
        <v>708</v>
      </c>
      <c r="CM22" s="25" t="s">
        <v>708</v>
      </c>
      <c r="CN22" s="25" t="s">
        <v>708</v>
      </c>
      <c r="CO22" s="25" t="s">
        <v>708</v>
      </c>
      <c r="CP22" s="25" t="s">
        <v>708</v>
      </c>
      <c r="CQ22" s="25" t="s">
        <v>708</v>
      </c>
      <c r="CR22" s="25" t="s">
        <v>708</v>
      </c>
      <c r="CS22" s="25" t="s">
        <v>708</v>
      </c>
      <c r="CT22" s="25" t="s">
        <v>905</v>
      </c>
      <c r="CU22" s="25" t="s">
        <v>906</v>
      </c>
      <c r="CV22" s="25"/>
    </row>
    <row r="23" customFormat="false" ht="68.65" hidden="false" customHeight="false" outlineLevel="0" collapsed="false">
      <c r="A23" s="25" t="s">
        <v>907</v>
      </c>
      <c r="B23" s="21" t="str">
        <f aca="false">C23</f>
        <v>EFTA Surveillance Authority
State aid 
Invitation to submit comments</v>
      </c>
      <c r="C23" s="25" t="s">
        <v>908</v>
      </c>
      <c r="D23" s="25" t="s">
        <v>909</v>
      </c>
      <c r="E23" s="25" t="s">
        <v>910</v>
      </c>
      <c r="F23" s="25" t="s">
        <v>911</v>
      </c>
      <c r="G23" s="25" t="s">
        <v>912</v>
      </c>
      <c r="H23" s="25" t="s">
        <v>897</v>
      </c>
      <c r="I23" s="25" t="s">
        <v>913</v>
      </c>
      <c r="J23" s="25" t="s">
        <v>898</v>
      </c>
      <c r="K23" s="25" t="s">
        <v>706</v>
      </c>
      <c r="L23" s="25" t="s">
        <v>914</v>
      </c>
      <c r="M23" s="25" t="s">
        <v>708</v>
      </c>
      <c r="N23" s="25" t="s">
        <v>899</v>
      </c>
      <c r="O23" s="25" t="s">
        <v>915</v>
      </c>
      <c r="P23" s="25" t="s">
        <v>916</v>
      </c>
      <c r="Q23" s="25" t="s">
        <v>708</v>
      </c>
      <c r="R23" s="25" t="s">
        <v>706</v>
      </c>
      <c r="S23" s="25" t="s">
        <v>732</v>
      </c>
      <c r="T23" s="25" t="s">
        <v>708</v>
      </c>
      <c r="U23" s="25" t="s">
        <v>708</v>
      </c>
      <c r="V23" s="25" t="s">
        <v>708</v>
      </c>
      <c r="W23" s="25" t="s">
        <v>708</v>
      </c>
      <c r="X23" s="25" t="s">
        <v>708</v>
      </c>
      <c r="Y23" s="25" t="s">
        <v>708</v>
      </c>
      <c r="Z23" s="25" t="s">
        <v>708</v>
      </c>
      <c r="AA23" s="25" t="s">
        <v>708</v>
      </c>
      <c r="AB23" s="25" t="s">
        <v>708</v>
      </c>
      <c r="AC23" s="25" t="s">
        <v>708</v>
      </c>
      <c r="AD23" s="25" t="s">
        <v>708</v>
      </c>
      <c r="AE23" s="25" t="s">
        <v>708</v>
      </c>
      <c r="AF23" s="25" t="s">
        <v>708</v>
      </c>
      <c r="AG23" s="25" t="s">
        <v>708</v>
      </c>
      <c r="AH23" s="25" t="s">
        <v>708</v>
      </c>
      <c r="AI23" s="25" t="s">
        <v>708</v>
      </c>
      <c r="AJ23" s="25" t="s">
        <v>708</v>
      </c>
      <c r="AK23" s="25" t="s">
        <v>708</v>
      </c>
      <c r="AL23" s="25" t="s">
        <v>708</v>
      </c>
      <c r="AM23" s="25" t="s">
        <v>708</v>
      </c>
      <c r="AN23" s="25" t="s">
        <v>708</v>
      </c>
      <c r="AO23" s="25" t="s">
        <v>708</v>
      </c>
      <c r="AP23" s="25" t="s">
        <v>708</v>
      </c>
      <c r="AQ23" s="25" t="s">
        <v>708</v>
      </c>
      <c r="AR23" s="25" t="s">
        <v>708</v>
      </c>
      <c r="AS23" s="25" t="s">
        <v>708</v>
      </c>
      <c r="AT23" s="25" t="s">
        <v>708</v>
      </c>
      <c r="AU23" s="25" t="s">
        <v>708</v>
      </c>
      <c r="AV23" s="25" t="s">
        <v>708</v>
      </c>
      <c r="AW23" s="25" t="s">
        <v>708</v>
      </c>
      <c r="AX23" s="25" t="s">
        <v>708</v>
      </c>
      <c r="AY23" s="25" t="s">
        <v>917</v>
      </c>
      <c r="AZ23" s="25" t="s">
        <v>918</v>
      </c>
      <c r="BA23" s="25" t="s">
        <v>708</v>
      </c>
      <c r="BB23" s="25" t="s">
        <v>708</v>
      </c>
      <c r="BC23" s="25" t="s">
        <v>708</v>
      </c>
      <c r="BD23" s="25" t="s">
        <v>708</v>
      </c>
      <c r="BE23" s="25" t="s">
        <v>708</v>
      </c>
      <c r="BF23" s="25" t="s">
        <v>708</v>
      </c>
      <c r="BG23" s="25" t="s">
        <v>708</v>
      </c>
      <c r="BH23" s="25" t="s">
        <v>708</v>
      </c>
      <c r="BI23" s="25" t="s">
        <v>708</v>
      </c>
      <c r="BJ23" s="25" t="s">
        <v>708</v>
      </c>
      <c r="BK23" s="25" t="s">
        <v>708</v>
      </c>
      <c r="BL23" s="25" t="s">
        <v>708</v>
      </c>
      <c r="BM23" s="25" t="s">
        <v>708</v>
      </c>
      <c r="BN23" s="25" t="s">
        <v>708</v>
      </c>
      <c r="BO23" s="25" t="s">
        <v>708</v>
      </c>
      <c r="BP23" s="25" t="s">
        <v>708</v>
      </c>
      <c r="BQ23" s="25" t="s">
        <v>708</v>
      </c>
      <c r="BR23" s="25" t="s">
        <v>708</v>
      </c>
      <c r="BS23" s="25" t="s">
        <v>708</v>
      </c>
      <c r="BT23" s="25" t="s">
        <v>708</v>
      </c>
      <c r="BU23" s="25" t="s">
        <v>708</v>
      </c>
      <c r="BV23" s="25" t="s">
        <v>708</v>
      </c>
      <c r="BW23" s="25" t="s">
        <v>708</v>
      </c>
      <c r="BX23" s="25" t="s">
        <v>708</v>
      </c>
      <c r="BY23" s="25" t="s">
        <v>708</v>
      </c>
      <c r="BZ23" s="25" t="s">
        <v>708</v>
      </c>
      <c r="CA23" s="25" t="s">
        <v>708</v>
      </c>
      <c r="CB23" s="25" t="s">
        <v>708</v>
      </c>
      <c r="CC23" s="25" t="s">
        <v>708</v>
      </c>
      <c r="CD23" s="25" t="s">
        <v>919</v>
      </c>
      <c r="CE23" s="25" t="s">
        <v>714</v>
      </c>
      <c r="CF23" s="25" t="s">
        <v>708</v>
      </c>
      <c r="CG23" s="25" t="s">
        <v>708</v>
      </c>
      <c r="CH23" s="25" t="s">
        <v>708</v>
      </c>
      <c r="CI23" s="25" t="s">
        <v>708</v>
      </c>
      <c r="CJ23" s="25" t="s">
        <v>708</v>
      </c>
      <c r="CK23" s="25" t="s">
        <v>708</v>
      </c>
      <c r="CL23" s="25" t="s">
        <v>708</v>
      </c>
      <c r="CM23" s="25" t="s">
        <v>708</v>
      </c>
      <c r="CN23" s="25" t="s">
        <v>708</v>
      </c>
      <c r="CO23" s="25" t="s">
        <v>708</v>
      </c>
      <c r="CP23" s="25" t="s">
        <v>708</v>
      </c>
      <c r="CQ23" s="25" t="s">
        <v>708</v>
      </c>
      <c r="CR23" s="25" t="s">
        <v>708</v>
      </c>
      <c r="CS23" s="25" t="s">
        <v>708</v>
      </c>
      <c r="CT23" s="25" t="s">
        <v>920</v>
      </c>
      <c r="CU23" s="25" t="s">
        <v>906</v>
      </c>
      <c r="CV23" s="25"/>
    </row>
    <row r="24" customFormat="false" ht="82.05" hidden="false" customHeight="false" outlineLevel="0" collapsed="false">
      <c r="A24" s="25" t="s">
        <v>921</v>
      </c>
      <c r="B24" s="21" t="str">
        <f aca="false">C24</f>
        <v>EFTA Surveillance Authority
State aid 
Decision to open a formal investigation
Invitation to submit comments</v>
      </c>
      <c r="C24" s="25" t="s">
        <v>922</v>
      </c>
      <c r="D24" s="25" t="s">
        <v>923</v>
      </c>
      <c r="E24" s="25" t="s">
        <v>924</v>
      </c>
      <c r="F24" s="25" t="s">
        <v>925</v>
      </c>
      <c r="G24" s="25" t="s">
        <v>926</v>
      </c>
      <c r="H24" s="25" t="s">
        <v>927</v>
      </c>
      <c r="I24" s="25" t="s">
        <v>913</v>
      </c>
      <c r="J24" s="25" t="s">
        <v>898</v>
      </c>
      <c r="K24" s="25" t="s">
        <v>706</v>
      </c>
      <c r="L24" s="25" t="s">
        <v>914</v>
      </c>
      <c r="M24" s="25" t="s">
        <v>708</v>
      </c>
      <c r="N24" s="25" t="s">
        <v>899</v>
      </c>
      <c r="O24" s="25" t="s">
        <v>915</v>
      </c>
      <c r="P24" s="25" t="s">
        <v>916</v>
      </c>
      <c r="Q24" s="25" t="s">
        <v>708</v>
      </c>
      <c r="R24" s="25" t="s">
        <v>706</v>
      </c>
      <c r="S24" s="25" t="s">
        <v>732</v>
      </c>
      <c r="T24" s="25" t="s">
        <v>708</v>
      </c>
      <c r="U24" s="25"/>
      <c r="V24" s="25"/>
      <c r="W24" s="25" t="s">
        <v>708</v>
      </c>
      <c r="X24" s="25" t="s">
        <v>708</v>
      </c>
      <c r="Y24" s="25" t="s">
        <v>708</v>
      </c>
      <c r="Z24" s="25" t="s">
        <v>708</v>
      </c>
      <c r="AA24" s="25" t="s">
        <v>708</v>
      </c>
      <c r="AB24" s="25" t="s">
        <v>708</v>
      </c>
      <c r="AC24" s="25" t="s">
        <v>708</v>
      </c>
      <c r="AD24" s="25" t="s">
        <v>708</v>
      </c>
      <c r="AE24" s="25" t="s">
        <v>708</v>
      </c>
      <c r="AF24" s="25" t="s">
        <v>708</v>
      </c>
      <c r="AG24" s="25" t="s">
        <v>708</v>
      </c>
      <c r="AH24" s="25" t="s">
        <v>708</v>
      </c>
      <c r="AI24" s="25" t="s">
        <v>708</v>
      </c>
      <c r="AJ24" s="25" t="s">
        <v>708</v>
      </c>
      <c r="AK24" s="25" t="s">
        <v>708</v>
      </c>
      <c r="AL24" s="25" t="s">
        <v>708</v>
      </c>
      <c r="AM24" s="25" t="s">
        <v>708</v>
      </c>
      <c r="AN24" s="25" t="s">
        <v>708</v>
      </c>
      <c r="AO24" s="25" t="s">
        <v>708</v>
      </c>
      <c r="AP24" s="25" t="s">
        <v>708</v>
      </c>
      <c r="AQ24" s="25" t="s">
        <v>708</v>
      </c>
      <c r="AR24" s="25" t="s">
        <v>708</v>
      </c>
      <c r="AS24" s="25" t="s">
        <v>708</v>
      </c>
      <c r="AT24" s="25" t="s">
        <v>708</v>
      </c>
      <c r="AU24" s="25" t="s">
        <v>708</v>
      </c>
      <c r="AV24" s="25" t="s">
        <v>708</v>
      </c>
      <c r="AW24" s="25" t="s">
        <v>708</v>
      </c>
      <c r="AX24" s="25" t="s">
        <v>708</v>
      </c>
      <c r="AY24" s="25" t="s">
        <v>917</v>
      </c>
      <c r="AZ24" s="25" t="s">
        <v>918</v>
      </c>
      <c r="BA24" s="25" t="s">
        <v>708</v>
      </c>
      <c r="BB24" s="25" t="s">
        <v>708</v>
      </c>
      <c r="BC24" s="25" t="s">
        <v>708</v>
      </c>
      <c r="BD24" s="25" t="s">
        <v>708</v>
      </c>
      <c r="BE24" s="25" t="s">
        <v>708</v>
      </c>
      <c r="BF24" s="25" t="s">
        <v>708</v>
      </c>
      <c r="BG24" s="25" t="s">
        <v>708</v>
      </c>
      <c r="BH24" s="25" t="s">
        <v>708</v>
      </c>
      <c r="BI24" s="25" t="s">
        <v>708</v>
      </c>
      <c r="BJ24" s="25" t="s">
        <v>708</v>
      </c>
      <c r="BK24" s="25" t="s">
        <v>708</v>
      </c>
      <c r="BL24" s="25" t="s">
        <v>708</v>
      </c>
      <c r="BM24" s="25" t="s">
        <v>708</v>
      </c>
      <c r="BN24" s="25" t="s">
        <v>708</v>
      </c>
      <c r="BO24" s="25" t="s">
        <v>708</v>
      </c>
      <c r="BP24" s="25" t="s">
        <v>708</v>
      </c>
      <c r="BQ24" s="25" t="s">
        <v>708</v>
      </c>
      <c r="BR24" s="25" t="s">
        <v>708</v>
      </c>
      <c r="BS24" s="25" t="s">
        <v>708</v>
      </c>
      <c r="BT24" s="25" t="s">
        <v>708</v>
      </c>
      <c r="BU24" s="25" t="s">
        <v>708</v>
      </c>
      <c r="BV24" s="25" t="s">
        <v>708</v>
      </c>
      <c r="BW24" s="25" t="s">
        <v>708</v>
      </c>
      <c r="BX24" s="25" t="s">
        <v>708</v>
      </c>
      <c r="BY24" s="25" t="s">
        <v>708</v>
      </c>
      <c r="BZ24" s="25" t="s">
        <v>708</v>
      </c>
      <c r="CA24" s="25" t="s">
        <v>708</v>
      </c>
      <c r="CB24" s="25" t="s">
        <v>708</v>
      </c>
      <c r="CC24" s="25" t="s">
        <v>708</v>
      </c>
      <c r="CD24" s="25" t="s">
        <v>919</v>
      </c>
      <c r="CE24" s="25" t="s">
        <v>714</v>
      </c>
      <c r="CF24" s="25" t="s">
        <v>708</v>
      </c>
      <c r="CG24" s="25" t="s">
        <v>708</v>
      </c>
      <c r="CH24" s="25" t="s">
        <v>708</v>
      </c>
      <c r="CI24" s="25" t="s">
        <v>708</v>
      </c>
      <c r="CJ24" s="25" t="s">
        <v>708</v>
      </c>
      <c r="CK24" s="25" t="s">
        <v>708</v>
      </c>
      <c r="CL24" s="25" t="s">
        <v>708</v>
      </c>
      <c r="CM24" s="25" t="s">
        <v>708</v>
      </c>
      <c r="CN24" s="25" t="s">
        <v>708</v>
      </c>
      <c r="CO24" s="25" t="s">
        <v>708</v>
      </c>
      <c r="CP24" s="25" t="s">
        <v>708</v>
      </c>
      <c r="CQ24" s="25" t="s">
        <v>708</v>
      </c>
      <c r="CR24" s="25" t="s">
        <v>708</v>
      </c>
      <c r="CS24" s="25" t="s">
        <v>708</v>
      </c>
      <c r="CT24" s="25" t="s">
        <v>920</v>
      </c>
      <c r="CU24" s="25" t="s">
        <v>906</v>
      </c>
      <c r="CV24" s="25"/>
    </row>
    <row r="25" customFormat="false" ht="82.05" hidden="false" customHeight="false" outlineLevel="0" collapsed="false">
      <c r="A25" s="25" t="s">
        <v>928</v>
      </c>
      <c r="B25" s="21" t="str">
        <f aca="false">C25</f>
        <v>EFTA Surveillance Authority decision
closing the formal investigation
State aid</v>
      </c>
      <c r="C25" s="25" t="s">
        <v>929</v>
      </c>
      <c r="D25" s="25" t="s">
        <v>930</v>
      </c>
      <c r="E25" s="25" t="s">
        <v>931</v>
      </c>
      <c r="F25" s="25" t="s">
        <v>932</v>
      </c>
      <c r="G25" s="25" t="s">
        <v>933</v>
      </c>
      <c r="H25" s="25" t="s">
        <v>927</v>
      </c>
      <c r="I25" s="25" t="s">
        <v>913</v>
      </c>
      <c r="J25" s="25" t="s">
        <v>934</v>
      </c>
      <c r="K25" s="25" t="s">
        <v>706</v>
      </c>
      <c r="L25" s="25" t="s">
        <v>935</v>
      </c>
      <c r="M25" s="25" t="s">
        <v>708</v>
      </c>
      <c r="N25" s="25" t="s">
        <v>899</v>
      </c>
      <c r="O25" s="25" t="s">
        <v>915</v>
      </c>
      <c r="P25" s="25" t="s">
        <v>916</v>
      </c>
      <c r="Q25" s="25" t="s">
        <v>708</v>
      </c>
      <c r="R25" s="25" t="s">
        <v>706</v>
      </c>
      <c r="S25" s="25" t="s">
        <v>710</v>
      </c>
      <c r="T25" s="25" t="s">
        <v>751</v>
      </c>
      <c r="U25" s="25" t="s">
        <v>936</v>
      </c>
      <c r="V25" s="25" t="s">
        <v>937</v>
      </c>
      <c r="W25" s="25" t="s">
        <v>751</v>
      </c>
      <c r="X25" s="25" t="s">
        <v>708</v>
      </c>
      <c r="Y25" s="25" t="s">
        <v>709</v>
      </c>
      <c r="Z25" s="25" t="s">
        <v>708</v>
      </c>
      <c r="AA25" s="25" t="s">
        <v>708</v>
      </c>
      <c r="AB25" s="25" t="s">
        <v>708</v>
      </c>
      <c r="AC25" s="25" t="s">
        <v>708</v>
      </c>
      <c r="AD25" s="25" t="s">
        <v>708</v>
      </c>
      <c r="AE25" s="25" t="s">
        <v>708</v>
      </c>
      <c r="AF25" s="25" t="s">
        <v>708</v>
      </c>
      <c r="AG25" s="25" t="s">
        <v>708</v>
      </c>
      <c r="AH25" s="25" t="s">
        <v>708</v>
      </c>
      <c r="AI25" s="25" t="s">
        <v>708</v>
      </c>
      <c r="AJ25" s="25" t="s">
        <v>706</v>
      </c>
      <c r="AK25" s="25" t="s">
        <v>706</v>
      </c>
      <c r="AL25" s="25" t="s">
        <v>708</v>
      </c>
      <c r="AM25" s="25" t="s">
        <v>708</v>
      </c>
      <c r="AN25" s="25" t="s">
        <v>708</v>
      </c>
      <c r="AO25" s="25" t="s">
        <v>708</v>
      </c>
      <c r="AP25" s="25" t="s">
        <v>708</v>
      </c>
      <c r="AQ25" s="25" t="s">
        <v>708</v>
      </c>
      <c r="AR25" s="25" t="s">
        <v>708</v>
      </c>
      <c r="AS25" s="25" t="s">
        <v>708</v>
      </c>
      <c r="AT25" s="25" t="s">
        <v>708</v>
      </c>
      <c r="AU25" s="25" t="s">
        <v>708</v>
      </c>
      <c r="AV25" s="25" t="s">
        <v>708</v>
      </c>
      <c r="AW25" s="25" t="s">
        <v>708</v>
      </c>
      <c r="AX25" s="25" t="s">
        <v>708</v>
      </c>
      <c r="AY25" s="25" t="s">
        <v>917</v>
      </c>
      <c r="AZ25" s="25" t="s">
        <v>938</v>
      </c>
      <c r="BA25" s="25" t="s">
        <v>714</v>
      </c>
      <c r="BB25" s="25" t="s">
        <v>708</v>
      </c>
      <c r="BC25" s="25" t="s">
        <v>714</v>
      </c>
      <c r="BD25" s="25" t="s">
        <v>714</v>
      </c>
      <c r="BE25" s="25" t="s">
        <v>708</v>
      </c>
      <c r="BF25" s="25" t="s">
        <v>708</v>
      </c>
      <c r="BG25" s="25" t="s">
        <v>714</v>
      </c>
      <c r="BH25" s="25" t="s">
        <v>708</v>
      </c>
      <c r="BI25" s="25" t="s">
        <v>714</v>
      </c>
      <c r="BJ25" s="25" t="s">
        <v>714</v>
      </c>
      <c r="BK25" s="25" t="s">
        <v>708</v>
      </c>
      <c r="BL25" s="25" t="s">
        <v>714</v>
      </c>
      <c r="BM25" s="25" t="s">
        <v>714</v>
      </c>
      <c r="BN25" s="25" t="s">
        <v>708</v>
      </c>
      <c r="BO25" s="25" t="s">
        <v>708</v>
      </c>
      <c r="BP25" s="25" t="s">
        <v>708</v>
      </c>
      <c r="BQ25" s="25" t="s">
        <v>708</v>
      </c>
      <c r="BR25" s="25" t="s">
        <v>708</v>
      </c>
      <c r="BS25" s="25" t="s">
        <v>708</v>
      </c>
      <c r="BT25" s="25" t="s">
        <v>708</v>
      </c>
      <c r="BU25" s="25" t="s">
        <v>708</v>
      </c>
      <c r="BV25" s="25" t="s">
        <v>708</v>
      </c>
      <c r="BW25" s="25" t="s">
        <v>708</v>
      </c>
      <c r="BX25" s="25" t="s">
        <v>708</v>
      </c>
      <c r="BY25" s="25" t="s">
        <v>708</v>
      </c>
      <c r="BZ25" s="25" t="s">
        <v>708</v>
      </c>
      <c r="CA25" s="25" t="s">
        <v>708</v>
      </c>
      <c r="CB25" s="25" t="s">
        <v>708</v>
      </c>
      <c r="CC25" s="25" t="s">
        <v>708</v>
      </c>
      <c r="CD25" s="25" t="s">
        <v>714</v>
      </c>
      <c r="CE25" s="25" t="s">
        <v>714</v>
      </c>
      <c r="CF25" s="25" t="s">
        <v>708</v>
      </c>
      <c r="CG25" s="25" t="s">
        <v>708</v>
      </c>
      <c r="CH25" s="25" t="s">
        <v>708</v>
      </c>
      <c r="CI25" s="25" t="s">
        <v>708</v>
      </c>
      <c r="CJ25" s="25" t="s">
        <v>708</v>
      </c>
      <c r="CK25" s="25" t="s">
        <v>708</v>
      </c>
      <c r="CL25" s="25" t="s">
        <v>708</v>
      </c>
      <c r="CM25" s="25" t="s">
        <v>708</v>
      </c>
      <c r="CN25" s="25" t="s">
        <v>708</v>
      </c>
      <c r="CO25" s="25" t="s">
        <v>708</v>
      </c>
      <c r="CP25" s="25" t="s">
        <v>708</v>
      </c>
      <c r="CQ25" s="25" t="s">
        <v>708</v>
      </c>
      <c r="CR25" s="25" t="s">
        <v>708</v>
      </c>
      <c r="CS25" s="25" t="s">
        <v>708</v>
      </c>
      <c r="CT25" s="25" t="s">
        <v>920</v>
      </c>
      <c r="CU25" s="25" t="s">
        <v>906</v>
      </c>
      <c r="CV25" s="25"/>
    </row>
    <row r="26" customFormat="false" ht="68.65" hidden="false" customHeight="false" outlineLevel="0" collapsed="false">
      <c r="A26" s="25" t="s">
        <v>939</v>
      </c>
      <c r="B26" s="21" t="str">
        <f aca="false">C26</f>
        <v>EFTA Surveillance Authority
No state aid within the meaning of Article 61(1) of the EEA agreement</v>
      </c>
      <c r="C26" s="25" t="s">
        <v>940</v>
      </c>
      <c r="D26" s="25" t="s">
        <v>941</v>
      </c>
      <c r="E26" s="25" t="s">
        <v>942</v>
      </c>
      <c r="F26" s="25" t="s">
        <v>943</v>
      </c>
      <c r="G26" s="25" t="s">
        <v>944</v>
      </c>
      <c r="H26" s="25" t="s">
        <v>897</v>
      </c>
      <c r="I26" s="25" t="s">
        <v>913</v>
      </c>
      <c r="J26" s="25" t="s">
        <v>885</v>
      </c>
      <c r="K26" s="25" t="s">
        <v>706</v>
      </c>
      <c r="L26" s="25" t="s">
        <v>914</v>
      </c>
      <c r="M26" s="25" t="s">
        <v>708</v>
      </c>
      <c r="N26" s="25" t="s">
        <v>899</v>
      </c>
      <c r="O26" s="25" t="s">
        <v>915</v>
      </c>
      <c r="P26" s="25" t="s">
        <v>916</v>
      </c>
      <c r="Q26" s="25" t="s">
        <v>708</v>
      </c>
      <c r="R26" s="25" t="s">
        <v>706</v>
      </c>
      <c r="S26" s="25" t="s">
        <v>732</v>
      </c>
      <c r="T26" s="25" t="s">
        <v>708</v>
      </c>
      <c r="U26" s="25" t="s">
        <v>708</v>
      </c>
      <c r="V26" s="25" t="s">
        <v>708</v>
      </c>
      <c r="W26" s="25" t="s">
        <v>708</v>
      </c>
      <c r="X26" s="25" t="s">
        <v>708</v>
      </c>
      <c r="Y26" s="25" t="s">
        <v>708</v>
      </c>
      <c r="Z26" s="25" t="s">
        <v>708</v>
      </c>
      <c r="AA26" s="25" t="s">
        <v>708</v>
      </c>
      <c r="AB26" s="25" t="s">
        <v>708</v>
      </c>
      <c r="AC26" s="25" t="s">
        <v>708</v>
      </c>
      <c r="AD26" s="25" t="s">
        <v>708</v>
      </c>
      <c r="AE26" s="25" t="s">
        <v>708</v>
      </c>
      <c r="AF26" s="25" t="s">
        <v>708</v>
      </c>
      <c r="AG26" s="25" t="s">
        <v>708</v>
      </c>
      <c r="AH26" s="25" t="s">
        <v>708</v>
      </c>
      <c r="AI26" s="25" t="s">
        <v>708</v>
      </c>
      <c r="AJ26" s="25" t="s">
        <v>708</v>
      </c>
      <c r="AK26" s="25" t="s">
        <v>708</v>
      </c>
      <c r="AL26" s="25" t="s">
        <v>708</v>
      </c>
      <c r="AM26" s="25" t="s">
        <v>708</v>
      </c>
      <c r="AN26" s="25" t="s">
        <v>708</v>
      </c>
      <c r="AO26" s="25" t="s">
        <v>708</v>
      </c>
      <c r="AP26" s="25" t="s">
        <v>708</v>
      </c>
      <c r="AQ26" s="25" t="s">
        <v>708</v>
      </c>
      <c r="AR26" s="25" t="s">
        <v>708</v>
      </c>
      <c r="AS26" s="25" t="s">
        <v>708</v>
      </c>
      <c r="AT26" s="25" t="s">
        <v>708</v>
      </c>
      <c r="AU26" s="25" t="s">
        <v>708</v>
      </c>
      <c r="AV26" s="25" t="s">
        <v>708</v>
      </c>
      <c r="AW26" s="25" t="s">
        <v>708</v>
      </c>
      <c r="AX26" s="25" t="s">
        <v>708</v>
      </c>
      <c r="AY26" s="25" t="s">
        <v>917</v>
      </c>
      <c r="AZ26" s="25" t="s">
        <v>945</v>
      </c>
      <c r="BA26" s="25" t="s">
        <v>708</v>
      </c>
      <c r="BB26" s="25" t="s">
        <v>708</v>
      </c>
      <c r="BC26" s="25" t="s">
        <v>708</v>
      </c>
      <c r="BD26" s="25" t="s">
        <v>708</v>
      </c>
      <c r="BE26" s="25" t="s">
        <v>708</v>
      </c>
      <c r="BF26" s="25" t="s">
        <v>708</v>
      </c>
      <c r="BG26" s="25" t="s">
        <v>708</v>
      </c>
      <c r="BH26" s="25" t="s">
        <v>708</v>
      </c>
      <c r="BI26" s="25" t="s">
        <v>708</v>
      </c>
      <c r="BJ26" s="25" t="s">
        <v>708</v>
      </c>
      <c r="BK26" s="25" t="s">
        <v>708</v>
      </c>
      <c r="BL26" s="25" t="s">
        <v>708</v>
      </c>
      <c r="BM26" s="25" t="s">
        <v>708</v>
      </c>
      <c r="BN26" s="25" t="s">
        <v>708</v>
      </c>
      <c r="BO26" s="25" t="s">
        <v>708</v>
      </c>
      <c r="BP26" s="25" t="s">
        <v>708</v>
      </c>
      <c r="BQ26" s="25" t="s">
        <v>708</v>
      </c>
      <c r="BR26" s="25" t="s">
        <v>708</v>
      </c>
      <c r="BS26" s="25" t="s">
        <v>708</v>
      </c>
      <c r="BT26" s="25" t="s">
        <v>708</v>
      </c>
      <c r="BU26" s="25" t="s">
        <v>708</v>
      </c>
      <c r="BV26" s="25" t="s">
        <v>708</v>
      </c>
      <c r="BW26" s="25" t="s">
        <v>708</v>
      </c>
      <c r="BX26" s="25" t="s">
        <v>708</v>
      </c>
      <c r="BY26" s="25" t="s">
        <v>708</v>
      </c>
      <c r="BZ26" s="25" t="s">
        <v>708</v>
      </c>
      <c r="CA26" s="25" t="s">
        <v>708</v>
      </c>
      <c r="CB26" s="25" t="s">
        <v>708</v>
      </c>
      <c r="CC26" s="25" t="s">
        <v>708</v>
      </c>
      <c r="CD26" s="25" t="s">
        <v>714</v>
      </c>
      <c r="CE26" s="25" t="s">
        <v>714</v>
      </c>
      <c r="CF26" s="25" t="s">
        <v>708</v>
      </c>
      <c r="CG26" s="25" t="s">
        <v>708</v>
      </c>
      <c r="CH26" s="25" t="s">
        <v>708</v>
      </c>
      <c r="CI26" s="25" t="s">
        <v>708</v>
      </c>
      <c r="CJ26" s="25" t="s">
        <v>708</v>
      </c>
      <c r="CK26" s="25" t="s">
        <v>708</v>
      </c>
      <c r="CL26" s="25" t="s">
        <v>708</v>
      </c>
      <c r="CM26" s="25" t="s">
        <v>708</v>
      </c>
      <c r="CN26" s="25" t="s">
        <v>708</v>
      </c>
      <c r="CO26" s="25" t="s">
        <v>708</v>
      </c>
      <c r="CP26" s="25" t="s">
        <v>708</v>
      </c>
      <c r="CQ26" s="25" t="s">
        <v>708</v>
      </c>
      <c r="CR26" s="25" t="s">
        <v>708</v>
      </c>
      <c r="CS26" s="25" t="s">
        <v>708</v>
      </c>
      <c r="CT26" s="25" t="s">
        <v>920</v>
      </c>
      <c r="CU26" s="25" t="s">
        <v>906</v>
      </c>
      <c r="CV26" s="25"/>
    </row>
    <row r="27" customFormat="false" ht="76.5" hidden="false" customHeight="true" outlineLevel="0" collapsed="false">
      <c r="A27" s="25" t="s">
        <v>946</v>
      </c>
      <c r="B27" s="21" t="str">
        <f aca="false">C27</f>
        <v>Communication
Notice
EFTA Surveillance Authority
Article 27(4)</v>
      </c>
      <c r="C27" s="25" t="s">
        <v>947</v>
      </c>
      <c r="D27" s="25" t="s">
        <v>948</v>
      </c>
      <c r="E27" s="25" t="s">
        <v>949</v>
      </c>
      <c r="F27" s="25" t="s">
        <v>950</v>
      </c>
      <c r="G27" s="25" t="s">
        <v>951</v>
      </c>
      <c r="H27" s="25" t="s">
        <v>897</v>
      </c>
      <c r="I27" s="25" t="s">
        <v>913</v>
      </c>
      <c r="J27" s="25" t="s">
        <v>952</v>
      </c>
      <c r="K27" s="25" t="s">
        <v>706</v>
      </c>
      <c r="L27" s="25" t="s">
        <v>914</v>
      </c>
      <c r="M27" s="25" t="s">
        <v>708</v>
      </c>
      <c r="N27" s="25" t="s">
        <v>953</v>
      </c>
      <c r="O27" s="25" t="s">
        <v>954</v>
      </c>
      <c r="P27" s="25" t="s">
        <v>955</v>
      </c>
      <c r="Q27" s="25" t="s">
        <v>708</v>
      </c>
      <c r="R27" s="25" t="s">
        <v>706</v>
      </c>
      <c r="S27" s="25" t="s">
        <v>732</v>
      </c>
      <c r="T27" s="25" t="s">
        <v>708</v>
      </c>
      <c r="U27" s="25" t="s">
        <v>708</v>
      </c>
      <c r="V27" s="25" t="s">
        <v>708</v>
      </c>
      <c r="W27" s="25" t="s">
        <v>708</v>
      </c>
      <c r="X27" s="25" t="s">
        <v>708</v>
      </c>
      <c r="Y27" s="25" t="s">
        <v>708</v>
      </c>
      <c r="Z27" s="25" t="s">
        <v>708</v>
      </c>
      <c r="AA27" s="25" t="s">
        <v>708</v>
      </c>
      <c r="AB27" s="25" t="s">
        <v>708</v>
      </c>
      <c r="AC27" s="25" t="s">
        <v>708</v>
      </c>
      <c r="AD27" s="25" t="s">
        <v>708</v>
      </c>
      <c r="AE27" s="25" t="s">
        <v>708</v>
      </c>
      <c r="AF27" s="25" t="s">
        <v>708</v>
      </c>
      <c r="AG27" s="25" t="s">
        <v>708</v>
      </c>
      <c r="AH27" s="25" t="s">
        <v>708</v>
      </c>
      <c r="AI27" s="25" t="s">
        <v>708</v>
      </c>
      <c r="AJ27" s="25" t="s">
        <v>708</v>
      </c>
      <c r="AK27" s="25" t="s">
        <v>708</v>
      </c>
      <c r="AL27" s="25" t="s">
        <v>708</v>
      </c>
      <c r="AM27" s="25" t="s">
        <v>708</v>
      </c>
      <c r="AN27" s="25" t="s">
        <v>708</v>
      </c>
      <c r="AO27" s="25" t="s">
        <v>708</v>
      </c>
      <c r="AP27" s="25" t="s">
        <v>708</v>
      </c>
      <c r="AQ27" s="25" t="s">
        <v>708</v>
      </c>
      <c r="AR27" s="25" t="s">
        <v>708</v>
      </c>
      <c r="AS27" s="25" t="s">
        <v>708</v>
      </c>
      <c r="AT27" s="25" t="s">
        <v>708</v>
      </c>
      <c r="AU27" s="25" t="s">
        <v>708</v>
      </c>
      <c r="AV27" s="25" t="s">
        <v>708</v>
      </c>
      <c r="AW27" s="25" t="s">
        <v>708</v>
      </c>
      <c r="AX27" s="25" t="s">
        <v>708</v>
      </c>
      <c r="AY27" s="25" t="s">
        <v>917</v>
      </c>
      <c r="AZ27" s="25" t="s">
        <v>956</v>
      </c>
      <c r="BA27" s="25" t="s">
        <v>708</v>
      </c>
      <c r="BB27" s="25" t="s">
        <v>708</v>
      </c>
      <c r="BC27" s="25" t="s">
        <v>708</v>
      </c>
      <c r="BD27" s="25" t="s">
        <v>708</v>
      </c>
      <c r="BE27" s="25" t="s">
        <v>708</v>
      </c>
      <c r="BF27" s="25" t="s">
        <v>708</v>
      </c>
      <c r="BG27" s="25" t="s">
        <v>708</v>
      </c>
      <c r="BH27" s="25" t="s">
        <v>708</v>
      </c>
      <c r="BI27" s="25" t="s">
        <v>708</v>
      </c>
      <c r="BJ27" s="25" t="s">
        <v>708</v>
      </c>
      <c r="BK27" s="25" t="s">
        <v>708</v>
      </c>
      <c r="BL27" s="25" t="s">
        <v>708</v>
      </c>
      <c r="BM27" s="25" t="s">
        <v>708</v>
      </c>
      <c r="BN27" s="25" t="s">
        <v>708</v>
      </c>
      <c r="BO27" s="25" t="s">
        <v>708</v>
      </c>
      <c r="BP27" s="25" t="s">
        <v>708</v>
      </c>
      <c r="BQ27" s="25" t="s">
        <v>708</v>
      </c>
      <c r="BR27" s="25" t="s">
        <v>708</v>
      </c>
      <c r="BS27" s="25" t="s">
        <v>708</v>
      </c>
      <c r="BT27" s="25" t="s">
        <v>708</v>
      </c>
      <c r="BU27" s="25" t="s">
        <v>708</v>
      </c>
      <c r="BV27" s="25" t="s">
        <v>708</v>
      </c>
      <c r="BW27" s="25" t="s">
        <v>708</v>
      </c>
      <c r="BX27" s="25" t="s">
        <v>708</v>
      </c>
      <c r="BY27" s="25" t="s">
        <v>708</v>
      </c>
      <c r="BZ27" s="25" t="s">
        <v>708</v>
      </c>
      <c r="CA27" s="25" t="s">
        <v>708</v>
      </c>
      <c r="CB27" s="25" t="s">
        <v>708</v>
      </c>
      <c r="CC27" s="25" t="s">
        <v>708</v>
      </c>
      <c r="CD27" s="25" t="s">
        <v>714</v>
      </c>
      <c r="CE27" s="25" t="s">
        <v>714</v>
      </c>
      <c r="CF27" s="25" t="s">
        <v>708</v>
      </c>
      <c r="CG27" s="25" t="s">
        <v>708</v>
      </c>
      <c r="CH27" s="25" t="s">
        <v>708</v>
      </c>
      <c r="CI27" s="25" t="s">
        <v>708</v>
      </c>
      <c r="CJ27" s="25" t="s">
        <v>708</v>
      </c>
      <c r="CK27" s="25" t="s">
        <v>708</v>
      </c>
      <c r="CL27" s="25" t="s">
        <v>708</v>
      </c>
      <c r="CM27" s="25" t="s">
        <v>708</v>
      </c>
      <c r="CN27" s="25" t="s">
        <v>708</v>
      </c>
      <c r="CO27" s="25" t="s">
        <v>708</v>
      </c>
      <c r="CP27" s="25" t="s">
        <v>708</v>
      </c>
      <c r="CQ27" s="25" t="s">
        <v>708</v>
      </c>
      <c r="CR27" s="25" t="s">
        <v>708</v>
      </c>
      <c r="CS27" s="25" t="s">
        <v>708</v>
      </c>
      <c r="CT27" s="25" t="s">
        <v>920</v>
      </c>
      <c r="CU27" s="25" t="s">
        <v>906</v>
      </c>
      <c r="CV27" s="25"/>
    </row>
    <row r="28" customFormat="false" ht="95.5" hidden="false" customHeight="false" outlineLevel="0" collapsed="false">
      <c r="A28" s="25" t="s">
        <v>957</v>
      </c>
      <c r="B28" s="21" t="str">
        <f aca="false">C28</f>
        <v>Notice
EFTA Surveillance Authority 
Cartel cases</v>
      </c>
      <c r="C28" s="25" t="s">
        <v>958</v>
      </c>
      <c r="D28" s="25" t="s">
        <v>959</v>
      </c>
      <c r="E28" s="25" t="s">
        <v>960</v>
      </c>
      <c r="F28" s="25" t="s">
        <v>961</v>
      </c>
      <c r="G28" s="25" t="s">
        <v>962</v>
      </c>
      <c r="H28" s="25" t="s">
        <v>963</v>
      </c>
      <c r="I28" s="25" t="s">
        <v>913</v>
      </c>
      <c r="J28" s="25" t="s">
        <v>964</v>
      </c>
      <c r="K28" s="25" t="s">
        <v>706</v>
      </c>
      <c r="L28" s="25" t="s">
        <v>914</v>
      </c>
      <c r="M28" s="25" t="s">
        <v>708</v>
      </c>
      <c r="N28" s="25" t="s">
        <v>965</v>
      </c>
      <c r="O28" s="25" t="s">
        <v>966</v>
      </c>
      <c r="P28" s="25" t="s">
        <v>967</v>
      </c>
      <c r="Q28" s="25" t="s">
        <v>708</v>
      </c>
      <c r="R28" s="25" t="s">
        <v>706</v>
      </c>
      <c r="S28" s="25" t="s">
        <v>732</v>
      </c>
      <c r="T28" s="25" t="s">
        <v>708</v>
      </c>
      <c r="U28" s="25" t="s">
        <v>708</v>
      </c>
      <c r="V28" s="25" t="s">
        <v>708</v>
      </c>
      <c r="W28" s="25" t="s">
        <v>708</v>
      </c>
      <c r="X28" s="25" t="s">
        <v>708</v>
      </c>
      <c r="Y28" s="25" t="s">
        <v>708</v>
      </c>
      <c r="Z28" s="25" t="s">
        <v>708</v>
      </c>
      <c r="AA28" s="25" t="s">
        <v>708</v>
      </c>
      <c r="AB28" s="25" t="s">
        <v>708</v>
      </c>
      <c r="AC28" s="25" t="s">
        <v>708</v>
      </c>
      <c r="AD28" s="25" t="s">
        <v>708</v>
      </c>
      <c r="AE28" s="25" t="s">
        <v>708</v>
      </c>
      <c r="AF28" s="25" t="s">
        <v>708</v>
      </c>
      <c r="AG28" s="25" t="s">
        <v>708</v>
      </c>
      <c r="AH28" s="25" t="s">
        <v>708</v>
      </c>
      <c r="AI28" s="25" t="s">
        <v>708</v>
      </c>
      <c r="AJ28" s="25" t="s">
        <v>708</v>
      </c>
      <c r="AK28" s="25" t="s">
        <v>708</v>
      </c>
      <c r="AL28" s="25" t="s">
        <v>708</v>
      </c>
      <c r="AM28" s="25" t="s">
        <v>708</v>
      </c>
      <c r="AN28" s="25" t="s">
        <v>708</v>
      </c>
      <c r="AO28" s="25" t="s">
        <v>708</v>
      </c>
      <c r="AP28" s="25" t="s">
        <v>708</v>
      </c>
      <c r="AQ28" s="25" t="s">
        <v>708</v>
      </c>
      <c r="AR28" s="25" t="s">
        <v>708</v>
      </c>
      <c r="AS28" s="25" t="s">
        <v>708</v>
      </c>
      <c r="AT28" s="25" t="s">
        <v>708</v>
      </c>
      <c r="AU28" s="25" t="s">
        <v>708</v>
      </c>
      <c r="AV28" s="25" t="s">
        <v>708</v>
      </c>
      <c r="AW28" s="25" t="s">
        <v>708</v>
      </c>
      <c r="AX28" s="25" t="s">
        <v>708</v>
      </c>
      <c r="AY28" s="25" t="s">
        <v>917</v>
      </c>
      <c r="AZ28" s="25" t="s">
        <v>709</v>
      </c>
      <c r="BA28" s="25" t="s">
        <v>714</v>
      </c>
      <c r="BB28" s="25" t="s">
        <v>714</v>
      </c>
      <c r="BC28" s="25" t="s">
        <v>714</v>
      </c>
      <c r="BD28" s="25" t="s">
        <v>714</v>
      </c>
      <c r="BE28" s="25" t="s">
        <v>708</v>
      </c>
      <c r="BF28" s="25" t="s">
        <v>708</v>
      </c>
      <c r="BG28" s="25" t="s">
        <v>708</v>
      </c>
      <c r="BH28" s="25" t="s">
        <v>708</v>
      </c>
      <c r="BI28" s="25" t="s">
        <v>708</v>
      </c>
      <c r="BJ28" s="25" t="s">
        <v>714</v>
      </c>
      <c r="BK28" s="25" t="s">
        <v>708</v>
      </c>
      <c r="BL28" s="25" t="s">
        <v>714</v>
      </c>
      <c r="BM28" s="25" t="s">
        <v>708</v>
      </c>
      <c r="BN28" s="25" t="s">
        <v>708</v>
      </c>
      <c r="BO28" s="25" t="s">
        <v>708</v>
      </c>
      <c r="BP28" s="25" t="s">
        <v>708</v>
      </c>
      <c r="BQ28" s="25" t="s">
        <v>708</v>
      </c>
      <c r="BR28" s="25" t="s">
        <v>708</v>
      </c>
      <c r="BS28" s="25" t="s">
        <v>708</v>
      </c>
      <c r="BT28" s="25" t="s">
        <v>708</v>
      </c>
      <c r="BU28" s="25" t="s">
        <v>708</v>
      </c>
      <c r="BV28" s="25" t="s">
        <v>708</v>
      </c>
      <c r="BW28" s="25" t="s">
        <v>708</v>
      </c>
      <c r="BX28" s="25" t="s">
        <v>708</v>
      </c>
      <c r="BY28" s="25" t="s">
        <v>708</v>
      </c>
      <c r="BZ28" s="25" t="s">
        <v>708</v>
      </c>
      <c r="CA28" s="25" t="s">
        <v>708</v>
      </c>
      <c r="CB28" s="25" t="s">
        <v>708</v>
      </c>
      <c r="CC28" s="25" t="s">
        <v>708</v>
      </c>
      <c r="CD28" s="25" t="s">
        <v>714</v>
      </c>
      <c r="CE28" s="25" t="s">
        <v>714</v>
      </c>
      <c r="CF28" s="25" t="s">
        <v>708</v>
      </c>
      <c r="CG28" s="25" t="s">
        <v>708</v>
      </c>
      <c r="CH28" s="25" t="s">
        <v>708</v>
      </c>
      <c r="CI28" s="25" t="s">
        <v>708</v>
      </c>
      <c r="CJ28" s="25" t="s">
        <v>708</v>
      </c>
      <c r="CK28" s="25" t="s">
        <v>708</v>
      </c>
      <c r="CL28" s="25" t="s">
        <v>708</v>
      </c>
      <c r="CM28" s="25" t="s">
        <v>708</v>
      </c>
      <c r="CN28" s="25" t="s">
        <v>708</v>
      </c>
      <c r="CO28" s="25" t="s">
        <v>708</v>
      </c>
      <c r="CP28" s="25" t="s">
        <v>708</v>
      </c>
      <c r="CQ28" s="25" t="s">
        <v>708</v>
      </c>
      <c r="CR28" s="25" t="s">
        <v>708</v>
      </c>
      <c r="CS28" s="25" t="s">
        <v>708</v>
      </c>
      <c r="CT28" s="25" t="s">
        <v>920</v>
      </c>
      <c r="CU28" s="25" t="s">
        <v>906</v>
      </c>
      <c r="CV28" s="25"/>
    </row>
    <row r="29" customFormat="false" ht="55.2" hidden="false" customHeight="false" outlineLevel="0" collapsed="false">
      <c r="A29" s="25" t="s">
        <v>968</v>
      </c>
      <c r="B29" s="21" t="str">
        <f aca="false">C29</f>
        <v>Summary of Decision
EFTA Surveillance Authority</v>
      </c>
      <c r="C29" s="25" t="s">
        <v>969</v>
      </c>
      <c r="D29" s="25" t="s">
        <v>970</v>
      </c>
      <c r="E29" s="25" t="s">
        <v>971</v>
      </c>
      <c r="F29" s="25" t="s">
        <v>972</v>
      </c>
      <c r="G29" s="25" t="s">
        <v>973</v>
      </c>
      <c r="H29" s="25" t="s">
        <v>963</v>
      </c>
      <c r="I29" s="25" t="s">
        <v>913</v>
      </c>
      <c r="J29" s="25" t="s">
        <v>964</v>
      </c>
      <c r="K29" s="25" t="s">
        <v>706</v>
      </c>
      <c r="L29" s="25" t="s">
        <v>914</v>
      </c>
      <c r="M29" s="25" t="s">
        <v>708</v>
      </c>
      <c r="N29" s="25" t="s">
        <v>974</v>
      </c>
      <c r="O29" s="25" t="s">
        <v>975</v>
      </c>
      <c r="P29" s="25" t="s">
        <v>955</v>
      </c>
      <c r="Q29" s="25" t="s">
        <v>708</v>
      </c>
      <c r="R29" s="25" t="s">
        <v>706</v>
      </c>
      <c r="S29" s="25" t="s">
        <v>732</v>
      </c>
      <c r="T29" s="25" t="s">
        <v>708</v>
      </c>
      <c r="U29" s="25" t="s">
        <v>708</v>
      </c>
      <c r="V29" s="25" t="s">
        <v>708</v>
      </c>
      <c r="W29" s="25" t="s">
        <v>708</v>
      </c>
      <c r="X29" s="25" t="s">
        <v>708</v>
      </c>
      <c r="Y29" s="25" t="s">
        <v>708</v>
      </c>
      <c r="Z29" s="25" t="s">
        <v>708</v>
      </c>
      <c r="AA29" s="25" t="s">
        <v>708</v>
      </c>
      <c r="AB29" s="25" t="s">
        <v>708</v>
      </c>
      <c r="AC29" s="25" t="s">
        <v>708</v>
      </c>
      <c r="AD29" s="25" t="s">
        <v>708</v>
      </c>
      <c r="AE29" s="25" t="s">
        <v>708</v>
      </c>
      <c r="AF29" s="25" t="s">
        <v>708</v>
      </c>
      <c r="AG29" s="25" t="s">
        <v>708</v>
      </c>
      <c r="AH29" s="25" t="s">
        <v>708</v>
      </c>
      <c r="AI29" s="25" t="s">
        <v>708</v>
      </c>
      <c r="AJ29" s="25" t="s">
        <v>708</v>
      </c>
      <c r="AK29" s="25" t="s">
        <v>708</v>
      </c>
      <c r="AL29" s="25" t="s">
        <v>708</v>
      </c>
      <c r="AM29" s="25" t="s">
        <v>708</v>
      </c>
      <c r="AN29" s="25" t="s">
        <v>708</v>
      </c>
      <c r="AO29" s="25" t="s">
        <v>708</v>
      </c>
      <c r="AP29" s="25" t="s">
        <v>708</v>
      </c>
      <c r="AQ29" s="25" t="s">
        <v>708</v>
      </c>
      <c r="AR29" s="25" t="s">
        <v>708</v>
      </c>
      <c r="AS29" s="25" t="s">
        <v>708</v>
      </c>
      <c r="AT29" s="25" t="s">
        <v>708</v>
      </c>
      <c r="AU29" s="25" t="s">
        <v>708</v>
      </c>
      <c r="AV29" s="25" t="s">
        <v>708</v>
      </c>
      <c r="AW29" s="25" t="s">
        <v>708</v>
      </c>
      <c r="AX29" s="25" t="s">
        <v>708</v>
      </c>
      <c r="AY29" s="25" t="s">
        <v>917</v>
      </c>
      <c r="AZ29" s="25" t="s">
        <v>976</v>
      </c>
      <c r="BA29" s="25" t="s">
        <v>708</v>
      </c>
      <c r="BB29" s="25" t="s">
        <v>708</v>
      </c>
      <c r="BC29" s="25" t="s">
        <v>708</v>
      </c>
      <c r="BD29" s="25" t="s">
        <v>708</v>
      </c>
      <c r="BE29" s="25" t="s">
        <v>708</v>
      </c>
      <c r="BF29" s="25" t="s">
        <v>708</v>
      </c>
      <c r="BG29" s="25" t="s">
        <v>708</v>
      </c>
      <c r="BH29" s="25" t="s">
        <v>708</v>
      </c>
      <c r="BI29" s="25" t="s">
        <v>708</v>
      </c>
      <c r="BJ29" s="25" t="s">
        <v>714</v>
      </c>
      <c r="BK29" s="25" t="s">
        <v>708</v>
      </c>
      <c r="BL29" s="25" t="s">
        <v>714</v>
      </c>
      <c r="BM29" s="25" t="s">
        <v>708</v>
      </c>
      <c r="BN29" s="25" t="s">
        <v>708</v>
      </c>
      <c r="BO29" s="25" t="s">
        <v>708</v>
      </c>
      <c r="BP29" s="25" t="s">
        <v>708</v>
      </c>
      <c r="BQ29" s="25" t="s">
        <v>708</v>
      </c>
      <c r="BR29" s="25" t="s">
        <v>708</v>
      </c>
      <c r="BS29" s="25" t="s">
        <v>708</v>
      </c>
      <c r="BT29" s="25" t="s">
        <v>708</v>
      </c>
      <c r="BU29" s="25" t="s">
        <v>708</v>
      </c>
      <c r="BV29" s="25" t="s">
        <v>708</v>
      </c>
      <c r="BW29" s="25" t="s">
        <v>708</v>
      </c>
      <c r="BX29" s="25" t="s">
        <v>708</v>
      </c>
      <c r="BY29" s="25" t="s">
        <v>708</v>
      </c>
      <c r="BZ29" s="25" t="s">
        <v>708</v>
      </c>
      <c r="CA29" s="25" t="s">
        <v>708</v>
      </c>
      <c r="CB29" s="25" t="s">
        <v>708</v>
      </c>
      <c r="CC29" s="25" t="s">
        <v>708</v>
      </c>
      <c r="CD29" s="25" t="s">
        <v>714</v>
      </c>
      <c r="CE29" s="25" t="s">
        <v>714</v>
      </c>
      <c r="CF29" s="25" t="s">
        <v>708</v>
      </c>
      <c r="CG29" s="25" t="s">
        <v>708</v>
      </c>
      <c r="CH29" s="25" t="s">
        <v>708</v>
      </c>
      <c r="CI29" s="25" t="s">
        <v>708</v>
      </c>
      <c r="CJ29" s="25" t="s">
        <v>708</v>
      </c>
      <c r="CK29" s="25" t="s">
        <v>708</v>
      </c>
      <c r="CL29" s="25" t="s">
        <v>708</v>
      </c>
      <c r="CM29" s="25" t="s">
        <v>708</v>
      </c>
      <c r="CN29" s="25" t="s">
        <v>708</v>
      </c>
      <c r="CO29" s="25" t="s">
        <v>708</v>
      </c>
      <c r="CP29" s="25" t="s">
        <v>708</v>
      </c>
      <c r="CQ29" s="25" t="s">
        <v>708</v>
      </c>
      <c r="CR29" s="25" t="s">
        <v>708</v>
      </c>
      <c r="CS29" s="25" t="s">
        <v>708</v>
      </c>
      <c r="CT29" s="25" t="s">
        <v>920</v>
      </c>
      <c r="CU29" s="25" t="s">
        <v>906</v>
      </c>
      <c r="CV29" s="25"/>
    </row>
    <row r="30" customFormat="false" ht="149.25" hidden="false" customHeight="false" outlineLevel="0" collapsed="false">
      <c r="A30" s="25" t="s">
        <v>977</v>
      </c>
      <c r="B30" s="21" t="str">
        <f aca="false">C30</f>
        <v>Information notice
EFTA Surveillance Authority
Article 17(5) of Regulation (EC) No 1008/2008
 Article 16(4) of Regulation (EC) No 1008/2008
 common rules for the operation of air services</v>
      </c>
      <c r="C30" s="25" t="s">
        <v>978</v>
      </c>
      <c r="D30" s="25" t="s">
        <v>979</v>
      </c>
      <c r="E30" s="25" t="s">
        <v>980</v>
      </c>
      <c r="F30" s="25" t="s">
        <v>981</v>
      </c>
      <c r="G30" s="25" t="s">
        <v>982</v>
      </c>
      <c r="H30" s="25" t="s">
        <v>897</v>
      </c>
      <c r="I30" s="25" t="s">
        <v>913</v>
      </c>
      <c r="J30" s="25" t="s">
        <v>983</v>
      </c>
      <c r="K30" s="25" t="s">
        <v>706</v>
      </c>
      <c r="L30" s="25" t="s">
        <v>914</v>
      </c>
      <c r="M30" s="25" t="s">
        <v>708</v>
      </c>
      <c r="N30" s="25" t="s">
        <v>984</v>
      </c>
      <c r="O30" s="25" t="s">
        <v>985</v>
      </c>
      <c r="P30" s="25" t="s">
        <v>986</v>
      </c>
      <c r="Q30" s="25" t="s">
        <v>708</v>
      </c>
      <c r="R30" s="25" t="s">
        <v>706</v>
      </c>
      <c r="S30" s="25" t="s">
        <v>732</v>
      </c>
      <c r="T30" s="25" t="s">
        <v>708</v>
      </c>
      <c r="U30" s="25" t="s">
        <v>708</v>
      </c>
      <c r="V30" s="25" t="s">
        <v>708</v>
      </c>
      <c r="W30" s="25" t="s">
        <v>708</v>
      </c>
      <c r="X30" s="25" t="s">
        <v>708</v>
      </c>
      <c r="Y30" s="25" t="s">
        <v>708</v>
      </c>
      <c r="Z30" s="25" t="s">
        <v>708</v>
      </c>
      <c r="AA30" s="25" t="s">
        <v>708</v>
      </c>
      <c r="AB30" s="25" t="s">
        <v>708</v>
      </c>
      <c r="AC30" s="25" t="s">
        <v>708</v>
      </c>
      <c r="AD30" s="25" t="s">
        <v>708</v>
      </c>
      <c r="AE30" s="25" t="s">
        <v>708</v>
      </c>
      <c r="AF30" s="25" t="s">
        <v>708</v>
      </c>
      <c r="AG30" s="25" t="s">
        <v>708</v>
      </c>
      <c r="AH30" s="25" t="s">
        <v>708</v>
      </c>
      <c r="AI30" s="25" t="s">
        <v>708</v>
      </c>
      <c r="AJ30" s="25" t="s">
        <v>708</v>
      </c>
      <c r="AK30" s="25" t="s">
        <v>708</v>
      </c>
      <c r="AL30" s="25" t="s">
        <v>708</v>
      </c>
      <c r="AM30" s="25" t="s">
        <v>708</v>
      </c>
      <c r="AN30" s="25" t="s">
        <v>708</v>
      </c>
      <c r="AO30" s="25" t="s">
        <v>708</v>
      </c>
      <c r="AP30" s="25" t="s">
        <v>708</v>
      </c>
      <c r="AQ30" s="25" t="s">
        <v>708</v>
      </c>
      <c r="AR30" s="25" t="s">
        <v>708</v>
      </c>
      <c r="AS30" s="25" t="s">
        <v>708</v>
      </c>
      <c r="AT30" s="25" t="s">
        <v>708</v>
      </c>
      <c r="AU30" s="25" t="s">
        <v>708</v>
      </c>
      <c r="AV30" s="25" t="s">
        <v>708</v>
      </c>
      <c r="AW30" s="25" t="s">
        <v>708</v>
      </c>
      <c r="AX30" s="25" t="s">
        <v>708</v>
      </c>
      <c r="AY30" s="25" t="s">
        <v>917</v>
      </c>
      <c r="AZ30" s="25" t="s">
        <v>987</v>
      </c>
      <c r="BA30" s="25" t="s">
        <v>708</v>
      </c>
      <c r="BB30" s="25" t="s">
        <v>708</v>
      </c>
      <c r="BC30" s="25" t="s">
        <v>708</v>
      </c>
      <c r="BD30" s="25" t="s">
        <v>708</v>
      </c>
      <c r="BE30" s="25" t="s">
        <v>708</v>
      </c>
      <c r="BF30" s="25" t="s">
        <v>708</v>
      </c>
      <c r="BG30" s="25" t="s">
        <v>708</v>
      </c>
      <c r="BH30" s="25" t="s">
        <v>708</v>
      </c>
      <c r="BI30" s="25" t="s">
        <v>708</v>
      </c>
      <c r="BJ30" s="25" t="s">
        <v>708</v>
      </c>
      <c r="BK30" s="25" t="s">
        <v>708</v>
      </c>
      <c r="BL30" s="25" t="s">
        <v>708</v>
      </c>
      <c r="BM30" s="25" t="s">
        <v>708</v>
      </c>
      <c r="BN30" s="25" t="s">
        <v>708</v>
      </c>
      <c r="BO30" s="25" t="s">
        <v>708</v>
      </c>
      <c r="BP30" s="25" t="s">
        <v>708</v>
      </c>
      <c r="BQ30" s="25" t="s">
        <v>708</v>
      </c>
      <c r="BR30" s="25" t="s">
        <v>708</v>
      </c>
      <c r="BS30" s="25" t="s">
        <v>708</v>
      </c>
      <c r="BT30" s="25" t="s">
        <v>708</v>
      </c>
      <c r="BU30" s="25" t="s">
        <v>708</v>
      </c>
      <c r="BV30" s="25" t="s">
        <v>708</v>
      </c>
      <c r="BW30" s="25" t="s">
        <v>708</v>
      </c>
      <c r="BX30" s="25" t="s">
        <v>708</v>
      </c>
      <c r="BY30" s="25" t="s">
        <v>708</v>
      </c>
      <c r="BZ30" s="25" t="s">
        <v>708</v>
      </c>
      <c r="CA30" s="25" t="s">
        <v>708</v>
      </c>
      <c r="CB30" s="25" t="s">
        <v>708</v>
      </c>
      <c r="CC30" s="25" t="s">
        <v>708</v>
      </c>
      <c r="CD30" s="25" t="s">
        <v>714</v>
      </c>
      <c r="CE30" s="25" t="s">
        <v>714</v>
      </c>
      <c r="CF30" s="25" t="s">
        <v>708</v>
      </c>
      <c r="CG30" s="25" t="s">
        <v>708</v>
      </c>
      <c r="CH30" s="25" t="s">
        <v>708</v>
      </c>
      <c r="CI30" s="25" t="s">
        <v>708</v>
      </c>
      <c r="CJ30" s="25" t="s">
        <v>708</v>
      </c>
      <c r="CK30" s="25" t="s">
        <v>708</v>
      </c>
      <c r="CL30" s="25" t="s">
        <v>708</v>
      </c>
      <c r="CM30" s="25" t="s">
        <v>708</v>
      </c>
      <c r="CN30" s="25" t="s">
        <v>708</v>
      </c>
      <c r="CO30" s="25" t="s">
        <v>708</v>
      </c>
      <c r="CP30" s="25" t="s">
        <v>708</v>
      </c>
      <c r="CQ30" s="25" t="s">
        <v>708</v>
      </c>
      <c r="CR30" s="25" t="s">
        <v>708</v>
      </c>
      <c r="CS30" s="25" t="s">
        <v>708</v>
      </c>
      <c r="CT30" s="25" t="s">
        <v>920</v>
      </c>
      <c r="CU30" s="25" t="s">
        <v>906</v>
      </c>
      <c r="CV30" s="25"/>
    </row>
    <row r="31" customFormat="false" ht="82.05" hidden="false" customHeight="false" outlineLevel="0" collapsed="false">
      <c r="A31" s="25" t="s">
        <v>988</v>
      </c>
      <c r="B31" s="21" t="str">
        <f aca="false">C31</f>
        <v>Council
Annual Report  
Article 8(2) of Council Common Position 2008/944/CFSP 
control of exports of military technology and equipment</v>
      </c>
      <c r="C31" s="25" t="s">
        <v>989</v>
      </c>
      <c r="D31" s="25" t="s">
        <v>990</v>
      </c>
      <c r="E31" s="25" t="s">
        <v>991</v>
      </c>
      <c r="F31" s="25" t="s">
        <v>992</v>
      </c>
      <c r="G31" s="25" t="s">
        <v>993</v>
      </c>
      <c r="H31" s="25" t="s">
        <v>897</v>
      </c>
      <c r="I31" s="25" t="s">
        <v>789</v>
      </c>
      <c r="J31" s="25" t="s">
        <v>994</v>
      </c>
      <c r="K31" s="25" t="s">
        <v>706</v>
      </c>
      <c r="L31" s="25" t="s">
        <v>995</v>
      </c>
      <c r="M31" s="25" t="s">
        <v>708</v>
      </c>
      <c r="N31" s="25" t="s">
        <v>996</v>
      </c>
      <c r="O31" s="25" t="s">
        <v>997</v>
      </c>
      <c r="P31" s="25" t="s">
        <v>998</v>
      </c>
      <c r="Q31" s="25" t="s">
        <v>708</v>
      </c>
      <c r="R31" s="25" t="s">
        <v>706</v>
      </c>
      <c r="S31" s="25" t="s">
        <v>732</v>
      </c>
      <c r="T31" s="25" t="s">
        <v>708</v>
      </c>
      <c r="U31" s="25" t="s">
        <v>708</v>
      </c>
      <c r="V31" s="25" t="s">
        <v>708</v>
      </c>
      <c r="W31" s="25" t="s">
        <v>708</v>
      </c>
      <c r="X31" s="25" t="s">
        <v>708</v>
      </c>
      <c r="Y31" s="25" t="s">
        <v>708</v>
      </c>
      <c r="Z31" s="25" t="s">
        <v>708</v>
      </c>
      <c r="AA31" s="25" t="s">
        <v>708</v>
      </c>
      <c r="AB31" s="25" t="s">
        <v>708</v>
      </c>
      <c r="AC31" s="25" t="s">
        <v>708</v>
      </c>
      <c r="AD31" s="25" t="s">
        <v>708</v>
      </c>
      <c r="AE31" s="25" t="s">
        <v>708</v>
      </c>
      <c r="AF31" s="25" t="s">
        <v>708</v>
      </c>
      <c r="AG31" s="25" t="s">
        <v>708</v>
      </c>
      <c r="AH31" s="25" t="s">
        <v>708</v>
      </c>
      <c r="AI31" s="25" t="s">
        <v>708</v>
      </c>
      <c r="AJ31" s="25" t="s">
        <v>708</v>
      </c>
      <c r="AK31" s="25" t="s">
        <v>708</v>
      </c>
      <c r="AL31" s="25" t="s">
        <v>708</v>
      </c>
      <c r="AM31" s="25" t="s">
        <v>708</v>
      </c>
      <c r="AN31" s="25" t="s">
        <v>708</v>
      </c>
      <c r="AO31" s="25" t="s">
        <v>708</v>
      </c>
      <c r="AP31" s="25" t="s">
        <v>708</v>
      </c>
      <c r="AQ31" s="25" t="s">
        <v>708</v>
      </c>
      <c r="AR31" s="25" t="s">
        <v>708</v>
      </c>
      <c r="AS31" s="25" t="s">
        <v>708</v>
      </c>
      <c r="AT31" s="25" t="s">
        <v>708</v>
      </c>
      <c r="AU31" s="25" t="s">
        <v>708</v>
      </c>
      <c r="AV31" s="25" t="s">
        <v>708</v>
      </c>
      <c r="AW31" s="25" t="s">
        <v>708</v>
      </c>
      <c r="AX31" s="25" t="s">
        <v>708</v>
      </c>
      <c r="AY31" s="25" t="s">
        <v>999</v>
      </c>
      <c r="AZ31" s="25" t="s">
        <v>1000</v>
      </c>
      <c r="BA31" s="25" t="s">
        <v>714</v>
      </c>
      <c r="BB31" s="25" t="s">
        <v>714</v>
      </c>
      <c r="BC31" s="25" t="s">
        <v>708</v>
      </c>
      <c r="BD31" s="25" t="s">
        <v>708</v>
      </c>
      <c r="BE31" s="25" t="s">
        <v>708</v>
      </c>
      <c r="BF31" s="25" t="s">
        <v>708</v>
      </c>
      <c r="BG31" s="25" t="s">
        <v>708</v>
      </c>
      <c r="BH31" s="25" t="s">
        <v>708</v>
      </c>
      <c r="BI31" s="25" t="s">
        <v>708</v>
      </c>
      <c r="BJ31" s="25" t="s">
        <v>714</v>
      </c>
      <c r="BK31" s="25" t="s">
        <v>708</v>
      </c>
      <c r="BL31" s="25" t="s">
        <v>708</v>
      </c>
      <c r="BM31" s="25" t="s">
        <v>708</v>
      </c>
      <c r="BN31" s="25" t="s">
        <v>708</v>
      </c>
      <c r="BO31" s="25" t="s">
        <v>708</v>
      </c>
      <c r="BP31" s="25" t="s">
        <v>708</v>
      </c>
      <c r="BQ31" s="25" t="s">
        <v>708</v>
      </c>
      <c r="BR31" s="25" t="s">
        <v>708</v>
      </c>
      <c r="BS31" s="25" t="s">
        <v>708</v>
      </c>
      <c r="BT31" s="25" t="s">
        <v>708</v>
      </c>
      <c r="BU31" s="25" t="s">
        <v>708</v>
      </c>
      <c r="BV31" s="25" t="s">
        <v>708</v>
      </c>
      <c r="BW31" s="25" t="s">
        <v>708</v>
      </c>
      <c r="BX31" s="25" t="s">
        <v>708</v>
      </c>
      <c r="BY31" s="25" t="s">
        <v>708</v>
      </c>
      <c r="BZ31" s="25" t="s">
        <v>708</v>
      </c>
      <c r="CA31" s="25" t="s">
        <v>708</v>
      </c>
      <c r="CB31" s="25" t="s">
        <v>708</v>
      </c>
      <c r="CC31" s="25" t="s">
        <v>708</v>
      </c>
      <c r="CD31" s="25" t="s">
        <v>714</v>
      </c>
      <c r="CE31" s="25" t="s">
        <v>714</v>
      </c>
      <c r="CF31" s="25" t="s">
        <v>708</v>
      </c>
      <c r="CG31" s="25" t="s">
        <v>708</v>
      </c>
      <c r="CH31" s="25" t="s">
        <v>708</v>
      </c>
      <c r="CI31" s="25" t="s">
        <v>708</v>
      </c>
      <c r="CJ31" s="25" t="s">
        <v>708</v>
      </c>
      <c r="CK31" s="25" t="s">
        <v>708</v>
      </c>
      <c r="CL31" s="25" t="s">
        <v>708</v>
      </c>
      <c r="CM31" s="25" t="s">
        <v>708</v>
      </c>
      <c r="CN31" s="25" t="s">
        <v>708</v>
      </c>
      <c r="CO31" s="25" t="s">
        <v>708</v>
      </c>
      <c r="CP31" s="25" t="s">
        <v>708</v>
      </c>
      <c r="CQ31" s="25" t="s">
        <v>708</v>
      </c>
      <c r="CR31" s="25" t="s">
        <v>708</v>
      </c>
      <c r="CS31" s="25" t="s">
        <v>708</v>
      </c>
      <c r="CT31" s="25" t="s">
        <v>905</v>
      </c>
      <c r="CU31" s="25" t="s">
        <v>1001</v>
      </c>
      <c r="CV31" s="25"/>
    </row>
    <row r="32" customFormat="false" ht="41.75" hidden="false" customHeight="false" outlineLevel="0" collapsed="false">
      <c r="A32" s="25" t="s">
        <v>1002</v>
      </c>
      <c r="B32" s="21" t="str">
        <f aca="false">C32</f>
        <v>Initiation of proceedings (Case M)
(Information - merger)</v>
      </c>
      <c r="C32" s="25" t="s">
        <v>1003</v>
      </c>
      <c r="D32" s="25" t="s">
        <v>1004</v>
      </c>
      <c r="E32" s="25" t="s">
        <v>1005</v>
      </c>
      <c r="F32" s="25" t="s">
        <v>1006</v>
      </c>
      <c r="G32" s="25" t="s">
        <v>1007</v>
      </c>
      <c r="H32" s="25" t="s">
        <v>897</v>
      </c>
      <c r="I32" s="25" t="s">
        <v>1008</v>
      </c>
      <c r="J32" s="25" t="s">
        <v>952</v>
      </c>
      <c r="K32" s="25" t="s">
        <v>706</v>
      </c>
      <c r="L32" s="25" t="s">
        <v>1009</v>
      </c>
      <c r="M32" s="25" t="s">
        <v>708</v>
      </c>
      <c r="N32" s="25" t="s">
        <v>1010</v>
      </c>
      <c r="O32" s="25" t="s">
        <v>1011</v>
      </c>
      <c r="P32" s="25" t="s">
        <v>1012</v>
      </c>
      <c r="Q32" s="25" t="s">
        <v>708</v>
      </c>
      <c r="R32" s="25" t="s">
        <v>706</v>
      </c>
      <c r="S32" s="25" t="s">
        <v>708</v>
      </c>
      <c r="T32" s="25" t="s">
        <v>708</v>
      </c>
      <c r="U32" s="25" t="s">
        <v>708</v>
      </c>
      <c r="V32" s="25" t="s">
        <v>708</v>
      </c>
      <c r="W32" s="25" t="s">
        <v>708</v>
      </c>
      <c r="X32" s="25" t="s">
        <v>708</v>
      </c>
      <c r="Y32" s="25" t="s">
        <v>708</v>
      </c>
      <c r="Z32" s="25" t="s">
        <v>708</v>
      </c>
      <c r="AA32" s="25" t="s">
        <v>708</v>
      </c>
      <c r="AB32" s="25" t="s">
        <v>708</v>
      </c>
      <c r="AC32" s="25" t="s">
        <v>708</v>
      </c>
      <c r="AD32" s="25" t="s">
        <v>708</v>
      </c>
      <c r="AE32" s="25" t="s">
        <v>708</v>
      </c>
      <c r="AF32" s="25" t="s">
        <v>708</v>
      </c>
      <c r="AG32" s="25" t="s">
        <v>708</v>
      </c>
      <c r="AH32" s="25" t="s">
        <v>708</v>
      </c>
      <c r="AI32" s="25" t="s">
        <v>708</v>
      </c>
      <c r="AJ32" s="25" t="s">
        <v>708</v>
      </c>
      <c r="AK32" s="25" t="s">
        <v>708</v>
      </c>
      <c r="AL32" s="25" t="s">
        <v>708</v>
      </c>
      <c r="AM32" s="25" t="s">
        <v>708</v>
      </c>
      <c r="AN32" s="25" t="s">
        <v>708</v>
      </c>
      <c r="AO32" s="25" t="s">
        <v>902</v>
      </c>
      <c r="AP32" s="25" t="s">
        <v>708</v>
      </c>
      <c r="AQ32" s="25" t="s">
        <v>708</v>
      </c>
      <c r="AR32" s="25" t="s">
        <v>708</v>
      </c>
      <c r="AS32" s="25" t="s">
        <v>708</v>
      </c>
      <c r="AT32" s="25" t="s">
        <v>708</v>
      </c>
      <c r="AU32" s="25" t="s">
        <v>708</v>
      </c>
      <c r="AV32" s="25" t="s">
        <v>708</v>
      </c>
      <c r="AW32" s="25" t="s">
        <v>708</v>
      </c>
      <c r="AX32" s="25" t="s">
        <v>708</v>
      </c>
      <c r="AY32" s="25" t="s">
        <v>903</v>
      </c>
      <c r="AZ32" s="25" t="s">
        <v>1013</v>
      </c>
      <c r="BA32" s="25" t="s">
        <v>708</v>
      </c>
      <c r="BB32" s="25" t="s">
        <v>708</v>
      </c>
      <c r="BC32" s="25" t="s">
        <v>708</v>
      </c>
      <c r="BD32" s="25" t="s">
        <v>708</v>
      </c>
      <c r="BE32" s="25" t="s">
        <v>708</v>
      </c>
      <c r="BF32" s="25" t="s">
        <v>708</v>
      </c>
      <c r="BG32" s="25" t="s">
        <v>708</v>
      </c>
      <c r="BH32" s="25" t="s">
        <v>708</v>
      </c>
      <c r="BI32" s="25" t="s">
        <v>708</v>
      </c>
      <c r="BJ32" s="25" t="s">
        <v>714</v>
      </c>
      <c r="BK32" s="25" t="s">
        <v>708</v>
      </c>
      <c r="BL32" s="25" t="s">
        <v>708</v>
      </c>
      <c r="BM32" s="25" t="s">
        <v>708</v>
      </c>
      <c r="BN32" s="25" t="s">
        <v>708</v>
      </c>
      <c r="BO32" s="25" t="s">
        <v>708</v>
      </c>
      <c r="BP32" s="25" t="s">
        <v>708</v>
      </c>
      <c r="BQ32" s="25" t="s">
        <v>708</v>
      </c>
      <c r="BR32" s="25" t="s">
        <v>708</v>
      </c>
      <c r="BS32" s="25" t="s">
        <v>708</v>
      </c>
      <c r="BT32" s="25" t="s">
        <v>708</v>
      </c>
      <c r="BU32" s="25" t="s">
        <v>708</v>
      </c>
      <c r="BV32" s="25" t="s">
        <v>708</v>
      </c>
      <c r="BW32" s="25" t="s">
        <v>708</v>
      </c>
      <c r="BX32" s="25" t="s">
        <v>708</v>
      </c>
      <c r="BY32" s="25" t="s">
        <v>708</v>
      </c>
      <c r="BZ32" s="25" t="s">
        <v>708</v>
      </c>
      <c r="CA32" s="25" t="s">
        <v>708</v>
      </c>
      <c r="CB32" s="25" t="s">
        <v>708</v>
      </c>
      <c r="CC32" s="25" t="s">
        <v>708</v>
      </c>
      <c r="CD32" s="25" t="s">
        <v>714</v>
      </c>
      <c r="CE32" s="25" t="s">
        <v>714</v>
      </c>
      <c r="CF32" s="25" t="s">
        <v>708</v>
      </c>
      <c r="CG32" s="25" t="s">
        <v>708</v>
      </c>
      <c r="CH32" s="25" t="s">
        <v>708</v>
      </c>
      <c r="CI32" s="25" t="s">
        <v>708</v>
      </c>
      <c r="CJ32" s="25" t="s">
        <v>708</v>
      </c>
      <c r="CK32" s="25" t="s">
        <v>708</v>
      </c>
      <c r="CL32" s="25" t="s">
        <v>708</v>
      </c>
      <c r="CM32" s="25" t="s">
        <v>708</v>
      </c>
      <c r="CN32" s="25" t="s">
        <v>708</v>
      </c>
      <c r="CO32" s="25" t="s">
        <v>708</v>
      </c>
      <c r="CP32" s="25" t="s">
        <v>708</v>
      </c>
      <c r="CQ32" s="25" t="s">
        <v>708</v>
      </c>
      <c r="CR32" s="25" t="s">
        <v>708</v>
      </c>
      <c r="CS32" s="25" t="s">
        <v>708</v>
      </c>
      <c r="CT32" s="25" t="s">
        <v>905</v>
      </c>
      <c r="CU32" s="25" t="s">
        <v>906</v>
      </c>
      <c r="CV32" s="25"/>
    </row>
    <row r="33" customFormat="false" ht="108.95" hidden="false" customHeight="false" outlineLevel="0" collapsed="false">
      <c r="A33" s="25" t="s">
        <v>1014</v>
      </c>
      <c r="B33" s="21" t="str">
        <f aca="false">C33</f>
        <v>European Parliament
Decision on the closure of the accounts of the general budget of the European Union
financial year</v>
      </c>
      <c r="C33" s="25" t="s">
        <v>1015</v>
      </c>
      <c r="D33" s="25" t="s">
        <v>1016</v>
      </c>
      <c r="E33" s="25" t="s">
        <v>1017</v>
      </c>
      <c r="F33" s="25" t="s">
        <v>1018</v>
      </c>
      <c r="G33" s="25" t="s">
        <v>1019</v>
      </c>
      <c r="H33" s="25" t="s">
        <v>1020</v>
      </c>
      <c r="I33" s="25" t="s">
        <v>1021</v>
      </c>
      <c r="J33" s="25" t="s">
        <v>934</v>
      </c>
      <c r="K33" s="25" t="s">
        <v>706</v>
      </c>
      <c r="L33" s="25" t="s">
        <v>1022</v>
      </c>
      <c r="M33" s="25" t="s">
        <v>708</v>
      </c>
      <c r="N33" s="25" t="s">
        <v>1023</v>
      </c>
      <c r="O33" s="25" t="s">
        <v>1024</v>
      </c>
      <c r="P33" s="25" t="s">
        <v>1025</v>
      </c>
      <c r="Q33" s="25" t="s">
        <v>708</v>
      </c>
      <c r="R33" s="25" t="s">
        <v>706</v>
      </c>
      <c r="S33" s="25" t="s">
        <v>749</v>
      </c>
      <c r="T33" s="25" t="s">
        <v>708</v>
      </c>
      <c r="U33" s="25" t="s">
        <v>708</v>
      </c>
      <c r="V33" s="25" t="s">
        <v>708</v>
      </c>
      <c r="W33" s="25" t="s">
        <v>706</v>
      </c>
      <c r="X33" s="25" t="s">
        <v>1026</v>
      </c>
      <c r="Y33" s="25" t="s">
        <v>708</v>
      </c>
      <c r="Z33" s="25" t="s">
        <v>708</v>
      </c>
      <c r="AA33" s="25" t="s">
        <v>708</v>
      </c>
      <c r="AB33" s="25" t="s">
        <v>708</v>
      </c>
      <c r="AC33" s="25" t="s">
        <v>706</v>
      </c>
      <c r="AD33" s="25" t="s">
        <v>708</v>
      </c>
      <c r="AE33" s="25" t="s">
        <v>708</v>
      </c>
      <c r="AF33" s="25" t="s">
        <v>708</v>
      </c>
      <c r="AG33" s="25" t="s">
        <v>708</v>
      </c>
      <c r="AH33" s="25" t="s">
        <v>708</v>
      </c>
      <c r="AI33" s="25" t="s">
        <v>708</v>
      </c>
      <c r="AJ33" s="25" t="s">
        <v>708</v>
      </c>
      <c r="AK33" s="25" t="s">
        <v>708</v>
      </c>
      <c r="AL33" s="25" t="s">
        <v>708</v>
      </c>
      <c r="AM33" s="25" t="s">
        <v>708</v>
      </c>
      <c r="AN33" s="25" t="s">
        <v>708</v>
      </c>
      <c r="AO33" s="25" t="s">
        <v>1027</v>
      </c>
      <c r="AP33" s="25" t="s">
        <v>708</v>
      </c>
      <c r="AQ33" s="25" t="s">
        <v>708</v>
      </c>
      <c r="AR33" s="25" t="s">
        <v>708</v>
      </c>
      <c r="AS33" s="25" t="s">
        <v>708</v>
      </c>
      <c r="AT33" s="25" t="s">
        <v>708</v>
      </c>
      <c r="AU33" s="25" t="s">
        <v>708</v>
      </c>
      <c r="AV33" s="25" t="s">
        <v>708</v>
      </c>
      <c r="AW33" s="25" t="s">
        <v>708</v>
      </c>
      <c r="AX33" s="25" t="s">
        <v>708</v>
      </c>
      <c r="AY33" s="25" t="s">
        <v>1028</v>
      </c>
      <c r="AZ33" s="25" t="s">
        <v>1029</v>
      </c>
      <c r="BA33" s="25" t="s">
        <v>708</v>
      </c>
      <c r="BB33" s="25" t="s">
        <v>708</v>
      </c>
      <c r="BC33" s="25" t="s">
        <v>708</v>
      </c>
      <c r="BD33" s="25" t="s">
        <v>708</v>
      </c>
      <c r="BE33" s="25" t="s">
        <v>708</v>
      </c>
      <c r="BF33" s="25" t="s">
        <v>708</v>
      </c>
      <c r="BG33" s="25" t="s">
        <v>708</v>
      </c>
      <c r="BH33" s="25" t="s">
        <v>708</v>
      </c>
      <c r="BI33" s="25" t="s">
        <v>708</v>
      </c>
      <c r="BJ33" s="25" t="s">
        <v>708</v>
      </c>
      <c r="BK33" s="25" t="s">
        <v>708</v>
      </c>
      <c r="BL33" s="25" t="s">
        <v>708</v>
      </c>
      <c r="BM33" s="25" t="s">
        <v>708</v>
      </c>
      <c r="BN33" s="25" t="s">
        <v>708</v>
      </c>
      <c r="BO33" s="25" t="s">
        <v>708</v>
      </c>
      <c r="BP33" s="25" t="s">
        <v>708</v>
      </c>
      <c r="BQ33" s="25" t="s">
        <v>708</v>
      </c>
      <c r="BR33" s="25" t="s">
        <v>708</v>
      </c>
      <c r="BS33" s="25" t="s">
        <v>708</v>
      </c>
      <c r="BT33" s="25" t="s">
        <v>708</v>
      </c>
      <c r="BU33" s="25" t="s">
        <v>708</v>
      </c>
      <c r="BV33" s="25" t="s">
        <v>708</v>
      </c>
      <c r="BW33" s="25" t="s">
        <v>708</v>
      </c>
      <c r="BX33" s="25" t="s">
        <v>708</v>
      </c>
      <c r="BY33" s="25" t="s">
        <v>708</v>
      </c>
      <c r="BZ33" s="25" t="s">
        <v>708</v>
      </c>
      <c r="CA33" s="25" t="s">
        <v>708</v>
      </c>
      <c r="CB33" s="25" t="s">
        <v>708</v>
      </c>
      <c r="CC33" s="25" t="s">
        <v>708</v>
      </c>
      <c r="CD33" s="25" t="s">
        <v>714</v>
      </c>
      <c r="CE33" s="25" t="s">
        <v>714</v>
      </c>
      <c r="CF33" s="25" t="s">
        <v>708</v>
      </c>
      <c r="CG33" s="25" t="s">
        <v>708</v>
      </c>
      <c r="CH33" s="25" t="s">
        <v>708</v>
      </c>
      <c r="CI33" s="25" t="s">
        <v>708</v>
      </c>
      <c r="CJ33" s="25" t="s">
        <v>708</v>
      </c>
      <c r="CK33" s="25" t="s">
        <v>708</v>
      </c>
      <c r="CL33" s="25" t="s">
        <v>708</v>
      </c>
      <c r="CM33" s="25" t="s">
        <v>708</v>
      </c>
      <c r="CN33" s="25" t="s">
        <v>708</v>
      </c>
      <c r="CO33" s="25" t="s">
        <v>708</v>
      </c>
      <c r="CP33" s="25" t="s">
        <v>708</v>
      </c>
      <c r="CQ33" s="25" t="s">
        <v>708</v>
      </c>
      <c r="CR33" s="25" t="s">
        <v>708</v>
      </c>
      <c r="CS33" s="25" t="s">
        <v>708</v>
      </c>
      <c r="CT33" s="25" t="s">
        <v>1030</v>
      </c>
      <c r="CU33" s="25" t="s">
        <v>1031</v>
      </c>
      <c r="CV33" s="25"/>
    </row>
    <row r="34" customFormat="false" ht="82.05" hidden="false" customHeight="false" outlineLevel="0" collapsed="false">
      <c r="A34" s="25" t="s">
        <v>1032</v>
      </c>
      <c r="B34" s="21" t="str">
        <f aca="false">C34</f>
        <v>Council
Position of the Council at first reading with a view to the adoption of</v>
      </c>
      <c r="C34" s="25" t="s">
        <v>1033</v>
      </c>
      <c r="D34" s="25" t="s">
        <v>1034</v>
      </c>
      <c r="E34" s="25" t="s">
        <v>1035</v>
      </c>
      <c r="F34" s="25" t="s">
        <v>1036</v>
      </c>
      <c r="G34" s="25" t="s">
        <v>1037</v>
      </c>
      <c r="H34" s="25" t="s">
        <v>897</v>
      </c>
      <c r="I34" s="25" t="s">
        <v>789</v>
      </c>
      <c r="J34" s="25" t="s">
        <v>1038</v>
      </c>
      <c r="K34" s="25" t="s">
        <v>706</v>
      </c>
      <c r="L34" s="25" t="s">
        <v>1039</v>
      </c>
      <c r="M34" s="25" t="s">
        <v>708</v>
      </c>
      <c r="N34" s="25" t="s">
        <v>709</v>
      </c>
      <c r="O34" s="25" t="s">
        <v>709</v>
      </c>
      <c r="P34" s="25" t="s">
        <v>709</v>
      </c>
      <c r="Q34" s="25" t="s">
        <v>708</v>
      </c>
      <c r="R34" s="25" t="s">
        <v>706</v>
      </c>
      <c r="S34" s="25" t="s">
        <v>710</v>
      </c>
      <c r="T34" s="25" t="s">
        <v>708</v>
      </c>
      <c r="U34" s="25" t="s">
        <v>708</v>
      </c>
      <c r="V34" s="25" t="s">
        <v>708</v>
      </c>
      <c r="W34" s="25" t="s">
        <v>708</v>
      </c>
      <c r="X34" s="25" t="s">
        <v>708</v>
      </c>
      <c r="Y34" s="25" t="s">
        <v>708</v>
      </c>
      <c r="Z34" s="25" t="s">
        <v>708</v>
      </c>
      <c r="AA34" s="25" t="s">
        <v>708</v>
      </c>
      <c r="AB34" s="25" t="s">
        <v>708</v>
      </c>
      <c r="AC34" s="25" t="s">
        <v>708</v>
      </c>
      <c r="AD34" s="25" t="s">
        <v>708</v>
      </c>
      <c r="AE34" s="25" t="s">
        <v>708</v>
      </c>
      <c r="AF34" s="25" t="s">
        <v>708</v>
      </c>
      <c r="AG34" s="25" t="s">
        <v>708</v>
      </c>
      <c r="AH34" s="25" t="s">
        <v>708</v>
      </c>
      <c r="AI34" s="25" t="s">
        <v>708</v>
      </c>
      <c r="AJ34" s="25" t="s">
        <v>708</v>
      </c>
      <c r="AK34" s="25" t="s">
        <v>708</v>
      </c>
      <c r="AL34" s="25" t="s">
        <v>708</v>
      </c>
      <c r="AM34" s="25" t="s">
        <v>708</v>
      </c>
      <c r="AN34" s="25" t="s">
        <v>708</v>
      </c>
      <c r="AO34" s="25" t="s">
        <v>714</v>
      </c>
      <c r="AP34" s="25" t="s">
        <v>708</v>
      </c>
      <c r="AQ34" s="25" t="s">
        <v>708</v>
      </c>
      <c r="AR34" s="25" t="s">
        <v>708</v>
      </c>
      <c r="AS34" s="25" t="s">
        <v>708</v>
      </c>
      <c r="AT34" s="25" t="s">
        <v>708</v>
      </c>
      <c r="AU34" s="25" t="s">
        <v>708</v>
      </c>
      <c r="AV34" s="25" t="s">
        <v>708</v>
      </c>
      <c r="AW34" s="25" t="s">
        <v>708</v>
      </c>
      <c r="AX34" s="25" t="s">
        <v>708</v>
      </c>
      <c r="AY34" s="25" t="s">
        <v>903</v>
      </c>
      <c r="AZ34" s="25" t="s">
        <v>709</v>
      </c>
      <c r="BA34" s="25" t="s">
        <v>714</v>
      </c>
      <c r="BB34" s="25" t="s">
        <v>714</v>
      </c>
      <c r="BC34" s="25" t="s">
        <v>714</v>
      </c>
      <c r="BD34" s="25" t="s">
        <v>714</v>
      </c>
      <c r="BE34" s="25" t="s">
        <v>708</v>
      </c>
      <c r="BF34" s="25" t="s">
        <v>708</v>
      </c>
      <c r="BG34" s="25" t="s">
        <v>708</v>
      </c>
      <c r="BH34" s="25" t="s">
        <v>714</v>
      </c>
      <c r="BI34" s="25" t="s">
        <v>708</v>
      </c>
      <c r="BJ34" s="25" t="s">
        <v>714</v>
      </c>
      <c r="BK34" s="25" t="s">
        <v>708</v>
      </c>
      <c r="BL34" s="25" t="s">
        <v>714</v>
      </c>
      <c r="BM34" s="25" t="s">
        <v>708</v>
      </c>
      <c r="BN34" s="25" t="s">
        <v>708</v>
      </c>
      <c r="BO34" s="25" t="s">
        <v>708</v>
      </c>
      <c r="BP34" s="25" t="s">
        <v>708</v>
      </c>
      <c r="BQ34" s="25" t="s">
        <v>708</v>
      </c>
      <c r="BR34" s="25" t="s">
        <v>708</v>
      </c>
      <c r="BS34" s="25" t="s">
        <v>708</v>
      </c>
      <c r="BT34" s="25" t="s">
        <v>708</v>
      </c>
      <c r="BU34" s="25" t="s">
        <v>708</v>
      </c>
      <c r="BV34" s="25" t="s">
        <v>708</v>
      </c>
      <c r="BW34" s="25" t="s">
        <v>708</v>
      </c>
      <c r="BX34" s="25" t="s">
        <v>708</v>
      </c>
      <c r="BY34" s="25" t="s">
        <v>708</v>
      </c>
      <c r="BZ34" s="25" t="s">
        <v>708</v>
      </c>
      <c r="CA34" s="25" t="s">
        <v>708</v>
      </c>
      <c r="CB34" s="25" t="s">
        <v>1040</v>
      </c>
      <c r="CC34" s="25" t="s">
        <v>708</v>
      </c>
      <c r="CD34" s="25" t="s">
        <v>714</v>
      </c>
      <c r="CE34" s="25" t="s">
        <v>1041</v>
      </c>
      <c r="CF34" s="25" t="s">
        <v>708</v>
      </c>
      <c r="CG34" s="25" t="s">
        <v>709</v>
      </c>
      <c r="CH34" s="25" t="s">
        <v>708</v>
      </c>
      <c r="CI34" s="25" t="s">
        <v>708</v>
      </c>
      <c r="CJ34" s="25" t="s">
        <v>708</v>
      </c>
      <c r="CK34" s="25" t="s">
        <v>708</v>
      </c>
      <c r="CL34" s="25" t="s">
        <v>708</v>
      </c>
      <c r="CM34" s="25" t="s">
        <v>708</v>
      </c>
      <c r="CN34" s="25" t="s">
        <v>708</v>
      </c>
      <c r="CO34" s="25" t="s">
        <v>708</v>
      </c>
      <c r="CP34" s="25" t="s">
        <v>708</v>
      </c>
      <c r="CQ34" s="25" t="s">
        <v>708</v>
      </c>
      <c r="CR34" s="25" t="s">
        <v>708</v>
      </c>
      <c r="CS34" s="25" t="s">
        <v>708</v>
      </c>
      <c r="CT34" s="25" t="s">
        <v>1042</v>
      </c>
      <c r="CU34" s="25" t="s">
        <v>1043</v>
      </c>
      <c r="CV34" s="25"/>
    </row>
    <row r="35" customFormat="false" ht="68.65" hidden="false" customHeight="false" outlineLevel="0" collapsed="false">
      <c r="A35" s="25" t="s">
        <v>1044</v>
      </c>
      <c r="B35" s="21" t="str">
        <f aca="false">C35</f>
        <v>Statement of the Council's reasons
position at first reading with a view to the adoption of</v>
      </c>
      <c r="C35" s="25" t="s">
        <v>1045</v>
      </c>
      <c r="D35" s="25" t="s">
        <v>1046</v>
      </c>
      <c r="E35" s="25" t="s">
        <v>1047</v>
      </c>
      <c r="F35" s="25" t="s">
        <v>1048</v>
      </c>
      <c r="G35" s="25" t="s">
        <v>1049</v>
      </c>
      <c r="H35" s="25" t="s">
        <v>897</v>
      </c>
      <c r="I35" s="25" t="s">
        <v>789</v>
      </c>
      <c r="J35" s="25" t="s">
        <v>790</v>
      </c>
      <c r="K35" s="25" t="s">
        <v>706</v>
      </c>
      <c r="L35" s="25" t="s">
        <v>1039</v>
      </c>
      <c r="M35" s="25" t="s">
        <v>708</v>
      </c>
      <c r="N35" s="25" t="s">
        <v>709</v>
      </c>
      <c r="O35" s="25" t="s">
        <v>709</v>
      </c>
      <c r="P35" s="25" t="s">
        <v>709</v>
      </c>
      <c r="Q35" s="25" t="s">
        <v>708</v>
      </c>
      <c r="R35" s="25" t="s">
        <v>706</v>
      </c>
      <c r="S35" s="25" t="s">
        <v>732</v>
      </c>
      <c r="T35" s="25" t="s">
        <v>708</v>
      </c>
      <c r="U35" s="25" t="s">
        <v>708</v>
      </c>
      <c r="V35" s="25" t="s">
        <v>708</v>
      </c>
      <c r="W35" s="25" t="s">
        <v>708</v>
      </c>
      <c r="X35" s="25" t="s">
        <v>708</v>
      </c>
      <c r="Y35" s="25" t="s">
        <v>708</v>
      </c>
      <c r="Z35" s="25" t="s">
        <v>708</v>
      </c>
      <c r="AA35" s="25" t="s">
        <v>708</v>
      </c>
      <c r="AB35" s="25" t="s">
        <v>708</v>
      </c>
      <c r="AC35" s="25" t="s">
        <v>708</v>
      </c>
      <c r="AD35" s="25" t="s">
        <v>708</v>
      </c>
      <c r="AE35" s="25" t="s">
        <v>708</v>
      </c>
      <c r="AF35" s="25" t="s">
        <v>708</v>
      </c>
      <c r="AG35" s="25" t="s">
        <v>708</v>
      </c>
      <c r="AH35" s="25" t="s">
        <v>708</v>
      </c>
      <c r="AI35" s="25" t="s">
        <v>708</v>
      </c>
      <c r="AJ35" s="25" t="s">
        <v>708</v>
      </c>
      <c r="AK35" s="25" t="s">
        <v>708</v>
      </c>
      <c r="AL35" s="25" t="s">
        <v>708</v>
      </c>
      <c r="AM35" s="25" t="s">
        <v>708</v>
      </c>
      <c r="AN35" s="25" t="s">
        <v>708</v>
      </c>
      <c r="AO35" s="25" t="s">
        <v>714</v>
      </c>
      <c r="AP35" s="25" t="s">
        <v>708</v>
      </c>
      <c r="AQ35" s="25" t="s">
        <v>708</v>
      </c>
      <c r="AR35" s="25" t="s">
        <v>708</v>
      </c>
      <c r="AS35" s="25" t="s">
        <v>708</v>
      </c>
      <c r="AT35" s="25" t="s">
        <v>708</v>
      </c>
      <c r="AU35" s="25" t="s">
        <v>708</v>
      </c>
      <c r="AV35" s="25" t="s">
        <v>708</v>
      </c>
      <c r="AW35" s="25" t="s">
        <v>708</v>
      </c>
      <c r="AX35" s="25" t="s">
        <v>708</v>
      </c>
      <c r="AY35" s="25" t="s">
        <v>903</v>
      </c>
      <c r="AZ35" s="25" t="s">
        <v>709</v>
      </c>
      <c r="BA35" s="25" t="s">
        <v>714</v>
      </c>
      <c r="BB35" s="25" t="s">
        <v>714</v>
      </c>
      <c r="BC35" s="25" t="s">
        <v>714</v>
      </c>
      <c r="BD35" s="25" t="s">
        <v>714</v>
      </c>
      <c r="BE35" s="25" t="s">
        <v>708</v>
      </c>
      <c r="BF35" s="25" t="s">
        <v>708</v>
      </c>
      <c r="BG35" s="25" t="s">
        <v>708</v>
      </c>
      <c r="BH35" s="25" t="s">
        <v>714</v>
      </c>
      <c r="BI35" s="25" t="s">
        <v>708</v>
      </c>
      <c r="BJ35" s="25" t="s">
        <v>714</v>
      </c>
      <c r="BK35" s="25" t="s">
        <v>708</v>
      </c>
      <c r="BL35" s="25" t="s">
        <v>714</v>
      </c>
      <c r="BM35" s="25" t="s">
        <v>708</v>
      </c>
      <c r="BN35" s="25" t="s">
        <v>708</v>
      </c>
      <c r="BO35" s="25" t="s">
        <v>708</v>
      </c>
      <c r="BP35" s="25" t="s">
        <v>708</v>
      </c>
      <c r="BQ35" s="25" t="s">
        <v>708</v>
      </c>
      <c r="BR35" s="25" t="s">
        <v>708</v>
      </c>
      <c r="BS35" s="25" t="s">
        <v>708</v>
      </c>
      <c r="BT35" s="25" t="s">
        <v>708</v>
      </c>
      <c r="BU35" s="25" t="s">
        <v>708</v>
      </c>
      <c r="BV35" s="25" t="s">
        <v>708</v>
      </c>
      <c r="BW35" s="25" t="s">
        <v>708</v>
      </c>
      <c r="BX35" s="25" t="s">
        <v>708</v>
      </c>
      <c r="BY35" s="25" t="s">
        <v>708</v>
      </c>
      <c r="BZ35" s="25" t="s">
        <v>708</v>
      </c>
      <c r="CA35" s="25" t="s">
        <v>708</v>
      </c>
      <c r="CB35" s="25" t="s">
        <v>1040</v>
      </c>
      <c r="CC35" s="25" t="s">
        <v>708</v>
      </c>
      <c r="CD35" s="25" t="s">
        <v>714</v>
      </c>
      <c r="CE35" s="25" t="s">
        <v>714</v>
      </c>
      <c r="CF35" s="25" t="s">
        <v>708</v>
      </c>
      <c r="CG35" s="25" t="s">
        <v>709</v>
      </c>
      <c r="CH35" s="25" t="s">
        <v>708</v>
      </c>
      <c r="CI35" s="25" t="s">
        <v>708</v>
      </c>
      <c r="CJ35" s="25" t="s">
        <v>708</v>
      </c>
      <c r="CK35" s="25" t="s">
        <v>708</v>
      </c>
      <c r="CL35" s="25" t="s">
        <v>708</v>
      </c>
      <c r="CM35" s="25" t="s">
        <v>708</v>
      </c>
      <c r="CN35" s="25" t="s">
        <v>708</v>
      </c>
      <c r="CO35" s="25" t="s">
        <v>708</v>
      </c>
      <c r="CP35" s="25" t="s">
        <v>708</v>
      </c>
      <c r="CQ35" s="25" t="s">
        <v>708</v>
      </c>
      <c r="CR35" s="25" t="s">
        <v>708</v>
      </c>
      <c r="CS35" s="25" t="s">
        <v>708</v>
      </c>
      <c r="CT35" s="25" t="s">
        <v>1042</v>
      </c>
      <c r="CU35" s="25" t="s">
        <v>1043</v>
      </c>
      <c r="CV35" s="25"/>
    </row>
    <row r="36" customFormat="false" ht="41.75" hidden="false" customHeight="false" outlineLevel="0" collapsed="false">
      <c r="A36" s="25" t="s">
        <v>1050</v>
      </c>
      <c r="B36" s="21" t="str">
        <f aca="false">C36</f>
        <v>Summary of the opinion 
European Data Protection Supervisor</v>
      </c>
      <c r="C36" s="25" t="s">
        <v>1051</v>
      </c>
      <c r="D36" s="25" t="s">
        <v>1052</v>
      </c>
      <c r="E36" s="25" t="s">
        <v>1053</v>
      </c>
      <c r="F36" s="25" t="s">
        <v>1054</v>
      </c>
      <c r="G36" s="25" t="s">
        <v>1055</v>
      </c>
      <c r="H36" s="25" t="s">
        <v>1056</v>
      </c>
      <c r="I36" s="25" t="s">
        <v>1057</v>
      </c>
      <c r="J36" s="25" t="s">
        <v>1058</v>
      </c>
      <c r="K36" s="25" t="s">
        <v>706</v>
      </c>
      <c r="L36" s="25" t="s">
        <v>1059</v>
      </c>
      <c r="M36" s="25" t="s">
        <v>708</v>
      </c>
      <c r="N36" s="25" t="s">
        <v>709</v>
      </c>
      <c r="O36" s="25" t="s">
        <v>709</v>
      </c>
      <c r="P36" s="25" t="s">
        <v>709</v>
      </c>
      <c r="Q36" s="25" t="s">
        <v>708</v>
      </c>
      <c r="R36" s="25" t="s">
        <v>706</v>
      </c>
      <c r="S36" s="25" t="s">
        <v>732</v>
      </c>
      <c r="T36" s="25" t="s">
        <v>708</v>
      </c>
      <c r="U36" s="25" t="s">
        <v>708</v>
      </c>
      <c r="V36" s="25" t="s">
        <v>708</v>
      </c>
      <c r="W36" s="25" t="s">
        <v>708</v>
      </c>
      <c r="X36" s="25" t="s">
        <v>708</v>
      </c>
      <c r="Y36" s="25" t="s">
        <v>708</v>
      </c>
      <c r="Z36" s="25" t="s">
        <v>708</v>
      </c>
      <c r="AA36" s="25" t="s">
        <v>708</v>
      </c>
      <c r="AB36" s="25" t="s">
        <v>708</v>
      </c>
      <c r="AC36" s="25" t="s">
        <v>708</v>
      </c>
      <c r="AD36" s="25" t="s">
        <v>708</v>
      </c>
      <c r="AE36" s="25" t="s">
        <v>708</v>
      </c>
      <c r="AF36" s="25" t="s">
        <v>708</v>
      </c>
      <c r="AG36" s="25" t="s">
        <v>708</v>
      </c>
      <c r="AH36" s="25" t="s">
        <v>708</v>
      </c>
      <c r="AI36" s="25" t="s">
        <v>708</v>
      </c>
      <c r="AJ36" s="25" t="s">
        <v>708</v>
      </c>
      <c r="AK36" s="25" t="s">
        <v>708</v>
      </c>
      <c r="AL36" s="25" t="s">
        <v>708</v>
      </c>
      <c r="AM36" s="25" t="s">
        <v>708</v>
      </c>
      <c r="AN36" s="25" t="s">
        <v>708</v>
      </c>
      <c r="AO36" s="25" t="s">
        <v>714</v>
      </c>
      <c r="AP36" s="25" t="s">
        <v>708</v>
      </c>
      <c r="AQ36" s="25" t="s">
        <v>708</v>
      </c>
      <c r="AR36" s="25" t="s">
        <v>708</v>
      </c>
      <c r="AS36" s="25" t="s">
        <v>708</v>
      </c>
      <c r="AT36" s="25" t="s">
        <v>708</v>
      </c>
      <c r="AU36" s="25" t="s">
        <v>708</v>
      </c>
      <c r="AV36" s="25" t="s">
        <v>708</v>
      </c>
      <c r="AW36" s="25" t="s">
        <v>708</v>
      </c>
      <c r="AX36" s="25" t="s">
        <v>708</v>
      </c>
      <c r="AY36" s="25" t="s">
        <v>903</v>
      </c>
      <c r="AZ36" s="25" t="s">
        <v>1060</v>
      </c>
      <c r="BA36" s="25" t="s">
        <v>714</v>
      </c>
      <c r="BB36" s="25" t="s">
        <v>714</v>
      </c>
      <c r="BC36" s="25" t="s">
        <v>714</v>
      </c>
      <c r="BD36" s="25" t="s">
        <v>714</v>
      </c>
      <c r="BE36" s="25" t="s">
        <v>708</v>
      </c>
      <c r="BF36" s="25" t="s">
        <v>708</v>
      </c>
      <c r="BG36" s="25" t="s">
        <v>708</v>
      </c>
      <c r="BH36" s="25" t="s">
        <v>714</v>
      </c>
      <c r="BI36" s="25" t="s">
        <v>708</v>
      </c>
      <c r="BJ36" s="25" t="s">
        <v>714</v>
      </c>
      <c r="BK36" s="25" t="s">
        <v>708</v>
      </c>
      <c r="BL36" s="25" t="s">
        <v>714</v>
      </c>
      <c r="BM36" s="25" t="s">
        <v>708</v>
      </c>
      <c r="BN36" s="25" t="s">
        <v>708</v>
      </c>
      <c r="BO36" s="25" t="s">
        <v>708</v>
      </c>
      <c r="BP36" s="25" t="s">
        <v>708</v>
      </c>
      <c r="BQ36" s="25" t="s">
        <v>708</v>
      </c>
      <c r="BR36" s="25" t="s">
        <v>708</v>
      </c>
      <c r="BS36" s="25" t="s">
        <v>708</v>
      </c>
      <c r="BT36" s="25" t="s">
        <v>708</v>
      </c>
      <c r="BU36" s="25" t="s">
        <v>708</v>
      </c>
      <c r="BV36" s="25" t="s">
        <v>708</v>
      </c>
      <c r="BW36" s="25" t="s">
        <v>708</v>
      </c>
      <c r="BX36" s="25" t="s">
        <v>708</v>
      </c>
      <c r="BY36" s="25" t="s">
        <v>708</v>
      </c>
      <c r="BZ36" s="25" t="s">
        <v>708</v>
      </c>
      <c r="CA36" s="25" t="s">
        <v>708</v>
      </c>
      <c r="CB36" s="25" t="s">
        <v>1040</v>
      </c>
      <c r="CC36" s="25" t="s">
        <v>708</v>
      </c>
      <c r="CD36" s="25" t="s">
        <v>714</v>
      </c>
      <c r="CE36" s="25" t="s">
        <v>714</v>
      </c>
      <c r="CF36" s="25" t="s">
        <v>708</v>
      </c>
      <c r="CG36" s="25" t="s">
        <v>709</v>
      </c>
      <c r="CH36" s="25" t="s">
        <v>708</v>
      </c>
      <c r="CI36" s="25" t="s">
        <v>708</v>
      </c>
      <c r="CJ36" s="25" t="s">
        <v>708</v>
      </c>
      <c r="CK36" s="25" t="s">
        <v>708</v>
      </c>
      <c r="CL36" s="25" t="s">
        <v>708</v>
      </c>
      <c r="CM36" s="25" t="s">
        <v>708</v>
      </c>
      <c r="CN36" s="25" t="s">
        <v>708</v>
      </c>
      <c r="CO36" s="25" t="s">
        <v>708</v>
      </c>
      <c r="CP36" s="25" t="s">
        <v>708</v>
      </c>
      <c r="CQ36" s="25" t="s">
        <v>708</v>
      </c>
      <c r="CR36" s="25" t="s">
        <v>708</v>
      </c>
      <c r="CS36" s="25" t="s">
        <v>708</v>
      </c>
      <c r="CT36" s="25" t="s">
        <v>1061</v>
      </c>
      <c r="CU36" s="26" t="s">
        <v>1062</v>
      </c>
      <c r="CV36" s="25"/>
    </row>
    <row r="37" customFormat="false" ht="68.65" hidden="false" customHeight="false" outlineLevel="0" collapsed="false">
      <c r="A37" s="25" t="s">
        <v>1063</v>
      </c>
      <c r="B37" s="21" t="str">
        <f aca="false">C37</f>
        <v>EEA EFTA
list
marketing authorisations
Medicinal products
regulation (EC) No 1907/2006 REACH</v>
      </c>
      <c r="C37" s="25" t="s">
        <v>1064</v>
      </c>
      <c r="D37" s="25" t="s">
        <v>1065</v>
      </c>
      <c r="E37" s="25" t="s">
        <v>1066</v>
      </c>
      <c r="F37" s="25" t="s">
        <v>1067</v>
      </c>
      <c r="G37" s="25" t="s">
        <v>1068</v>
      </c>
      <c r="H37" s="25" t="s">
        <v>897</v>
      </c>
      <c r="I37" s="25" t="s">
        <v>1069</v>
      </c>
      <c r="J37" s="25" t="s">
        <v>885</v>
      </c>
      <c r="K37" s="25" t="s">
        <v>706</v>
      </c>
      <c r="L37" s="25" t="s">
        <v>1070</v>
      </c>
      <c r="M37" s="25" t="s">
        <v>708</v>
      </c>
      <c r="N37" s="25" t="s">
        <v>1071</v>
      </c>
      <c r="O37" s="25" t="s">
        <v>1072</v>
      </c>
      <c r="P37" s="25" t="s">
        <v>1073</v>
      </c>
      <c r="Q37" s="25" t="s">
        <v>708</v>
      </c>
      <c r="R37" s="25" t="s">
        <v>706</v>
      </c>
      <c r="S37" s="25" t="s">
        <v>732</v>
      </c>
      <c r="T37" s="25" t="s">
        <v>708</v>
      </c>
      <c r="U37" s="25" t="s">
        <v>708</v>
      </c>
      <c r="V37" s="25" t="s">
        <v>708</v>
      </c>
      <c r="W37" s="25" t="s">
        <v>708</v>
      </c>
      <c r="X37" s="25" t="s">
        <v>708</v>
      </c>
      <c r="Y37" s="25" t="s">
        <v>708</v>
      </c>
      <c r="Z37" s="25" t="s">
        <v>708</v>
      </c>
      <c r="AA37" s="25" t="s">
        <v>708</v>
      </c>
      <c r="AB37" s="25" t="s">
        <v>708</v>
      </c>
      <c r="AC37" s="25" t="s">
        <v>708</v>
      </c>
      <c r="AD37" s="25" t="s">
        <v>708</v>
      </c>
      <c r="AE37" s="25" t="s">
        <v>708</v>
      </c>
      <c r="AF37" s="25" t="s">
        <v>708</v>
      </c>
      <c r="AG37" s="25" t="s">
        <v>708</v>
      </c>
      <c r="AH37" s="25" t="s">
        <v>708</v>
      </c>
      <c r="AI37" s="25" t="s">
        <v>708</v>
      </c>
      <c r="AJ37" s="25" t="s">
        <v>708</v>
      </c>
      <c r="AK37" s="25" t="s">
        <v>708</v>
      </c>
      <c r="AL37" s="25" t="s">
        <v>708</v>
      </c>
      <c r="AM37" s="25" t="s">
        <v>708</v>
      </c>
      <c r="AN37" s="25" t="s">
        <v>708</v>
      </c>
      <c r="AO37" s="25" t="s">
        <v>714</v>
      </c>
      <c r="AP37" s="25" t="s">
        <v>708</v>
      </c>
      <c r="AQ37" s="25" t="s">
        <v>708</v>
      </c>
      <c r="AR37" s="25" t="s">
        <v>708</v>
      </c>
      <c r="AS37" s="25" t="s">
        <v>708</v>
      </c>
      <c r="AT37" s="25" t="s">
        <v>708</v>
      </c>
      <c r="AU37" s="25" t="s">
        <v>708</v>
      </c>
      <c r="AV37" s="25" t="s">
        <v>708</v>
      </c>
      <c r="AW37" s="25" t="s">
        <v>708</v>
      </c>
      <c r="AX37" s="25" t="s">
        <v>708</v>
      </c>
      <c r="AY37" s="25" t="s">
        <v>917</v>
      </c>
      <c r="AZ37" s="25" t="s">
        <v>1074</v>
      </c>
      <c r="BA37" s="25" t="s">
        <v>714</v>
      </c>
      <c r="BB37" s="25" t="s">
        <v>714</v>
      </c>
      <c r="BC37" s="25" t="s">
        <v>714</v>
      </c>
      <c r="BD37" s="25" t="s">
        <v>714</v>
      </c>
      <c r="BE37" s="25" t="s">
        <v>708</v>
      </c>
      <c r="BF37" s="25" t="s">
        <v>708</v>
      </c>
      <c r="BG37" s="25" t="s">
        <v>708</v>
      </c>
      <c r="BH37" s="25" t="s">
        <v>714</v>
      </c>
      <c r="BI37" s="25" t="s">
        <v>708</v>
      </c>
      <c r="BJ37" s="25" t="s">
        <v>714</v>
      </c>
      <c r="BK37" s="25" t="s">
        <v>708</v>
      </c>
      <c r="BL37" s="25" t="s">
        <v>708</v>
      </c>
      <c r="BM37" s="25" t="s">
        <v>708</v>
      </c>
      <c r="BN37" s="25" t="s">
        <v>708</v>
      </c>
      <c r="BO37" s="25" t="s">
        <v>708</v>
      </c>
      <c r="BP37" s="25" t="s">
        <v>708</v>
      </c>
      <c r="BQ37" s="25" t="s">
        <v>708</v>
      </c>
      <c r="BR37" s="25" t="s">
        <v>708</v>
      </c>
      <c r="BS37" s="25" t="s">
        <v>708</v>
      </c>
      <c r="BT37" s="25" t="s">
        <v>708</v>
      </c>
      <c r="BU37" s="25" t="s">
        <v>708</v>
      </c>
      <c r="BV37" s="25" t="s">
        <v>708</v>
      </c>
      <c r="BW37" s="25" t="s">
        <v>708</v>
      </c>
      <c r="BX37" s="25" t="s">
        <v>708</v>
      </c>
      <c r="BY37" s="25" t="s">
        <v>708</v>
      </c>
      <c r="BZ37" s="25" t="s">
        <v>708</v>
      </c>
      <c r="CA37" s="25" t="s">
        <v>708</v>
      </c>
      <c r="CB37" s="25" t="s">
        <v>708</v>
      </c>
      <c r="CC37" s="25" t="s">
        <v>708</v>
      </c>
      <c r="CD37" s="25" t="s">
        <v>714</v>
      </c>
      <c r="CE37" s="25" t="s">
        <v>714</v>
      </c>
      <c r="CF37" s="25" t="s">
        <v>708</v>
      </c>
      <c r="CG37" s="25" t="s">
        <v>708</v>
      </c>
      <c r="CH37" s="25" t="s">
        <v>708</v>
      </c>
      <c r="CI37" s="25" t="s">
        <v>708</v>
      </c>
      <c r="CJ37" s="25" t="s">
        <v>708</v>
      </c>
      <c r="CK37" s="25" t="s">
        <v>708</v>
      </c>
      <c r="CL37" s="25" t="s">
        <v>708</v>
      </c>
      <c r="CM37" s="25" t="s">
        <v>708</v>
      </c>
      <c r="CN37" s="25" t="s">
        <v>708</v>
      </c>
      <c r="CO37" s="25" t="s">
        <v>708</v>
      </c>
      <c r="CP37" s="25" t="s">
        <v>708</v>
      </c>
      <c r="CQ37" s="25" t="s">
        <v>708</v>
      </c>
      <c r="CR37" s="25" t="s">
        <v>708</v>
      </c>
      <c r="CS37" s="25" t="s">
        <v>708</v>
      </c>
      <c r="CT37" s="25" t="s">
        <v>920</v>
      </c>
      <c r="CU37" s="26" t="s">
        <v>1075</v>
      </c>
      <c r="CV37" s="25"/>
    </row>
    <row r="38" customFormat="false" ht="82.05" hidden="false" customHeight="false" outlineLevel="0" collapsed="false">
      <c r="A38" s="25" t="s">
        <v>1076</v>
      </c>
      <c r="B38" s="21" t="str">
        <f aca="false">C38</f>
        <v>European Commission
Authorisation for State aid pursuant to Articles 107 and 108 TFEU
Except for products falling under Annex I of the Treaty
Notice</v>
      </c>
      <c r="C38" s="25" t="s">
        <v>1077</v>
      </c>
      <c r="D38" s="25" t="s">
        <v>1078</v>
      </c>
      <c r="E38" s="25" t="s">
        <v>1079</v>
      </c>
      <c r="F38" s="25" t="s">
        <v>1080</v>
      </c>
      <c r="G38" s="25" t="s">
        <v>1081</v>
      </c>
      <c r="H38" s="25" t="s">
        <v>897</v>
      </c>
      <c r="I38" s="25" t="s">
        <v>884</v>
      </c>
      <c r="J38" s="25" t="s">
        <v>885</v>
      </c>
      <c r="K38" s="25" t="s">
        <v>706</v>
      </c>
      <c r="L38" s="25" t="s">
        <v>707</v>
      </c>
      <c r="M38" s="25" t="s">
        <v>708</v>
      </c>
      <c r="N38" s="25" t="s">
        <v>1082</v>
      </c>
      <c r="O38" s="25" t="s">
        <v>900</v>
      </c>
      <c r="P38" s="25" t="s">
        <v>901</v>
      </c>
      <c r="Q38" s="25" t="s">
        <v>708</v>
      </c>
      <c r="R38" s="25" t="s">
        <v>706</v>
      </c>
      <c r="S38" s="25" t="s">
        <v>732</v>
      </c>
      <c r="T38" s="25" t="s">
        <v>708</v>
      </c>
      <c r="U38" s="25" t="s">
        <v>708</v>
      </c>
      <c r="V38" s="25" t="s">
        <v>708</v>
      </c>
      <c r="W38" s="25" t="s">
        <v>708</v>
      </c>
      <c r="X38" s="25" t="s">
        <v>708</v>
      </c>
      <c r="Y38" s="25" t="s">
        <v>708</v>
      </c>
      <c r="Z38" s="25" t="s">
        <v>708</v>
      </c>
      <c r="AA38" s="25" t="s">
        <v>708</v>
      </c>
      <c r="AB38" s="25" t="s">
        <v>708</v>
      </c>
      <c r="AC38" s="25" t="s">
        <v>708</v>
      </c>
      <c r="AD38" s="25" t="s">
        <v>708</v>
      </c>
      <c r="AE38" s="25" t="s">
        <v>708</v>
      </c>
      <c r="AF38" s="25" t="s">
        <v>708</v>
      </c>
      <c r="AG38" s="25" t="s">
        <v>708</v>
      </c>
      <c r="AH38" s="25" t="s">
        <v>708</v>
      </c>
      <c r="AI38" s="25" t="s">
        <v>708</v>
      </c>
      <c r="AJ38" s="25" t="s">
        <v>708</v>
      </c>
      <c r="AK38" s="25" t="s">
        <v>708</v>
      </c>
      <c r="AL38" s="25" t="s">
        <v>708</v>
      </c>
      <c r="AM38" s="25" t="s">
        <v>708</v>
      </c>
      <c r="AN38" s="25" t="s">
        <v>708</v>
      </c>
      <c r="AO38" s="25" t="s">
        <v>902</v>
      </c>
      <c r="AP38" s="25" t="s">
        <v>708</v>
      </c>
      <c r="AQ38" s="25" t="s">
        <v>708</v>
      </c>
      <c r="AR38" s="25" t="s">
        <v>708</v>
      </c>
      <c r="AS38" s="25" t="s">
        <v>708</v>
      </c>
      <c r="AT38" s="25" t="s">
        <v>708</v>
      </c>
      <c r="AU38" s="25" t="s">
        <v>708</v>
      </c>
      <c r="AV38" s="25" t="s">
        <v>708</v>
      </c>
      <c r="AW38" s="25" t="s">
        <v>708</v>
      </c>
      <c r="AX38" s="25" t="s">
        <v>708</v>
      </c>
      <c r="AY38" s="25" t="s">
        <v>903</v>
      </c>
      <c r="AZ38" s="25" t="s">
        <v>1083</v>
      </c>
      <c r="BA38" s="25" t="s">
        <v>708</v>
      </c>
      <c r="BB38" s="25" t="s">
        <v>708</v>
      </c>
      <c r="BC38" s="25" t="s">
        <v>708</v>
      </c>
      <c r="BD38" s="25" t="s">
        <v>708</v>
      </c>
      <c r="BE38" s="25" t="s">
        <v>708</v>
      </c>
      <c r="BF38" s="25" t="s">
        <v>708</v>
      </c>
      <c r="BG38" s="25" t="s">
        <v>708</v>
      </c>
      <c r="BH38" s="25" t="s">
        <v>708</v>
      </c>
      <c r="BI38" s="25" t="s">
        <v>708</v>
      </c>
      <c r="BJ38" s="25" t="s">
        <v>708</v>
      </c>
      <c r="BK38" s="25" t="s">
        <v>708</v>
      </c>
      <c r="BL38" s="25" t="s">
        <v>708</v>
      </c>
      <c r="BM38" s="25" t="s">
        <v>708</v>
      </c>
      <c r="BN38" s="25" t="s">
        <v>708</v>
      </c>
      <c r="BO38" s="25" t="s">
        <v>708</v>
      </c>
      <c r="BP38" s="25" t="s">
        <v>708</v>
      </c>
      <c r="BQ38" s="25" t="s">
        <v>708</v>
      </c>
      <c r="BR38" s="25" t="s">
        <v>708</v>
      </c>
      <c r="BS38" s="25" t="s">
        <v>708</v>
      </c>
      <c r="BT38" s="25" t="s">
        <v>708</v>
      </c>
      <c r="BU38" s="25" t="s">
        <v>708</v>
      </c>
      <c r="BV38" s="25" t="s">
        <v>708</v>
      </c>
      <c r="BW38" s="25" t="s">
        <v>708</v>
      </c>
      <c r="BX38" s="25" t="s">
        <v>708</v>
      </c>
      <c r="BY38" s="25" t="s">
        <v>708</v>
      </c>
      <c r="BZ38" s="25" t="s">
        <v>708</v>
      </c>
      <c r="CA38" s="25" t="s">
        <v>708</v>
      </c>
      <c r="CB38" s="25" t="s">
        <v>708</v>
      </c>
      <c r="CC38" s="25" t="s">
        <v>708</v>
      </c>
      <c r="CD38" s="25" t="s">
        <v>1084</v>
      </c>
      <c r="CE38" s="25" t="s">
        <v>714</v>
      </c>
      <c r="CF38" s="25" t="s">
        <v>708</v>
      </c>
      <c r="CG38" s="25" t="s">
        <v>708</v>
      </c>
      <c r="CH38" s="25" t="s">
        <v>708</v>
      </c>
      <c r="CI38" s="25" t="s">
        <v>708</v>
      </c>
      <c r="CJ38" s="25" t="s">
        <v>708</v>
      </c>
      <c r="CK38" s="25" t="s">
        <v>708</v>
      </c>
      <c r="CL38" s="25" t="s">
        <v>708</v>
      </c>
      <c r="CM38" s="25" t="s">
        <v>708</v>
      </c>
      <c r="CN38" s="25" t="s">
        <v>708</v>
      </c>
      <c r="CO38" s="25" t="s">
        <v>708</v>
      </c>
      <c r="CP38" s="25" t="s">
        <v>708</v>
      </c>
      <c r="CQ38" s="25" t="s">
        <v>708</v>
      </c>
      <c r="CR38" s="25" t="s">
        <v>708</v>
      </c>
      <c r="CS38" s="25" t="s">
        <v>708</v>
      </c>
      <c r="CT38" s="25" t="s">
        <v>905</v>
      </c>
      <c r="CU38" s="25" t="s">
        <v>906</v>
      </c>
      <c r="CV38" s="25"/>
    </row>
    <row r="39" customFormat="false" ht="68.65" hidden="false" customHeight="false" outlineLevel="0" collapsed="false">
      <c r="A39" s="25" t="s">
        <v>1085</v>
      </c>
      <c r="B39" s="21" t="str">
        <f aca="false">C39</f>
        <v>Resolution 
Council
representatives of the Member States</v>
      </c>
      <c r="C39" s="25" t="s">
        <v>1086</v>
      </c>
      <c r="D39" s="25" t="s">
        <v>1087</v>
      </c>
      <c r="E39" s="25" t="s">
        <v>1088</v>
      </c>
      <c r="F39" s="25" t="s">
        <v>1089</v>
      </c>
      <c r="G39" s="25" t="s">
        <v>1090</v>
      </c>
      <c r="H39" s="25" t="s">
        <v>927</v>
      </c>
      <c r="I39" s="25" t="s">
        <v>1091</v>
      </c>
      <c r="J39" s="25" t="s">
        <v>1092</v>
      </c>
      <c r="K39" s="25" t="s">
        <v>706</v>
      </c>
      <c r="L39" s="25" t="s">
        <v>1093</v>
      </c>
      <c r="M39" s="25" t="s">
        <v>708</v>
      </c>
      <c r="N39" s="25" t="s">
        <v>709</v>
      </c>
      <c r="O39" s="25" t="s">
        <v>709</v>
      </c>
      <c r="P39" s="25" t="s">
        <v>709</v>
      </c>
      <c r="Q39" s="25" t="s">
        <v>708</v>
      </c>
      <c r="R39" s="25" t="s">
        <v>706</v>
      </c>
      <c r="S39" s="25" t="s">
        <v>732</v>
      </c>
      <c r="T39" s="25" t="s">
        <v>714</v>
      </c>
      <c r="U39" s="25" t="s">
        <v>714</v>
      </c>
      <c r="V39" s="25" t="s">
        <v>714</v>
      </c>
      <c r="W39" s="25" t="s">
        <v>714</v>
      </c>
      <c r="X39" s="25" t="s">
        <v>714</v>
      </c>
      <c r="Y39" s="25" t="s">
        <v>708</v>
      </c>
      <c r="Z39" s="25" t="s">
        <v>708</v>
      </c>
      <c r="AA39" s="25" t="s">
        <v>708</v>
      </c>
      <c r="AB39" s="25" t="s">
        <v>708</v>
      </c>
      <c r="AC39" s="25" t="s">
        <v>708</v>
      </c>
      <c r="AD39" s="25" t="s">
        <v>708</v>
      </c>
      <c r="AE39" s="25" t="s">
        <v>708</v>
      </c>
      <c r="AF39" s="25" t="s">
        <v>708</v>
      </c>
      <c r="AG39" s="25" t="s">
        <v>714</v>
      </c>
      <c r="AH39" s="25" t="s">
        <v>1094</v>
      </c>
      <c r="AI39" s="25" t="s">
        <v>708</v>
      </c>
      <c r="AJ39" s="25" t="s">
        <v>708</v>
      </c>
      <c r="AK39" s="25" t="s">
        <v>708</v>
      </c>
      <c r="AL39" s="25" t="s">
        <v>708</v>
      </c>
      <c r="AM39" s="25" t="s">
        <v>708</v>
      </c>
      <c r="AN39" s="25" t="s">
        <v>708</v>
      </c>
      <c r="AO39" s="25" t="s">
        <v>714</v>
      </c>
      <c r="AP39" s="25" t="s">
        <v>708</v>
      </c>
      <c r="AQ39" s="25" t="s">
        <v>708</v>
      </c>
      <c r="AR39" s="25" t="s">
        <v>708</v>
      </c>
      <c r="AS39" s="25" t="s">
        <v>708</v>
      </c>
      <c r="AT39" s="25" t="s">
        <v>708</v>
      </c>
      <c r="AU39" s="25" t="s">
        <v>708</v>
      </c>
      <c r="AV39" s="25" t="s">
        <v>708</v>
      </c>
      <c r="AW39" s="25" t="s">
        <v>708</v>
      </c>
      <c r="AX39" s="25" t="s">
        <v>708</v>
      </c>
      <c r="AY39" s="25" t="s">
        <v>714</v>
      </c>
      <c r="AZ39" s="25" t="s">
        <v>714</v>
      </c>
      <c r="BA39" s="25" t="s">
        <v>714</v>
      </c>
      <c r="BB39" s="25" t="s">
        <v>714</v>
      </c>
      <c r="BC39" s="25" t="s">
        <v>714</v>
      </c>
      <c r="BD39" s="25" t="s">
        <v>714</v>
      </c>
      <c r="BE39" s="25" t="s">
        <v>708</v>
      </c>
      <c r="BF39" s="25" t="s">
        <v>708</v>
      </c>
      <c r="BG39" s="25" t="s">
        <v>708</v>
      </c>
      <c r="BH39" s="25" t="s">
        <v>708</v>
      </c>
      <c r="BI39" s="25" t="s">
        <v>708</v>
      </c>
      <c r="BJ39" s="25" t="s">
        <v>714</v>
      </c>
      <c r="BK39" s="25" t="s">
        <v>708</v>
      </c>
      <c r="BL39" s="25" t="s">
        <v>708</v>
      </c>
      <c r="BM39" s="25" t="s">
        <v>708</v>
      </c>
      <c r="BN39" s="25" t="s">
        <v>708</v>
      </c>
      <c r="BO39" s="25" t="s">
        <v>708</v>
      </c>
      <c r="BP39" s="25" t="s">
        <v>708</v>
      </c>
      <c r="BQ39" s="25" t="s">
        <v>708</v>
      </c>
      <c r="BR39" s="25" t="s">
        <v>708</v>
      </c>
      <c r="BS39" s="25" t="s">
        <v>708</v>
      </c>
      <c r="BT39" s="25" t="s">
        <v>708</v>
      </c>
      <c r="BU39" s="25" t="s">
        <v>708</v>
      </c>
      <c r="BV39" s="25" t="s">
        <v>708</v>
      </c>
      <c r="BW39" s="25" t="s">
        <v>708</v>
      </c>
      <c r="BX39" s="25" t="s">
        <v>708</v>
      </c>
      <c r="BY39" s="25" t="s">
        <v>708</v>
      </c>
      <c r="BZ39" s="25" t="s">
        <v>708</v>
      </c>
      <c r="CA39" s="25" t="s">
        <v>708</v>
      </c>
      <c r="CB39" s="25" t="s">
        <v>708</v>
      </c>
      <c r="CC39" s="25" t="s">
        <v>708</v>
      </c>
      <c r="CD39" s="25" t="s">
        <v>714</v>
      </c>
      <c r="CE39" s="25" t="s">
        <v>714</v>
      </c>
      <c r="CF39" s="25" t="s">
        <v>708</v>
      </c>
      <c r="CG39" s="25" t="s">
        <v>708</v>
      </c>
      <c r="CH39" s="25" t="s">
        <v>708</v>
      </c>
      <c r="CI39" s="25" t="s">
        <v>708</v>
      </c>
      <c r="CJ39" s="25" t="s">
        <v>708</v>
      </c>
      <c r="CK39" s="25" t="s">
        <v>708</v>
      </c>
      <c r="CL39" s="25" t="s">
        <v>708</v>
      </c>
      <c r="CM39" s="25" t="s">
        <v>708</v>
      </c>
      <c r="CN39" s="25" t="s">
        <v>708</v>
      </c>
      <c r="CO39" s="25" t="s">
        <v>708</v>
      </c>
      <c r="CP39" s="25" t="s">
        <v>708</v>
      </c>
      <c r="CQ39" s="25" t="s">
        <v>708</v>
      </c>
      <c r="CR39" s="25" t="s">
        <v>708</v>
      </c>
      <c r="CS39" s="25" t="s">
        <v>708</v>
      </c>
      <c r="CT39" s="25" t="s">
        <v>905</v>
      </c>
      <c r="CU39" s="27" t="s">
        <v>1095</v>
      </c>
      <c r="CV39" s="25"/>
    </row>
    <row r="40" customFormat="false" ht="162.65" hidden="false" customHeight="false" outlineLevel="0" collapsed="false">
      <c r="A40" s="25" t="s">
        <v>1096</v>
      </c>
      <c r="B40" s="21" t="str">
        <f aca="false">C40</f>
        <v>Council
conclusions</v>
      </c>
      <c r="C40" s="25" t="s">
        <v>1097</v>
      </c>
      <c r="D40" s="25" t="s">
        <v>1098</v>
      </c>
      <c r="E40" s="25" t="s">
        <v>1099</v>
      </c>
      <c r="F40" s="25" t="s">
        <v>1100</v>
      </c>
      <c r="G40" s="25" t="s">
        <v>1101</v>
      </c>
      <c r="H40" s="25" t="s">
        <v>897</v>
      </c>
      <c r="I40" s="25" t="s">
        <v>789</v>
      </c>
      <c r="J40" s="25" t="s">
        <v>1102</v>
      </c>
      <c r="K40" s="25" t="s">
        <v>706</v>
      </c>
      <c r="L40" s="25" t="s">
        <v>995</v>
      </c>
      <c r="M40" s="25" t="s">
        <v>708</v>
      </c>
      <c r="N40" s="25" t="s">
        <v>709</v>
      </c>
      <c r="O40" s="25" t="s">
        <v>709</v>
      </c>
      <c r="P40" s="25" t="s">
        <v>709</v>
      </c>
      <c r="Q40" s="25" t="s">
        <v>708</v>
      </c>
      <c r="R40" s="25" t="s">
        <v>706</v>
      </c>
      <c r="S40" s="25" t="s">
        <v>732</v>
      </c>
      <c r="T40" s="25" t="s">
        <v>714</v>
      </c>
      <c r="U40" s="25" t="s">
        <v>714</v>
      </c>
      <c r="V40" s="25" t="s">
        <v>714</v>
      </c>
      <c r="W40" s="25" t="s">
        <v>714</v>
      </c>
      <c r="X40" s="25" t="s">
        <v>714</v>
      </c>
      <c r="Y40" s="25" t="s">
        <v>708</v>
      </c>
      <c r="Z40" s="25" t="s">
        <v>708</v>
      </c>
      <c r="AA40" s="25" t="s">
        <v>708</v>
      </c>
      <c r="AB40" s="25" t="s">
        <v>708</v>
      </c>
      <c r="AC40" s="25" t="s">
        <v>708</v>
      </c>
      <c r="AD40" s="25" t="s">
        <v>708</v>
      </c>
      <c r="AE40" s="25" t="s">
        <v>708</v>
      </c>
      <c r="AF40" s="25" t="s">
        <v>708</v>
      </c>
      <c r="AG40" s="25" t="s">
        <v>714</v>
      </c>
      <c r="AH40" s="25" t="s">
        <v>1103</v>
      </c>
      <c r="AI40" s="25" t="s">
        <v>708</v>
      </c>
      <c r="AJ40" s="25" t="s">
        <v>708</v>
      </c>
      <c r="AK40" s="25" t="s">
        <v>708</v>
      </c>
      <c r="AL40" s="25" t="s">
        <v>708</v>
      </c>
      <c r="AM40" s="25" t="s">
        <v>708</v>
      </c>
      <c r="AN40" s="25" t="s">
        <v>708</v>
      </c>
      <c r="AO40" s="25" t="s">
        <v>714</v>
      </c>
      <c r="AP40" s="25" t="s">
        <v>708</v>
      </c>
      <c r="AQ40" s="25" t="s">
        <v>708</v>
      </c>
      <c r="AR40" s="25" t="s">
        <v>708</v>
      </c>
      <c r="AS40" s="25" t="s">
        <v>708</v>
      </c>
      <c r="AT40" s="25" t="s">
        <v>708</v>
      </c>
      <c r="AU40" s="25" t="s">
        <v>708</v>
      </c>
      <c r="AV40" s="25" t="s">
        <v>708</v>
      </c>
      <c r="AW40" s="25" t="s">
        <v>708</v>
      </c>
      <c r="AX40" s="25" t="s">
        <v>708</v>
      </c>
      <c r="AY40" s="25" t="s">
        <v>714</v>
      </c>
      <c r="AZ40" s="25" t="s">
        <v>714</v>
      </c>
      <c r="BA40" s="25" t="s">
        <v>714</v>
      </c>
      <c r="BB40" s="25" t="s">
        <v>714</v>
      </c>
      <c r="BC40" s="25" t="s">
        <v>714</v>
      </c>
      <c r="BD40" s="25" t="s">
        <v>714</v>
      </c>
      <c r="BE40" s="25" t="s">
        <v>708</v>
      </c>
      <c r="BF40" s="25" t="s">
        <v>708</v>
      </c>
      <c r="BG40" s="25" t="s">
        <v>708</v>
      </c>
      <c r="BH40" s="25" t="s">
        <v>708</v>
      </c>
      <c r="BI40" s="25" t="s">
        <v>708</v>
      </c>
      <c r="BJ40" s="25" t="s">
        <v>714</v>
      </c>
      <c r="BK40" s="25" t="s">
        <v>708</v>
      </c>
      <c r="BL40" s="25" t="s">
        <v>708</v>
      </c>
      <c r="BM40" s="25" t="s">
        <v>708</v>
      </c>
      <c r="BN40" s="25" t="s">
        <v>708</v>
      </c>
      <c r="BO40" s="25" t="s">
        <v>708</v>
      </c>
      <c r="BP40" s="25" t="s">
        <v>708</v>
      </c>
      <c r="BQ40" s="25" t="s">
        <v>708</v>
      </c>
      <c r="BR40" s="25" t="s">
        <v>708</v>
      </c>
      <c r="BS40" s="25" t="s">
        <v>708</v>
      </c>
      <c r="BT40" s="25" t="s">
        <v>708</v>
      </c>
      <c r="BU40" s="25" t="s">
        <v>708</v>
      </c>
      <c r="BV40" s="25" t="s">
        <v>708</v>
      </c>
      <c r="BW40" s="25" t="s">
        <v>708</v>
      </c>
      <c r="BX40" s="25" t="s">
        <v>708</v>
      </c>
      <c r="BY40" s="25" t="s">
        <v>708</v>
      </c>
      <c r="BZ40" s="25" t="s">
        <v>708</v>
      </c>
      <c r="CA40" s="25" t="s">
        <v>708</v>
      </c>
      <c r="CB40" s="25" t="s">
        <v>708</v>
      </c>
      <c r="CC40" s="25" t="s">
        <v>708</v>
      </c>
      <c r="CD40" s="25" t="s">
        <v>714</v>
      </c>
      <c r="CE40" s="25" t="s">
        <v>714</v>
      </c>
      <c r="CF40" s="25" t="s">
        <v>708</v>
      </c>
      <c r="CG40" s="25" t="s">
        <v>708</v>
      </c>
      <c r="CH40" s="25" t="s">
        <v>708</v>
      </c>
      <c r="CI40" s="25" t="s">
        <v>708</v>
      </c>
      <c r="CJ40" s="25" t="s">
        <v>708</v>
      </c>
      <c r="CK40" s="25" t="s">
        <v>708</v>
      </c>
      <c r="CL40" s="25" t="s">
        <v>708</v>
      </c>
      <c r="CM40" s="25" t="s">
        <v>708</v>
      </c>
      <c r="CN40" s="25" t="s">
        <v>708</v>
      </c>
      <c r="CO40" s="25" t="s">
        <v>708</v>
      </c>
      <c r="CP40" s="25" t="s">
        <v>708</v>
      </c>
      <c r="CQ40" s="25" t="s">
        <v>708</v>
      </c>
      <c r="CR40" s="25" t="s">
        <v>708</v>
      </c>
      <c r="CS40" s="25" t="s">
        <v>708</v>
      </c>
      <c r="CT40" s="25" t="s">
        <v>905</v>
      </c>
      <c r="CU40" s="27" t="s">
        <v>1095</v>
      </c>
      <c r="CV40" s="25"/>
    </row>
    <row r="41" customFormat="false" ht="108.95" hidden="false" customHeight="false" outlineLevel="0" collapsed="false">
      <c r="A41" s="25" t="s">
        <v>1104</v>
      </c>
      <c r="B41" s="21" t="str">
        <f aca="false">C41</f>
        <v>Conclusions 
Council 
Representatives of the Governments of the Member States</v>
      </c>
      <c r="C41" s="25" t="s">
        <v>1105</v>
      </c>
      <c r="D41" s="25" t="s">
        <v>1106</v>
      </c>
      <c r="E41" s="25" t="s">
        <v>1107</v>
      </c>
      <c r="F41" s="25" t="s">
        <v>1108</v>
      </c>
      <c r="G41" s="25" t="s">
        <v>1109</v>
      </c>
      <c r="H41" s="25" t="s">
        <v>897</v>
      </c>
      <c r="I41" s="25" t="s">
        <v>1091</v>
      </c>
      <c r="J41" s="25" t="s">
        <v>1102</v>
      </c>
      <c r="K41" s="25" t="s">
        <v>706</v>
      </c>
      <c r="L41" s="25" t="s">
        <v>995</v>
      </c>
      <c r="M41" s="25" t="s">
        <v>708</v>
      </c>
      <c r="N41" s="25" t="s">
        <v>709</v>
      </c>
      <c r="O41" s="25" t="s">
        <v>709</v>
      </c>
      <c r="P41" s="25" t="s">
        <v>709</v>
      </c>
      <c r="Q41" s="25" t="s">
        <v>708</v>
      </c>
      <c r="R41" s="25" t="s">
        <v>706</v>
      </c>
      <c r="S41" s="25" t="s">
        <v>732</v>
      </c>
      <c r="T41" s="25" t="s">
        <v>714</v>
      </c>
      <c r="U41" s="25" t="s">
        <v>714</v>
      </c>
      <c r="V41" s="25" t="s">
        <v>714</v>
      </c>
      <c r="W41" s="25" t="s">
        <v>714</v>
      </c>
      <c r="X41" s="25" t="s">
        <v>714</v>
      </c>
      <c r="Y41" s="25" t="s">
        <v>708</v>
      </c>
      <c r="Z41" s="25" t="s">
        <v>708</v>
      </c>
      <c r="AA41" s="25" t="s">
        <v>708</v>
      </c>
      <c r="AB41" s="25" t="s">
        <v>708</v>
      </c>
      <c r="AC41" s="25" t="s">
        <v>708</v>
      </c>
      <c r="AD41" s="25" t="s">
        <v>708</v>
      </c>
      <c r="AE41" s="25" t="s">
        <v>708</v>
      </c>
      <c r="AF41" s="25" t="s">
        <v>708</v>
      </c>
      <c r="AG41" s="25" t="s">
        <v>714</v>
      </c>
      <c r="AH41" s="25" t="s">
        <v>1103</v>
      </c>
      <c r="AI41" s="25" t="s">
        <v>708</v>
      </c>
      <c r="AJ41" s="25" t="s">
        <v>708</v>
      </c>
      <c r="AK41" s="25" t="s">
        <v>708</v>
      </c>
      <c r="AL41" s="25" t="s">
        <v>708</v>
      </c>
      <c r="AM41" s="25" t="s">
        <v>708</v>
      </c>
      <c r="AN41" s="25" t="s">
        <v>708</v>
      </c>
      <c r="AO41" s="25" t="s">
        <v>714</v>
      </c>
      <c r="AP41" s="25" t="s">
        <v>708</v>
      </c>
      <c r="AQ41" s="25" t="s">
        <v>708</v>
      </c>
      <c r="AR41" s="25" t="s">
        <v>708</v>
      </c>
      <c r="AS41" s="25" t="s">
        <v>708</v>
      </c>
      <c r="AT41" s="25" t="s">
        <v>708</v>
      </c>
      <c r="AU41" s="25" t="s">
        <v>708</v>
      </c>
      <c r="AV41" s="25" t="s">
        <v>708</v>
      </c>
      <c r="AW41" s="25" t="s">
        <v>708</v>
      </c>
      <c r="AX41" s="25" t="s">
        <v>708</v>
      </c>
      <c r="AY41" s="25" t="s">
        <v>714</v>
      </c>
      <c r="AZ41" s="25" t="s">
        <v>714</v>
      </c>
      <c r="BA41" s="25" t="s">
        <v>714</v>
      </c>
      <c r="BB41" s="25" t="s">
        <v>714</v>
      </c>
      <c r="BC41" s="25" t="s">
        <v>714</v>
      </c>
      <c r="BD41" s="25" t="s">
        <v>714</v>
      </c>
      <c r="BE41" s="25" t="s">
        <v>708</v>
      </c>
      <c r="BF41" s="25" t="s">
        <v>708</v>
      </c>
      <c r="BG41" s="25" t="s">
        <v>708</v>
      </c>
      <c r="BH41" s="25" t="s">
        <v>708</v>
      </c>
      <c r="BI41" s="25" t="s">
        <v>708</v>
      </c>
      <c r="BJ41" s="25" t="s">
        <v>714</v>
      </c>
      <c r="BK41" s="25" t="s">
        <v>708</v>
      </c>
      <c r="BL41" s="25" t="s">
        <v>708</v>
      </c>
      <c r="BM41" s="25" t="s">
        <v>708</v>
      </c>
      <c r="BN41" s="25" t="s">
        <v>708</v>
      </c>
      <c r="BO41" s="25" t="s">
        <v>708</v>
      </c>
      <c r="BP41" s="25" t="s">
        <v>708</v>
      </c>
      <c r="BQ41" s="25" t="s">
        <v>708</v>
      </c>
      <c r="BR41" s="25" t="s">
        <v>708</v>
      </c>
      <c r="BS41" s="25" t="s">
        <v>708</v>
      </c>
      <c r="BT41" s="25" t="s">
        <v>708</v>
      </c>
      <c r="BU41" s="25" t="s">
        <v>708</v>
      </c>
      <c r="BV41" s="25" t="s">
        <v>708</v>
      </c>
      <c r="BW41" s="25" t="s">
        <v>708</v>
      </c>
      <c r="BX41" s="25" t="s">
        <v>708</v>
      </c>
      <c r="BY41" s="25" t="s">
        <v>708</v>
      </c>
      <c r="BZ41" s="25" t="s">
        <v>708</v>
      </c>
      <c r="CA41" s="25" t="s">
        <v>708</v>
      </c>
      <c r="CB41" s="25" t="s">
        <v>708</v>
      </c>
      <c r="CC41" s="25" t="s">
        <v>708</v>
      </c>
      <c r="CD41" s="25" t="s">
        <v>714</v>
      </c>
      <c r="CE41" s="25" t="s">
        <v>714</v>
      </c>
      <c r="CF41" s="25" t="s">
        <v>708</v>
      </c>
      <c r="CG41" s="25" t="s">
        <v>708</v>
      </c>
      <c r="CH41" s="25" t="s">
        <v>708</v>
      </c>
      <c r="CI41" s="25" t="s">
        <v>708</v>
      </c>
      <c r="CJ41" s="25" t="s">
        <v>708</v>
      </c>
      <c r="CK41" s="25" t="s">
        <v>708</v>
      </c>
      <c r="CL41" s="25" t="s">
        <v>708</v>
      </c>
      <c r="CM41" s="25" t="s">
        <v>708</v>
      </c>
      <c r="CN41" s="25" t="s">
        <v>708</v>
      </c>
      <c r="CO41" s="25" t="s">
        <v>708</v>
      </c>
      <c r="CP41" s="25" t="s">
        <v>708</v>
      </c>
      <c r="CQ41" s="25" t="s">
        <v>708</v>
      </c>
      <c r="CR41" s="25" t="s">
        <v>708</v>
      </c>
      <c r="CS41" s="25" t="s">
        <v>708</v>
      </c>
      <c r="CT41" s="25" t="s">
        <v>905</v>
      </c>
      <c r="CU41" s="27" t="s">
        <v>1095</v>
      </c>
      <c r="CV41" s="25"/>
    </row>
    <row r="42" customFormat="false" ht="82.05" hidden="false" customHeight="false" outlineLevel="0" collapsed="false">
      <c r="A42" s="25" t="s">
        <v>1110</v>
      </c>
      <c r="B42" s="21" t="str">
        <f aca="false">C42</f>
        <v>Statement
Joint statement
Parliament
Council
Commission</v>
      </c>
      <c r="C42" s="25" t="s">
        <v>1111</v>
      </c>
      <c r="D42" s="25" t="s">
        <v>1112</v>
      </c>
      <c r="E42" s="25" t="s">
        <v>1113</v>
      </c>
      <c r="F42" s="25" t="s">
        <v>1114</v>
      </c>
      <c r="G42" s="25" t="s">
        <v>1115</v>
      </c>
      <c r="H42" s="25" t="s">
        <v>897</v>
      </c>
      <c r="I42" s="25" t="s">
        <v>1116</v>
      </c>
      <c r="J42" s="25" t="s">
        <v>1117</v>
      </c>
      <c r="K42" s="25" t="s">
        <v>706</v>
      </c>
      <c r="L42" s="25" t="s">
        <v>1118</v>
      </c>
      <c r="M42" s="25" t="s">
        <v>708</v>
      </c>
      <c r="N42" s="25" t="s">
        <v>709</v>
      </c>
      <c r="O42" s="25" t="s">
        <v>709</v>
      </c>
      <c r="P42" s="25" t="s">
        <v>709</v>
      </c>
      <c r="Q42" s="25" t="s">
        <v>708</v>
      </c>
      <c r="R42" s="25" t="s">
        <v>706</v>
      </c>
      <c r="S42" s="25" t="s">
        <v>708</v>
      </c>
      <c r="T42" s="25" t="s">
        <v>708</v>
      </c>
      <c r="U42" s="25" t="s">
        <v>708</v>
      </c>
      <c r="V42" s="25" t="s">
        <v>708</v>
      </c>
      <c r="W42" s="25" t="s">
        <v>708</v>
      </c>
      <c r="X42" s="25" t="s">
        <v>708</v>
      </c>
      <c r="Y42" s="25" t="s">
        <v>708</v>
      </c>
      <c r="Z42" s="25" t="s">
        <v>708</v>
      </c>
      <c r="AA42" s="25" t="s">
        <v>708</v>
      </c>
      <c r="AB42" s="25" t="s">
        <v>708</v>
      </c>
      <c r="AC42" s="25" t="s">
        <v>708</v>
      </c>
      <c r="AD42" s="25" t="s">
        <v>708</v>
      </c>
      <c r="AE42" s="25" t="s">
        <v>708</v>
      </c>
      <c r="AF42" s="25" t="s">
        <v>708</v>
      </c>
      <c r="AG42" s="25" t="s">
        <v>708</v>
      </c>
      <c r="AH42" s="25" t="s">
        <v>708</v>
      </c>
      <c r="AI42" s="25" t="s">
        <v>708</v>
      </c>
      <c r="AJ42" s="25" t="s">
        <v>708</v>
      </c>
      <c r="AK42" s="25" t="s">
        <v>708</v>
      </c>
      <c r="AL42" s="25" t="s">
        <v>708</v>
      </c>
      <c r="AM42" s="25" t="s">
        <v>708</v>
      </c>
      <c r="AN42" s="25" t="s">
        <v>708</v>
      </c>
      <c r="AO42" s="25" t="s">
        <v>714</v>
      </c>
      <c r="AP42" s="25" t="s">
        <v>708</v>
      </c>
      <c r="AQ42" s="25" t="s">
        <v>708</v>
      </c>
      <c r="AR42" s="25" t="s">
        <v>708</v>
      </c>
      <c r="AS42" s="25" t="s">
        <v>708</v>
      </c>
      <c r="AT42" s="25" t="s">
        <v>708</v>
      </c>
      <c r="AU42" s="25" t="s">
        <v>708</v>
      </c>
      <c r="AV42" s="25" t="s">
        <v>708</v>
      </c>
      <c r="AW42" s="25" t="s">
        <v>708</v>
      </c>
      <c r="AX42" s="25" t="s">
        <v>708</v>
      </c>
      <c r="AY42" s="25" t="s">
        <v>714</v>
      </c>
      <c r="AZ42" s="25" t="s">
        <v>714</v>
      </c>
      <c r="BA42" s="25" t="s">
        <v>714</v>
      </c>
      <c r="BB42" s="25" t="s">
        <v>714</v>
      </c>
      <c r="BC42" s="25" t="s">
        <v>714</v>
      </c>
      <c r="BD42" s="25" t="s">
        <v>714</v>
      </c>
      <c r="BE42" s="25" t="s">
        <v>708</v>
      </c>
      <c r="BF42" s="25" t="s">
        <v>708</v>
      </c>
      <c r="BG42" s="25" t="s">
        <v>708</v>
      </c>
      <c r="BH42" s="25" t="s">
        <v>708</v>
      </c>
      <c r="BI42" s="25" t="s">
        <v>708</v>
      </c>
      <c r="BJ42" s="25" t="s">
        <v>714</v>
      </c>
      <c r="BK42" s="25" t="s">
        <v>708</v>
      </c>
      <c r="BL42" s="25" t="s">
        <v>708</v>
      </c>
      <c r="BM42" s="25" t="s">
        <v>708</v>
      </c>
      <c r="BN42" s="25" t="s">
        <v>708</v>
      </c>
      <c r="BO42" s="25" t="s">
        <v>708</v>
      </c>
      <c r="BP42" s="25" t="s">
        <v>708</v>
      </c>
      <c r="BQ42" s="25" t="s">
        <v>708</v>
      </c>
      <c r="BR42" s="25" t="s">
        <v>708</v>
      </c>
      <c r="BS42" s="25" t="s">
        <v>708</v>
      </c>
      <c r="BT42" s="25" t="s">
        <v>708</v>
      </c>
      <c r="BU42" s="25" t="s">
        <v>708</v>
      </c>
      <c r="BV42" s="25" t="s">
        <v>708</v>
      </c>
      <c r="BW42" s="25" t="s">
        <v>708</v>
      </c>
      <c r="BX42" s="25" t="s">
        <v>708</v>
      </c>
      <c r="BY42" s="25" t="s">
        <v>708</v>
      </c>
      <c r="BZ42" s="25" t="s">
        <v>708</v>
      </c>
      <c r="CA42" s="25" t="s">
        <v>708</v>
      </c>
      <c r="CB42" s="25" t="s">
        <v>708</v>
      </c>
      <c r="CC42" s="25" t="s">
        <v>708</v>
      </c>
      <c r="CD42" s="25" t="s">
        <v>714</v>
      </c>
      <c r="CE42" s="25" t="s">
        <v>714</v>
      </c>
      <c r="CF42" s="25" t="s">
        <v>708</v>
      </c>
      <c r="CG42" s="25" t="s">
        <v>708</v>
      </c>
      <c r="CH42" s="25" t="s">
        <v>708</v>
      </c>
      <c r="CI42" s="25" t="s">
        <v>708</v>
      </c>
      <c r="CJ42" s="25" t="s">
        <v>708</v>
      </c>
      <c r="CK42" s="25" t="s">
        <v>708</v>
      </c>
      <c r="CL42" s="25" t="s">
        <v>708</v>
      </c>
      <c r="CM42" s="25" t="s">
        <v>708</v>
      </c>
      <c r="CN42" s="25" t="s">
        <v>708</v>
      </c>
      <c r="CO42" s="25" t="s">
        <v>708</v>
      </c>
      <c r="CP42" s="25" t="s">
        <v>708</v>
      </c>
      <c r="CQ42" s="25" t="s">
        <v>708</v>
      </c>
      <c r="CR42" s="25" t="s">
        <v>708</v>
      </c>
      <c r="CS42" s="25" t="s">
        <v>708</v>
      </c>
      <c r="CT42" s="25" t="s">
        <v>905</v>
      </c>
      <c r="CU42" s="27" t="s">
        <v>1095</v>
      </c>
      <c r="CV42" s="25"/>
    </row>
    <row r="43" customFormat="false" ht="82.05" hidden="false" customHeight="false" outlineLevel="0" collapsed="false">
      <c r="A43" s="25" t="s">
        <v>1119</v>
      </c>
      <c r="B43" s="21" t="str">
        <f aca="false">C43</f>
        <v>Statement
Commission</v>
      </c>
      <c r="C43" s="25" t="s">
        <v>1120</v>
      </c>
      <c r="D43" s="25" t="s">
        <v>1121</v>
      </c>
      <c r="E43" s="25" t="s">
        <v>1122</v>
      </c>
      <c r="F43" s="25" t="s">
        <v>1123</v>
      </c>
      <c r="G43" s="25" t="s">
        <v>1124</v>
      </c>
      <c r="H43" s="25" t="s">
        <v>927</v>
      </c>
      <c r="I43" s="25" t="s">
        <v>884</v>
      </c>
      <c r="J43" s="25" t="s">
        <v>1117</v>
      </c>
      <c r="K43" s="25" t="s">
        <v>706</v>
      </c>
      <c r="L43" s="25" t="s">
        <v>1118</v>
      </c>
      <c r="M43" s="25" t="s">
        <v>708</v>
      </c>
      <c r="N43" s="25" t="s">
        <v>709</v>
      </c>
      <c r="O43" s="25" t="s">
        <v>709</v>
      </c>
      <c r="P43" s="25" t="s">
        <v>709</v>
      </c>
      <c r="Q43" s="25" t="s">
        <v>708</v>
      </c>
      <c r="R43" s="25" t="s">
        <v>706</v>
      </c>
      <c r="S43" s="25" t="s">
        <v>708</v>
      </c>
      <c r="T43" s="25" t="s">
        <v>708</v>
      </c>
      <c r="U43" s="25" t="s">
        <v>708</v>
      </c>
      <c r="V43" s="25" t="s">
        <v>708</v>
      </c>
      <c r="W43" s="25" t="s">
        <v>708</v>
      </c>
      <c r="X43" s="25" t="s">
        <v>708</v>
      </c>
      <c r="Y43" s="25" t="s">
        <v>708</v>
      </c>
      <c r="Z43" s="25" t="s">
        <v>708</v>
      </c>
      <c r="AA43" s="25" t="s">
        <v>708</v>
      </c>
      <c r="AB43" s="25" t="s">
        <v>708</v>
      </c>
      <c r="AC43" s="25" t="s">
        <v>708</v>
      </c>
      <c r="AD43" s="25" t="s">
        <v>708</v>
      </c>
      <c r="AE43" s="25" t="s">
        <v>708</v>
      </c>
      <c r="AF43" s="25" t="s">
        <v>708</v>
      </c>
      <c r="AG43" s="25" t="s">
        <v>708</v>
      </c>
      <c r="AH43" s="25" t="s">
        <v>708</v>
      </c>
      <c r="AI43" s="25" t="s">
        <v>708</v>
      </c>
      <c r="AJ43" s="25" t="s">
        <v>708</v>
      </c>
      <c r="AK43" s="25" t="s">
        <v>708</v>
      </c>
      <c r="AL43" s="25" t="s">
        <v>708</v>
      </c>
      <c r="AM43" s="25" t="s">
        <v>708</v>
      </c>
      <c r="AN43" s="25" t="s">
        <v>708</v>
      </c>
      <c r="AO43" s="25" t="s">
        <v>714</v>
      </c>
      <c r="AP43" s="25" t="s">
        <v>708</v>
      </c>
      <c r="AQ43" s="25" t="s">
        <v>708</v>
      </c>
      <c r="AR43" s="25" t="s">
        <v>708</v>
      </c>
      <c r="AS43" s="25" t="s">
        <v>708</v>
      </c>
      <c r="AT43" s="25" t="s">
        <v>708</v>
      </c>
      <c r="AU43" s="25" t="s">
        <v>708</v>
      </c>
      <c r="AV43" s="25" t="s">
        <v>708</v>
      </c>
      <c r="AW43" s="25" t="s">
        <v>708</v>
      </c>
      <c r="AX43" s="25" t="s">
        <v>708</v>
      </c>
      <c r="AY43" s="25" t="s">
        <v>714</v>
      </c>
      <c r="AZ43" s="25" t="s">
        <v>714</v>
      </c>
      <c r="BA43" s="25" t="s">
        <v>714</v>
      </c>
      <c r="BB43" s="25" t="s">
        <v>714</v>
      </c>
      <c r="BC43" s="25" t="s">
        <v>714</v>
      </c>
      <c r="BD43" s="25" t="s">
        <v>714</v>
      </c>
      <c r="BE43" s="25" t="s">
        <v>708</v>
      </c>
      <c r="BF43" s="25" t="s">
        <v>708</v>
      </c>
      <c r="BG43" s="25" t="s">
        <v>708</v>
      </c>
      <c r="BH43" s="25" t="s">
        <v>708</v>
      </c>
      <c r="BI43" s="25" t="s">
        <v>708</v>
      </c>
      <c r="BJ43" s="25" t="s">
        <v>714</v>
      </c>
      <c r="BK43" s="25" t="s">
        <v>708</v>
      </c>
      <c r="BL43" s="25" t="s">
        <v>708</v>
      </c>
      <c r="BM43" s="25" t="s">
        <v>708</v>
      </c>
      <c r="BN43" s="25" t="s">
        <v>708</v>
      </c>
      <c r="BO43" s="25" t="s">
        <v>708</v>
      </c>
      <c r="BP43" s="25" t="s">
        <v>708</v>
      </c>
      <c r="BQ43" s="25" t="s">
        <v>708</v>
      </c>
      <c r="BR43" s="25" t="s">
        <v>708</v>
      </c>
      <c r="BS43" s="25" t="s">
        <v>708</v>
      </c>
      <c r="BT43" s="25" t="s">
        <v>708</v>
      </c>
      <c r="BU43" s="25" t="s">
        <v>708</v>
      </c>
      <c r="BV43" s="25" t="s">
        <v>708</v>
      </c>
      <c r="BW43" s="25" t="s">
        <v>708</v>
      </c>
      <c r="BX43" s="25" t="s">
        <v>708</v>
      </c>
      <c r="BY43" s="25" t="s">
        <v>708</v>
      </c>
      <c r="BZ43" s="25" t="s">
        <v>708</v>
      </c>
      <c r="CA43" s="25" t="s">
        <v>708</v>
      </c>
      <c r="CB43" s="25" t="s">
        <v>708</v>
      </c>
      <c r="CC43" s="25" t="s">
        <v>708</v>
      </c>
      <c r="CD43" s="25" t="s">
        <v>714</v>
      </c>
      <c r="CE43" s="25" t="s">
        <v>714</v>
      </c>
      <c r="CF43" s="25" t="s">
        <v>708</v>
      </c>
      <c r="CG43" s="25" t="s">
        <v>708</v>
      </c>
      <c r="CH43" s="25" t="s">
        <v>708</v>
      </c>
      <c r="CI43" s="25" t="s">
        <v>708</v>
      </c>
      <c r="CJ43" s="25" t="s">
        <v>708</v>
      </c>
      <c r="CK43" s="25" t="s">
        <v>708</v>
      </c>
      <c r="CL43" s="25" t="s">
        <v>708</v>
      </c>
      <c r="CM43" s="25" t="s">
        <v>708</v>
      </c>
      <c r="CN43" s="25" t="s">
        <v>708</v>
      </c>
      <c r="CO43" s="25" t="s">
        <v>708</v>
      </c>
      <c r="CP43" s="25" t="s">
        <v>708</v>
      </c>
      <c r="CQ43" s="25" t="s">
        <v>708</v>
      </c>
      <c r="CR43" s="25" t="s">
        <v>708</v>
      </c>
      <c r="CS43" s="25" t="s">
        <v>708</v>
      </c>
      <c r="CT43" s="25" t="s">
        <v>905</v>
      </c>
      <c r="CU43" s="27" t="s">
        <v>1095</v>
      </c>
      <c r="CV43" s="25"/>
    </row>
    <row r="44" customFormat="false" ht="149.25" hidden="false" customHeight="false" outlineLevel="0" collapsed="false">
      <c r="A44" s="25" t="s">
        <v>1125</v>
      </c>
      <c r="B44" s="21" t="str">
        <f aca="false">C44</f>
        <v>Opinion
Council
European Monetary Union EMU</v>
      </c>
      <c r="C44" s="25" t="s">
        <v>1126</v>
      </c>
      <c r="D44" s="25" t="s">
        <v>1127</v>
      </c>
      <c r="E44" s="25" t="s">
        <v>1128</v>
      </c>
      <c r="F44" s="25" t="s">
        <v>1129</v>
      </c>
      <c r="G44" s="25" t="s">
        <v>1130</v>
      </c>
      <c r="H44" s="25" t="s">
        <v>1131</v>
      </c>
      <c r="I44" s="25" t="s">
        <v>789</v>
      </c>
      <c r="J44" s="25" t="s">
        <v>761</v>
      </c>
      <c r="K44" s="25" t="s">
        <v>706</v>
      </c>
      <c r="L44" s="25" t="s">
        <v>1132</v>
      </c>
      <c r="M44" s="25" t="s">
        <v>708</v>
      </c>
      <c r="N44" s="25" t="s">
        <v>1133</v>
      </c>
      <c r="O44" s="25" t="s">
        <v>1134</v>
      </c>
      <c r="P44" s="25" t="s">
        <v>1135</v>
      </c>
      <c r="Q44" s="25" t="s">
        <v>708</v>
      </c>
      <c r="R44" s="25" t="s">
        <v>706</v>
      </c>
      <c r="S44" s="25" t="s">
        <v>710</v>
      </c>
      <c r="T44" s="25" t="s">
        <v>708</v>
      </c>
      <c r="U44" s="25" t="s">
        <v>708</v>
      </c>
      <c r="V44" s="25" t="s">
        <v>708</v>
      </c>
      <c r="W44" s="25" t="s">
        <v>708</v>
      </c>
      <c r="X44" s="25" t="s">
        <v>708</v>
      </c>
      <c r="Y44" s="25" t="s">
        <v>708</v>
      </c>
      <c r="Z44" s="25" t="s">
        <v>708</v>
      </c>
      <c r="AA44" s="25" t="s">
        <v>708</v>
      </c>
      <c r="AB44" s="25" t="s">
        <v>708</v>
      </c>
      <c r="AC44" s="25" t="s">
        <v>708</v>
      </c>
      <c r="AD44" s="25" t="s">
        <v>708</v>
      </c>
      <c r="AE44" s="25" t="s">
        <v>708</v>
      </c>
      <c r="AF44" s="25" t="s">
        <v>708</v>
      </c>
      <c r="AG44" s="25" t="s">
        <v>708</v>
      </c>
      <c r="AH44" s="25" t="s">
        <v>708</v>
      </c>
      <c r="AI44" s="25" t="s">
        <v>708</v>
      </c>
      <c r="AJ44" s="25" t="s">
        <v>708</v>
      </c>
      <c r="AK44" s="25" t="s">
        <v>709</v>
      </c>
      <c r="AL44" s="25" t="s">
        <v>708</v>
      </c>
      <c r="AM44" s="25" t="s">
        <v>708</v>
      </c>
      <c r="AN44" s="25" t="s">
        <v>708</v>
      </c>
      <c r="AO44" s="25" t="s">
        <v>714</v>
      </c>
      <c r="AP44" s="25" t="s">
        <v>708</v>
      </c>
      <c r="AQ44" s="25" t="s">
        <v>708</v>
      </c>
      <c r="AR44" s="25" t="s">
        <v>708</v>
      </c>
      <c r="AS44" s="25" t="s">
        <v>708</v>
      </c>
      <c r="AT44" s="25" t="s">
        <v>708</v>
      </c>
      <c r="AU44" s="25" t="s">
        <v>708</v>
      </c>
      <c r="AV44" s="25" t="s">
        <v>708</v>
      </c>
      <c r="AW44" s="25" t="s">
        <v>708</v>
      </c>
      <c r="AX44" s="25" t="s">
        <v>708</v>
      </c>
      <c r="AY44" s="25" t="s">
        <v>903</v>
      </c>
      <c r="AZ44" s="25" t="s">
        <v>1136</v>
      </c>
      <c r="BA44" s="25" t="s">
        <v>714</v>
      </c>
      <c r="BB44" s="25" t="s">
        <v>714</v>
      </c>
      <c r="BC44" s="25" t="s">
        <v>714</v>
      </c>
      <c r="BD44" s="25" t="s">
        <v>714</v>
      </c>
      <c r="BE44" s="25" t="s">
        <v>1137</v>
      </c>
      <c r="BF44" s="25" t="s">
        <v>714</v>
      </c>
      <c r="BG44" s="25" t="s">
        <v>708</v>
      </c>
      <c r="BH44" s="25" t="s">
        <v>714</v>
      </c>
      <c r="BI44" s="25" t="s">
        <v>708</v>
      </c>
      <c r="BJ44" s="25" t="s">
        <v>714</v>
      </c>
      <c r="BK44" s="25" t="s">
        <v>708</v>
      </c>
      <c r="BL44" s="25" t="s">
        <v>708</v>
      </c>
      <c r="BM44" s="25" t="s">
        <v>708</v>
      </c>
      <c r="BN44" s="25" t="s">
        <v>708</v>
      </c>
      <c r="BO44" s="25" t="s">
        <v>708</v>
      </c>
      <c r="BP44" s="25" t="s">
        <v>708</v>
      </c>
      <c r="BQ44" s="25" t="s">
        <v>708</v>
      </c>
      <c r="BR44" s="25" t="s">
        <v>708</v>
      </c>
      <c r="BS44" s="25" t="s">
        <v>708</v>
      </c>
      <c r="BT44" s="25" t="s">
        <v>708</v>
      </c>
      <c r="BU44" s="25" t="s">
        <v>708</v>
      </c>
      <c r="BV44" s="25" t="s">
        <v>708</v>
      </c>
      <c r="BW44" s="25" t="s">
        <v>708</v>
      </c>
      <c r="BX44" s="25" t="s">
        <v>708</v>
      </c>
      <c r="BY44" s="25" t="s">
        <v>708</v>
      </c>
      <c r="BZ44" s="25" t="s">
        <v>708</v>
      </c>
      <c r="CA44" s="25" t="s">
        <v>708</v>
      </c>
      <c r="CB44" s="25" t="s">
        <v>708</v>
      </c>
      <c r="CC44" s="25" t="s">
        <v>708</v>
      </c>
      <c r="CD44" s="25" t="s">
        <v>714</v>
      </c>
      <c r="CE44" s="25" t="s">
        <v>714</v>
      </c>
      <c r="CF44" s="25" t="s">
        <v>708</v>
      </c>
      <c r="CG44" s="25" t="s">
        <v>714</v>
      </c>
      <c r="CH44" s="25" t="s">
        <v>708</v>
      </c>
      <c r="CI44" s="25" t="s">
        <v>708</v>
      </c>
      <c r="CJ44" s="25" t="s">
        <v>708</v>
      </c>
      <c r="CK44" s="25" t="s">
        <v>708</v>
      </c>
      <c r="CL44" s="25" t="s">
        <v>708</v>
      </c>
      <c r="CM44" s="25" t="s">
        <v>708</v>
      </c>
      <c r="CN44" s="25" t="s">
        <v>708</v>
      </c>
      <c r="CO44" s="25" t="s">
        <v>708</v>
      </c>
      <c r="CP44" s="25" t="s">
        <v>708</v>
      </c>
      <c r="CQ44" s="25" t="s">
        <v>708</v>
      </c>
      <c r="CR44" s="25" t="s">
        <v>708</v>
      </c>
      <c r="CS44" s="25" t="s">
        <v>708</v>
      </c>
      <c r="CT44" s="25" t="s">
        <v>1138</v>
      </c>
      <c r="CU44" s="25" t="s">
        <v>753</v>
      </c>
      <c r="CV44" s="25"/>
    </row>
    <row r="45" customFormat="false" ht="55.2" hidden="false" customHeight="false" outlineLevel="0" collapsed="false">
      <c r="A45" s="25" t="s">
        <v>1139</v>
      </c>
      <c r="B45" s="21" t="str">
        <f aca="false">C45</f>
        <v>Opinion
Commission
nuclear energy
radioactive waste</v>
      </c>
      <c r="C45" s="25" t="s">
        <v>1140</v>
      </c>
      <c r="D45" s="25" t="s">
        <v>1141</v>
      </c>
      <c r="E45" s="25" t="s">
        <v>1142</v>
      </c>
      <c r="F45" s="25" t="s">
        <v>1143</v>
      </c>
      <c r="G45" s="25" t="s">
        <v>1144</v>
      </c>
      <c r="H45" s="25" t="s">
        <v>927</v>
      </c>
      <c r="I45" s="25" t="s">
        <v>1145</v>
      </c>
      <c r="J45" s="25" t="s">
        <v>761</v>
      </c>
      <c r="K45" s="25" t="s">
        <v>706</v>
      </c>
      <c r="L45" s="25" t="s">
        <v>1132</v>
      </c>
      <c r="M45" s="25" t="s">
        <v>708</v>
      </c>
      <c r="N45" s="25" t="s">
        <v>1146</v>
      </c>
      <c r="O45" s="25" t="s">
        <v>1147</v>
      </c>
      <c r="P45" s="25" t="s">
        <v>1148</v>
      </c>
      <c r="Q45" s="25" t="s">
        <v>708</v>
      </c>
      <c r="R45" s="25" t="s">
        <v>706</v>
      </c>
      <c r="S45" s="25" t="s">
        <v>710</v>
      </c>
      <c r="T45" s="25" t="s">
        <v>708</v>
      </c>
      <c r="U45" s="25" t="s">
        <v>708</v>
      </c>
      <c r="V45" s="25" t="s">
        <v>708</v>
      </c>
      <c r="W45" s="25" t="s">
        <v>708</v>
      </c>
      <c r="X45" s="25" t="s">
        <v>708</v>
      </c>
      <c r="Y45" s="25" t="s">
        <v>708</v>
      </c>
      <c r="Z45" s="25" t="s">
        <v>708</v>
      </c>
      <c r="AA45" s="25" t="s">
        <v>708</v>
      </c>
      <c r="AB45" s="25" t="s">
        <v>708</v>
      </c>
      <c r="AC45" s="25" t="s">
        <v>708</v>
      </c>
      <c r="AD45" s="25" t="s">
        <v>708</v>
      </c>
      <c r="AE45" s="25" t="s">
        <v>708</v>
      </c>
      <c r="AF45" s="25" t="s">
        <v>708</v>
      </c>
      <c r="AG45" s="25" t="s">
        <v>708</v>
      </c>
      <c r="AH45" s="25" t="s">
        <v>708</v>
      </c>
      <c r="AI45" s="25" t="s">
        <v>708</v>
      </c>
      <c r="AJ45" s="25" t="s">
        <v>708</v>
      </c>
      <c r="AK45" s="25" t="s">
        <v>709</v>
      </c>
      <c r="AL45" s="25" t="s">
        <v>1149</v>
      </c>
      <c r="AM45" s="25" t="s">
        <v>708</v>
      </c>
      <c r="AN45" s="25" t="s">
        <v>708</v>
      </c>
      <c r="AO45" s="25" t="s">
        <v>714</v>
      </c>
      <c r="AP45" s="25" t="s">
        <v>708</v>
      </c>
      <c r="AQ45" s="25" t="s">
        <v>708</v>
      </c>
      <c r="AR45" s="25" t="s">
        <v>708</v>
      </c>
      <c r="AS45" s="25" t="s">
        <v>708</v>
      </c>
      <c r="AT45" s="25" t="s">
        <v>708</v>
      </c>
      <c r="AU45" s="25" t="s">
        <v>708</v>
      </c>
      <c r="AV45" s="25" t="s">
        <v>708</v>
      </c>
      <c r="AW45" s="25" t="s">
        <v>708</v>
      </c>
      <c r="AX45" s="25" t="s">
        <v>708</v>
      </c>
      <c r="AY45" s="25" t="s">
        <v>1150</v>
      </c>
      <c r="AZ45" s="25" t="s">
        <v>1151</v>
      </c>
      <c r="BA45" s="25" t="s">
        <v>714</v>
      </c>
      <c r="BB45" s="25" t="s">
        <v>714</v>
      </c>
      <c r="BC45" s="25" t="s">
        <v>714</v>
      </c>
      <c r="BD45" s="25" t="s">
        <v>714</v>
      </c>
      <c r="BE45" s="25" t="s">
        <v>708</v>
      </c>
      <c r="BF45" s="25" t="s">
        <v>708</v>
      </c>
      <c r="BG45" s="25" t="s">
        <v>708</v>
      </c>
      <c r="BH45" s="25" t="s">
        <v>714</v>
      </c>
      <c r="BI45" s="25" t="s">
        <v>708</v>
      </c>
      <c r="BJ45" s="25" t="s">
        <v>714</v>
      </c>
      <c r="BK45" s="25" t="s">
        <v>708</v>
      </c>
      <c r="BL45" s="25" t="s">
        <v>708</v>
      </c>
      <c r="BM45" s="25" t="s">
        <v>708</v>
      </c>
      <c r="BN45" s="25" t="s">
        <v>708</v>
      </c>
      <c r="BO45" s="25" t="s">
        <v>708</v>
      </c>
      <c r="BP45" s="25" t="s">
        <v>708</v>
      </c>
      <c r="BQ45" s="25" t="s">
        <v>708</v>
      </c>
      <c r="BR45" s="25" t="s">
        <v>708</v>
      </c>
      <c r="BS45" s="25" t="s">
        <v>708</v>
      </c>
      <c r="BT45" s="25" t="s">
        <v>708</v>
      </c>
      <c r="BU45" s="25" t="s">
        <v>708</v>
      </c>
      <c r="BV45" s="25" t="s">
        <v>708</v>
      </c>
      <c r="BW45" s="25" t="s">
        <v>708</v>
      </c>
      <c r="BX45" s="25" t="s">
        <v>708</v>
      </c>
      <c r="BY45" s="25" t="s">
        <v>708</v>
      </c>
      <c r="BZ45" s="25" t="s">
        <v>708</v>
      </c>
      <c r="CA45" s="25" t="s">
        <v>708</v>
      </c>
      <c r="CB45" s="25" t="s">
        <v>708</v>
      </c>
      <c r="CC45" s="25" t="s">
        <v>708</v>
      </c>
      <c r="CD45" s="25" t="s">
        <v>714</v>
      </c>
      <c r="CE45" s="25" t="s">
        <v>714</v>
      </c>
      <c r="CF45" s="25" t="s">
        <v>708</v>
      </c>
      <c r="CG45" s="25" t="s">
        <v>708</v>
      </c>
      <c r="CH45" s="25" t="s">
        <v>708</v>
      </c>
      <c r="CI45" s="25" t="s">
        <v>708</v>
      </c>
      <c r="CJ45" s="25" t="s">
        <v>708</v>
      </c>
      <c r="CK45" s="25" t="s">
        <v>708</v>
      </c>
      <c r="CL45" s="25" t="s">
        <v>708</v>
      </c>
      <c r="CM45" s="25" t="s">
        <v>708</v>
      </c>
      <c r="CN45" s="25" t="s">
        <v>708</v>
      </c>
      <c r="CO45" s="25" t="s">
        <v>708</v>
      </c>
      <c r="CP45" s="25" t="s">
        <v>708</v>
      </c>
      <c r="CQ45" s="25" t="s">
        <v>708</v>
      </c>
      <c r="CR45" s="25" t="s">
        <v>708</v>
      </c>
      <c r="CS45" s="25" t="s">
        <v>708</v>
      </c>
      <c r="CT45" s="25" t="s">
        <v>1138</v>
      </c>
      <c r="CU45" s="25" t="s">
        <v>753</v>
      </c>
      <c r="CV45" s="25"/>
    </row>
    <row r="46" customFormat="false" ht="162.65" hidden="false" customHeight="false" outlineLevel="0" collapsed="false">
      <c r="A46" s="25" t="s">
        <v>1152</v>
      </c>
      <c r="B46" s="21" t="str">
        <f aca="false">C46</f>
        <v>Information communicated by Member States 
Summary information
State aid granted 
Regulation (EC) No 1857/2006 
Regulation (EC) No 736/2008
Regulation (EC) No 800/2008</v>
      </c>
      <c r="C46" s="25" t="s">
        <v>1153</v>
      </c>
      <c r="D46" s="25" t="s">
        <v>1154</v>
      </c>
      <c r="E46" s="25" t="s">
        <v>1155</v>
      </c>
      <c r="F46" s="25" t="s">
        <v>1156</v>
      </c>
      <c r="G46" s="25" t="s">
        <v>1157</v>
      </c>
      <c r="H46" s="25" t="s">
        <v>703</v>
      </c>
      <c r="I46" s="25" t="s">
        <v>884</v>
      </c>
      <c r="J46" s="25" t="s">
        <v>885</v>
      </c>
      <c r="K46" s="25" t="s">
        <v>706</v>
      </c>
      <c r="L46" s="25" t="s">
        <v>707</v>
      </c>
      <c r="M46" s="25" t="s">
        <v>708</v>
      </c>
      <c r="N46" s="25" t="s">
        <v>1158</v>
      </c>
      <c r="O46" s="25" t="s">
        <v>900</v>
      </c>
      <c r="P46" s="25" t="s">
        <v>901</v>
      </c>
      <c r="Q46" s="25" t="s">
        <v>708</v>
      </c>
      <c r="R46" s="25" t="s">
        <v>706</v>
      </c>
      <c r="S46" s="25" t="s">
        <v>732</v>
      </c>
      <c r="T46" s="25" t="s">
        <v>708</v>
      </c>
      <c r="U46" s="25" t="s">
        <v>708</v>
      </c>
      <c r="V46" s="25" t="s">
        <v>708</v>
      </c>
      <c r="W46" s="25" t="s">
        <v>708</v>
      </c>
      <c r="X46" s="25" t="s">
        <v>708</v>
      </c>
      <c r="Y46" s="25" t="s">
        <v>708</v>
      </c>
      <c r="Z46" s="25" t="s">
        <v>708</v>
      </c>
      <c r="AA46" s="25" t="s">
        <v>708</v>
      </c>
      <c r="AB46" s="25" t="s">
        <v>708</v>
      </c>
      <c r="AC46" s="25" t="s">
        <v>708</v>
      </c>
      <c r="AD46" s="25" t="s">
        <v>708</v>
      </c>
      <c r="AE46" s="25" t="s">
        <v>708</v>
      </c>
      <c r="AF46" s="25" t="s">
        <v>708</v>
      </c>
      <c r="AG46" s="25" t="s">
        <v>708</v>
      </c>
      <c r="AH46" s="25" t="s">
        <v>708</v>
      </c>
      <c r="AI46" s="25" t="s">
        <v>708</v>
      </c>
      <c r="AJ46" s="25" t="s">
        <v>708</v>
      </c>
      <c r="AK46" s="25" t="s">
        <v>708</v>
      </c>
      <c r="AL46" s="25" t="s">
        <v>708</v>
      </c>
      <c r="AM46" s="25" t="s">
        <v>708</v>
      </c>
      <c r="AN46" s="25" t="s">
        <v>708</v>
      </c>
      <c r="AO46" s="25" t="s">
        <v>902</v>
      </c>
      <c r="AP46" s="25" t="s">
        <v>708</v>
      </c>
      <c r="AQ46" s="25" t="s">
        <v>708</v>
      </c>
      <c r="AR46" s="25" t="s">
        <v>708</v>
      </c>
      <c r="AS46" s="25" t="s">
        <v>708</v>
      </c>
      <c r="AT46" s="25" t="s">
        <v>708</v>
      </c>
      <c r="AU46" s="25" t="s">
        <v>708</v>
      </c>
      <c r="AV46" s="25" t="s">
        <v>708</v>
      </c>
      <c r="AW46" s="25" t="s">
        <v>708</v>
      </c>
      <c r="AX46" s="25" t="s">
        <v>708</v>
      </c>
      <c r="AY46" s="25" t="s">
        <v>903</v>
      </c>
      <c r="AZ46" s="25" t="s">
        <v>1159</v>
      </c>
      <c r="BA46" s="25" t="s">
        <v>708</v>
      </c>
      <c r="BB46" s="25" t="s">
        <v>708</v>
      </c>
      <c r="BC46" s="25" t="s">
        <v>708</v>
      </c>
      <c r="BD46" s="25" t="s">
        <v>708</v>
      </c>
      <c r="BE46" s="25" t="s">
        <v>708</v>
      </c>
      <c r="BF46" s="25" t="s">
        <v>708</v>
      </c>
      <c r="BG46" s="25" t="s">
        <v>708</v>
      </c>
      <c r="BH46" s="25" t="s">
        <v>708</v>
      </c>
      <c r="BI46" s="25" t="s">
        <v>708</v>
      </c>
      <c r="BJ46" s="25" t="s">
        <v>708</v>
      </c>
      <c r="BK46" s="25" t="s">
        <v>708</v>
      </c>
      <c r="BL46" s="25" t="s">
        <v>708</v>
      </c>
      <c r="BM46" s="25" t="s">
        <v>708</v>
      </c>
      <c r="BN46" s="25" t="s">
        <v>708</v>
      </c>
      <c r="BO46" s="25" t="s">
        <v>708</v>
      </c>
      <c r="BP46" s="25" t="s">
        <v>708</v>
      </c>
      <c r="BQ46" s="25" t="s">
        <v>708</v>
      </c>
      <c r="BR46" s="25" t="s">
        <v>708</v>
      </c>
      <c r="BS46" s="25" t="s">
        <v>708</v>
      </c>
      <c r="BT46" s="25" t="s">
        <v>708</v>
      </c>
      <c r="BU46" s="25" t="s">
        <v>708</v>
      </c>
      <c r="BV46" s="25" t="s">
        <v>708</v>
      </c>
      <c r="BW46" s="25" t="s">
        <v>708</v>
      </c>
      <c r="BX46" s="25" t="s">
        <v>708</v>
      </c>
      <c r="BY46" s="25" t="s">
        <v>708</v>
      </c>
      <c r="BZ46" s="25" t="s">
        <v>708</v>
      </c>
      <c r="CA46" s="25" t="s">
        <v>708</v>
      </c>
      <c r="CB46" s="25" t="s">
        <v>708</v>
      </c>
      <c r="CC46" s="25" t="s">
        <v>708</v>
      </c>
      <c r="CD46" s="25" t="s">
        <v>714</v>
      </c>
      <c r="CE46" s="25" t="s">
        <v>714</v>
      </c>
      <c r="CF46" s="25" t="s">
        <v>708</v>
      </c>
      <c r="CG46" s="25" t="s">
        <v>708</v>
      </c>
      <c r="CH46" s="25" t="s">
        <v>708</v>
      </c>
      <c r="CI46" s="25" t="s">
        <v>708</v>
      </c>
      <c r="CJ46" s="25" t="s">
        <v>708</v>
      </c>
      <c r="CK46" s="25" t="s">
        <v>708</v>
      </c>
      <c r="CL46" s="25" t="s">
        <v>708</v>
      </c>
      <c r="CM46" s="25" t="s">
        <v>708</v>
      </c>
      <c r="CN46" s="25" t="s">
        <v>708</v>
      </c>
      <c r="CO46" s="25" t="s">
        <v>708</v>
      </c>
      <c r="CP46" s="25" t="s">
        <v>708</v>
      </c>
      <c r="CQ46" s="25" t="s">
        <v>708</v>
      </c>
      <c r="CR46" s="25" t="s">
        <v>708</v>
      </c>
      <c r="CS46" s="25" t="s">
        <v>708</v>
      </c>
      <c r="CT46" s="25" t="s">
        <v>905</v>
      </c>
      <c r="CU46" s="25" t="s">
        <v>1160</v>
      </c>
      <c r="CV46" s="25"/>
    </row>
    <row r="47" customFormat="false" ht="108.95" hidden="false" customHeight="false" outlineLevel="0" collapsed="false">
      <c r="A47" s="25" t="s">
        <v>1161</v>
      </c>
      <c r="B47" s="21" t="str">
        <f aca="false">C47</f>
        <v>Commission notice
Decision to close the formal investigation procedure 
State aid
Articles 107 to 109 of the Treaty on the Functioning of the European Union</v>
      </c>
      <c r="C47" s="25" t="s">
        <v>1162</v>
      </c>
      <c r="D47" s="25" t="s">
        <v>1163</v>
      </c>
      <c r="E47" s="25" t="s">
        <v>1164</v>
      </c>
      <c r="F47" s="25" t="s">
        <v>1165</v>
      </c>
      <c r="G47" s="25" t="s">
        <v>1166</v>
      </c>
      <c r="H47" s="25" t="s">
        <v>897</v>
      </c>
      <c r="I47" s="25" t="s">
        <v>884</v>
      </c>
      <c r="J47" s="25" t="s">
        <v>885</v>
      </c>
      <c r="K47" s="25" t="s">
        <v>706</v>
      </c>
      <c r="L47" s="25" t="s">
        <v>707</v>
      </c>
      <c r="M47" s="25" t="s">
        <v>708</v>
      </c>
      <c r="N47" s="25" t="s">
        <v>1158</v>
      </c>
      <c r="O47" s="25" t="s">
        <v>900</v>
      </c>
      <c r="P47" s="25" t="s">
        <v>901</v>
      </c>
      <c r="Q47" s="25" t="s">
        <v>708</v>
      </c>
      <c r="R47" s="25" t="s">
        <v>706</v>
      </c>
      <c r="S47" s="25" t="s">
        <v>732</v>
      </c>
      <c r="T47" s="25" t="s">
        <v>708</v>
      </c>
      <c r="U47" s="25" t="s">
        <v>708</v>
      </c>
      <c r="V47" s="25" t="s">
        <v>708</v>
      </c>
      <c r="W47" s="25" t="s">
        <v>708</v>
      </c>
      <c r="X47" s="25" t="s">
        <v>708</v>
      </c>
      <c r="Y47" s="25" t="s">
        <v>708</v>
      </c>
      <c r="Z47" s="25" t="s">
        <v>708</v>
      </c>
      <c r="AA47" s="25" t="s">
        <v>708</v>
      </c>
      <c r="AB47" s="25" t="s">
        <v>708</v>
      </c>
      <c r="AC47" s="25" t="s">
        <v>708</v>
      </c>
      <c r="AD47" s="25" t="s">
        <v>708</v>
      </c>
      <c r="AE47" s="25" t="s">
        <v>708</v>
      </c>
      <c r="AF47" s="25" t="s">
        <v>708</v>
      </c>
      <c r="AG47" s="25" t="s">
        <v>708</v>
      </c>
      <c r="AH47" s="25" t="s">
        <v>708</v>
      </c>
      <c r="AI47" s="25" t="s">
        <v>708</v>
      </c>
      <c r="AJ47" s="25" t="s">
        <v>708</v>
      </c>
      <c r="AK47" s="25" t="s">
        <v>708</v>
      </c>
      <c r="AL47" s="25" t="s">
        <v>708</v>
      </c>
      <c r="AM47" s="25" t="s">
        <v>708</v>
      </c>
      <c r="AN47" s="25" t="s">
        <v>708</v>
      </c>
      <c r="AO47" s="25" t="s">
        <v>902</v>
      </c>
      <c r="AP47" s="25" t="s">
        <v>708</v>
      </c>
      <c r="AQ47" s="25" t="s">
        <v>708</v>
      </c>
      <c r="AR47" s="25" t="s">
        <v>708</v>
      </c>
      <c r="AS47" s="25" t="s">
        <v>708</v>
      </c>
      <c r="AT47" s="25" t="s">
        <v>708</v>
      </c>
      <c r="AU47" s="25" t="s">
        <v>708</v>
      </c>
      <c r="AV47" s="25" t="s">
        <v>708</v>
      </c>
      <c r="AW47" s="25" t="s">
        <v>708</v>
      </c>
      <c r="AX47" s="25" t="s">
        <v>708</v>
      </c>
      <c r="AY47" s="25" t="s">
        <v>903</v>
      </c>
      <c r="AZ47" s="25" t="s">
        <v>1167</v>
      </c>
      <c r="BA47" s="25" t="s">
        <v>708</v>
      </c>
      <c r="BB47" s="25" t="s">
        <v>708</v>
      </c>
      <c r="BC47" s="25" t="s">
        <v>708</v>
      </c>
      <c r="BD47" s="25" t="s">
        <v>708</v>
      </c>
      <c r="BE47" s="25" t="s">
        <v>708</v>
      </c>
      <c r="BF47" s="25" t="s">
        <v>708</v>
      </c>
      <c r="BG47" s="25" t="s">
        <v>708</v>
      </c>
      <c r="BH47" s="25" t="s">
        <v>708</v>
      </c>
      <c r="BI47" s="25" t="s">
        <v>708</v>
      </c>
      <c r="BJ47" s="25" t="s">
        <v>708</v>
      </c>
      <c r="BK47" s="25" t="s">
        <v>708</v>
      </c>
      <c r="BL47" s="25" t="s">
        <v>708</v>
      </c>
      <c r="BM47" s="25" t="s">
        <v>708</v>
      </c>
      <c r="BN47" s="25" t="s">
        <v>708</v>
      </c>
      <c r="BO47" s="25" t="s">
        <v>708</v>
      </c>
      <c r="BP47" s="25" t="s">
        <v>708</v>
      </c>
      <c r="BQ47" s="25" t="s">
        <v>708</v>
      </c>
      <c r="BR47" s="25" t="s">
        <v>708</v>
      </c>
      <c r="BS47" s="25" t="s">
        <v>708</v>
      </c>
      <c r="BT47" s="25" t="s">
        <v>708</v>
      </c>
      <c r="BU47" s="25" t="s">
        <v>708</v>
      </c>
      <c r="BV47" s="25" t="s">
        <v>708</v>
      </c>
      <c r="BW47" s="25" t="s">
        <v>708</v>
      </c>
      <c r="BX47" s="25" t="s">
        <v>708</v>
      </c>
      <c r="BY47" s="25" t="s">
        <v>708</v>
      </c>
      <c r="BZ47" s="25" t="s">
        <v>708</v>
      </c>
      <c r="CA47" s="25" t="s">
        <v>708</v>
      </c>
      <c r="CB47" s="25" t="s">
        <v>708</v>
      </c>
      <c r="CC47" s="25" t="s">
        <v>708</v>
      </c>
      <c r="CD47" s="25" t="s">
        <v>1168</v>
      </c>
      <c r="CE47" s="25" t="s">
        <v>714</v>
      </c>
      <c r="CF47" s="25" t="s">
        <v>708</v>
      </c>
      <c r="CG47" s="25" t="s">
        <v>708</v>
      </c>
      <c r="CH47" s="25" t="s">
        <v>708</v>
      </c>
      <c r="CI47" s="25" t="s">
        <v>708</v>
      </c>
      <c r="CJ47" s="25" t="s">
        <v>708</v>
      </c>
      <c r="CK47" s="25" t="s">
        <v>708</v>
      </c>
      <c r="CL47" s="25" t="s">
        <v>708</v>
      </c>
      <c r="CM47" s="25" t="s">
        <v>708</v>
      </c>
      <c r="CN47" s="25" t="s">
        <v>708</v>
      </c>
      <c r="CO47" s="25" t="s">
        <v>708</v>
      </c>
      <c r="CP47" s="25" t="s">
        <v>708</v>
      </c>
      <c r="CQ47" s="25" t="s">
        <v>708</v>
      </c>
      <c r="CR47" s="25" t="s">
        <v>708</v>
      </c>
      <c r="CS47" s="25" t="s">
        <v>708</v>
      </c>
      <c r="CT47" s="25" t="s">
        <v>905</v>
      </c>
      <c r="CU47" s="25" t="s">
        <v>1160</v>
      </c>
      <c r="CV47" s="25"/>
    </row>
    <row r="48" customFormat="false" ht="55.2" hidden="false" customHeight="false" outlineLevel="0" collapsed="false">
      <c r="A48" s="25" t="s">
        <v>1169</v>
      </c>
      <c r="B48" s="21" t="str">
        <f aca="false">C48</f>
        <v>Participation agreement
European Union</v>
      </c>
      <c r="C48" s="25" t="s">
        <v>1170</v>
      </c>
      <c r="D48" s="25" t="s">
        <v>1171</v>
      </c>
      <c r="E48" s="25" t="s">
        <v>1172</v>
      </c>
      <c r="F48" s="25" t="s">
        <v>1173</v>
      </c>
      <c r="G48" s="25" t="s">
        <v>1174</v>
      </c>
      <c r="H48" s="25" t="s">
        <v>868</v>
      </c>
      <c r="I48" s="25" t="s">
        <v>1175</v>
      </c>
      <c r="J48" s="25" t="s">
        <v>1176</v>
      </c>
      <c r="K48" s="25" t="s">
        <v>706</v>
      </c>
      <c r="L48" s="25" t="s">
        <v>871</v>
      </c>
      <c r="M48" s="25" t="s">
        <v>708</v>
      </c>
      <c r="N48" s="25" t="s">
        <v>1177</v>
      </c>
      <c r="O48" s="25" t="s">
        <v>1178</v>
      </c>
      <c r="P48" s="25" t="s">
        <v>1179</v>
      </c>
      <c r="Q48" s="25" t="s">
        <v>708</v>
      </c>
      <c r="R48" s="25" t="s">
        <v>706</v>
      </c>
      <c r="S48" s="25" t="s">
        <v>875</v>
      </c>
      <c r="T48" s="25" t="s">
        <v>709</v>
      </c>
      <c r="U48" s="25" t="s">
        <v>714</v>
      </c>
      <c r="V48" s="25" t="s">
        <v>714</v>
      </c>
      <c r="W48" s="25" t="s">
        <v>709</v>
      </c>
      <c r="X48" s="25" t="s">
        <v>714</v>
      </c>
      <c r="Y48" s="25" t="s">
        <v>708</v>
      </c>
      <c r="Z48" s="25" t="s">
        <v>708</v>
      </c>
      <c r="AA48" s="25" t="s">
        <v>709</v>
      </c>
      <c r="AB48" s="25" t="s">
        <v>876</v>
      </c>
      <c r="AC48" s="25" t="s">
        <v>708</v>
      </c>
      <c r="AD48" s="25" t="s">
        <v>708</v>
      </c>
      <c r="AE48" s="25" t="s">
        <v>708</v>
      </c>
      <c r="AF48" s="25" t="s">
        <v>708</v>
      </c>
      <c r="AG48" s="25" t="s">
        <v>708</v>
      </c>
      <c r="AH48" s="25" t="s">
        <v>708</v>
      </c>
      <c r="AI48" s="25" t="s">
        <v>708</v>
      </c>
      <c r="AJ48" s="25" t="s">
        <v>706</v>
      </c>
      <c r="AK48" s="25" t="s">
        <v>805</v>
      </c>
      <c r="AL48" s="25" t="s">
        <v>708</v>
      </c>
      <c r="AM48" s="25" t="s">
        <v>708</v>
      </c>
      <c r="AN48" s="25" t="s">
        <v>708</v>
      </c>
      <c r="AO48" s="25" t="s">
        <v>714</v>
      </c>
      <c r="AP48" s="25" t="s">
        <v>708</v>
      </c>
      <c r="AQ48" s="25" t="s">
        <v>714</v>
      </c>
      <c r="AR48" s="25" t="s">
        <v>709</v>
      </c>
      <c r="AS48" s="25" t="s">
        <v>708</v>
      </c>
      <c r="AT48" s="25" t="s">
        <v>708</v>
      </c>
      <c r="AU48" s="25" t="s">
        <v>708</v>
      </c>
      <c r="AV48" s="25" t="s">
        <v>714</v>
      </c>
      <c r="AW48" s="25" t="s">
        <v>714</v>
      </c>
      <c r="AX48" s="25" t="s">
        <v>708</v>
      </c>
      <c r="AY48" s="25" t="s">
        <v>709</v>
      </c>
      <c r="AZ48" s="25" t="s">
        <v>709</v>
      </c>
      <c r="BA48" s="25" t="s">
        <v>714</v>
      </c>
      <c r="BB48" s="25" t="s">
        <v>714</v>
      </c>
      <c r="BC48" s="25" t="s">
        <v>714</v>
      </c>
      <c r="BD48" s="25" t="s">
        <v>714</v>
      </c>
      <c r="BE48" s="25" t="s">
        <v>708</v>
      </c>
      <c r="BF48" s="25" t="s">
        <v>708</v>
      </c>
      <c r="BG48" s="25" t="s">
        <v>714</v>
      </c>
      <c r="BH48" s="25" t="s">
        <v>714</v>
      </c>
      <c r="BI48" s="25" t="s">
        <v>714</v>
      </c>
      <c r="BJ48" s="25" t="s">
        <v>714</v>
      </c>
      <c r="BK48" s="25" t="s">
        <v>708</v>
      </c>
      <c r="BL48" s="25" t="s">
        <v>714</v>
      </c>
      <c r="BM48" s="25" t="s">
        <v>708</v>
      </c>
      <c r="BN48" s="25" t="s">
        <v>708</v>
      </c>
      <c r="BO48" s="25" t="s">
        <v>708</v>
      </c>
      <c r="BP48" s="25" t="s">
        <v>708</v>
      </c>
      <c r="BQ48" s="25" t="s">
        <v>708</v>
      </c>
      <c r="BR48" s="25" t="s">
        <v>708</v>
      </c>
      <c r="BS48" s="25" t="s">
        <v>708</v>
      </c>
      <c r="BT48" s="25" t="s">
        <v>708</v>
      </c>
      <c r="BU48" s="25" t="s">
        <v>708</v>
      </c>
      <c r="BV48" s="25" t="s">
        <v>708</v>
      </c>
      <c r="BW48" s="25" t="s">
        <v>708</v>
      </c>
      <c r="BX48" s="25" t="s">
        <v>708</v>
      </c>
      <c r="BY48" s="25" t="s">
        <v>708</v>
      </c>
      <c r="BZ48" s="25" t="s">
        <v>708</v>
      </c>
      <c r="CA48" s="25" t="s">
        <v>708</v>
      </c>
      <c r="CB48" s="25" t="s">
        <v>708</v>
      </c>
      <c r="CC48" s="25" t="s">
        <v>708</v>
      </c>
      <c r="CD48" s="25" t="s">
        <v>714</v>
      </c>
      <c r="CE48" s="25" t="s">
        <v>714</v>
      </c>
      <c r="CF48" s="25" t="s">
        <v>708</v>
      </c>
      <c r="CG48" s="25" t="s">
        <v>708</v>
      </c>
      <c r="CH48" s="25" t="s">
        <v>708</v>
      </c>
      <c r="CI48" s="25" t="s">
        <v>708</v>
      </c>
      <c r="CJ48" s="25" t="s">
        <v>708</v>
      </c>
      <c r="CK48" s="25" t="s">
        <v>708</v>
      </c>
      <c r="CL48" s="25" t="s">
        <v>708</v>
      </c>
      <c r="CM48" s="25" t="s">
        <v>708</v>
      </c>
      <c r="CN48" s="25" t="s">
        <v>708</v>
      </c>
      <c r="CO48" s="25" t="s">
        <v>708</v>
      </c>
      <c r="CP48" s="25" t="s">
        <v>708</v>
      </c>
      <c r="CQ48" s="25" t="s">
        <v>708</v>
      </c>
      <c r="CR48" s="25" t="s">
        <v>708</v>
      </c>
      <c r="CS48" s="25" t="s">
        <v>708</v>
      </c>
      <c r="CT48" s="26" t="s">
        <v>877</v>
      </c>
      <c r="CU48" s="27" t="s">
        <v>878</v>
      </c>
      <c r="CV48" s="25"/>
    </row>
    <row r="49" customFormat="false" ht="68.65" hidden="false" customHeight="false" outlineLevel="0" collapsed="false">
      <c r="A49" s="25" t="s">
        <v>1180</v>
      </c>
      <c r="B49" s="21" t="str">
        <f aca="false">C49</f>
        <v>Protocol 
amending 
international agreement</v>
      </c>
      <c r="C49" s="25" t="s">
        <v>1181</v>
      </c>
      <c r="D49" s="25" t="s">
        <v>1182</v>
      </c>
      <c r="E49" s="25" t="s">
        <v>1183</v>
      </c>
      <c r="F49" s="25" t="s">
        <v>1184</v>
      </c>
      <c r="G49" s="25" t="s">
        <v>1185</v>
      </c>
      <c r="H49" s="25" t="s">
        <v>868</v>
      </c>
      <c r="I49" s="25" t="s">
        <v>869</v>
      </c>
      <c r="J49" s="25" t="s">
        <v>1186</v>
      </c>
      <c r="K49" s="25" t="s">
        <v>706</v>
      </c>
      <c r="L49" s="25" t="s">
        <v>871</v>
      </c>
      <c r="M49" s="25" t="s">
        <v>708</v>
      </c>
      <c r="N49" s="25" t="s">
        <v>1187</v>
      </c>
      <c r="O49" s="25" t="s">
        <v>873</v>
      </c>
      <c r="P49" s="25" t="s">
        <v>874</v>
      </c>
      <c r="Q49" s="25" t="s">
        <v>708</v>
      </c>
      <c r="R49" s="25" t="s">
        <v>706</v>
      </c>
      <c r="S49" s="25" t="s">
        <v>875</v>
      </c>
      <c r="T49" s="25" t="s">
        <v>709</v>
      </c>
      <c r="U49" s="25" t="s">
        <v>714</v>
      </c>
      <c r="V49" s="25" t="s">
        <v>714</v>
      </c>
      <c r="W49" s="25" t="s">
        <v>709</v>
      </c>
      <c r="X49" s="25" t="s">
        <v>714</v>
      </c>
      <c r="Y49" s="25" t="s">
        <v>708</v>
      </c>
      <c r="Z49" s="25" t="s">
        <v>708</v>
      </c>
      <c r="AA49" s="25" t="s">
        <v>709</v>
      </c>
      <c r="AB49" s="25" t="s">
        <v>876</v>
      </c>
      <c r="AC49" s="25" t="s">
        <v>708</v>
      </c>
      <c r="AD49" s="25" t="s">
        <v>708</v>
      </c>
      <c r="AE49" s="25" t="s">
        <v>708</v>
      </c>
      <c r="AF49" s="25" t="s">
        <v>708</v>
      </c>
      <c r="AG49" s="25" t="s">
        <v>708</v>
      </c>
      <c r="AH49" s="25" t="s">
        <v>708</v>
      </c>
      <c r="AI49" s="25" t="s">
        <v>708</v>
      </c>
      <c r="AJ49" s="25" t="s">
        <v>706</v>
      </c>
      <c r="AK49" s="25" t="s">
        <v>805</v>
      </c>
      <c r="AL49" s="25" t="s">
        <v>708</v>
      </c>
      <c r="AM49" s="25" t="s">
        <v>708</v>
      </c>
      <c r="AN49" s="25" t="s">
        <v>708</v>
      </c>
      <c r="AO49" s="25" t="s">
        <v>714</v>
      </c>
      <c r="AP49" s="25" t="s">
        <v>708</v>
      </c>
      <c r="AQ49" s="25" t="s">
        <v>714</v>
      </c>
      <c r="AR49" s="25" t="s">
        <v>709</v>
      </c>
      <c r="AS49" s="25" t="s">
        <v>708</v>
      </c>
      <c r="AT49" s="25" t="s">
        <v>708</v>
      </c>
      <c r="AU49" s="25" t="s">
        <v>708</v>
      </c>
      <c r="AV49" s="25" t="s">
        <v>714</v>
      </c>
      <c r="AW49" s="25" t="s">
        <v>714</v>
      </c>
      <c r="AX49" s="25" t="s">
        <v>708</v>
      </c>
      <c r="AY49" s="25" t="s">
        <v>709</v>
      </c>
      <c r="AZ49" s="25" t="s">
        <v>709</v>
      </c>
      <c r="BA49" s="25" t="s">
        <v>1188</v>
      </c>
      <c r="BB49" s="25" t="s">
        <v>714</v>
      </c>
      <c r="BC49" s="25" t="s">
        <v>714</v>
      </c>
      <c r="BD49" s="25" t="s">
        <v>714</v>
      </c>
      <c r="BE49" s="25" t="s">
        <v>708</v>
      </c>
      <c r="BF49" s="25" t="s">
        <v>708</v>
      </c>
      <c r="BG49" s="25" t="s">
        <v>714</v>
      </c>
      <c r="BH49" s="25" t="s">
        <v>714</v>
      </c>
      <c r="BI49" s="25" t="s">
        <v>714</v>
      </c>
      <c r="BJ49" s="25" t="s">
        <v>714</v>
      </c>
      <c r="BK49" s="25" t="s">
        <v>708</v>
      </c>
      <c r="BL49" s="25" t="s">
        <v>714</v>
      </c>
      <c r="BM49" s="25" t="s">
        <v>714</v>
      </c>
      <c r="BN49" s="25" t="s">
        <v>708</v>
      </c>
      <c r="BO49" s="25" t="s">
        <v>708</v>
      </c>
      <c r="BP49" s="25" t="s">
        <v>708</v>
      </c>
      <c r="BQ49" s="25" t="s">
        <v>708</v>
      </c>
      <c r="BR49" s="25" t="s">
        <v>708</v>
      </c>
      <c r="BS49" s="25" t="s">
        <v>708</v>
      </c>
      <c r="BT49" s="25" t="s">
        <v>708</v>
      </c>
      <c r="BU49" s="25" t="s">
        <v>708</v>
      </c>
      <c r="BV49" s="25" t="s">
        <v>708</v>
      </c>
      <c r="BW49" s="25" t="s">
        <v>708</v>
      </c>
      <c r="BX49" s="25" t="s">
        <v>708</v>
      </c>
      <c r="BY49" s="25" t="s">
        <v>708</v>
      </c>
      <c r="BZ49" s="25" t="s">
        <v>708</v>
      </c>
      <c r="CA49" s="25" t="s">
        <v>708</v>
      </c>
      <c r="CB49" s="25" t="s">
        <v>708</v>
      </c>
      <c r="CC49" s="25" t="s">
        <v>708</v>
      </c>
      <c r="CD49" s="25" t="s">
        <v>714</v>
      </c>
      <c r="CE49" s="25" t="s">
        <v>714</v>
      </c>
      <c r="CF49" s="25" t="s">
        <v>708</v>
      </c>
      <c r="CG49" s="25" t="s">
        <v>708</v>
      </c>
      <c r="CH49" s="25" t="s">
        <v>708</v>
      </c>
      <c r="CI49" s="25" t="s">
        <v>708</v>
      </c>
      <c r="CJ49" s="25" t="s">
        <v>708</v>
      </c>
      <c r="CK49" s="25" t="s">
        <v>708</v>
      </c>
      <c r="CL49" s="25" t="s">
        <v>708</v>
      </c>
      <c r="CM49" s="25" t="s">
        <v>708</v>
      </c>
      <c r="CN49" s="25" t="s">
        <v>708</v>
      </c>
      <c r="CO49" s="25" t="s">
        <v>708</v>
      </c>
      <c r="CP49" s="25" t="s">
        <v>708</v>
      </c>
      <c r="CQ49" s="25" t="s">
        <v>708</v>
      </c>
      <c r="CR49" s="25" t="s">
        <v>708</v>
      </c>
      <c r="CS49" s="25" t="s">
        <v>708</v>
      </c>
      <c r="CT49" s="26" t="s">
        <v>877</v>
      </c>
      <c r="CU49" s="27" t="s">
        <v>878</v>
      </c>
      <c r="CV49" s="25"/>
    </row>
    <row r="50" customFormat="false" ht="55.2" hidden="false" customHeight="false" outlineLevel="0" collapsed="false">
      <c r="A50" s="25" t="s">
        <v>1189</v>
      </c>
      <c r="B50" s="21" t="str">
        <f aca="false">C50</f>
        <v>Protocol 
additional
international agreement</v>
      </c>
      <c r="C50" s="25" t="s">
        <v>1190</v>
      </c>
      <c r="D50" s="25" t="s">
        <v>1191</v>
      </c>
      <c r="E50" s="25" t="s">
        <v>1192</v>
      </c>
      <c r="F50" s="25" t="s">
        <v>1193</v>
      </c>
      <c r="G50" s="25" t="s">
        <v>1194</v>
      </c>
      <c r="H50" s="25" t="s">
        <v>868</v>
      </c>
      <c r="I50" s="25" t="s">
        <v>869</v>
      </c>
      <c r="J50" s="25" t="s">
        <v>1186</v>
      </c>
      <c r="K50" s="25" t="s">
        <v>706</v>
      </c>
      <c r="L50" s="25" t="s">
        <v>871</v>
      </c>
      <c r="M50" s="25" t="s">
        <v>708</v>
      </c>
      <c r="N50" s="25" t="s">
        <v>1187</v>
      </c>
      <c r="O50" s="25" t="s">
        <v>873</v>
      </c>
      <c r="P50" s="25" t="s">
        <v>874</v>
      </c>
      <c r="Q50" s="25" t="s">
        <v>708</v>
      </c>
      <c r="R50" s="25" t="s">
        <v>706</v>
      </c>
      <c r="S50" s="25" t="s">
        <v>875</v>
      </c>
      <c r="T50" s="25" t="s">
        <v>709</v>
      </c>
      <c r="U50" s="25" t="s">
        <v>714</v>
      </c>
      <c r="V50" s="25" t="s">
        <v>714</v>
      </c>
      <c r="W50" s="25" t="s">
        <v>709</v>
      </c>
      <c r="X50" s="25" t="s">
        <v>714</v>
      </c>
      <c r="Y50" s="25" t="s">
        <v>708</v>
      </c>
      <c r="Z50" s="25" t="s">
        <v>708</v>
      </c>
      <c r="AA50" s="25" t="s">
        <v>709</v>
      </c>
      <c r="AB50" s="25" t="s">
        <v>876</v>
      </c>
      <c r="AC50" s="25" t="s">
        <v>708</v>
      </c>
      <c r="AD50" s="25" t="s">
        <v>708</v>
      </c>
      <c r="AE50" s="25" t="s">
        <v>708</v>
      </c>
      <c r="AF50" s="25" t="s">
        <v>708</v>
      </c>
      <c r="AG50" s="25" t="s">
        <v>708</v>
      </c>
      <c r="AH50" s="25" t="s">
        <v>708</v>
      </c>
      <c r="AI50" s="25" t="s">
        <v>708</v>
      </c>
      <c r="AJ50" s="25" t="s">
        <v>706</v>
      </c>
      <c r="AK50" s="25" t="s">
        <v>805</v>
      </c>
      <c r="AL50" s="25" t="s">
        <v>708</v>
      </c>
      <c r="AM50" s="25" t="s">
        <v>708</v>
      </c>
      <c r="AN50" s="25" t="s">
        <v>708</v>
      </c>
      <c r="AO50" s="25" t="s">
        <v>714</v>
      </c>
      <c r="AP50" s="25" t="s">
        <v>708</v>
      </c>
      <c r="AQ50" s="25" t="s">
        <v>714</v>
      </c>
      <c r="AR50" s="25" t="s">
        <v>709</v>
      </c>
      <c r="AS50" s="25" t="s">
        <v>708</v>
      </c>
      <c r="AT50" s="25" t="s">
        <v>708</v>
      </c>
      <c r="AU50" s="25" t="s">
        <v>708</v>
      </c>
      <c r="AV50" s="25" t="s">
        <v>714</v>
      </c>
      <c r="AW50" s="25" t="s">
        <v>714</v>
      </c>
      <c r="AX50" s="25" t="s">
        <v>708</v>
      </c>
      <c r="AY50" s="25" t="s">
        <v>709</v>
      </c>
      <c r="AZ50" s="25" t="s">
        <v>709</v>
      </c>
      <c r="BA50" s="25" t="s">
        <v>1195</v>
      </c>
      <c r="BB50" s="25" t="s">
        <v>1195</v>
      </c>
      <c r="BC50" s="25" t="s">
        <v>714</v>
      </c>
      <c r="BD50" s="25" t="s">
        <v>714</v>
      </c>
      <c r="BE50" s="25" t="s">
        <v>708</v>
      </c>
      <c r="BF50" s="25" t="s">
        <v>708</v>
      </c>
      <c r="BG50" s="25" t="s">
        <v>714</v>
      </c>
      <c r="BH50" s="25" t="s">
        <v>714</v>
      </c>
      <c r="BI50" s="25" t="s">
        <v>714</v>
      </c>
      <c r="BJ50" s="25" t="s">
        <v>714</v>
      </c>
      <c r="BK50" s="25" t="s">
        <v>708</v>
      </c>
      <c r="BL50" s="25" t="s">
        <v>714</v>
      </c>
      <c r="BM50" s="25" t="s">
        <v>714</v>
      </c>
      <c r="BN50" s="25" t="s">
        <v>708</v>
      </c>
      <c r="BO50" s="25" t="s">
        <v>708</v>
      </c>
      <c r="BP50" s="25" t="s">
        <v>708</v>
      </c>
      <c r="BQ50" s="25" t="s">
        <v>708</v>
      </c>
      <c r="BR50" s="25" t="s">
        <v>708</v>
      </c>
      <c r="BS50" s="25" t="s">
        <v>708</v>
      </c>
      <c r="BT50" s="25" t="s">
        <v>708</v>
      </c>
      <c r="BU50" s="25" t="s">
        <v>708</v>
      </c>
      <c r="BV50" s="25" t="s">
        <v>708</v>
      </c>
      <c r="BW50" s="25" t="s">
        <v>708</v>
      </c>
      <c r="BX50" s="25" t="s">
        <v>708</v>
      </c>
      <c r="BY50" s="25" t="s">
        <v>708</v>
      </c>
      <c r="BZ50" s="25" t="s">
        <v>708</v>
      </c>
      <c r="CA50" s="25" t="s">
        <v>708</v>
      </c>
      <c r="CB50" s="25" t="s">
        <v>708</v>
      </c>
      <c r="CC50" s="25" t="s">
        <v>708</v>
      </c>
      <c r="CD50" s="25" t="s">
        <v>714</v>
      </c>
      <c r="CE50" s="25" t="s">
        <v>714</v>
      </c>
      <c r="CF50" s="25" t="s">
        <v>708</v>
      </c>
      <c r="CG50" s="25" t="s">
        <v>708</v>
      </c>
      <c r="CH50" s="25" t="s">
        <v>708</v>
      </c>
      <c r="CI50" s="25" t="s">
        <v>708</v>
      </c>
      <c r="CJ50" s="25" t="s">
        <v>708</v>
      </c>
      <c r="CK50" s="25" t="s">
        <v>708</v>
      </c>
      <c r="CL50" s="25" t="s">
        <v>708</v>
      </c>
      <c r="CM50" s="25" t="s">
        <v>708</v>
      </c>
      <c r="CN50" s="25" t="s">
        <v>708</v>
      </c>
      <c r="CO50" s="25" t="s">
        <v>708</v>
      </c>
      <c r="CP50" s="25" t="s">
        <v>708</v>
      </c>
      <c r="CQ50" s="25" t="s">
        <v>708</v>
      </c>
      <c r="CR50" s="25" t="s">
        <v>708</v>
      </c>
      <c r="CS50" s="25" t="s">
        <v>708</v>
      </c>
      <c r="CT50" s="26" t="s">
        <v>877</v>
      </c>
      <c r="CU50" s="27" t="s">
        <v>878</v>
      </c>
      <c r="CV50" s="25"/>
    </row>
    <row r="51" customFormat="false" ht="55.2" hidden="false" customHeight="false" outlineLevel="0" collapsed="false">
      <c r="A51" s="25" t="s">
        <v>1196</v>
      </c>
      <c r="B51" s="21" t="str">
        <f aca="false">C51</f>
        <v>Summary of European Union decisions
Summary of European Union decision
Regulation (EC) No 726/2004
medicinal products</v>
      </c>
      <c r="C51" s="25" t="s">
        <v>1197</v>
      </c>
      <c r="D51" s="25" t="s">
        <v>1198</v>
      </c>
      <c r="E51" s="25" t="s">
        <v>1199</v>
      </c>
      <c r="F51" s="25" t="s">
        <v>1200</v>
      </c>
      <c r="G51" s="25" t="s">
        <v>1201</v>
      </c>
      <c r="H51" s="25" t="s">
        <v>897</v>
      </c>
      <c r="I51" s="25" t="s">
        <v>884</v>
      </c>
      <c r="J51" s="25" t="s">
        <v>1058</v>
      </c>
      <c r="K51" s="25" t="s">
        <v>706</v>
      </c>
      <c r="L51" s="25" t="s">
        <v>707</v>
      </c>
      <c r="M51" s="25" t="s">
        <v>708</v>
      </c>
      <c r="N51" s="25" t="s">
        <v>1202</v>
      </c>
      <c r="O51" s="25" t="s">
        <v>1203</v>
      </c>
      <c r="P51" s="25" t="s">
        <v>1204</v>
      </c>
      <c r="Q51" s="25" t="s">
        <v>708</v>
      </c>
      <c r="R51" s="25" t="s">
        <v>706</v>
      </c>
      <c r="S51" s="25" t="s">
        <v>732</v>
      </c>
      <c r="T51" s="25" t="s">
        <v>708</v>
      </c>
      <c r="U51" s="25" t="s">
        <v>708</v>
      </c>
      <c r="V51" s="25" t="s">
        <v>708</v>
      </c>
      <c r="W51" s="25" t="s">
        <v>708</v>
      </c>
      <c r="X51" s="25" t="s">
        <v>708</v>
      </c>
      <c r="Y51" s="25" t="s">
        <v>708</v>
      </c>
      <c r="Z51" s="25" t="s">
        <v>708</v>
      </c>
      <c r="AA51" s="25" t="s">
        <v>708</v>
      </c>
      <c r="AB51" s="25" t="s">
        <v>708</v>
      </c>
      <c r="AC51" s="25" t="s">
        <v>708</v>
      </c>
      <c r="AD51" s="25" t="s">
        <v>708</v>
      </c>
      <c r="AE51" s="25" t="s">
        <v>708</v>
      </c>
      <c r="AF51" s="25" t="s">
        <v>708</v>
      </c>
      <c r="AG51" s="25" t="s">
        <v>708</v>
      </c>
      <c r="AH51" s="25" t="s">
        <v>708</v>
      </c>
      <c r="AI51" s="25" t="s">
        <v>708</v>
      </c>
      <c r="AJ51" s="25" t="s">
        <v>708</v>
      </c>
      <c r="AK51" s="25" t="s">
        <v>708</v>
      </c>
      <c r="AL51" s="25" t="s">
        <v>708</v>
      </c>
      <c r="AM51" s="25" t="s">
        <v>708</v>
      </c>
      <c r="AN51" s="25" t="s">
        <v>708</v>
      </c>
      <c r="AO51" s="25" t="s">
        <v>714</v>
      </c>
      <c r="AP51" s="25" t="s">
        <v>708</v>
      </c>
      <c r="AQ51" s="25" t="s">
        <v>708</v>
      </c>
      <c r="AR51" s="25" t="s">
        <v>708</v>
      </c>
      <c r="AS51" s="25" t="s">
        <v>708</v>
      </c>
      <c r="AT51" s="25" t="s">
        <v>708</v>
      </c>
      <c r="AU51" s="25" t="s">
        <v>708</v>
      </c>
      <c r="AV51" s="25" t="s">
        <v>708</v>
      </c>
      <c r="AW51" s="25" t="s">
        <v>708</v>
      </c>
      <c r="AX51" s="25" t="s">
        <v>708</v>
      </c>
      <c r="AY51" s="25" t="s">
        <v>708</v>
      </c>
      <c r="AZ51" s="25" t="s">
        <v>1205</v>
      </c>
      <c r="BA51" s="25" t="s">
        <v>708</v>
      </c>
      <c r="BB51" s="25" t="s">
        <v>708</v>
      </c>
      <c r="BC51" s="25" t="s">
        <v>708</v>
      </c>
      <c r="BD51" s="25" t="s">
        <v>708</v>
      </c>
      <c r="BE51" s="25" t="s">
        <v>708</v>
      </c>
      <c r="BF51" s="25" t="s">
        <v>708</v>
      </c>
      <c r="BG51" s="25" t="s">
        <v>708</v>
      </c>
      <c r="BH51" s="25" t="s">
        <v>708</v>
      </c>
      <c r="BI51" s="25" t="s">
        <v>708</v>
      </c>
      <c r="BJ51" s="25" t="s">
        <v>708</v>
      </c>
      <c r="BK51" s="25" t="s">
        <v>708</v>
      </c>
      <c r="BL51" s="25" t="s">
        <v>708</v>
      </c>
      <c r="BM51" s="25" t="s">
        <v>708</v>
      </c>
      <c r="BN51" s="25" t="s">
        <v>708</v>
      </c>
      <c r="BO51" s="25" t="s">
        <v>708</v>
      </c>
      <c r="BP51" s="25" t="s">
        <v>708</v>
      </c>
      <c r="BQ51" s="25" t="s">
        <v>708</v>
      </c>
      <c r="BR51" s="25" t="s">
        <v>708</v>
      </c>
      <c r="BS51" s="25" t="s">
        <v>708</v>
      </c>
      <c r="BT51" s="25" t="s">
        <v>708</v>
      </c>
      <c r="BU51" s="25" t="s">
        <v>708</v>
      </c>
      <c r="BV51" s="25" t="s">
        <v>708</v>
      </c>
      <c r="BW51" s="25" t="s">
        <v>708</v>
      </c>
      <c r="BX51" s="25" t="s">
        <v>708</v>
      </c>
      <c r="BY51" s="25" t="s">
        <v>708</v>
      </c>
      <c r="BZ51" s="25" t="s">
        <v>708</v>
      </c>
      <c r="CA51" s="25" t="s">
        <v>708</v>
      </c>
      <c r="CB51" s="25" t="s">
        <v>708</v>
      </c>
      <c r="CC51" s="25" t="s">
        <v>708</v>
      </c>
      <c r="CD51" s="25" t="s">
        <v>714</v>
      </c>
      <c r="CE51" s="25" t="s">
        <v>714</v>
      </c>
      <c r="CF51" s="25" t="s">
        <v>708</v>
      </c>
      <c r="CG51" s="25" t="s">
        <v>708</v>
      </c>
      <c r="CH51" s="25" t="s">
        <v>708</v>
      </c>
      <c r="CI51" s="25" t="s">
        <v>708</v>
      </c>
      <c r="CJ51" s="25" t="s">
        <v>708</v>
      </c>
      <c r="CK51" s="25" t="s">
        <v>708</v>
      </c>
      <c r="CL51" s="25" t="s">
        <v>708</v>
      </c>
      <c r="CM51" s="25" t="s">
        <v>708</v>
      </c>
      <c r="CN51" s="25" t="s">
        <v>708</v>
      </c>
      <c r="CO51" s="25" t="s">
        <v>708</v>
      </c>
      <c r="CP51" s="25" t="s">
        <v>708</v>
      </c>
      <c r="CQ51" s="25" t="s">
        <v>708</v>
      </c>
      <c r="CR51" s="25" t="s">
        <v>708</v>
      </c>
      <c r="CS51" s="25" t="s">
        <v>708</v>
      </c>
      <c r="CT51" s="25" t="s">
        <v>905</v>
      </c>
      <c r="CU51" s="27" t="s">
        <v>1206</v>
      </c>
      <c r="CV51" s="25"/>
    </row>
    <row r="52" customFormat="false" ht="68.65" hidden="false" customHeight="false" outlineLevel="0" collapsed="false">
      <c r="A52" s="25" t="s">
        <v>1207</v>
      </c>
      <c r="B52" s="21" t="str">
        <f aca="false">C52</f>
        <v>Summary of European Union decisions
Summary of European Union decision
 Directive 2001/83/EC
 Directive 2001/82/EC
medicinal products</v>
      </c>
      <c r="C52" s="25" t="s">
        <v>1208</v>
      </c>
      <c r="D52" s="25" t="s">
        <v>1209</v>
      </c>
      <c r="E52" s="25" t="s">
        <v>1210</v>
      </c>
      <c r="F52" s="25" t="s">
        <v>1211</v>
      </c>
      <c r="G52" s="25" t="s">
        <v>1212</v>
      </c>
      <c r="H52" s="25" t="s">
        <v>897</v>
      </c>
      <c r="I52" s="25" t="s">
        <v>884</v>
      </c>
      <c r="J52" s="25" t="s">
        <v>1058</v>
      </c>
      <c r="K52" s="25" t="s">
        <v>706</v>
      </c>
      <c r="L52" s="25" t="s">
        <v>707</v>
      </c>
      <c r="M52" s="25" t="s">
        <v>708</v>
      </c>
      <c r="N52" s="25" t="s">
        <v>1202</v>
      </c>
      <c r="O52" s="25" t="s">
        <v>1203</v>
      </c>
      <c r="P52" s="25" t="s">
        <v>1204</v>
      </c>
      <c r="Q52" s="25" t="s">
        <v>708</v>
      </c>
      <c r="R52" s="25" t="s">
        <v>706</v>
      </c>
      <c r="S52" s="25" t="s">
        <v>732</v>
      </c>
      <c r="T52" s="25" t="s">
        <v>708</v>
      </c>
      <c r="U52" s="25" t="s">
        <v>708</v>
      </c>
      <c r="V52" s="25" t="s">
        <v>708</v>
      </c>
      <c r="W52" s="25" t="s">
        <v>708</v>
      </c>
      <c r="X52" s="25" t="s">
        <v>708</v>
      </c>
      <c r="Y52" s="25" t="s">
        <v>708</v>
      </c>
      <c r="Z52" s="25" t="s">
        <v>708</v>
      </c>
      <c r="AA52" s="25" t="s">
        <v>708</v>
      </c>
      <c r="AB52" s="25" t="s">
        <v>708</v>
      </c>
      <c r="AC52" s="25" t="s">
        <v>708</v>
      </c>
      <c r="AD52" s="25" t="s">
        <v>708</v>
      </c>
      <c r="AE52" s="25" t="s">
        <v>708</v>
      </c>
      <c r="AF52" s="25" t="s">
        <v>708</v>
      </c>
      <c r="AG52" s="25" t="s">
        <v>708</v>
      </c>
      <c r="AH52" s="25" t="s">
        <v>708</v>
      </c>
      <c r="AI52" s="25" t="s">
        <v>708</v>
      </c>
      <c r="AJ52" s="25" t="s">
        <v>708</v>
      </c>
      <c r="AK52" s="25" t="s">
        <v>708</v>
      </c>
      <c r="AL52" s="25" t="s">
        <v>708</v>
      </c>
      <c r="AM52" s="25" t="s">
        <v>708</v>
      </c>
      <c r="AN52" s="25" t="s">
        <v>708</v>
      </c>
      <c r="AO52" s="25" t="s">
        <v>714</v>
      </c>
      <c r="AP52" s="25" t="s">
        <v>708</v>
      </c>
      <c r="AQ52" s="25" t="s">
        <v>708</v>
      </c>
      <c r="AR52" s="25" t="s">
        <v>708</v>
      </c>
      <c r="AS52" s="25" t="s">
        <v>708</v>
      </c>
      <c r="AT52" s="25" t="s">
        <v>708</v>
      </c>
      <c r="AU52" s="25" t="s">
        <v>708</v>
      </c>
      <c r="AV52" s="25" t="s">
        <v>708</v>
      </c>
      <c r="AW52" s="25" t="s">
        <v>708</v>
      </c>
      <c r="AX52" s="25" t="s">
        <v>708</v>
      </c>
      <c r="AY52" s="25" t="s">
        <v>708</v>
      </c>
      <c r="AZ52" s="25" t="s">
        <v>1213</v>
      </c>
      <c r="BA52" s="25" t="s">
        <v>708</v>
      </c>
      <c r="BB52" s="25" t="s">
        <v>708</v>
      </c>
      <c r="BC52" s="25" t="s">
        <v>708</v>
      </c>
      <c r="BD52" s="25" t="s">
        <v>708</v>
      </c>
      <c r="BE52" s="25" t="s">
        <v>708</v>
      </c>
      <c r="BF52" s="25" t="s">
        <v>708</v>
      </c>
      <c r="BG52" s="25" t="s">
        <v>708</v>
      </c>
      <c r="BH52" s="25" t="s">
        <v>708</v>
      </c>
      <c r="BI52" s="25" t="s">
        <v>708</v>
      </c>
      <c r="BJ52" s="25" t="s">
        <v>708</v>
      </c>
      <c r="BK52" s="25" t="s">
        <v>708</v>
      </c>
      <c r="BL52" s="25" t="s">
        <v>708</v>
      </c>
      <c r="BM52" s="25" t="s">
        <v>708</v>
      </c>
      <c r="BN52" s="25" t="s">
        <v>708</v>
      </c>
      <c r="BO52" s="25" t="s">
        <v>708</v>
      </c>
      <c r="BP52" s="25" t="s">
        <v>708</v>
      </c>
      <c r="BQ52" s="25" t="s">
        <v>708</v>
      </c>
      <c r="BR52" s="25" t="s">
        <v>708</v>
      </c>
      <c r="BS52" s="25" t="s">
        <v>708</v>
      </c>
      <c r="BT52" s="25" t="s">
        <v>708</v>
      </c>
      <c r="BU52" s="25" t="s">
        <v>708</v>
      </c>
      <c r="BV52" s="25" t="s">
        <v>708</v>
      </c>
      <c r="BW52" s="25" t="s">
        <v>708</v>
      </c>
      <c r="BX52" s="25" t="s">
        <v>708</v>
      </c>
      <c r="BY52" s="25" t="s">
        <v>708</v>
      </c>
      <c r="BZ52" s="25" t="s">
        <v>708</v>
      </c>
      <c r="CA52" s="25" t="s">
        <v>708</v>
      </c>
      <c r="CB52" s="25" t="s">
        <v>708</v>
      </c>
      <c r="CC52" s="25" t="s">
        <v>708</v>
      </c>
      <c r="CD52" s="25" t="s">
        <v>714</v>
      </c>
      <c r="CE52" s="25" t="s">
        <v>714</v>
      </c>
      <c r="CF52" s="25" t="s">
        <v>708</v>
      </c>
      <c r="CG52" s="25" t="s">
        <v>708</v>
      </c>
      <c r="CH52" s="25" t="s">
        <v>708</v>
      </c>
      <c r="CI52" s="25" t="s">
        <v>708</v>
      </c>
      <c r="CJ52" s="25" t="s">
        <v>708</v>
      </c>
      <c r="CK52" s="25" t="s">
        <v>708</v>
      </c>
      <c r="CL52" s="25" t="s">
        <v>708</v>
      </c>
      <c r="CM52" s="25" t="s">
        <v>708</v>
      </c>
      <c r="CN52" s="25" t="s">
        <v>708</v>
      </c>
      <c r="CO52" s="25" t="s">
        <v>708</v>
      </c>
      <c r="CP52" s="25" t="s">
        <v>708</v>
      </c>
      <c r="CQ52" s="25" t="s">
        <v>708</v>
      </c>
      <c r="CR52" s="25" t="s">
        <v>708</v>
      </c>
      <c r="CS52" s="25" t="s">
        <v>708</v>
      </c>
      <c r="CT52" s="25" t="s">
        <v>905</v>
      </c>
      <c r="CU52" s="27" t="s">
        <v>1206</v>
      </c>
      <c r="CV52" s="25"/>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 activeCellId="0" sqref="E1"/>
    </sheetView>
  </sheetViews>
  <sheetFormatPr defaultRowHeight="13.8" zeroHeight="false" outlineLevelRow="0" outlineLevelCol="0"/>
  <cols>
    <col collapsed="false" customWidth="true" hidden="false" outlineLevel="0" max="3" min="1" style="0" width="15.43"/>
    <col collapsed="false" customWidth="true" hidden="false" outlineLevel="0" max="4" min="4" style="0" width="34.57"/>
    <col collapsed="false" customWidth="true" hidden="false" outlineLevel="0" max="26" min="5" style="0" width="15.43"/>
    <col collapsed="false" customWidth="true" hidden="false" outlineLevel="0" max="30" min="27" style="0" width="83.43"/>
    <col collapsed="false" customWidth="true" hidden="false" outlineLevel="0" max="35" min="31" style="0" width="46.57"/>
    <col collapsed="false" customWidth="true" hidden="false" outlineLevel="0" max="1025" min="36" style="0" width="15.43"/>
  </cols>
  <sheetData>
    <row r="1" customFormat="false" ht="42.25" hidden="false" customHeight="false" outlineLevel="0" collapsed="false">
      <c r="A1" s="28" t="s">
        <v>0</v>
      </c>
      <c r="B1" s="28" t="s">
        <v>1</v>
      </c>
      <c r="C1" s="28" t="s">
        <v>2</v>
      </c>
      <c r="D1" s="28"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28" t="s">
        <v>27</v>
      </c>
      <c r="AC1" s="28" t="s">
        <v>28</v>
      </c>
      <c r="AD1" s="28" t="s">
        <v>29</v>
      </c>
      <c r="AE1" s="28" t="s">
        <v>30</v>
      </c>
      <c r="AF1" s="28" t="s">
        <v>31</v>
      </c>
      <c r="AG1" s="28" t="s">
        <v>32</v>
      </c>
      <c r="AH1" s="28" t="s">
        <v>33</v>
      </c>
      <c r="AI1" s="28" t="s">
        <v>34</v>
      </c>
      <c r="AJ1" s="28" t="s">
        <v>35</v>
      </c>
    </row>
    <row r="2" customFormat="false" ht="175.75" hidden="false" customHeight="false" outlineLevel="0" collapsed="false">
      <c r="A2" s="0" t="str">
        <f aca="false">CONCATENATE("celexd:md_",B2)</f>
        <v>celexd:md_DTS</v>
      </c>
      <c r="B2" s="0" t="s">
        <v>660</v>
      </c>
      <c r="C2" s="0" t="s">
        <v>661</v>
      </c>
      <c r="D2" s="0" t="s">
        <v>662</v>
      </c>
      <c r="E2" s="6" t="s">
        <v>39</v>
      </c>
      <c r="AB2" s="0" t="s">
        <v>663</v>
      </c>
      <c r="AC2" s="0" t="s">
        <v>664</v>
      </c>
      <c r="AD2" s="6" t="s">
        <v>665</v>
      </c>
      <c r="AH2" s="0" t="s">
        <v>75</v>
      </c>
      <c r="AI2" s="0" t="s">
        <v>91</v>
      </c>
      <c r="AJ2" s="0" t="s">
        <v>92</v>
      </c>
    </row>
    <row r="3" customFormat="false" ht="68.65" hidden="false" customHeight="false" outlineLevel="0" collapsed="false">
      <c r="A3" s="0" t="str">
        <f aca="false">CONCATENATE("celexd:md_",B3)</f>
        <v>celexd:md_DTT</v>
      </c>
      <c r="B3" s="0" t="s">
        <v>666</v>
      </c>
      <c r="C3" s="0" t="s">
        <v>667</v>
      </c>
      <c r="D3" s="0" t="s">
        <v>668</v>
      </c>
      <c r="E3" s="0" t="s">
        <v>39</v>
      </c>
      <c r="AB3" s="6" t="s">
        <v>669</v>
      </c>
      <c r="AC3" s="0" t="s">
        <v>670</v>
      </c>
      <c r="AH3" s="0" t="s">
        <v>75</v>
      </c>
      <c r="AI3" s="0" t="s">
        <v>91</v>
      </c>
      <c r="AJ3" s="0" t="s">
        <v>92</v>
      </c>
    </row>
    <row r="4" customFormat="false" ht="189.55" hidden="false" customHeight="false" outlineLevel="0" collapsed="false">
      <c r="A4" s="0" t="str">
        <f aca="false">CONCATENATE("celexd:md_",B4)</f>
        <v>celexd:md_DTA</v>
      </c>
      <c r="B4" s="0" t="s">
        <v>671</v>
      </c>
      <c r="C4" s="0" t="s">
        <v>672</v>
      </c>
      <c r="D4" s="0" t="s">
        <v>673</v>
      </c>
      <c r="E4" s="0" t="s">
        <v>39</v>
      </c>
      <c r="AB4" s="0" t="s">
        <v>674</v>
      </c>
      <c r="AC4" s="0" t="s">
        <v>675</v>
      </c>
      <c r="AD4" s="6" t="s">
        <v>676</v>
      </c>
      <c r="AH4" s="0" t="s">
        <v>75</v>
      </c>
      <c r="AI4" s="0" t="s">
        <v>91</v>
      </c>
      <c r="AJ4" s="0" t="s">
        <v>92</v>
      </c>
    </row>
    <row r="5" customFormat="false" ht="176.1" hidden="false" customHeight="false" outlineLevel="0" collapsed="false">
      <c r="A5" s="0" t="str">
        <f aca="false">CONCATENATE("celexd:md_",B5)</f>
        <v>celexd:md_DTN</v>
      </c>
      <c r="B5" s="0" t="s">
        <v>677</v>
      </c>
      <c r="C5" s="0" t="s">
        <v>678</v>
      </c>
      <c r="D5" s="0" t="s">
        <v>679</v>
      </c>
      <c r="E5" s="0" t="s">
        <v>39</v>
      </c>
      <c r="AB5" s="6" t="s">
        <v>680</v>
      </c>
      <c r="AC5" s="0" t="s">
        <v>681</v>
      </c>
      <c r="AD5" s="6" t="s">
        <v>682</v>
      </c>
      <c r="AH5" s="0" t="s">
        <v>75</v>
      </c>
      <c r="AI5" s="0" t="s">
        <v>91</v>
      </c>
      <c r="AJ5" s="0" t="s">
        <v>92</v>
      </c>
    </row>
    <row r="6" customFormat="false" ht="13.8" hidden="false" customHeight="false" outlineLevel="0" collapsed="false">
      <c r="A6" s="0" t="str">
        <f aca="false">CONCATENATE("celexd:md_",B6)</f>
        <v>celexd:md_CODE</v>
      </c>
      <c r="B6" s="0" t="s">
        <v>36</v>
      </c>
      <c r="C6" s="0" t="s">
        <v>37</v>
      </c>
      <c r="D6" s="0" t="s">
        <v>38</v>
      </c>
      <c r="E6" s="0" t="s">
        <v>39</v>
      </c>
    </row>
    <row r="7" customFormat="false" ht="13.8" hidden="false" customHeight="false" outlineLevel="0" collapsed="false">
      <c r="A7" s="0" t="str">
        <f aca="false">CONCATENATE("celexd:md_",B7)</f>
        <v>celexd:md_LABEL</v>
      </c>
      <c r="B7" s="0" t="s">
        <v>41</v>
      </c>
      <c r="C7" s="0" t="s">
        <v>42</v>
      </c>
      <c r="D7" s="0" t="s">
        <v>1214</v>
      </c>
      <c r="E7" s="0" t="s">
        <v>39</v>
      </c>
    </row>
    <row r="8" customFormat="false" ht="82.05" hidden="false" customHeight="false" outlineLevel="0" collapsed="false">
      <c r="A8" s="0" t="str">
        <f aca="false">CONCATENATE("celexd:md_",B8)</f>
        <v>celexd:md_OJ_ID</v>
      </c>
      <c r="B8" s="0" t="s">
        <v>683</v>
      </c>
      <c r="C8" s="0" t="s">
        <v>684</v>
      </c>
      <c r="D8" s="0" t="s">
        <v>685</v>
      </c>
      <c r="E8" s="0" t="s">
        <v>39</v>
      </c>
      <c r="AB8" s="6" t="s">
        <v>686</v>
      </c>
      <c r="AC8" s="0" t="s">
        <v>687</v>
      </c>
      <c r="AH8" s="0" t="s">
        <v>688</v>
      </c>
      <c r="AI8" s="0" t="s">
        <v>689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27.15"/>
    <col collapsed="false" customWidth="true" hidden="false" outlineLevel="0" max="2" min="2" style="0" width="16.14"/>
    <col collapsed="false" customWidth="true" hidden="false" outlineLevel="0" max="3" min="3" style="0" width="40.85"/>
    <col collapsed="false" customWidth="true" hidden="false" outlineLevel="0" max="4" min="4" style="0" width="93.72"/>
    <col collapsed="false" customWidth="true" hidden="false" outlineLevel="0" max="5" min="5" style="0" width="25.72"/>
    <col collapsed="false" customWidth="true" hidden="false" outlineLevel="0" max="6" min="6" style="0" width="11.57"/>
    <col collapsed="false" customWidth="true" hidden="false" outlineLevel="0" max="7" min="7" style="0" width="22"/>
    <col collapsed="false" customWidth="true" hidden="false" outlineLevel="0" max="8" min="8" style="0" width="22.57"/>
    <col collapsed="false" customWidth="true" hidden="false" outlineLevel="0" max="9" min="9" style="0" width="26.42"/>
    <col collapsed="false" customWidth="true" hidden="false" outlineLevel="0" max="11" min="10" style="0" width="11.57"/>
    <col collapsed="false" customWidth="true" hidden="false" outlineLevel="0" max="1025" min="12" style="0" width="9.14"/>
  </cols>
  <sheetData>
    <row r="1" customFormat="false" ht="15" hidden="false" customHeight="false" outlineLevel="0" collapsed="false">
      <c r="A1" s="0" t="s">
        <v>0</v>
      </c>
      <c r="B1" s="0" t="s">
        <v>36</v>
      </c>
      <c r="C1" s="0" t="s">
        <v>41</v>
      </c>
      <c r="D1" s="0" t="s">
        <v>47</v>
      </c>
      <c r="E1" s="0" t="s">
        <v>54</v>
      </c>
      <c r="F1" s="0" t="s">
        <v>660</v>
      </c>
      <c r="G1" s="0" t="s">
        <v>666</v>
      </c>
      <c r="H1" s="0" t="s">
        <v>671</v>
      </c>
      <c r="I1" s="0" t="s">
        <v>677</v>
      </c>
      <c r="J1" s="0" t="s">
        <v>1215</v>
      </c>
    </row>
    <row r="2" customFormat="false" ht="15" hidden="false" customHeight="false" outlineLevel="0" collapsed="false">
      <c r="A2" s="0" t="str">
        <f aca="false">CONCATENATE("celexd:c_",B2)</f>
        <v>celexd:c_2_A_OJL</v>
      </c>
      <c r="B2" s="0" t="s">
        <v>1216</v>
      </c>
      <c r="C2" s="0" t="s">
        <v>1217</v>
      </c>
      <c r="D2" s="0" t="s">
        <v>1218</v>
      </c>
      <c r="F2" s="0" t="n">
        <v>2</v>
      </c>
      <c r="G2" s="0" t="s">
        <v>1219</v>
      </c>
      <c r="H2" s="0" t="s">
        <v>1220</v>
      </c>
      <c r="I2" s="0" t="s">
        <v>1220</v>
      </c>
      <c r="J2" s="0" t="s">
        <v>1221</v>
      </c>
    </row>
    <row r="3" customFormat="false" ht="15" hidden="false" customHeight="false" outlineLevel="0" collapsed="false">
      <c r="A3" s="0" t="str">
        <f aca="false">CONCATENATE("celexd:c_",B3)</f>
        <v>celexd:c_2_A_OJC</v>
      </c>
      <c r="B3" s="0" t="s">
        <v>1222</v>
      </c>
      <c r="C3" s="0" t="s">
        <v>1217</v>
      </c>
      <c r="D3" s="0" t="s">
        <v>1223</v>
      </c>
      <c r="E3" s="0" t="s">
        <v>1224</v>
      </c>
      <c r="F3" s="0" t="n">
        <v>2</v>
      </c>
      <c r="G3" s="0" t="s">
        <v>1219</v>
      </c>
      <c r="H3" s="0" t="s">
        <v>1220</v>
      </c>
      <c r="I3" s="0" t="s">
        <v>1220</v>
      </c>
      <c r="J3" s="0" t="s">
        <v>1221</v>
      </c>
    </row>
    <row r="4" customFormat="false" ht="15" hidden="false" customHeight="false" outlineLevel="0" collapsed="false">
      <c r="A4" s="0" t="str">
        <f aca="false">CONCATENATE("celexd:c_",B4)</f>
        <v>celexd:c_5_XC_OJL</v>
      </c>
      <c r="B4" s="0" t="s">
        <v>1225</v>
      </c>
      <c r="C4" s="0" t="s">
        <v>1226</v>
      </c>
      <c r="D4" s="0" t="s">
        <v>1227</v>
      </c>
      <c r="F4" s="0" t="n">
        <v>5</v>
      </c>
      <c r="G4" s="0" t="s">
        <v>1228</v>
      </c>
      <c r="H4" s="0" t="s">
        <v>1220</v>
      </c>
      <c r="I4" s="0" t="s">
        <v>1220</v>
      </c>
      <c r="J4" s="0" t="s">
        <v>1221</v>
      </c>
    </row>
    <row r="5" customFormat="false" ht="15" hidden="false" customHeight="false" outlineLevel="0" collapsed="false">
      <c r="A5" s="0" t="str">
        <f aca="false">CONCATENATE("celexd:c_",B5)</f>
        <v>celexd:c_5_XC_OJC</v>
      </c>
      <c r="B5" s="0" t="s">
        <v>1229</v>
      </c>
      <c r="C5" s="0" t="s">
        <v>1230</v>
      </c>
      <c r="D5" s="0" t="s">
        <v>1231</v>
      </c>
      <c r="F5" s="0" t="n">
        <v>5</v>
      </c>
      <c r="G5" s="0" t="s">
        <v>1228</v>
      </c>
      <c r="H5" s="0" t="s">
        <v>1220</v>
      </c>
      <c r="I5" s="0" t="s">
        <v>1220</v>
      </c>
      <c r="J5" s="0" t="s">
        <v>1221</v>
      </c>
    </row>
    <row r="6" customFormat="false" ht="15" hidden="false" customHeight="false" outlineLevel="0" collapsed="false">
      <c r="A6" s="0" t="str">
        <f aca="false">CONCATENATE("celexd:c_",B6)</f>
        <v>celexd:c_5_AE</v>
      </c>
      <c r="B6" s="0" t="s">
        <v>1232</v>
      </c>
      <c r="C6" s="0" t="s">
        <v>1233</v>
      </c>
      <c r="D6" s="0" t="s">
        <v>1234</v>
      </c>
      <c r="E6" s="0" t="s">
        <v>1235</v>
      </c>
      <c r="F6" s="0" t="n">
        <v>5</v>
      </c>
      <c r="G6" s="0" t="s">
        <v>1236</v>
      </c>
      <c r="H6" s="0" t="s">
        <v>1237</v>
      </c>
      <c r="I6" s="0" t="s">
        <v>1237</v>
      </c>
      <c r="J6" s="0" t="s">
        <v>1221</v>
      </c>
    </row>
    <row r="7" customFormat="false" ht="15" hidden="false" customHeight="false" outlineLevel="0" collapsed="false">
      <c r="A7" s="0" t="str">
        <f aca="false">CONCATENATE("celexd:c_",B7)</f>
        <v>celexd:c_5_IE</v>
      </c>
      <c r="B7" s="0" t="s">
        <v>1238</v>
      </c>
      <c r="C7" s="0" t="s">
        <v>1239</v>
      </c>
      <c r="D7" s="0" t="s">
        <v>1240</v>
      </c>
      <c r="E7" s="0" t="s">
        <v>1235</v>
      </c>
      <c r="F7" s="0" t="n">
        <v>5</v>
      </c>
      <c r="G7" s="0" t="s">
        <v>1241</v>
      </c>
      <c r="H7" s="0" t="s">
        <v>1237</v>
      </c>
      <c r="I7" s="0" t="s">
        <v>1237</v>
      </c>
      <c r="J7" s="0" t="s">
        <v>1221</v>
      </c>
    </row>
    <row r="8" customFormat="false" ht="90" hidden="false" customHeight="false" outlineLevel="0" collapsed="false">
      <c r="A8" s="0" t="str">
        <f aca="false">CONCATENATE("celexd:c_",B8)</f>
        <v>celexd:c_5_AG</v>
      </c>
      <c r="B8" s="0" t="s">
        <v>1242</v>
      </c>
      <c r="C8" s="0" t="s">
        <v>1243</v>
      </c>
      <c r="D8" s="6" t="s">
        <v>1244</v>
      </c>
      <c r="E8" s="0" t="s">
        <v>1245</v>
      </c>
      <c r="F8" s="0" t="n">
        <v>5</v>
      </c>
      <c r="G8" s="0" t="s">
        <v>1246</v>
      </c>
      <c r="H8" s="0" t="s">
        <v>1247</v>
      </c>
      <c r="I8" s="0" t="s">
        <v>1248</v>
      </c>
      <c r="J8" s="0" t="s">
        <v>1221</v>
      </c>
    </row>
    <row r="9" customFormat="false" ht="45" hidden="false" customHeight="false" outlineLevel="0" collapsed="false">
      <c r="A9" s="0" t="str">
        <f aca="false">CONCATENATE("celexd:c_",B9)</f>
        <v>celexd:c_5_PC_EUR</v>
      </c>
      <c r="B9" s="0" t="s">
        <v>1249</v>
      </c>
      <c r="C9" s="0" t="s">
        <v>1250</v>
      </c>
      <c r="D9" s="6" t="s">
        <v>1251</v>
      </c>
      <c r="E9" s="0" t="s">
        <v>1252</v>
      </c>
      <c r="F9" s="0" t="n">
        <v>5</v>
      </c>
      <c r="G9" s="0" t="s">
        <v>1253</v>
      </c>
      <c r="H9" s="0" t="s">
        <v>1254</v>
      </c>
      <c r="I9" s="0" t="s">
        <v>1254</v>
      </c>
      <c r="J9" s="0" t="s">
        <v>1221</v>
      </c>
    </row>
    <row r="10" customFormat="false" ht="15" hidden="false" customHeight="false" outlineLevel="0" collapsed="false">
      <c r="A10" s="0" t="str">
        <f aca="false">CONCATENATE("celexd:c_",B10)</f>
        <v>celexd:c_6_CA</v>
      </c>
      <c r="B10" s="0" t="s">
        <v>1255</v>
      </c>
      <c r="C10" s="0" t="s">
        <v>1256</v>
      </c>
      <c r="D10" s="0" t="s">
        <v>1257</v>
      </c>
      <c r="E10" s="0" t="s">
        <v>1258</v>
      </c>
      <c r="F10" s="0" t="n">
        <v>6</v>
      </c>
      <c r="G10" s="0" t="s">
        <v>1259</v>
      </c>
      <c r="H10" s="0" t="s">
        <v>1260</v>
      </c>
      <c r="I10" s="0" t="s">
        <v>1260</v>
      </c>
      <c r="J10" s="0" t="s">
        <v>1221</v>
      </c>
    </row>
    <row r="11" customFormat="false" ht="15" hidden="false" customHeight="false" outlineLevel="0" collapsed="false">
      <c r="A11" s="0" t="str">
        <f aca="false">CONCATENATE("celexd:c_",B11)</f>
        <v>celexd:c_6_CB</v>
      </c>
      <c r="B11" s="0" t="s">
        <v>1261</v>
      </c>
      <c r="C11" s="0" t="s">
        <v>1262</v>
      </c>
      <c r="D11" s="0" t="s">
        <v>1263</v>
      </c>
      <c r="E11" s="0" t="s">
        <v>1258</v>
      </c>
      <c r="F11" s="0" t="n">
        <v>6</v>
      </c>
      <c r="G11" s="0" t="s">
        <v>1264</v>
      </c>
      <c r="H11" s="0" t="s">
        <v>1260</v>
      </c>
      <c r="I11" s="0" t="s">
        <v>1260</v>
      </c>
      <c r="J11" s="0" t="s">
        <v>1221</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 activeCellId="0" sqref="D1"/>
    </sheetView>
  </sheetViews>
  <sheetFormatPr defaultRowHeight="13.8" zeroHeight="false" outlineLevelRow="0" outlineLevelCol="0"/>
  <cols>
    <col collapsed="false" customWidth="true" hidden="false" outlineLevel="0" max="1" min="1" style="0" width="18.63"/>
    <col collapsed="false" customWidth="true" hidden="false" outlineLevel="0" max="2" min="2" style="0" width="9.14"/>
    <col collapsed="false" customWidth="true" hidden="false" outlineLevel="0" max="3" min="3" style="0" width="15.98"/>
    <col collapsed="false" customWidth="true" hidden="false" outlineLevel="0" max="4" min="4" style="0" width="12.57"/>
    <col collapsed="false" customWidth="true" hidden="false" outlineLevel="0" max="5" min="5" style="0" width="19.73"/>
    <col collapsed="false" customWidth="true" hidden="false" outlineLevel="0" max="6" min="6" style="0" width="32.41"/>
    <col collapsed="false" customWidth="true" hidden="false" outlineLevel="0" max="7" min="7" style="0" width="16.11"/>
    <col collapsed="false" customWidth="true" hidden="false" outlineLevel="0" max="1025" min="8" style="0" width="9.14"/>
  </cols>
  <sheetData>
    <row r="1" s="6" customFormat="true" ht="14.9" hidden="false" customHeight="false" outlineLevel="0" collapsed="false">
      <c r="A1" s="6" t="s">
        <v>0</v>
      </c>
      <c r="B1" s="6" t="s">
        <v>1</v>
      </c>
      <c r="C1" s="6" t="s">
        <v>1265</v>
      </c>
      <c r="D1" s="6" t="s">
        <v>1266</v>
      </c>
      <c r="E1" s="6" t="s">
        <v>2</v>
      </c>
      <c r="F1" s="6" t="s">
        <v>27</v>
      </c>
      <c r="G1" s="6" t="s">
        <v>31</v>
      </c>
      <c r="H1" s="14"/>
      <c r="I1" s="14"/>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 customFormat="true" ht="14.9" hidden="false" customHeight="false" outlineLevel="0" collapsed="false">
      <c r="A2" s="6" t="str">
        <f aca="false">CONCATENATE("lamd:clx_",B2)</f>
        <v>lamd:clx_REF</v>
      </c>
      <c r="B2" s="6" t="s">
        <v>1267</v>
      </c>
      <c r="D2" s="6" t="n">
        <v>1</v>
      </c>
      <c r="E2" s="6" t="s">
        <v>91</v>
      </c>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6" t="str">
        <f aca="false">CONCATENATE("lamd:clx_",B3)</f>
        <v>lamd:clx_CLX_NUM</v>
      </c>
      <c r="B3" s="0" t="s">
        <v>1268</v>
      </c>
      <c r="C3" s="0" t="s">
        <v>1267</v>
      </c>
      <c r="D3" s="0" t="n">
        <v>1</v>
      </c>
      <c r="E3" s="6" t="s">
        <v>92</v>
      </c>
    </row>
    <row r="4" customFormat="false" ht="14.9" hidden="false" customHeight="false" outlineLevel="0" collapsed="false">
      <c r="A4" s="6" t="str">
        <f aca="false">CONCATENATE("lamd:clx_",B4)</f>
        <v>lamd:clx_</v>
      </c>
    </row>
    <row r="5" customFormat="false" ht="14.9" hidden="false" customHeight="false" outlineLevel="0" collapsed="false">
      <c r="A5" s="6" t="str">
        <f aca="false">CONCATENATE("lamd:clx_",B5)</f>
        <v>lamd:clx_</v>
      </c>
    </row>
    <row r="6" customFormat="false" ht="14.9" hidden="false" customHeight="false" outlineLevel="0" collapsed="false">
      <c r="A6" s="6" t="str">
        <f aca="false">CONCATENATE("lamd:clx_",B6)</f>
        <v>lamd:clx_</v>
      </c>
    </row>
    <row r="7" customFormat="false" ht="14.9" hidden="false" customHeight="false" outlineLevel="0" collapsed="false">
      <c r="A7" s="6" t="str">
        <f aca="false">CONCATENATE("lamd:clx_",B7)</f>
        <v>lamd:clx_</v>
      </c>
    </row>
    <row r="8" customFormat="false" ht="14.9" hidden="false" customHeight="false" outlineLevel="0" collapsed="false">
      <c r="A8" s="6" t="str">
        <f aca="false">CONCATENATE("lamd:clx_",B8)</f>
        <v>lamd:clx_</v>
      </c>
    </row>
    <row r="9" customFormat="false" ht="12.8" hidden="false" customHeight="true" outlineLevel="0" collapsed="false">
      <c r="A9" s="6" t="str">
        <f aca="false">CONCATENATE("lamd:clx_",B9)</f>
        <v>lamd:clx_</v>
      </c>
    </row>
    <row r="10" customFormat="false" ht="12.8" hidden="false" customHeight="true" outlineLevel="0" collapsed="false">
      <c r="A10" s="6" t="str">
        <f aca="false">CONCATENATE("lamd:clx_",B10)</f>
        <v>lamd:clx_</v>
      </c>
    </row>
    <row r="11" customFormat="false" ht="14.9" hidden="false" customHeight="false" outlineLevel="0" collapsed="false">
      <c r="A11" s="6" t="str">
        <f aca="false">CONCATENATE("lamd:clx_",B11)</f>
        <v>lamd:clx_</v>
      </c>
    </row>
    <row r="12" customFormat="false" ht="14.9" hidden="false" customHeight="false" outlineLevel="0" collapsed="false">
      <c r="A12" s="6" t="str">
        <f aca="false">CONCATENATE("lamd:clx_",B12)</f>
        <v>lamd:clx_</v>
      </c>
    </row>
    <row r="13" customFormat="false" ht="14.9" hidden="false" customHeight="false" outlineLevel="0" collapsed="false">
      <c r="A13" s="6" t="str">
        <f aca="false">CONCATENATE("lamd:clx_",B13)</f>
        <v>lamd:clx_</v>
      </c>
    </row>
    <row r="14" customFormat="false" ht="12.8" hidden="false" customHeight="true" outlineLevel="0" collapsed="false">
      <c r="A14" s="6" t="str">
        <f aca="false">CONCATENATE("lamd:clx_",B14)</f>
        <v>lamd:clx_</v>
      </c>
    </row>
    <row r="15" customFormat="false" ht="14.9" hidden="false" customHeight="false" outlineLevel="0" collapsed="false">
      <c r="A15" s="6" t="str">
        <f aca="false">CONCATENATE("lamd:clx_",B15)</f>
        <v>lamd:clx_</v>
      </c>
    </row>
    <row r="16" customFormat="false" ht="14.9" hidden="false" customHeight="false" outlineLevel="0" collapsed="false">
      <c r="A16" s="6" t="str">
        <f aca="false">CONCATENATE("lamd:clx_",B16)</f>
        <v>lamd:clx_</v>
      </c>
    </row>
    <row r="17" customFormat="false" ht="14.9" hidden="false" customHeight="false" outlineLevel="0" collapsed="false">
      <c r="A17" s="6" t="str">
        <f aca="false">CONCATENATE("lamd:clx_",B17)</f>
        <v>lamd:clx_</v>
      </c>
    </row>
    <row r="18" customFormat="false" ht="14.9" hidden="false" customHeight="false" outlineLevel="0" collapsed="false">
      <c r="A18" s="6" t="str">
        <f aca="false">CONCATENATE("lamd:clx_",B18)</f>
        <v>lamd:clx_</v>
      </c>
    </row>
    <row r="19" customFormat="false" ht="12.8" hidden="false" customHeight="true" outlineLevel="0" collapsed="false">
      <c r="A19" s="6" t="str">
        <f aca="false">CONCATENATE("lamd:clx_",B19)</f>
        <v>lamd:clx_</v>
      </c>
    </row>
    <row r="20" customFormat="false" ht="12.8" hidden="false" customHeight="true" outlineLevel="0" collapsed="false">
      <c r="A20" s="6" t="str">
        <f aca="false">CONCATENATE("lamd:clx_",B20)</f>
        <v>lamd:clx_</v>
      </c>
    </row>
    <row r="21" customFormat="false" ht="14.9" hidden="false" customHeight="false" outlineLevel="0" collapsed="false">
      <c r="A21" s="6" t="str">
        <f aca="false">CONCATENATE("lamd:clx_",B21)</f>
        <v>lamd:clx_</v>
      </c>
    </row>
    <row r="22" customFormat="false" ht="14.9" hidden="false" customHeight="false" outlineLevel="0" collapsed="false">
      <c r="A22" s="6" t="str">
        <f aca="false">CONCATENATE("lamd:clx_",B22)</f>
        <v>lamd:clx_</v>
      </c>
    </row>
    <row r="23" customFormat="false" ht="14.9" hidden="false" customHeight="false" outlineLevel="0" collapsed="false">
      <c r="A23" s="6" t="str">
        <f aca="false">CONCATENATE("lamd:clx_",B23)</f>
        <v>lamd:clx_</v>
      </c>
    </row>
    <row r="24" customFormat="false" ht="14.9" hidden="false" customHeight="false" outlineLevel="0" collapsed="false">
      <c r="A24" s="6" t="str">
        <f aca="false">CONCATENATE("lamd:clx_",B24)</f>
        <v>lamd:clx_</v>
      </c>
    </row>
    <row r="25" customFormat="false" ht="14.9" hidden="false" customHeight="false" outlineLevel="0" collapsed="false">
      <c r="A25" s="6" t="str">
        <f aca="false">CONCATENATE("lamd:clx_",B25)</f>
        <v>lamd:clx_</v>
      </c>
    </row>
    <row r="26" customFormat="false" ht="14.9" hidden="false" customHeight="false" outlineLevel="0" collapsed="false">
      <c r="A26" s="6" t="str">
        <f aca="false">CONCATENATE("lamd:clx_",B26)</f>
        <v>lamd:clx_</v>
      </c>
    </row>
    <row r="27" customFormat="false" ht="14.9" hidden="false" customHeight="false" outlineLevel="0" collapsed="false">
      <c r="A27" s="6" t="str">
        <f aca="false">CONCATENATE("lamd:clx_",B27)</f>
        <v>lamd:clx_</v>
      </c>
    </row>
    <row r="28" customFormat="false" ht="14.9" hidden="false" customHeight="false" outlineLevel="0" collapsed="false">
      <c r="A28" s="6" t="str">
        <f aca="false">CONCATENATE("lamd:clx_",B28)</f>
        <v>lamd:clx_</v>
      </c>
    </row>
    <row r="29" customFormat="false" ht="14.9" hidden="false" customHeight="false" outlineLevel="0" collapsed="false">
      <c r="A29" s="6" t="str">
        <f aca="false">CONCATENATE("lamd:clx_",B29)</f>
        <v>lamd:clx_</v>
      </c>
    </row>
    <row r="30" customFormat="false" ht="14.9" hidden="false" customHeight="false" outlineLevel="0" collapsed="false">
      <c r="A30" s="6" t="str">
        <f aca="false">CONCATENATE("lamd:clx_",B30)</f>
        <v>lamd:clx_</v>
      </c>
    </row>
    <row r="31" customFormat="false" ht="14.9" hidden="false" customHeight="false" outlineLevel="0" collapsed="false">
      <c r="A31" s="6" t="str">
        <f aca="false">CONCATENATE("lamd:clx_",B31)</f>
        <v>lamd:clx_</v>
      </c>
    </row>
    <row r="32" customFormat="false" ht="14.9" hidden="false" customHeight="false" outlineLevel="0" collapsed="false">
      <c r="A32" s="6" t="str">
        <f aca="false">CONCATENATE("lamd:clx_",B32)</f>
        <v>lamd:clx_</v>
      </c>
    </row>
    <row r="33" customFormat="false" ht="14.9" hidden="false" customHeight="false" outlineLevel="0" collapsed="false">
      <c r="A33" s="6" t="str">
        <f aca="false">CONCATENATE("lamd:clx_",B33)</f>
        <v>lamd:clx_</v>
      </c>
    </row>
    <row r="34" customFormat="false" ht="14.9" hidden="false" customHeight="false" outlineLevel="0" collapsed="false">
      <c r="A34" s="6" t="str">
        <f aca="false">CONCATENATE("lamd:clx_",B34)</f>
        <v>lamd:clx_</v>
      </c>
    </row>
    <row r="35" customFormat="false" ht="14.9" hidden="false" customHeight="false" outlineLevel="0" collapsed="false">
      <c r="A35" s="6" t="str">
        <f aca="false">CONCATENATE("lamd:clx_",B35)</f>
        <v>lamd:clx_</v>
      </c>
    </row>
    <row r="36" customFormat="false" ht="14.9" hidden="false" customHeight="false" outlineLevel="0" collapsed="false">
      <c r="A36" s="6" t="str">
        <f aca="false">CONCATENATE("lamd:clx_",B36)</f>
        <v>lamd:clx_</v>
      </c>
    </row>
    <row r="37" customFormat="false" ht="14.9" hidden="false" customHeight="false" outlineLevel="0" collapsed="false">
      <c r="A37" s="6" t="str">
        <f aca="false">CONCATENATE("lamd:clx_",B37)</f>
        <v>lamd:clx_</v>
      </c>
    </row>
    <row r="38" customFormat="false" ht="14.9" hidden="false" customHeight="false" outlineLevel="0" collapsed="false">
      <c r="A38" s="6" t="str">
        <f aca="false">CONCATENATE("lamd:clx_",B38)</f>
        <v>lamd:clx_</v>
      </c>
    </row>
    <row r="39" customFormat="false" ht="14.9" hidden="false" customHeight="false" outlineLevel="0" collapsed="false">
      <c r="A39" s="6" t="str">
        <f aca="false">CONCATENATE("lamd:clx_",B39)</f>
        <v>lamd:clx_</v>
      </c>
    </row>
    <row r="40" customFormat="false" ht="14.9" hidden="false" customHeight="false" outlineLevel="0" collapsed="false">
      <c r="A40" s="6" t="str">
        <f aca="false">CONCATENATE("lamd:clx_",B40)</f>
        <v>lamd:clx_</v>
      </c>
    </row>
    <row r="41" customFormat="false" ht="14.9" hidden="false" customHeight="false" outlineLevel="0" collapsed="false">
      <c r="A41" s="6" t="str">
        <f aca="false">CONCATENATE("lamd:clx_",B41)</f>
        <v>lamd:clx_</v>
      </c>
    </row>
    <row r="42" customFormat="false" ht="14.9" hidden="false" customHeight="false" outlineLevel="0" collapsed="false">
      <c r="A42" s="6" t="str">
        <f aca="false">CONCATENATE("lamd:clx_",B42)</f>
        <v>lamd:clx_</v>
      </c>
    </row>
    <row r="43" customFormat="false" ht="14.9" hidden="false" customHeight="false" outlineLevel="0" collapsed="false">
      <c r="A43" s="6" t="str">
        <f aca="false">CONCATENATE("lamd:clx_",B43)</f>
        <v>lamd:clx_</v>
      </c>
    </row>
    <row r="44" customFormat="false" ht="14.9" hidden="false" customHeight="false" outlineLevel="0" collapsed="false">
      <c r="A44" s="6" t="str">
        <f aca="false">CONCATENATE("lamd:clx_",B44)</f>
        <v>lamd:clx_</v>
      </c>
    </row>
    <row r="45" customFormat="false" ht="14.9" hidden="false" customHeight="false" outlineLevel="0" collapsed="false">
      <c r="A45" s="6" t="str">
        <f aca="false">CONCATENATE("lamd:clx_",B45)</f>
        <v>lamd:clx_</v>
      </c>
    </row>
    <row r="46" customFormat="false" ht="14.9" hidden="false" customHeight="false" outlineLevel="0" collapsed="false">
      <c r="A46" s="6" t="str">
        <f aca="false">CONCATENATE("lamd:clx_",B46)</f>
        <v>lamd:clx_</v>
      </c>
    </row>
    <row r="47" customFormat="false" ht="14.9" hidden="false" customHeight="false" outlineLevel="0" collapsed="false">
      <c r="A47" s="6" t="str">
        <f aca="false">CONCATENATE("lamd:clx_",B47)</f>
        <v>lamd:clx_</v>
      </c>
    </row>
    <row r="48" customFormat="false" ht="14.9" hidden="false" customHeight="false" outlineLevel="0" collapsed="false">
      <c r="A48" s="6" t="str">
        <f aca="false">CONCATENATE("lamd:clx_",B48)</f>
        <v>lamd:clx_</v>
      </c>
    </row>
    <row r="49" customFormat="false" ht="14.9" hidden="false" customHeight="false" outlineLevel="0" collapsed="false">
      <c r="A49" s="6" t="str">
        <f aca="false">CONCATENATE("lamd:clx_",B49)</f>
        <v>lamd:clx_</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3"/>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A54" activeCellId="0" sqref="A54"/>
    </sheetView>
  </sheetViews>
  <sheetFormatPr defaultRowHeight="15" zeroHeight="false" outlineLevelRow="0" outlineLevelCol="0"/>
  <cols>
    <col collapsed="false" customWidth="true" hidden="false" outlineLevel="0" max="1" min="1" style="0" width="14"/>
    <col collapsed="false" customWidth="true" hidden="false" outlineLevel="0" max="1025" min="2" style="0" width="9.14"/>
  </cols>
  <sheetData>
    <row r="1" customFormat="false" ht="15" hidden="false" customHeight="false" outlineLevel="0" collapsed="false">
      <c r="A1" s="0" t="s">
        <v>1269</v>
      </c>
      <c r="B1" s="0" t="s">
        <v>1270</v>
      </c>
    </row>
    <row r="2" customFormat="false" ht="15" hidden="false" customHeight="false" outlineLevel="0" collapsed="false">
      <c r="B2" s="0" t="s">
        <v>1271</v>
      </c>
    </row>
    <row r="3" customFormat="false" ht="15" hidden="false" customHeight="false" outlineLevel="0" collapsed="false">
      <c r="A3" s="0" t="s">
        <v>1272</v>
      </c>
      <c r="B3" s="0" t="s">
        <v>1273</v>
      </c>
    </row>
    <row r="4" customFormat="false" ht="15" hidden="false" customHeight="false" outlineLevel="0" collapsed="false">
      <c r="A4" s="0" t="s">
        <v>1274</v>
      </c>
      <c r="B4" s="0" t="s">
        <v>1275</v>
      </c>
    </row>
    <row r="5" customFormat="false" ht="15" hidden="false" customHeight="false" outlineLevel="0" collapsed="false">
      <c r="A5" s="0" t="s">
        <v>1276</v>
      </c>
      <c r="B5" s="0" t="s">
        <v>1277</v>
      </c>
    </row>
    <row r="6" customFormat="false" ht="15" hidden="false" customHeight="false" outlineLevel="0" collapsed="false">
      <c r="A6" s="0" t="s">
        <v>1278</v>
      </c>
      <c r="B6" s="0" t="s">
        <v>1279</v>
      </c>
    </row>
    <row r="7" customFormat="false" ht="15" hidden="false" customHeight="false" outlineLevel="0" collapsed="false">
      <c r="A7" s="0" t="s">
        <v>1280</v>
      </c>
      <c r="B7" s="0" t="s">
        <v>1281</v>
      </c>
    </row>
    <row r="8" customFormat="false" ht="15" hidden="false" customHeight="false" outlineLevel="0" collapsed="false">
      <c r="A8" s="0" t="s">
        <v>1282</v>
      </c>
      <c r="B8" s="0" t="s">
        <v>1283</v>
      </c>
    </row>
    <row r="9" customFormat="false" ht="15" hidden="false" customHeight="false" outlineLevel="0" collapsed="false">
      <c r="A9" s="0" t="s">
        <v>1284</v>
      </c>
      <c r="B9" s="0" t="s">
        <v>1285</v>
      </c>
    </row>
    <row r="10" customFormat="false" ht="15" hidden="false" customHeight="false" outlineLevel="0" collapsed="false">
      <c r="A10" s="0" t="s">
        <v>1286</v>
      </c>
      <c r="B10" s="0" t="s">
        <v>1287</v>
      </c>
    </row>
    <row r="11" customFormat="false" ht="15" hidden="false" customHeight="false" outlineLevel="0" collapsed="false">
      <c r="A11" s="0" t="s">
        <v>1288</v>
      </c>
      <c r="B11" s="0" t="s">
        <v>1289</v>
      </c>
    </row>
    <row r="12" customFormat="false" ht="15" hidden="false" customHeight="false" outlineLevel="0" collapsed="false">
      <c r="A12" s="0" t="s">
        <v>1290</v>
      </c>
      <c r="B12" s="0" t="s">
        <v>1291</v>
      </c>
    </row>
    <row r="13" customFormat="false" ht="15" hidden="false" customHeight="false" outlineLevel="0" collapsed="false">
      <c r="A13" s="0" t="s">
        <v>1292</v>
      </c>
      <c r="B13" s="0" t="s">
        <v>1293</v>
      </c>
    </row>
    <row r="14" customFormat="false" ht="15" hidden="false" customHeight="false" outlineLevel="0" collapsed="false">
      <c r="A14" s="0" t="s">
        <v>1294</v>
      </c>
      <c r="B14" s="0" t="s">
        <v>1295</v>
      </c>
    </row>
    <row r="15" customFormat="false" ht="15" hidden="false" customHeight="false" outlineLevel="0" collapsed="false">
      <c r="A15" s="0" t="s">
        <v>1296</v>
      </c>
      <c r="B15" s="0" t="s">
        <v>1297</v>
      </c>
    </row>
    <row r="16" customFormat="false" ht="15" hidden="false" customHeight="false" outlineLevel="0" collapsed="false">
      <c r="A16" s="0" t="s">
        <v>1298</v>
      </c>
      <c r="B16" s="0" t="s">
        <v>1299</v>
      </c>
    </row>
    <row r="17" customFormat="false" ht="15" hidden="false" customHeight="false" outlineLevel="0" collapsed="false">
      <c r="A17" s="0" t="s">
        <v>1300</v>
      </c>
      <c r="B17" s="0" t="s">
        <v>1271</v>
      </c>
    </row>
    <row r="18" customFormat="false" ht="15" hidden="false" customHeight="false" outlineLevel="0" collapsed="false">
      <c r="A18" s="0" t="s">
        <v>1301</v>
      </c>
      <c r="B18" s="0" t="s">
        <v>1302</v>
      </c>
    </row>
    <row r="19" customFormat="false" ht="15" hidden="false" customHeight="false" outlineLevel="0" collapsed="false">
      <c r="A19" s="0" t="s">
        <v>1303</v>
      </c>
      <c r="B19" s="0" t="s">
        <v>1293</v>
      </c>
    </row>
    <row r="20" customFormat="false" ht="15" hidden="false" customHeight="false" outlineLevel="0" collapsed="false">
      <c r="A20" s="0" t="s">
        <v>1304</v>
      </c>
      <c r="B20" s="0" t="s">
        <v>1305</v>
      </c>
    </row>
    <row r="21" customFormat="false" ht="15" hidden="false" customHeight="false" outlineLevel="0" collapsed="false">
      <c r="A21" s="0" t="s">
        <v>1306</v>
      </c>
      <c r="B21" s="0" t="s">
        <v>1307</v>
      </c>
    </row>
    <row r="22" customFormat="false" ht="15" hidden="false" customHeight="false" outlineLevel="0" collapsed="false">
      <c r="A22" s="0" t="s">
        <v>1308</v>
      </c>
      <c r="B22" s="0" t="s">
        <v>1309</v>
      </c>
    </row>
    <row r="23" customFormat="false" ht="15" hidden="false" customHeight="false" outlineLevel="0" collapsed="false">
      <c r="A23" s="0" t="s">
        <v>1310</v>
      </c>
      <c r="B23" s="0" t="s">
        <v>1311</v>
      </c>
    </row>
    <row r="24" customFormat="false" ht="15" hidden="false" customHeight="false" outlineLevel="0" collapsed="false">
      <c r="A24" s="0" t="s">
        <v>1312</v>
      </c>
      <c r="B24" s="0" t="s">
        <v>1313</v>
      </c>
    </row>
    <row r="25" customFormat="false" ht="15" hidden="false" customHeight="false" outlineLevel="0" collapsed="false">
      <c r="A25" s="0" t="s">
        <v>1314</v>
      </c>
      <c r="B25" s="0" t="s">
        <v>1315</v>
      </c>
    </row>
    <row r="26" customFormat="false" ht="15" hidden="false" customHeight="false" outlineLevel="0" collapsed="false">
      <c r="A26" s="0" t="s">
        <v>1316</v>
      </c>
      <c r="B26" s="0" t="s">
        <v>1317</v>
      </c>
    </row>
    <row r="27" customFormat="false" ht="15" hidden="false" customHeight="false" outlineLevel="0" collapsed="false">
      <c r="A27" s="0" t="s">
        <v>1318</v>
      </c>
      <c r="B27" s="0" t="s">
        <v>1319</v>
      </c>
    </row>
    <row r="28" customFormat="false" ht="15" hidden="false" customHeight="false" outlineLevel="0" collapsed="false">
      <c r="A28" s="0" t="s">
        <v>1320</v>
      </c>
      <c r="B28" s="0" t="s">
        <v>1321</v>
      </c>
    </row>
    <row r="29" customFormat="false" ht="15" hidden="false" customHeight="false" outlineLevel="0" collapsed="false">
      <c r="A29" s="0" t="s">
        <v>1322</v>
      </c>
      <c r="B29" s="0" t="s">
        <v>1323</v>
      </c>
    </row>
    <row r="30" customFormat="false" ht="15" hidden="false" customHeight="false" outlineLevel="0" collapsed="false">
      <c r="A30" s="0" t="s">
        <v>1324</v>
      </c>
      <c r="B30" s="0" t="s">
        <v>1325</v>
      </c>
    </row>
    <row r="31" customFormat="false" ht="15" hidden="false" customHeight="false" outlineLevel="0" collapsed="false">
      <c r="A31" s="0" t="s">
        <v>1326</v>
      </c>
      <c r="B31" s="0" t="s">
        <v>1327</v>
      </c>
    </row>
    <row r="32" customFormat="false" ht="15" hidden="false" customHeight="false" outlineLevel="0" collapsed="false">
      <c r="A32" s="0" t="s">
        <v>1328</v>
      </c>
      <c r="B32" s="0" t="s">
        <v>1329</v>
      </c>
    </row>
    <row r="33" customFormat="false" ht="15" hidden="false" customHeight="false" outlineLevel="0" collapsed="false">
      <c r="A33" s="0" t="s">
        <v>1330</v>
      </c>
      <c r="B33" s="0" t="s">
        <v>1331</v>
      </c>
    </row>
    <row r="34" customFormat="false" ht="15" hidden="false" customHeight="false" outlineLevel="0" collapsed="false">
      <c r="A34" s="0" t="s">
        <v>1332</v>
      </c>
      <c r="B34" s="0" t="s">
        <v>1333</v>
      </c>
    </row>
    <row r="35" customFormat="false" ht="15" hidden="false" customHeight="false" outlineLevel="0" collapsed="false">
      <c r="A35" s="0" t="s">
        <v>1334</v>
      </c>
      <c r="B35" s="0" t="s">
        <v>1335</v>
      </c>
    </row>
    <row r="36" customFormat="false" ht="15" hidden="false" customHeight="false" outlineLevel="0" collapsed="false">
      <c r="A36" s="0" t="s">
        <v>1336</v>
      </c>
      <c r="B36" s="0" t="s">
        <v>1337</v>
      </c>
    </row>
    <row r="37" customFormat="false" ht="15" hidden="false" customHeight="false" outlineLevel="0" collapsed="false">
      <c r="A37" s="0" t="s">
        <v>1338</v>
      </c>
      <c r="B37" s="0" t="s">
        <v>1339</v>
      </c>
    </row>
    <row r="38" customFormat="false" ht="15" hidden="false" customHeight="false" outlineLevel="0" collapsed="false">
      <c r="A38" s="0" t="s">
        <v>1340</v>
      </c>
      <c r="B38" s="0" t="s">
        <v>1341</v>
      </c>
    </row>
    <row r="39" customFormat="false" ht="15" hidden="false" customHeight="false" outlineLevel="0" collapsed="false">
      <c r="A39" s="0" t="s">
        <v>1342</v>
      </c>
      <c r="B39" s="0" t="s">
        <v>1343</v>
      </c>
    </row>
    <row r="40" customFormat="false" ht="15" hidden="false" customHeight="false" outlineLevel="0" collapsed="false">
      <c r="A40" s="0" t="s">
        <v>1344</v>
      </c>
      <c r="B40" s="0" t="s">
        <v>1345</v>
      </c>
    </row>
    <row r="41" customFormat="false" ht="15" hidden="false" customHeight="false" outlineLevel="0" collapsed="false">
      <c r="A41" s="0" t="s">
        <v>1346</v>
      </c>
      <c r="B41" s="0" t="s">
        <v>1347</v>
      </c>
    </row>
    <row r="42" customFormat="false" ht="15" hidden="false" customHeight="false" outlineLevel="0" collapsed="false">
      <c r="A42" s="0" t="s">
        <v>1348</v>
      </c>
      <c r="B42" s="0" t="s">
        <v>1309</v>
      </c>
    </row>
    <row r="43" customFormat="false" ht="15" hidden="false" customHeight="false" outlineLevel="0" collapsed="false">
      <c r="A43" s="0" t="s">
        <v>1349</v>
      </c>
      <c r="B43" s="0" t="s">
        <v>1350</v>
      </c>
    </row>
    <row r="44" customFormat="false" ht="15" hidden="false" customHeight="false" outlineLevel="0" collapsed="false">
      <c r="A44" s="0" t="s">
        <v>1351</v>
      </c>
      <c r="B44" s="0" t="s">
        <v>1352</v>
      </c>
    </row>
    <row r="45" customFormat="false" ht="15" hidden="false" customHeight="false" outlineLevel="0" collapsed="false">
      <c r="A45" s="0" t="s">
        <v>1353</v>
      </c>
      <c r="B45" s="0" t="s">
        <v>1354</v>
      </c>
    </row>
    <row r="46" customFormat="false" ht="15" hidden="false" customHeight="false" outlineLevel="0" collapsed="false">
      <c r="A46" s="0" t="s">
        <v>1355</v>
      </c>
      <c r="B46" s="0" t="s">
        <v>1356</v>
      </c>
    </row>
    <row r="47" customFormat="false" ht="15" hidden="false" customHeight="false" outlineLevel="0" collapsed="false">
      <c r="A47" s="0" t="s">
        <v>1357</v>
      </c>
      <c r="B47" s="0" t="s">
        <v>1358</v>
      </c>
    </row>
    <row r="48" customFormat="false" ht="15" hidden="false" customHeight="false" outlineLevel="0" collapsed="false">
      <c r="A48" s="0" t="s">
        <v>1359</v>
      </c>
      <c r="B48" s="0" t="s">
        <v>1360</v>
      </c>
    </row>
    <row r="49" customFormat="false" ht="15" hidden="false" customHeight="false" outlineLevel="0" collapsed="false">
      <c r="A49" s="0" t="s">
        <v>1361</v>
      </c>
      <c r="B49" s="0" t="s">
        <v>1311</v>
      </c>
    </row>
    <row r="50" customFormat="false" ht="15" hidden="false" customHeight="false" outlineLevel="0" collapsed="false">
      <c r="A50" s="0" t="s">
        <v>1362</v>
      </c>
      <c r="B50" s="0" t="s">
        <v>1363</v>
      </c>
    </row>
    <row r="51" customFormat="false" ht="15" hidden="false" customHeight="false" outlineLevel="0" collapsed="false">
      <c r="A51" s="0" t="s">
        <v>1364</v>
      </c>
      <c r="B51" s="0" t="s">
        <v>1365</v>
      </c>
    </row>
    <row r="52" customFormat="false" ht="15" hidden="false" customHeight="false" outlineLevel="0" collapsed="false">
      <c r="A52" s="0" t="s">
        <v>1366</v>
      </c>
      <c r="B52" s="0" t="s">
        <v>1367</v>
      </c>
    </row>
    <row r="53" customFormat="false" ht="13.8" hidden="false" customHeight="false" outlineLevel="0" collapsed="false">
      <c r="A53" s="0" t="s">
        <v>1368</v>
      </c>
      <c r="B53" s="0" t="s">
        <v>1369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70" colorId="64" zoomScale="120" zoomScaleNormal="12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68.97"/>
    <col collapsed="false" customWidth="true" hidden="false" outlineLevel="0" max="2" min="2" style="0" width="30.29"/>
    <col collapsed="false" customWidth="true" hidden="false" outlineLevel="0" max="1025" min="3" style="0" width="9.14"/>
  </cols>
  <sheetData>
    <row r="1" customFormat="false" ht="15" hidden="false" customHeight="false" outlineLevel="0" collapsed="false">
      <c r="A1" s="29" t="s">
        <v>3</v>
      </c>
      <c r="B1" s="29" t="s">
        <v>0</v>
      </c>
    </row>
    <row r="2" customFormat="false" ht="15" hidden="false" customHeight="false" outlineLevel="0" collapsed="false">
      <c r="A2" s="0" t="s">
        <v>38</v>
      </c>
      <c r="B2" s="0" t="s">
        <v>1370</v>
      </c>
    </row>
    <row r="3" customFormat="false" ht="15" hidden="false" customHeight="false" outlineLevel="0" collapsed="false">
      <c r="A3" s="0" t="s">
        <v>1371</v>
      </c>
      <c r="B3" s="0" t="s">
        <v>1372</v>
      </c>
    </row>
    <row r="4" customFormat="false" ht="15" hidden="false" customHeight="false" outlineLevel="0" collapsed="false">
      <c r="A4" s="0" t="s">
        <v>1371</v>
      </c>
      <c r="B4" s="0" t="s">
        <v>1373</v>
      </c>
    </row>
    <row r="5" customFormat="false" ht="15" hidden="false" customHeight="false" outlineLevel="0" collapsed="false">
      <c r="A5" s="0" t="s">
        <v>49</v>
      </c>
      <c r="B5" s="0" t="s">
        <v>1374</v>
      </c>
    </row>
    <row r="6" customFormat="false" ht="15" hidden="false" customHeight="false" outlineLevel="0" collapsed="false">
      <c r="A6" s="0" t="s">
        <v>53</v>
      </c>
      <c r="B6" s="0" t="s">
        <v>1375</v>
      </c>
    </row>
    <row r="7" customFormat="false" ht="15" hidden="false" customHeight="false" outlineLevel="0" collapsed="false">
      <c r="A7" s="0" t="s">
        <v>56</v>
      </c>
      <c r="B7" s="0" t="s">
        <v>1376</v>
      </c>
    </row>
    <row r="8" customFormat="false" ht="15" hidden="false" customHeight="false" outlineLevel="0" collapsed="false">
      <c r="A8" s="0" t="s">
        <v>60</v>
      </c>
      <c r="B8" s="0" t="s">
        <v>1377</v>
      </c>
    </row>
    <row r="9" customFormat="false" ht="15" hidden="false" customHeight="false" outlineLevel="0" collapsed="false">
      <c r="A9" s="0" t="s">
        <v>63</v>
      </c>
      <c r="B9" s="0" t="s">
        <v>1378</v>
      </c>
    </row>
    <row r="10" customFormat="false" ht="15" hidden="false" customHeight="false" outlineLevel="0" collapsed="false">
      <c r="A10" s="0" t="s">
        <v>68</v>
      </c>
      <c r="B10" s="0" t="s">
        <v>1379</v>
      </c>
    </row>
    <row r="11" customFormat="false" ht="15" hidden="false" customHeight="false" outlineLevel="0" collapsed="false">
      <c r="A11" s="0" t="s">
        <v>79</v>
      </c>
      <c r="B11" s="0" t="s">
        <v>1380</v>
      </c>
    </row>
    <row r="12" customFormat="false" ht="15" hidden="false" customHeight="false" outlineLevel="0" collapsed="false">
      <c r="A12" s="0" t="s">
        <v>87</v>
      </c>
      <c r="B12" s="0" t="s">
        <v>1381</v>
      </c>
    </row>
    <row r="13" customFormat="false" ht="15" hidden="false" customHeight="false" outlineLevel="0" collapsed="false">
      <c r="A13" s="0" t="s">
        <v>95</v>
      </c>
      <c r="B13" s="0" t="s">
        <v>1382</v>
      </c>
    </row>
    <row r="14" customFormat="false" ht="15" hidden="false" customHeight="false" outlineLevel="0" collapsed="false">
      <c r="A14" s="0" t="s">
        <v>98</v>
      </c>
      <c r="B14" s="0" t="s">
        <v>1383</v>
      </c>
    </row>
    <row r="15" customFormat="false" ht="15" hidden="false" customHeight="false" outlineLevel="0" collapsed="false">
      <c r="A15" s="0" t="s">
        <v>104</v>
      </c>
      <c r="B15" s="0" t="s">
        <v>1384</v>
      </c>
    </row>
    <row r="16" customFormat="false" ht="15" hidden="false" customHeight="false" outlineLevel="0" collapsed="false">
      <c r="A16" s="0" t="s">
        <v>113</v>
      </c>
      <c r="B16" s="0" t="s">
        <v>1385</v>
      </c>
    </row>
    <row r="17" customFormat="false" ht="15" hidden="false" customHeight="false" outlineLevel="0" collapsed="false">
      <c r="A17" s="0" t="s">
        <v>120</v>
      </c>
      <c r="B17" s="0" t="s">
        <v>1386</v>
      </c>
    </row>
    <row r="18" customFormat="false" ht="15" hidden="false" customHeight="false" outlineLevel="0" collapsed="false">
      <c r="A18" s="0" t="s">
        <v>128</v>
      </c>
      <c r="B18" s="0" t="s">
        <v>1387</v>
      </c>
    </row>
    <row r="19" customFormat="false" ht="15" hidden="false" customHeight="false" outlineLevel="0" collapsed="false">
      <c r="A19" s="0" t="s">
        <v>135</v>
      </c>
      <c r="B19" s="0" t="s">
        <v>1388</v>
      </c>
    </row>
    <row r="20" customFormat="false" ht="15" hidden="false" customHeight="false" outlineLevel="0" collapsed="false">
      <c r="A20" s="0" t="s">
        <v>147</v>
      </c>
      <c r="B20" s="0" t="s">
        <v>1389</v>
      </c>
    </row>
    <row r="21" customFormat="false" ht="15" hidden="false" customHeight="false" outlineLevel="0" collapsed="false">
      <c r="A21" s="0" t="s">
        <v>157</v>
      </c>
      <c r="B21" s="0" t="s">
        <v>1390</v>
      </c>
    </row>
    <row r="22" customFormat="false" ht="15" hidden="false" customHeight="false" outlineLevel="0" collapsed="false">
      <c r="A22" s="0" t="s">
        <v>166</v>
      </c>
      <c r="B22" s="0" t="s">
        <v>1391</v>
      </c>
    </row>
    <row r="23" customFormat="false" ht="15" hidden="false" customHeight="false" outlineLevel="0" collapsed="false">
      <c r="A23" s="0" t="s">
        <v>173</v>
      </c>
      <c r="B23" s="0" t="s">
        <v>1392</v>
      </c>
    </row>
    <row r="24" customFormat="false" ht="15" hidden="false" customHeight="false" outlineLevel="0" collapsed="false">
      <c r="A24" s="0" t="s">
        <v>182</v>
      </c>
      <c r="B24" s="0" t="s">
        <v>1393</v>
      </c>
    </row>
    <row r="25" customFormat="false" ht="15" hidden="false" customHeight="false" outlineLevel="0" collapsed="false">
      <c r="A25" s="0" t="s">
        <v>190</v>
      </c>
      <c r="B25" s="0" t="s">
        <v>1394</v>
      </c>
    </row>
    <row r="26" customFormat="false" ht="15" hidden="false" customHeight="false" outlineLevel="0" collapsed="false">
      <c r="A26" s="0" t="s">
        <v>197</v>
      </c>
      <c r="B26" s="0" t="s">
        <v>1395</v>
      </c>
    </row>
    <row r="27" customFormat="false" ht="15" hidden="false" customHeight="false" outlineLevel="0" collapsed="false">
      <c r="A27" s="0" t="s">
        <v>205</v>
      </c>
      <c r="B27" s="0" t="s">
        <v>1396</v>
      </c>
    </row>
    <row r="28" customFormat="false" ht="15" hidden="false" customHeight="false" outlineLevel="0" collapsed="false">
      <c r="A28" s="0" t="s">
        <v>212</v>
      </c>
      <c r="B28" s="0" t="s">
        <v>1397</v>
      </c>
    </row>
    <row r="29" customFormat="false" ht="15" hidden="false" customHeight="false" outlineLevel="0" collapsed="false">
      <c r="A29" s="0" t="s">
        <v>220</v>
      </c>
      <c r="B29" s="0" t="s">
        <v>1398</v>
      </c>
    </row>
    <row r="30" customFormat="false" ht="15" hidden="false" customHeight="false" outlineLevel="0" collapsed="false">
      <c r="A30" s="0" t="s">
        <v>226</v>
      </c>
      <c r="B30" s="0" t="s">
        <v>1399</v>
      </c>
    </row>
    <row r="31" customFormat="false" ht="15" hidden="false" customHeight="false" outlineLevel="0" collapsed="false">
      <c r="A31" s="0" t="s">
        <v>233</v>
      </c>
      <c r="B31" s="0" t="s">
        <v>1400</v>
      </c>
    </row>
    <row r="32" customFormat="false" ht="15" hidden="false" customHeight="false" outlineLevel="0" collapsed="false">
      <c r="A32" s="0" t="s">
        <v>241</v>
      </c>
      <c r="B32" s="0" t="s">
        <v>1401</v>
      </c>
    </row>
    <row r="33" customFormat="false" ht="15" hidden="false" customHeight="false" outlineLevel="0" collapsed="false">
      <c r="A33" s="0" t="s">
        <v>250</v>
      </c>
      <c r="B33" s="0" t="s">
        <v>1402</v>
      </c>
    </row>
    <row r="34" customFormat="false" ht="15" hidden="false" customHeight="false" outlineLevel="0" collapsed="false">
      <c r="A34" s="0" t="s">
        <v>259</v>
      </c>
      <c r="B34" s="0" t="s">
        <v>1403</v>
      </c>
    </row>
    <row r="35" customFormat="false" ht="15" hidden="false" customHeight="false" outlineLevel="0" collapsed="false">
      <c r="A35" s="0" t="s">
        <v>267</v>
      </c>
      <c r="B35" s="0" t="s">
        <v>1404</v>
      </c>
    </row>
    <row r="36" customFormat="false" ht="15" hidden="false" customHeight="false" outlineLevel="0" collapsed="false">
      <c r="A36" s="0" t="s">
        <v>273</v>
      </c>
      <c r="B36" s="0" t="s">
        <v>1405</v>
      </c>
    </row>
    <row r="37" customFormat="false" ht="15" hidden="false" customHeight="false" outlineLevel="0" collapsed="false">
      <c r="A37" s="0" t="s">
        <v>281</v>
      </c>
      <c r="B37" s="0" t="s">
        <v>1406</v>
      </c>
    </row>
    <row r="38" customFormat="false" ht="15" hidden="false" customHeight="false" outlineLevel="0" collapsed="false">
      <c r="A38" s="0" t="s">
        <v>289</v>
      </c>
      <c r="B38" s="0" t="s">
        <v>1407</v>
      </c>
    </row>
    <row r="39" customFormat="false" ht="15" hidden="false" customHeight="false" outlineLevel="0" collapsed="false">
      <c r="A39" s="0" t="s">
        <v>295</v>
      </c>
      <c r="B39" s="0" t="s">
        <v>1408</v>
      </c>
    </row>
    <row r="40" customFormat="false" ht="15" hidden="false" customHeight="false" outlineLevel="0" collapsed="false">
      <c r="A40" s="0" t="s">
        <v>304</v>
      </c>
      <c r="B40" s="0" t="s">
        <v>1409</v>
      </c>
    </row>
    <row r="41" customFormat="false" ht="15" hidden="false" customHeight="false" outlineLevel="0" collapsed="false">
      <c r="A41" s="0" t="s">
        <v>313</v>
      </c>
      <c r="B41" s="0" t="s">
        <v>1410</v>
      </c>
    </row>
    <row r="42" customFormat="false" ht="15" hidden="false" customHeight="false" outlineLevel="0" collapsed="false">
      <c r="A42" s="0" t="s">
        <v>320</v>
      </c>
      <c r="B42" s="0" t="s">
        <v>1411</v>
      </c>
    </row>
    <row r="43" customFormat="false" ht="15" hidden="false" customHeight="false" outlineLevel="0" collapsed="false">
      <c r="A43" s="0" t="s">
        <v>329</v>
      </c>
      <c r="B43" s="0" t="s">
        <v>1412</v>
      </c>
    </row>
    <row r="44" customFormat="false" ht="15" hidden="false" customHeight="false" outlineLevel="0" collapsed="false">
      <c r="A44" s="0" t="s">
        <v>337</v>
      </c>
      <c r="B44" s="0" t="s">
        <v>1413</v>
      </c>
    </row>
    <row r="45" customFormat="false" ht="15" hidden="false" customHeight="false" outlineLevel="0" collapsed="false">
      <c r="A45" s="0" t="s">
        <v>345</v>
      </c>
      <c r="B45" s="0" t="s">
        <v>1414</v>
      </c>
    </row>
    <row r="46" customFormat="false" ht="15" hidden="false" customHeight="false" outlineLevel="0" collapsed="false">
      <c r="A46" s="0" t="s">
        <v>353</v>
      </c>
      <c r="B46" s="0" t="s">
        <v>1415</v>
      </c>
    </row>
    <row r="47" customFormat="false" ht="15" hidden="false" customHeight="false" outlineLevel="0" collapsed="false">
      <c r="A47" s="0" t="s">
        <v>361</v>
      </c>
      <c r="B47" s="0" t="s">
        <v>1416</v>
      </c>
    </row>
    <row r="48" customFormat="false" ht="15" hidden="false" customHeight="false" outlineLevel="0" collapsed="false">
      <c r="A48" s="0" t="s">
        <v>380</v>
      </c>
      <c r="B48" s="0" t="s">
        <v>1417</v>
      </c>
    </row>
    <row r="49" customFormat="false" ht="15" hidden="false" customHeight="false" outlineLevel="0" collapsed="false">
      <c r="A49" s="0" t="s">
        <v>403</v>
      </c>
      <c r="B49" s="0" t="s">
        <v>1418</v>
      </c>
    </row>
    <row r="50" customFormat="false" ht="15" hidden="false" customHeight="false" outlineLevel="0" collapsed="false">
      <c r="A50" s="0" t="s">
        <v>409</v>
      </c>
      <c r="B50" s="0" t="s">
        <v>1419</v>
      </c>
    </row>
    <row r="51" customFormat="false" ht="15" hidden="false" customHeight="false" outlineLevel="0" collapsed="false">
      <c r="A51" s="0" t="s">
        <v>414</v>
      </c>
      <c r="B51" s="0" t="s">
        <v>1420</v>
      </c>
    </row>
    <row r="52" customFormat="false" ht="15" hidden="false" customHeight="false" outlineLevel="0" collapsed="false">
      <c r="A52" s="0" t="s">
        <v>420</v>
      </c>
      <c r="B52" s="0" t="s">
        <v>1421</v>
      </c>
    </row>
    <row r="53" customFormat="false" ht="15" hidden="false" customHeight="false" outlineLevel="0" collapsed="false">
      <c r="A53" s="0" t="s">
        <v>427</v>
      </c>
      <c r="B53" s="0" t="s">
        <v>1422</v>
      </c>
    </row>
    <row r="54" customFormat="false" ht="15" hidden="false" customHeight="false" outlineLevel="0" collapsed="false">
      <c r="A54" s="0" t="s">
        <v>433</v>
      </c>
      <c r="B54" s="0" t="s">
        <v>1423</v>
      </c>
    </row>
    <row r="55" customFormat="false" ht="15" hidden="false" customHeight="false" outlineLevel="0" collapsed="false">
      <c r="A55" s="0" t="s">
        <v>439</v>
      </c>
      <c r="B55" s="0" t="s">
        <v>1424</v>
      </c>
    </row>
    <row r="56" customFormat="false" ht="15" hidden="false" customHeight="false" outlineLevel="0" collapsed="false">
      <c r="A56" s="0" t="s">
        <v>446</v>
      </c>
      <c r="B56" s="0" t="s">
        <v>1425</v>
      </c>
    </row>
    <row r="57" customFormat="false" ht="15" hidden="false" customHeight="false" outlineLevel="0" collapsed="false">
      <c r="A57" s="0" t="s">
        <v>453</v>
      </c>
      <c r="B57" s="0" t="s">
        <v>1426</v>
      </c>
    </row>
    <row r="58" customFormat="false" ht="15" hidden="false" customHeight="false" outlineLevel="0" collapsed="false">
      <c r="A58" s="0" t="s">
        <v>460</v>
      </c>
      <c r="B58" s="0" t="s">
        <v>1427</v>
      </c>
    </row>
    <row r="59" customFormat="false" ht="15" hidden="false" customHeight="false" outlineLevel="0" collapsed="false">
      <c r="A59" s="0" t="s">
        <v>466</v>
      </c>
      <c r="B59" s="0" t="s">
        <v>1428</v>
      </c>
    </row>
    <row r="60" customFormat="false" ht="15" hidden="false" customHeight="false" outlineLevel="0" collapsed="false">
      <c r="A60" s="0" t="s">
        <v>470</v>
      </c>
      <c r="B60" s="0" t="s">
        <v>1429</v>
      </c>
    </row>
    <row r="61" customFormat="false" ht="15" hidden="false" customHeight="false" outlineLevel="0" collapsed="false">
      <c r="A61" s="0" t="s">
        <v>475</v>
      </c>
      <c r="B61" s="0" t="s">
        <v>1430</v>
      </c>
    </row>
    <row r="62" customFormat="false" ht="15" hidden="false" customHeight="false" outlineLevel="0" collapsed="false">
      <c r="A62" s="0" t="s">
        <v>479</v>
      </c>
      <c r="B62" s="0" t="s">
        <v>1431</v>
      </c>
    </row>
    <row r="63" customFormat="false" ht="15" hidden="false" customHeight="false" outlineLevel="0" collapsed="false">
      <c r="A63" s="0" t="s">
        <v>483</v>
      </c>
      <c r="B63" s="0" t="s">
        <v>1432</v>
      </c>
    </row>
    <row r="64" customFormat="false" ht="15" hidden="false" customHeight="false" outlineLevel="0" collapsed="false">
      <c r="A64" s="0" t="s">
        <v>487</v>
      </c>
      <c r="B64" s="0" t="s">
        <v>1433</v>
      </c>
    </row>
    <row r="65" customFormat="false" ht="15" hidden="false" customHeight="false" outlineLevel="0" collapsed="false">
      <c r="A65" s="0" t="s">
        <v>491</v>
      </c>
      <c r="B65" s="0" t="s">
        <v>1434</v>
      </c>
    </row>
    <row r="66" customFormat="false" ht="15" hidden="false" customHeight="false" outlineLevel="0" collapsed="false">
      <c r="A66" s="0" t="s">
        <v>495</v>
      </c>
      <c r="B66" s="0" t="s">
        <v>1435</v>
      </c>
    </row>
    <row r="67" customFormat="false" ht="15" hidden="false" customHeight="false" outlineLevel="0" collapsed="false">
      <c r="A67" s="0" t="s">
        <v>499</v>
      </c>
      <c r="B67" s="0" t="s">
        <v>1436</v>
      </c>
    </row>
    <row r="68" customFormat="false" ht="15" hidden="false" customHeight="false" outlineLevel="0" collapsed="false">
      <c r="A68" s="0" t="s">
        <v>503</v>
      </c>
      <c r="B68" s="0" t="s">
        <v>1437</v>
      </c>
    </row>
    <row r="69" customFormat="false" ht="15" hidden="false" customHeight="false" outlineLevel="0" collapsed="false">
      <c r="A69" s="0" t="s">
        <v>507</v>
      </c>
      <c r="B69" s="0" t="s">
        <v>1438</v>
      </c>
    </row>
    <row r="70" customFormat="false" ht="15" hidden="false" customHeight="false" outlineLevel="0" collapsed="false">
      <c r="A70" s="0" t="s">
        <v>511</v>
      </c>
      <c r="B70" s="0" t="s">
        <v>1439</v>
      </c>
    </row>
    <row r="71" customFormat="false" ht="15" hidden="false" customHeight="false" outlineLevel="0" collapsed="false">
      <c r="A71" s="0" t="s">
        <v>514</v>
      </c>
      <c r="B71" s="0" t="s">
        <v>1440</v>
      </c>
    </row>
    <row r="72" customFormat="false" ht="15" hidden="false" customHeight="false" outlineLevel="0" collapsed="false">
      <c r="A72" s="0" t="s">
        <v>517</v>
      </c>
      <c r="B72" s="0" t="s">
        <v>1441</v>
      </c>
    </row>
    <row r="73" customFormat="false" ht="15" hidden="false" customHeight="false" outlineLevel="0" collapsed="false">
      <c r="A73" s="0" t="s">
        <v>521</v>
      </c>
      <c r="B73" s="0" t="s">
        <v>1442</v>
      </c>
    </row>
    <row r="74" customFormat="false" ht="15" hidden="false" customHeight="false" outlineLevel="0" collapsed="false">
      <c r="A74" s="0" t="s">
        <v>524</v>
      </c>
      <c r="B74" s="0" t="s">
        <v>1443</v>
      </c>
    </row>
    <row r="75" customFormat="false" ht="15" hidden="false" customHeight="false" outlineLevel="0" collapsed="false">
      <c r="A75" s="0" t="s">
        <v>527</v>
      </c>
      <c r="B75" s="0" t="s">
        <v>1444</v>
      </c>
    </row>
    <row r="76" customFormat="false" ht="15" hidden="false" customHeight="false" outlineLevel="0" collapsed="false">
      <c r="A76" s="0" t="s">
        <v>532</v>
      </c>
      <c r="B76" s="0" t="s">
        <v>1445</v>
      </c>
    </row>
    <row r="77" customFormat="false" ht="15" hidden="false" customHeight="false" outlineLevel="0" collapsed="false">
      <c r="A77" s="0" t="s">
        <v>535</v>
      </c>
      <c r="B77" s="0" t="s">
        <v>1446</v>
      </c>
    </row>
    <row r="78" customFormat="false" ht="15" hidden="false" customHeight="false" outlineLevel="0" collapsed="false">
      <c r="A78" s="0" t="s">
        <v>543</v>
      </c>
      <c r="B78" s="0" t="s">
        <v>1447</v>
      </c>
    </row>
    <row r="79" customFormat="false" ht="15" hidden="false" customHeight="false" outlineLevel="0" collapsed="false">
      <c r="A79" s="0" t="s">
        <v>548</v>
      </c>
      <c r="B79" s="0" t="s">
        <v>1448</v>
      </c>
    </row>
    <row r="80" customFormat="false" ht="15" hidden="false" customHeight="false" outlineLevel="0" collapsed="false">
      <c r="A80" s="0" t="s">
        <v>551</v>
      </c>
      <c r="B80" s="0" t="s">
        <v>1449</v>
      </c>
    </row>
    <row r="81" customFormat="false" ht="15" hidden="false" customHeight="false" outlineLevel="0" collapsed="false">
      <c r="A81" s="0" t="s">
        <v>556</v>
      </c>
      <c r="B81" s="0" t="s">
        <v>1450</v>
      </c>
    </row>
    <row r="82" customFormat="false" ht="15" hidden="false" customHeight="false" outlineLevel="0" collapsed="false">
      <c r="A82" s="0" t="s">
        <v>561</v>
      </c>
      <c r="B82" s="0" t="s">
        <v>1451</v>
      </c>
    </row>
    <row r="83" customFormat="false" ht="15" hidden="false" customHeight="false" outlineLevel="0" collapsed="false">
      <c r="A83" s="0" t="s">
        <v>564</v>
      </c>
      <c r="B83" s="0" t="s">
        <v>1452</v>
      </c>
    </row>
    <row r="84" customFormat="false" ht="15" hidden="false" customHeight="false" outlineLevel="0" collapsed="false">
      <c r="A84" s="0" t="s">
        <v>568</v>
      </c>
      <c r="B84" s="0" t="s">
        <v>1453</v>
      </c>
    </row>
    <row r="85" customFormat="false" ht="15" hidden="false" customHeight="false" outlineLevel="0" collapsed="false">
      <c r="A85" s="0" t="s">
        <v>572</v>
      </c>
      <c r="B85" s="0" t="s">
        <v>1454</v>
      </c>
    </row>
    <row r="86" customFormat="false" ht="15" hidden="false" customHeight="false" outlineLevel="0" collapsed="false">
      <c r="A86" s="0" t="s">
        <v>576</v>
      </c>
      <c r="B86" s="0" t="s">
        <v>1455</v>
      </c>
    </row>
    <row r="87" customFormat="false" ht="15" hidden="false" customHeight="false" outlineLevel="0" collapsed="false">
      <c r="A87" s="0" t="s">
        <v>579</v>
      </c>
      <c r="B87" s="0" t="s">
        <v>1456</v>
      </c>
    </row>
    <row r="88" customFormat="false" ht="15" hidden="false" customHeight="false" outlineLevel="0" collapsed="false">
      <c r="A88" s="0" t="s">
        <v>582</v>
      </c>
      <c r="B88" s="0" t="s">
        <v>1457</v>
      </c>
    </row>
    <row r="89" customFormat="false" ht="15" hidden="false" customHeight="false" outlineLevel="0" collapsed="false">
      <c r="A89" s="0" t="s">
        <v>585</v>
      </c>
      <c r="B89" s="0" t="s">
        <v>1458</v>
      </c>
    </row>
    <row r="90" customFormat="false" ht="15" hidden="false" customHeight="false" outlineLevel="0" collapsed="false">
      <c r="A90" s="0" t="s">
        <v>588</v>
      </c>
      <c r="B90" s="0" t="s">
        <v>1459</v>
      </c>
    </row>
    <row r="91" customFormat="false" ht="15" hidden="false" customHeight="false" outlineLevel="0" collapsed="false">
      <c r="A91" s="0" t="s">
        <v>591</v>
      </c>
      <c r="B91" s="0" t="s">
        <v>1460</v>
      </c>
    </row>
    <row r="92" customFormat="false" ht="15" hidden="false" customHeight="false" outlineLevel="0" collapsed="false">
      <c r="A92" s="0" t="s">
        <v>594</v>
      </c>
      <c r="B92" s="0" t="s">
        <v>1461</v>
      </c>
    </row>
    <row r="93" customFormat="false" ht="15" hidden="false" customHeight="false" outlineLevel="0" collapsed="false">
      <c r="A93" s="0" t="s">
        <v>136</v>
      </c>
      <c r="B93" s="0" t="s">
        <v>137</v>
      </c>
    </row>
    <row r="94" customFormat="false" ht="15" hidden="false" customHeight="false" outlineLevel="0" collapsed="false">
      <c r="A94" s="0" t="s">
        <v>148</v>
      </c>
      <c r="B94" s="0" t="s">
        <v>149</v>
      </c>
    </row>
    <row r="95" customFormat="false" ht="15" hidden="false" customHeight="false" outlineLevel="0" collapsed="false">
      <c r="A95" s="0" t="s">
        <v>362</v>
      </c>
      <c r="B95" s="0" t="s">
        <v>363</v>
      </c>
    </row>
    <row r="96" customFormat="false" ht="15" hidden="false" customHeight="false" outlineLevel="0" collapsed="false">
      <c r="A96" s="0" t="s">
        <v>365</v>
      </c>
      <c r="B96" s="0" t="s">
        <v>366</v>
      </c>
    </row>
    <row r="97" customFormat="false" ht="15" hidden="false" customHeight="false" outlineLevel="0" collapsed="false">
      <c r="A97" s="0" t="s">
        <v>367</v>
      </c>
      <c r="B97" s="0" t="s">
        <v>368</v>
      </c>
    </row>
    <row r="98" customFormat="false" ht="15" hidden="false" customHeight="false" outlineLevel="0" collapsed="false">
      <c r="A98" s="0" t="s">
        <v>369</v>
      </c>
      <c r="B98" s="0" t="s">
        <v>370</v>
      </c>
    </row>
    <row r="99" customFormat="false" ht="15" hidden="false" customHeight="false" outlineLevel="0" collapsed="false">
      <c r="A99" s="0" t="s">
        <v>381</v>
      </c>
      <c r="B99" s="0" t="s">
        <v>382</v>
      </c>
    </row>
    <row r="100" customFormat="false" ht="15" hidden="false" customHeight="false" outlineLevel="0" collapsed="false">
      <c r="A100" s="0" t="s">
        <v>383</v>
      </c>
      <c r="B100" s="0" t="s">
        <v>384</v>
      </c>
    </row>
    <row r="101" customFormat="false" ht="15" hidden="false" customHeight="false" outlineLevel="0" collapsed="false">
      <c r="A101" s="0" t="s">
        <v>386</v>
      </c>
      <c r="B101" s="0" t="s">
        <v>387</v>
      </c>
    </row>
    <row r="102" customFormat="false" ht="15" hidden="false" customHeight="false" outlineLevel="0" collapsed="false">
      <c r="A102" s="0" t="s">
        <v>389</v>
      </c>
      <c r="B102" s="0" t="s">
        <v>390</v>
      </c>
    </row>
    <row r="103" customFormat="false" ht="15" hidden="false" customHeight="false" outlineLevel="0" collapsed="false">
      <c r="A103" s="0" t="s">
        <v>391</v>
      </c>
      <c r="B103" s="0" t="s">
        <v>392</v>
      </c>
    </row>
    <row r="104" customFormat="false" ht="15" hidden="false" customHeight="false" outlineLevel="0" collapsed="false">
      <c r="A104" s="0" t="s">
        <v>393</v>
      </c>
      <c r="B104" s="0" t="s">
        <v>394</v>
      </c>
    </row>
    <row r="105" customFormat="false" ht="15" hidden="false" customHeight="false" outlineLevel="0" collapsed="false">
      <c r="A105" s="0" t="s">
        <v>395</v>
      </c>
      <c r="B105" s="0" t="s">
        <v>396</v>
      </c>
    </row>
    <row r="106" customFormat="false" ht="15" hidden="false" customHeight="false" outlineLevel="0" collapsed="false">
      <c r="A106" s="0" t="s">
        <v>536</v>
      </c>
      <c r="B106" s="0" t="s">
        <v>537</v>
      </c>
    </row>
    <row r="107" customFormat="false" ht="15" hidden="false" customHeight="false" outlineLevel="0" collapsed="false">
      <c r="A107" s="0" t="s">
        <v>538</v>
      </c>
      <c r="B107" s="0" t="s">
        <v>539</v>
      </c>
    </row>
    <row r="108" customFormat="false" ht="15" hidden="false" customHeight="false" outlineLevel="0" collapsed="false">
      <c r="A108" s="0" t="s">
        <v>662</v>
      </c>
      <c r="B108" s="0" t="s">
        <v>1462</v>
      </c>
    </row>
    <row r="109" customFormat="false" ht="15" hidden="false" customHeight="false" outlineLevel="0" collapsed="false">
      <c r="A109" s="0" t="s">
        <v>668</v>
      </c>
      <c r="B109" s="0" t="s">
        <v>1463</v>
      </c>
    </row>
    <row r="110" customFormat="false" ht="15" hidden="false" customHeight="false" outlineLevel="0" collapsed="false">
      <c r="A110" s="0" t="s">
        <v>673</v>
      </c>
      <c r="B110" s="0" t="s">
        <v>1464</v>
      </c>
    </row>
    <row r="111" customFormat="false" ht="15" hidden="false" customHeight="false" outlineLevel="0" collapsed="false">
      <c r="A111" s="0" t="s">
        <v>679</v>
      </c>
      <c r="B111" s="0" t="s">
        <v>1465</v>
      </c>
    </row>
    <row r="112" customFormat="false" ht="15" hidden="false" customHeight="false" outlineLevel="0" collapsed="false">
      <c r="A112" s="0" t="s">
        <v>685</v>
      </c>
      <c r="B112" s="0" t="s">
        <v>1466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205</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2019-11-08T14:19:02Z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