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an\Desktop\"/>
    </mc:Choice>
  </mc:AlternateContent>
  <bookViews>
    <workbookView xWindow="0" yWindow="0" windowWidth="15360" windowHeight="15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D9" i="1" l="1"/>
  <c r="D15" i="1" s="1"/>
  <c r="E7" i="1"/>
  <c r="B12" i="1" l="1"/>
  <c r="E9" i="1"/>
  <c r="C7" i="1"/>
  <c r="C9" i="1" s="1"/>
  <c r="B9" i="1"/>
  <c r="C5" i="1"/>
  <c r="D5" i="1"/>
  <c r="E5" i="1"/>
  <c r="B5" i="1"/>
  <c r="E6" i="1"/>
  <c r="D6" i="1"/>
  <c r="E4" i="1"/>
  <c r="D4" i="1"/>
  <c r="B4" i="1"/>
  <c r="C4" i="1"/>
  <c r="C6" i="1"/>
  <c r="B6" i="1"/>
  <c r="E12" i="1" l="1"/>
  <c r="D12" i="1"/>
  <c r="C12" i="1"/>
</calcChain>
</file>

<file path=xl/sharedStrings.xml><?xml version="1.0" encoding="utf-8"?>
<sst xmlns="http://schemas.openxmlformats.org/spreadsheetml/2006/main" count="14" uniqueCount="12">
  <si>
    <t>400 Series</t>
  </si>
  <si>
    <t>300 Series</t>
  </si>
  <si>
    <t>Magnetic Permeability</t>
  </si>
  <si>
    <t>Min</t>
  </si>
  <si>
    <t>Max</t>
  </si>
  <si>
    <t>Magnetic Permeability of Free Space</t>
  </si>
  <si>
    <t>Conductivity</t>
  </si>
  <si>
    <t>Frequency</t>
  </si>
  <si>
    <t>Mu</t>
  </si>
  <si>
    <t>Standard Penetration Depth (mm)</t>
  </si>
  <si>
    <t>Phase</t>
  </si>
  <si>
    <t>Wall Thickness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</si>
</sst>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A4" workbookViewId="0">
      <selection activeCell="B7" sqref="B7"/>
    </sheetView>
  </sheetViews>
  <sheetFormatPr defaultRowHeight="15" x14ac:dyDescent="0.25"/>
  <cols>
    <col min="1" max="1" width="21.5703125" bestFit="1" customWidth="1"/>
    <col min="2" max="2" width="12" bestFit="1" customWidth="1"/>
  </cols>
  <sheetData>
    <row r="1" spans="1:5" x14ac:dyDescent="0.25">
      <c r="A1" s="2"/>
      <c r="B1" s="2" t="s">
        <v>0</v>
      </c>
      <c r="C1" s="2"/>
      <c r="D1" s="2" t="s">
        <v>1</v>
      </c>
      <c r="E1" s="2"/>
    </row>
    <row r="2" spans="1:5" x14ac:dyDescent="0.25">
      <c r="A2" s="2"/>
      <c r="B2" s="2" t="s">
        <v>3</v>
      </c>
      <c r="C2" s="2" t="s">
        <v>4</v>
      </c>
      <c r="D2" s="2" t="s">
        <v>3</v>
      </c>
      <c r="E2" s="2" t="s">
        <v>4</v>
      </c>
    </row>
    <row r="3" spans="1:5" x14ac:dyDescent="0.25">
      <c r="A3" t="s">
        <v>2</v>
      </c>
      <c r="B3">
        <v>600</v>
      </c>
      <c r="C3">
        <v>1100</v>
      </c>
      <c r="D3">
        <v>1.08</v>
      </c>
      <c r="E3">
        <v>1.08</v>
      </c>
    </row>
    <row r="4" spans="1:5" ht="38.25" customHeight="1" x14ac:dyDescent="0.25">
      <c r="A4" s="1" t="s">
        <v>5</v>
      </c>
      <c r="B4">
        <f>12.57*10^-7</f>
        <v>1.257E-6</v>
      </c>
      <c r="C4">
        <f>12.57*10^-7</f>
        <v>1.257E-6</v>
      </c>
      <c r="D4">
        <f>12.57*10^-7</f>
        <v>1.257E-6</v>
      </c>
      <c r="E4">
        <f>12.57*10^-7</f>
        <v>1.257E-6</v>
      </c>
    </row>
    <row r="5" spans="1:5" ht="38.25" customHeight="1" x14ac:dyDescent="0.25">
      <c r="A5" s="1" t="s">
        <v>8</v>
      </c>
      <c r="B5">
        <f>B3*B4</f>
        <v>7.5420000000000001E-4</v>
      </c>
      <c r="C5">
        <f t="shared" ref="C5:E5" si="0">C3*C4</f>
        <v>1.3826999999999999E-3</v>
      </c>
      <c r="D5">
        <f t="shared" si="0"/>
        <v>1.3575600000000001E-6</v>
      </c>
      <c r="E5">
        <f t="shared" si="0"/>
        <v>1.3575600000000001E-6</v>
      </c>
    </row>
    <row r="6" spans="1:5" x14ac:dyDescent="0.25">
      <c r="A6" t="s">
        <v>6</v>
      </c>
      <c r="B6">
        <f>1/(0.00006)</f>
        <v>16666.666666666668</v>
      </c>
      <c r="C6">
        <f>1/(0.00006)</f>
        <v>16666.666666666668</v>
      </c>
      <c r="D6">
        <f>1/0.000072</f>
        <v>13888.888888888889</v>
      </c>
      <c r="E6">
        <f>1/0.000072</f>
        <v>13888.888888888889</v>
      </c>
    </row>
    <row r="7" spans="1:5" x14ac:dyDescent="0.25">
      <c r="A7" s="1" t="s">
        <v>7</v>
      </c>
      <c r="B7" s="4">
        <v>50000</v>
      </c>
      <c r="C7" s="4">
        <f>B7</f>
        <v>50000</v>
      </c>
      <c r="D7" s="4">
        <v>160000</v>
      </c>
      <c r="E7" s="4">
        <f>D7</f>
        <v>160000</v>
      </c>
    </row>
    <row r="9" spans="1:5" ht="30" x14ac:dyDescent="0.25">
      <c r="A9" s="3" t="s">
        <v>9</v>
      </c>
      <c r="B9" s="4">
        <f>(1/(SQRT(PI()*B7*B6*B5)))*1000</f>
        <v>0.71165978099671379</v>
      </c>
      <c r="C9" s="4">
        <f t="shared" ref="C9:E9" si="1">(1/(SQRT(PI()*C7*C6*C5)))*1000</f>
        <v>0.5255955810774654</v>
      </c>
      <c r="D9" s="4">
        <f>(1/(SQRT(PI()*D7*D6*D5)))*1000</f>
        <v>10.27192415324707</v>
      </c>
      <c r="E9" s="4">
        <f t="shared" si="1"/>
        <v>10.27192415324707</v>
      </c>
    </row>
    <row r="11" spans="1:5" x14ac:dyDescent="0.25">
      <c r="A11" s="2" t="s">
        <v>10</v>
      </c>
      <c r="B11">
        <v>290</v>
      </c>
      <c r="C11">
        <v>290</v>
      </c>
      <c r="D11">
        <v>290</v>
      </c>
      <c r="E11">
        <v>290</v>
      </c>
    </row>
    <row r="12" spans="1:5" x14ac:dyDescent="0.25">
      <c r="A12" s="2" t="s">
        <v>11</v>
      </c>
      <c r="B12" s="4">
        <f>RADIANS(B11)/(2*SQRT(PI()*B7*B6*B5))*1000</f>
        <v>1.8010169182000926</v>
      </c>
      <c r="C12" s="4">
        <f t="shared" ref="C12:E12" si="2">RADIANS(C11)/(2*SQRT(PI()*C7*C6*C5))*1000</f>
        <v>1.3301391464415138</v>
      </c>
      <c r="D12" s="4">
        <f t="shared" si="2"/>
        <v>25.99544006344734</v>
      </c>
      <c r="E12" s="4">
        <f t="shared" si="2"/>
        <v>25.99544006344734</v>
      </c>
    </row>
    <row r="14" spans="1:5" x14ac:dyDescent="0.25">
      <c r="D14" s="4"/>
    </row>
    <row r="15" spans="1:5" x14ac:dyDescent="0.25">
      <c r="B15">
        <f>0.35*5</f>
        <v>1.75</v>
      </c>
      <c r="D15" s="5">
        <f>D9/5*100</f>
        <v>205.43848306494138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2019-06-25T10:45:16Z</dcterms:created>
  <dcterms:modified xsi:type="dcterms:W3CDTF">2019-06-26T14:08:27Z</dcterms:modified>
</cp:coreProperties>
</file>