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2.1.7-Pop res idade 15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G63" i="1" l="1"/>
  <c r="F63" i="1"/>
  <c r="E63" i="1"/>
  <c r="G62" i="1"/>
  <c r="F62" i="1" s="1"/>
  <c r="E62" i="1"/>
  <c r="G61" i="1"/>
  <c r="F61" i="1"/>
  <c r="E61" i="1"/>
  <c r="G60" i="1"/>
  <c r="F60" i="1" s="1"/>
  <c r="E60" i="1"/>
  <c r="G59" i="1"/>
  <c r="F59" i="1"/>
  <c r="E59" i="1"/>
  <c r="G58" i="1"/>
  <c r="F58" i="1" s="1"/>
  <c r="E58" i="1"/>
  <c r="G57" i="1"/>
  <c r="F57" i="1"/>
  <c r="E57" i="1"/>
  <c r="G56" i="1"/>
  <c r="F56" i="1" s="1"/>
  <c r="E56" i="1"/>
  <c r="G55" i="1"/>
  <c r="F55" i="1"/>
  <c r="E55" i="1"/>
  <c r="G54" i="1"/>
  <c r="F54" i="1" s="1"/>
  <c r="E54" i="1"/>
  <c r="G53" i="1"/>
  <c r="F53" i="1"/>
  <c r="E53" i="1"/>
  <c r="G52" i="1"/>
  <c r="F52" i="1" s="1"/>
  <c r="E52" i="1"/>
  <c r="G51" i="1"/>
  <c r="F51" i="1"/>
  <c r="E51" i="1"/>
  <c r="G50" i="1"/>
  <c r="F50" i="1" s="1"/>
  <c r="E50" i="1"/>
  <c r="G49" i="1"/>
  <c r="F49" i="1"/>
  <c r="E49" i="1"/>
  <c r="J46" i="1"/>
  <c r="I46" i="1"/>
  <c r="H46" i="1"/>
  <c r="D46" i="1"/>
  <c r="C46" i="1"/>
  <c r="B46" i="1"/>
  <c r="J45" i="1"/>
  <c r="I45" i="1"/>
  <c r="H45" i="1"/>
  <c r="D45" i="1"/>
  <c r="C45" i="1"/>
  <c r="B45" i="1"/>
  <c r="J44" i="1"/>
  <c r="I44" i="1"/>
  <c r="H44" i="1"/>
  <c r="D44" i="1"/>
  <c r="C44" i="1"/>
  <c r="B44" i="1"/>
  <c r="J43" i="1"/>
  <c r="I43" i="1"/>
  <c r="H43" i="1"/>
  <c r="D43" i="1"/>
  <c r="C43" i="1"/>
  <c r="B43" i="1"/>
  <c r="J42" i="1"/>
  <c r="I42" i="1"/>
  <c r="H42" i="1"/>
  <c r="D42" i="1"/>
  <c r="C42" i="1"/>
  <c r="B42" i="1"/>
  <c r="J41" i="1"/>
  <c r="I41" i="1"/>
  <c r="H41" i="1"/>
  <c r="D41" i="1"/>
  <c r="C41" i="1"/>
  <c r="B41" i="1"/>
  <c r="J40" i="1"/>
  <c r="I40" i="1"/>
  <c r="H40" i="1"/>
  <c r="D40" i="1"/>
  <c r="C40" i="1"/>
  <c r="B40" i="1"/>
  <c r="J39" i="1"/>
  <c r="I39" i="1"/>
  <c r="H39" i="1"/>
  <c r="D39" i="1"/>
  <c r="C39" i="1"/>
  <c r="B39" i="1"/>
  <c r="J38" i="1"/>
  <c r="I38" i="1"/>
  <c r="H38" i="1"/>
  <c r="D38" i="1"/>
  <c r="C38" i="1"/>
  <c r="B38" i="1"/>
  <c r="J37" i="1"/>
  <c r="I37" i="1"/>
  <c r="H37" i="1"/>
  <c r="D37" i="1"/>
  <c r="C37" i="1"/>
  <c r="B37" i="1"/>
  <c r="J36" i="1"/>
  <c r="I36" i="1"/>
  <c r="H36" i="1"/>
  <c r="D36" i="1"/>
  <c r="C36" i="1"/>
  <c r="B36" i="1"/>
  <c r="J35" i="1"/>
  <c r="I35" i="1"/>
  <c r="H35" i="1"/>
  <c r="D35" i="1"/>
  <c r="C35" i="1"/>
  <c r="B35" i="1"/>
  <c r="J34" i="1"/>
  <c r="I34" i="1"/>
  <c r="H34" i="1"/>
  <c r="D34" i="1"/>
  <c r="C34" i="1"/>
  <c r="B34" i="1"/>
  <c r="J33" i="1"/>
  <c r="I33" i="1"/>
  <c r="H33" i="1"/>
  <c r="D33" i="1"/>
  <c r="C33" i="1"/>
  <c r="B33" i="1"/>
  <c r="J32" i="1"/>
  <c r="I32" i="1"/>
  <c r="H32" i="1"/>
  <c r="D32" i="1"/>
  <c r="C32" i="1"/>
  <c r="B32" i="1"/>
</calcChain>
</file>

<file path=xl/sharedStrings.xml><?xml version="1.0" encoding="utf-8"?>
<sst xmlns="http://schemas.openxmlformats.org/spreadsheetml/2006/main" count="87" uniqueCount="35">
  <si>
    <t xml:space="preserve">    2.1.7 - População residente, por sexo, localização e grupo de idade em Alagoas - 2015</t>
  </si>
  <si>
    <t>Grupo de idade</t>
  </si>
  <si>
    <t>População residente (1.000 pessoas)</t>
  </si>
  <si>
    <t>Total</t>
  </si>
  <si>
    <t>Homens</t>
  </si>
  <si>
    <t>Mulheres</t>
  </si>
  <si>
    <t>Urbana</t>
  </si>
  <si>
    <t>Rural</t>
  </si>
  <si>
    <t>Alagoas</t>
  </si>
  <si>
    <t xml:space="preserve">  De 0 a 4 anos</t>
  </si>
  <si>
    <t xml:space="preserve">     Menos de 1 ano</t>
  </si>
  <si>
    <t xml:space="preserve">     De 1 a 4 anos</t>
  </si>
  <si>
    <t xml:space="preserve">  De 5 a 9 anos</t>
  </si>
  <si>
    <t xml:space="preserve">  De 10 a 14 anos</t>
  </si>
  <si>
    <t xml:space="preserve">  De 15 a 19 anos</t>
  </si>
  <si>
    <t xml:space="preserve">     De 15 a 17 anos</t>
  </si>
  <si>
    <t xml:space="preserve">     De 18 a 19 anos</t>
  </si>
  <si>
    <t xml:space="preserve">  De 20 a 24 anos</t>
  </si>
  <si>
    <t xml:space="preserve">  De 25 a 29 anos</t>
  </si>
  <si>
    <t xml:space="preserve">  De 30 a 34 anos</t>
  </si>
  <si>
    <t xml:space="preserve">  De 35 a 39 anos</t>
  </si>
  <si>
    <t xml:space="preserve">  De 40 a 44 anos</t>
  </si>
  <si>
    <t xml:space="preserve">  De 45 a 49 anos</t>
  </si>
  <si>
    <t xml:space="preserve">  De 50 a 54 anos</t>
  </si>
  <si>
    <t xml:space="preserve">  De 55 a 59 anos</t>
  </si>
  <si>
    <t xml:space="preserve">  De 60 a 64 anos</t>
  </si>
  <si>
    <t xml:space="preserve">  De 65 a 69 anos</t>
  </si>
  <si>
    <t xml:space="preserve">  De 70 anos ou +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</si>
  <si>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Instituto Brasileiro de Geografia e Estatística - IBGE/ Pesquisa Nacional por Amostra de Domicílios - PNAD 2015</t>
    </r>
  </si>
  <si>
    <t>População residente - 2015</t>
  </si>
  <si>
    <t>homens</t>
  </si>
  <si>
    <t>mulheres</t>
  </si>
  <si>
    <t>urbana</t>
  </si>
  <si>
    <t>rural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</si>
  <si>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Instituto Brasileiro de Geografia e Estatística - IBGE/ Pesquisa Nacional por Amostra de Domicílios - PNAD 2014. </t>
    </r>
    <r>
      <rPr>
        <b/>
        <sz val="10"/>
        <rFont val="Times New Roman"/>
        <family val="1"/>
      </rPr>
      <t>Elaboração:</t>
    </r>
    <r>
      <rPr>
        <sz val="10"/>
        <rFont val="Times New Roman"/>
        <family val="1"/>
      </rPr>
      <t xml:space="preserve"> SEPLAG/SINC.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</si>
</sst>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##\ ###\ ###\ ##0;\-###\ ###\ ###\ ##0;&quot;-&quot;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.0"/>
    <numFmt numFmtId="168" formatCode="#,##0;&quot;–&quot;#,##0;&quot;–&quot;"/>
    <numFmt numFmtId="169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Univers"/>
      <family val="2"/>
    </font>
    <font>
      <sz val="12"/>
      <name val="Univers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6" fillId="0" borderId="0"/>
    <xf numFmtId="0" fontId="14" fillId="0" borderId="0">
      <alignment vertical="center"/>
    </xf>
    <xf numFmtId="165" fontId="15" fillId="0" borderId="0"/>
    <xf numFmtId="0" fontId="16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 applyFill="0" applyProtection="0"/>
    <xf numFmtId="0" fontId="19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" fillId="0" borderId="0"/>
    <xf numFmtId="0" fontId="21" fillId="0" borderId="0"/>
    <xf numFmtId="0" fontId="18" fillId="0" borderId="0" applyFill="0" applyProtection="0"/>
    <xf numFmtId="0" fontId="1" fillId="0" borderId="0"/>
    <xf numFmtId="0" fontId="21" fillId="0" borderId="0"/>
    <xf numFmtId="0" fontId="1" fillId="0" borderId="0"/>
    <xf numFmtId="0" fontId="2" fillId="0" borderId="0"/>
    <xf numFmtId="0" fontId="20" fillId="0" borderId="0"/>
    <xf numFmtId="0" fontId="1" fillId="0" borderId="0"/>
    <xf numFmtId="0" fontId="20" fillId="0" borderId="0"/>
    <xf numFmtId="0" fontId="2" fillId="0" borderId="0"/>
    <xf numFmtId="0" fontId="1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1" fillId="0" borderId="0"/>
    <xf numFmtId="0" fontId="20" fillId="0" borderId="0"/>
    <xf numFmtId="0" fontId="16" fillId="0" borderId="0"/>
    <xf numFmtId="0" fontId="1" fillId="0" borderId="0"/>
    <xf numFmtId="0" fontId="1" fillId="2" borderId="1" applyNumberFormat="0" applyFont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>
      <alignment vertical="center"/>
    </xf>
    <xf numFmtId="166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1" applyFont="1" applyFill="1" applyAlignment="1">
      <alignment horizontal="left" vertical="center"/>
    </xf>
    <xf numFmtId="0" fontId="3" fillId="0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Continuous" vertical="center"/>
    </xf>
    <xf numFmtId="0" fontId="3" fillId="3" borderId="3" xfId="1" applyFont="1" applyFill="1" applyBorder="1" applyAlignment="1">
      <alignment horizontal="centerContinuous" vertical="center"/>
    </xf>
    <xf numFmtId="0" fontId="4" fillId="3" borderId="4" xfId="1" applyFont="1" applyFill="1" applyBorder="1" applyAlignment="1">
      <alignment horizontal="centerContinuous" vertical="center"/>
    </xf>
    <xf numFmtId="0" fontId="5" fillId="0" borderId="0" xfId="0" applyFont="1"/>
    <xf numFmtId="0" fontId="4" fillId="0" borderId="0" xfId="1" applyFont="1" applyAlignment="1">
      <alignment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Continuous" vertical="center"/>
    </xf>
    <xf numFmtId="0" fontId="4" fillId="3" borderId="7" xfId="1" applyFont="1" applyFill="1" applyBorder="1" applyAlignment="1">
      <alignment horizontal="centerContinuous" vertical="center"/>
    </xf>
    <xf numFmtId="0" fontId="4" fillId="3" borderId="6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164" fontId="7" fillId="0" borderId="0" xfId="2" applyNumberFormat="1" applyFont="1" applyAlignment="1">
      <alignment horizontal="right"/>
    </xf>
    <xf numFmtId="0" fontId="4" fillId="4" borderId="8" xfId="1" applyFont="1" applyFill="1" applyBorder="1" applyAlignment="1">
      <alignment horizontal="center" vertical="center"/>
    </xf>
    <xf numFmtId="3" fontId="4" fillId="4" borderId="9" xfId="1" applyNumberFormat="1" applyFont="1" applyFill="1" applyBorder="1" applyAlignment="1">
      <alignment horizontal="right" vertical="center" indent="2"/>
    </xf>
    <xf numFmtId="3" fontId="4" fillId="4" borderId="10" xfId="1" applyNumberFormat="1" applyFont="1" applyFill="1" applyBorder="1" applyAlignment="1">
      <alignment horizontal="right" vertical="center" indent="2"/>
    </xf>
    <xf numFmtId="164" fontId="8" fillId="0" borderId="0" xfId="2" applyNumberFormat="1" applyFont="1" applyAlignment="1">
      <alignment horizontal="right"/>
    </xf>
    <xf numFmtId="0" fontId="3" fillId="0" borderId="0" xfId="1" applyFont="1" applyFill="1" applyBorder="1" applyAlignment="1">
      <alignment horizontal="left" vertical="center" indent="1"/>
    </xf>
    <xf numFmtId="3" fontId="4" fillId="0" borderId="0" xfId="1" applyNumberFormat="1" applyFont="1" applyFill="1" applyAlignment="1">
      <alignment horizontal="right" vertical="center" indent="2"/>
    </xf>
    <xf numFmtId="3" fontId="3" fillId="0" borderId="0" xfId="0" applyNumberFormat="1" applyFont="1" applyAlignment="1">
      <alignment horizontal="right" vertical="center" indent="2"/>
    </xf>
    <xf numFmtId="0" fontId="3" fillId="0" borderId="0" xfId="1" applyFont="1" applyFill="1" applyBorder="1" applyAlignment="1">
      <alignment horizontal="left" vertical="center" indent="2"/>
    </xf>
    <xf numFmtId="3" fontId="4" fillId="0" borderId="0" xfId="1" applyNumberFormat="1" applyFont="1" applyAlignment="1">
      <alignment horizontal="right" vertical="center" indent="2"/>
    </xf>
    <xf numFmtId="0" fontId="3" fillId="0" borderId="11" xfId="1" applyFont="1" applyFill="1" applyBorder="1" applyAlignment="1">
      <alignment horizontal="left" vertical="center" indent="1"/>
    </xf>
    <xf numFmtId="3" fontId="4" fillId="0" borderId="11" xfId="1" applyNumberFormat="1" applyFont="1" applyBorder="1" applyAlignment="1">
      <alignment horizontal="right" vertical="center" indent="2"/>
    </xf>
    <xf numFmtId="3" fontId="4" fillId="0" borderId="11" xfId="1" applyNumberFormat="1" applyFont="1" applyFill="1" applyBorder="1" applyAlignment="1">
      <alignment horizontal="right" vertical="center" indent="2"/>
    </xf>
    <xf numFmtId="3" fontId="3" fillId="0" borderId="11" xfId="0" applyNumberFormat="1" applyFont="1" applyBorder="1" applyAlignment="1">
      <alignment horizontal="right" vertical="center" indent="2"/>
    </xf>
    <xf numFmtId="0" fontId="9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0" fontId="11" fillId="0" borderId="0" xfId="2" applyFont="1" applyAlignment="1">
      <alignment vertical="top"/>
    </xf>
    <xf numFmtId="0" fontId="12" fillId="0" borderId="0" xfId="2" applyFont="1" applyAlignment="1">
      <alignment horizontal="center" vertical="top"/>
    </xf>
    <xf numFmtId="0" fontId="13" fillId="0" borderId="0" xfId="1" applyFont="1" applyAlignment="1">
      <alignment vertical="center"/>
    </xf>
    <xf numFmtId="0" fontId="13" fillId="0" borderId="0" xfId="1" applyFont="1" applyAlignment="1">
      <alignment horizontal="center" vertical="center"/>
    </xf>
    <xf numFmtId="0" fontId="13" fillId="0" borderId="0" xfId="1" applyFont="1" applyFill="1" applyAlignment="1">
      <alignment horizontal="right" vertical="top"/>
    </xf>
    <xf numFmtId="3" fontId="13" fillId="0" borderId="0" xfId="1" applyNumberFormat="1" applyFont="1" applyFill="1" applyAlignment="1">
      <alignment horizontal="right" vertical="top"/>
    </xf>
    <xf numFmtId="1" fontId="13" fillId="0" borderId="0" xfId="1" applyNumberFormat="1" applyFont="1" applyAlignment="1">
      <alignment vertical="top"/>
    </xf>
    <xf numFmtId="0" fontId="13" fillId="0" borderId="0" xfId="1" applyFont="1" applyAlignment="1">
      <alignment vertical="top"/>
    </xf>
    <xf numFmtId="0" fontId="13" fillId="0" borderId="0" xfId="1" applyFont="1" applyAlignment="1">
      <alignment horizontal="right" vertical="top"/>
    </xf>
    <xf numFmtId="0" fontId="13" fillId="0" borderId="0" xfId="1" applyFont="1" applyAlignment="1">
      <alignment horizontal="center"/>
    </xf>
    <xf numFmtId="0" fontId="13" fillId="0" borderId="0" xfId="1" applyFont="1" applyFill="1" applyAlignment="1">
      <alignment horizontal="right" vertical="center" indent="1"/>
    </xf>
    <xf numFmtId="3" fontId="13" fillId="0" borderId="0" xfId="1" applyNumberFormat="1" applyFont="1" applyFill="1" applyAlignment="1">
      <alignment horizontal="right" vertical="center"/>
    </xf>
    <xf numFmtId="1" fontId="13" fillId="0" borderId="0" xfId="1" applyNumberFormat="1" applyFont="1" applyAlignment="1">
      <alignment vertical="center"/>
    </xf>
    <xf numFmtId="0" fontId="13" fillId="0" borderId="0" xfId="1" applyFont="1" applyAlignment="1">
      <alignment horizontal="right" vertical="center" indent="1"/>
    </xf>
    <xf numFmtId="0" fontId="9" fillId="0" borderId="0" xfId="1" applyFont="1" applyAlignment="1">
      <alignment horizontal="center"/>
    </xf>
    <xf numFmtId="0" fontId="9" fillId="0" borderId="0" xfId="1" applyFont="1" applyAlignment="1"/>
    <xf numFmtId="0" fontId="5" fillId="0" borderId="0" xfId="0" applyFont="1" applyAlignment="1">
      <alignment vertical="center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pt-BR" b="1"/>
              <a:t>por sexo e grupo de idade</a:t>
            </a:r>
          </a:p>
        </c:rich>
      </c:tx>
      <c:layout>
        <c:manualLayout>
          <c:xMode val="edge"/>
          <c:yMode val="edge"/>
          <c:x val="0.33865747754046599"/>
          <c:y val="1.27073863401144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303243990068332"/>
          <c:y val="9.7738425925925923E-2"/>
          <c:w val="0.71691953544473885"/>
          <c:h val="0.874055886243386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'2.1.7-Pop res idade 15'!$F$5</c:f>
              <c:strCache>
                <c:ptCount val="1"/>
                <c:pt idx="0">
                  <c:v>Homens</c:v>
                </c:pt>
              </c:strCache>
            </c:strRef>
          </c:tx>
          <c:spPr>
            <a:solidFill>
              <a:srgbClr val="192A3F"/>
            </a:solidFill>
            <a:ln w="3175">
              <a:solidFill>
                <a:srgbClr val="1F497D">
                  <a:lumMod val="20000"/>
                  <a:lumOff val="80000"/>
                </a:srgbClr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 w="50800" h="50800"/>
            </a:sp3d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'2.1.7-Pop res idade 15'!$G$32:$G$46</c:f>
              <c:strCache>
                <c:ptCount val="15"/>
                <c:pt idx="0">
                  <c:v>  De 0 a 4 anos</c:v>
                </c:pt>
                <c:pt idx="1">
                  <c:v>  De 5 a 9 anos</c:v>
                </c:pt>
                <c:pt idx="2">
                  <c:v>  De 10 a 14 anos</c:v>
                </c:pt>
                <c:pt idx="3">
                  <c:v>  De 15 a 19 anos</c:v>
                </c:pt>
                <c:pt idx="4">
                  <c:v>  De 20 a 24 anos</c:v>
                </c:pt>
                <c:pt idx="5">
                  <c:v>  De 25 a 29 anos</c:v>
                </c:pt>
                <c:pt idx="6">
                  <c:v>  De 30 a 34 anos</c:v>
                </c:pt>
                <c:pt idx="7">
                  <c:v>  De 35 a 39 anos</c:v>
                </c:pt>
                <c:pt idx="8">
                  <c:v>  De 40 a 44 anos</c:v>
                </c:pt>
                <c:pt idx="9">
                  <c:v>  De 45 a 49 anos</c:v>
                </c:pt>
                <c:pt idx="10">
                  <c:v>  De 50 a 54 anos</c:v>
                </c:pt>
                <c:pt idx="11">
                  <c:v>  De 55 a 59 anos</c:v>
                </c:pt>
                <c:pt idx="12">
                  <c:v>  De 60 a 64 anos</c:v>
                </c:pt>
                <c:pt idx="13">
                  <c:v>  De 65 a 69 anos</c:v>
                </c:pt>
                <c:pt idx="14">
                  <c:v>  De 70 anos ou +</c:v>
                </c:pt>
              </c:strCache>
            </c:strRef>
          </c:cat>
          <c:val>
            <c:numRef>
              <c:f>'2.1.7-Pop res idade 15'!$H$32:$H$46</c:f>
              <c:numCache>
                <c:formatCode>#,##0</c:formatCode>
                <c:ptCount val="15"/>
                <c:pt idx="0">
                  <c:v>109</c:v>
                </c:pt>
                <c:pt idx="1">
                  <c:v>134</c:v>
                </c:pt>
                <c:pt idx="2">
                  <c:v>161</c:v>
                </c:pt>
                <c:pt idx="3">
                  <c:v>164</c:v>
                </c:pt>
                <c:pt idx="4">
                  <c:v>121</c:v>
                </c:pt>
                <c:pt idx="5">
                  <c:v>128</c:v>
                </c:pt>
                <c:pt idx="6">
                  <c:v>114</c:v>
                </c:pt>
                <c:pt idx="7">
                  <c:v>124</c:v>
                </c:pt>
                <c:pt idx="8">
                  <c:v>105</c:v>
                </c:pt>
                <c:pt idx="9">
                  <c:v>93</c:v>
                </c:pt>
                <c:pt idx="10">
                  <c:v>89</c:v>
                </c:pt>
                <c:pt idx="11">
                  <c:v>74</c:v>
                </c:pt>
                <c:pt idx="12">
                  <c:v>55</c:v>
                </c:pt>
                <c:pt idx="13">
                  <c:v>38</c:v>
                </c:pt>
                <c:pt idx="14">
                  <c:v>90</c:v>
                </c:pt>
              </c:numCache>
            </c:numRef>
          </c:val>
        </c:ser>
        <c:ser>
          <c:idx val="1"/>
          <c:order val="1"/>
          <c:tx>
            <c:strRef>
              <c:f>'2.1.7-Pop res idade 15'!$G$5</c:f>
              <c:strCache>
                <c:ptCount val="1"/>
                <c:pt idx="0">
                  <c:v>Mulheres</c:v>
                </c:pt>
              </c:strCache>
            </c:strRef>
          </c:tx>
          <c:spPr>
            <a:solidFill>
              <a:srgbClr val="396395"/>
            </a:solidFill>
            <a:ln w="3175">
              <a:solidFill>
                <a:srgbClr val="1F497D">
                  <a:lumMod val="20000"/>
                  <a:lumOff val="80000"/>
                </a:srgbClr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 w="50800" h="50800"/>
            </a:sp3d>
          </c:spPr>
          <c:invertIfNegative val="0"/>
          <c:dLbls>
            <c:numFmt formatCode="#,##0.00;[Black]#,##0" sourceLinked="0"/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'2.1.7-Pop res idade 15'!$G$32:$G$46</c:f>
              <c:strCache>
                <c:ptCount val="15"/>
                <c:pt idx="0">
                  <c:v>  De 0 a 4 anos</c:v>
                </c:pt>
                <c:pt idx="1">
                  <c:v>  De 5 a 9 anos</c:v>
                </c:pt>
                <c:pt idx="2">
                  <c:v>  De 10 a 14 anos</c:v>
                </c:pt>
                <c:pt idx="3">
                  <c:v>  De 15 a 19 anos</c:v>
                </c:pt>
                <c:pt idx="4">
                  <c:v>  De 20 a 24 anos</c:v>
                </c:pt>
                <c:pt idx="5">
                  <c:v>  De 25 a 29 anos</c:v>
                </c:pt>
                <c:pt idx="6">
                  <c:v>  De 30 a 34 anos</c:v>
                </c:pt>
                <c:pt idx="7">
                  <c:v>  De 35 a 39 anos</c:v>
                </c:pt>
                <c:pt idx="8">
                  <c:v>  De 40 a 44 anos</c:v>
                </c:pt>
                <c:pt idx="9">
                  <c:v>  De 45 a 49 anos</c:v>
                </c:pt>
                <c:pt idx="10">
                  <c:v>  De 50 a 54 anos</c:v>
                </c:pt>
                <c:pt idx="11">
                  <c:v>  De 55 a 59 anos</c:v>
                </c:pt>
                <c:pt idx="12">
                  <c:v>  De 60 a 64 anos</c:v>
                </c:pt>
                <c:pt idx="13">
                  <c:v>  De 65 a 69 anos</c:v>
                </c:pt>
                <c:pt idx="14">
                  <c:v>  De 70 anos ou +</c:v>
                </c:pt>
              </c:strCache>
            </c:strRef>
          </c:cat>
          <c:val>
            <c:numRef>
              <c:f>'2.1.7-Pop res idade 15'!$J$32:$J$46</c:f>
              <c:numCache>
                <c:formatCode>#,##0</c:formatCode>
                <c:ptCount val="15"/>
                <c:pt idx="0">
                  <c:v>-116</c:v>
                </c:pt>
                <c:pt idx="1">
                  <c:v>-136</c:v>
                </c:pt>
                <c:pt idx="2">
                  <c:v>-147</c:v>
                </c:pt>
                <c:pt idx="3">
                  <c:v>-157</c:v>
                </c:pt>
                <c:pt idx="4">
                  <c:v>-137</c:v>
                </c:pt>
                <c:pt idx="5">
                  <c:v>-111</c:v>
                </c:pt>
                <c:pt idx="6">
                  <c:v>-134</c:v>
                </c:pt>
                <c:pt idx="7">
                  <c:v>-135</c:v>
                </c:pt>
                <c:pt idx="8">
                  <c:v>-124</c:v>
                </c:pt>
                <c:pt idx="9">
                  <c:v>-115</c:v>
                </c:pt>
                <c:pt idx="10">
                  <c:v>-100</c:v>
                </c:pt>
                <c:pt idx="11">
                  <c:v>-88</c:v>
                </c:pt>
                <c:pt idx="12">
                  <c:v>-79</c:v>
                </c:pt>
                <c:pt idx="13">
                  <c:v>-58</c:v>
                </c:pt>
                <c:pt idx="14">
                  <c:v>-108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100"/>
        <c:axId val="67213312"/>
        <c:axId val="124056640"/>
      </c:barChart>
      <c:catAx>
        <c:axId val="6721331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124056640"/>
        <c:crossesAt val="0"/>
        <c:auto val="1"/>
        <c:lblAlgn val="ctr"/>
        <c:lblOffset val="1000"/>
        <c:tickLblSkip val="1"/>
        <c:tickMarkSkip val="1"/>
        <c:noMultiLvlLbl val="0"/>
      </c:catAx>
      <c:valAx>
        <c:axId val="124056640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67213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163356"/>
      </a:solidFill>
    </a:ln>
    <a:effectLst>
      <a:outerShdw blurRad="50800" dist="50800" dir="5400000" algn="tl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Times New Roman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872" footer="0.3149606200000287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pt-BR" b="1"/>
              <a:t>total, por grupo de idade</a:t>
            </a:r>
          </a:p>
        </c:rich>
      </c:tx>
      <c:layout>
        <c:manualLayout>
          <c:xMode val="edge"/>
          <c:yMode val="edge"/>
          <c:x val="0.34345357993041564"/>
          <c:y val="1.69432921831143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643280504919238"/>
          <c:y val="0.11033763227513227"/>
          <c:w val="0.69681898772198858"/>
          <c:h val="0.863352182539682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'2.1.7-Pop res idade 15'!$C$4:$C$5</c:f>
              <c:strCache>
                <c:ptCount val="1"/>
                <c:pt idx="0">
                  <c:v>Homens</c:v>
                </c:pt>
              </c:strCache>
            </c:strRef>
          </c:tx>
          <c:spPr>
            <a:solidFill>
              <a:srgbClr val="163356"/>
            </a:solidFill>
            <a:ln w="3175">
              <a:solidFill>
                <a:schemeClr val="tx2">
                  <a:lumMod val="20000"/>
                  <a:lumOff val="80000"/>
                </a:schemeClr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 w="50800" h="50800"/>
            </a:sp3d>
          </c:spPr>
          <c:invertIfNegative val="0"/>
          <c:dLbls>
            <c:dLbl>
              <c:idx val="0"/>
              <c:layout>
                <c:manualLayout>
                  <c:x val="-0.2419534661761360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27745967272061395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3105585057681743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32275296454750768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26895529179359978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2504580690627202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25547835061843488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265059457419831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24174770965468639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2234562434452564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0.20408782940187445"/>
                  <c:y val="-3.855546066782079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0.18057032511528026"/>
                  <c:y val="-4.2060988433228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0.1561816295161836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0.11462613684917293"/>
                  <c:y val="-1.927773033391039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0.2147461059967927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ln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'2.1.7-Pop res idade 15'!$A$32:$A$46</c:f>
              <c:strCache>
                <c:ptCount val="15"/>
                <c:pt idx="0">
                  <c:v>  De 0 a 4 anos</c:v>
                </c:pt>
                <c:pt idx="1">
                  <c:v>  De 5 a 9 anos</c:v>
                </c:pt>
                <c:pt idx="2">
                  <c:v>  De 10 a 14 anos</c:v>
                </c:pt>
                <c:pt idx="3">
                  <c:v>  De 15 a 19 anos</c:v>
                </c:pt>
                <c:pt idx="4">
                  <c:v>  De 20 a 24 anos</c:v>
                </c:pt>
                <c:pt idx="5">
                  <c:v>  De 25 a 29 anos</c:v>
                </c:pt>
                <c:pt idx="6">
                  <c:v>  De 30 a 34 anos</c:v>
                </c:pt>
                <c:pt idx="7">
                  <c:v>  De 35 a 39 anos</c:v>
                </c:pt>
                <c:pt idx="8">
                  <c:v>  De 40 a 44 anos</c:v>
                </c:pt>
                <c:pt idx="9">
                  <c:v>  De 45 a 49 anos</c:v>
                </c:pt>
                <c:pt idx="10">
                  <c:v>  De 50 a 54 anos</c:v>
                </c:pt>
                <c:pt idx="11">
                  <c:v>  De 55 a 59 anos</c:v>
                </c:pt>
                <c:pt idx="12">
                  <c:v>  De 60 a 64 anos</c:v>
                </c:pt>
                <c:pt idx="13">
                  <c:v>  De 65 a 69 anos</c:v>
                </c:pt>
                <c:pt idx="14">
                  <c:v>  De 70 anos ou +</c:v>
                </c:pt>
              </c:strCache>
            </c:strRef>
          </c:cat>
          <c:val>
            <c:numRef>
              <c:f>'2.1.7-Pop res idade 15'!$B$32:$B$46</c:f>
              <c:numCache>
                <c:formatCode>#,##0</c:formatCode>
                <c:ptCount val="15"/>
                <c:pt idx="0">
                  <c:v>226</c:v>
                </c:pt>
                <c:pt idx="1">
                  <c:v>270</c:v>
                </c:pt>
                <c:pt idx="2">
                  <c:v>308</c:v>
                </c:pt>
                <c:pt idx="3">
                  <c:v>322</c:v>
                </c:pt>
                <c:pt idx="4">
                  <c:v>257</c:v>
                </c:pt>
                <c:pt idx="5">
                  <c:v>239</c:v>
                </c:pt>
                <c:pt idx="6">
                  <c:v>248</c:v>
                </c:pt>
                <c:pt idx="7">
                  <c:v>259</c:v>
                </c:pt>
                <c:pt idx="8">
                  <c:v>229</c:v>
                </c:pt>
                <c:pt idx="9">
                  <c:v>208</c:v>
                </c:pt>
                <c:pt idx="10">
                  <c:v>189</c:v>
                </c:pt>
                <c:pt idx="11">
                  <c:v>162</c:v>
                </c:pt>
                <c:pt idx="12">
                  <c:v>134</c:v>
                </c:pt>
                <c:pt idx="13">
                  <c:v>96</c:v>
                </c:pt>
                <c:pt idx="14">
                  <c:v>198</c:v>
                </c:pt>
              </c:numCache>
            </c:numRef>
          </c:val>
        </c:ser>
        <c:ser>
          <c:idx val="1"/>
          <c:order val="1"/>
          <c:tx>
            <c:strRef>
              <c:f>'2.1.7-Pop res idade 15'!$D$4:$D$5</c:f>
              <c:strCache>
                <c:ptCount val="1"/>
                <c:pt idx="0">
                  <c:v>Mulheres</c:v>
                </c:pt>
              </c:strCache>
            </c:strRef>
          </c:tx>
          <c:spPr>
            <a:solidFill>
              <a:srgbClr val="163356"/>
            </a:solidFill>
            <a:ln w="3175">
              <a:solidFill>
                <a:schemeClr val="tx2">
                  <a:lumMod val="20000"/>
                  <a:lumOff val="80000"/>
                </a:schemeClr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 w="50800" h="50800"/>
            </a:sp3d>
          </c:spPr>
          <c:invertIfNegative val="0"/>
          <c:cat>
            <c:strRef>
              <c:f>'2.1.7-Pop res idade 15'!$A$32:$A$46</c:f>
              <c:strCache>
                <c:ptCount val="15"/>
                <c:pt idx="0">
                  <c:v>  De 0 a 4 anos</c:v>
                </c:pt>
                <c:pt idx="1">
                  <c:v>  De 5 a 9 anos</c:v>
                </c:pt>
                <c:pt idx="2">
                  <c:v>  De 10 a 14 anos</c:v>
                </c:pt>
                <c:pt idx="3">
                  <c:v>  De 15 a 19 anos</c:v>
                </c:pt>
                <c:pt idx="4">
                  <c:v>  De 20 a 24 anos</c:v>
                </c:pt>
                <c:pt idx="5">
                  <c:v>  De 25 a 29 anos</c:v>
                </c:pt>
                <c:pt idx="6">
                  <c:v>  De 30 a 34 anos</c:v>
                </c:pt>
                <c:pt idx="7">
                  <c:v>  De 35 a 39 anos</c:v>
                </c:pt>
                <c:pt idx="8">
                  <c:v>  De 40 a 44 anos</c:v>
                </c:pt>
                <c:pt idx="9">
                  <c:v>  De 45 a 49 anos</c:v>
                </c:pt>
                <c:pt idx="10">
                  <c:v>  De 50 a 54 anos</c:v>
                </c:pt>
                <c:pt idx="11">
                  <c:v>  De 55 a 59 anos</c:v>
                </c:pt>
                <c:pt idx="12">
                  <c:v>  De 60 a 64 anos</c:v>
                </c:pt>
                <c:pt idx="13">
                  <c:v>  De 65 a 69 anos</c:v>
                </c:pt>
                <c:pt idx="14">
                  <c:v>  De 70 anos ou +</c:v>
                </c:pt>
              </c:strCache>
            </c:strRef>
          </c:cat>
          <c:val>
            <c:numRef>
              <c:f>'2.1.7-Pop res idade 15'!$C$32:$C$46</c:f>
              <c:numCache>
                <c:formatCode>0</c:formatCode>
                <c:ptCount val="15"/>
                <c:pt idx="0">
                  <c:v>-226</c:v>
                </c:pt>
                <c:pt idx="1">
                  <c:v>-270</c:v>
                </c:pt>
                <c:pt idx="2">
                  <c:v>-308</c:v>
                </c:pt>
                <c:pt idx="3">
                  <c:v>-322</c:v>
                </c:pt>
                <c:pt idx="4">
                  <c:v>-257</c:v>
                </c:pt>
                <c:pt idx="5">
                  <c:v>-239</c:v>
                </c:pt>
                <c:pt idx="6">
                  <c:v>-248</c:v>
                </c:pt>
                <c:pt idx="7">
                  <c:v>-259</c:v>
                </c:pt>
                <c:pt idx="8">
                  <c:v>-229</c:v>
                </c:pt>
                <c:pt idx="9">
                  <c:v>-208</c:v>
                </c:pt>
                <c:pt idx="10">
                  <c:v>-189</c:v>
                </c:pt>
                <c:pt idx="11">
                  <c:v>-162</c:v>
                </c:pt>
                <c:pt idx="12">
                  <c:v>-134</c:v>
                </c:pt>
                <c:pt idx="13">
                  <c:v>-96</c:v>
                </c:pt>
                <c:pt idx="14">
                  <c:v>-198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100"/>
        <c:axId val="67213824"/>
        <c:axId val="124485632"/>
      </c:barChart>
      <c:catAx>
        <c:axId val="6721382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124485632"/>
        <c:crossesAt val="0"/>
        <c:auto val="1"/>
        <c:lblAlgn val="ctr"/>
        <c:lblOffset val="1000"/>
        <c:tickLblSkip val="1"/>
        <c:noMultiLvlLbl val="0"/>
      </c:catAx>
      <c:valAx>
        <c:axId val="12448563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6721382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163356"/>
      </a:solidFill>
    </a:ln>
    <a:effectLst>
      <a:outerShdw blurRad="50800" dist="50800" dir="5400000" algn="tl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834" footer="0.3149606200000283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pt-BR" b="1"/>
              <a:t>por localização e grupo de idade</a:t>
            </a:r>
          </a:p>
        </c:rich>
      </c:tx>
      <c:layout>
        <c:manualLayout>
          <c:xMode val="edge"/>
          <c:yMode val="edge"/>
          <c:x val="0.31237888696116378"/>
          <c:y val="1.7849749913336304E-2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578695671515634"/>
          <c:y val="9.4795886363261195E-2"/>
          <c:w val="0.72628364251078781"/>
          <c:h val="0.875692129629629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'2.1.7-Pop res idade 15'!$E$48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rgbClr val="192A3F"/>
            </a:solidFill>
            <a:ln w="3175">
              <a:solidFill>
                <a:srgbClr val="1F497D">
                  <a:lumMod val="20000"/>
                  <a:lumOff val="80000"/>
                </a:srgbClr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 w="50800" h="50800"/>
            </a:sp3d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'2.1.7-Pop res idade 15'!$D$49:$D$63</c:f>
              <c:strCache>
                <c:ptCount val="15"/>
                <c:pt idx="0">
                  <c:v>  De 0 a 4 anos</c:v>
                </c:pt>
                <c:pt idx="1">
                  <c:v>  De 5 a 9 anos</c:v>
                </c:pt>
                <c:pt idx="2">
                  <c:v>  De 10 a 14 anos</c:v>
                </c:pt>
                <c:pt idx="3">
                  <c:v>  De 15 a 19 anos</c:v>
                </c:pt>
                <c:pt idx="4">
                  <c:v>  De 20 a 24 anos</c:v>
                </c:pt>
                <c:pt idx="5">
                  <c:v>  De 25 a 29 anos</c:v>
                </c:pt>
                <c:pt idx="6">
                  <c:v>  De 30 a 34 anos</c:v>
                </c:pt>
                <c:pt idx="7">
                  <c:v>  De 35 a 39 anos</c:v>
                </c:pt>
                <c:pt idx="8">
                  <c:v>  De 40 a 44 anos</c:v>
                </c:pt>
                <c:pt idx="9">
                  <c:v>  De 45 a 49 anos</c:v>
                </c:pt>
                <c:pt idx="10">
                  <c:v>  De 50 a 54 anos</c:v>
                </c:pt>
                <c:pt idx="11">
                  <c:v>  De 55 a 59 anos</c:v>
                </c:pt>
                <c:pt idx="12">
                  <c:v>  De 60 a 64 anos</c:v>
                </c:pt>
                <c:pt idx="13">
                  <c:v>  De 65 a 69 anos</c:v>
                </c:pt>
                <c:pt idx="14">
                  <c:v>  De 70 anos ou +</c:v>
                </c:pt>
              </c:strCache>
            </c:strRef>
          </c:cat>
          <c:val>
            <c:numRef>
              <c:f>'2.1.7-Pop res idade 15'!$E$49:$E$63</c:f>
              <c:numCache>
                <c:formatCode>#,##0</c:formatCode>
                <c:ptCount val="15"/>
                <c:pt idx="0">
                  <c:v>176</c:v>
                </c:pt>
                <c:pt idx="1">
                  <c:v>194</c:v>
                </c:pt>
                <c:pt idx="2">
                  <c:v>204</c:v>
                </c:pt>
                <c:pt idx="3">
                  <c:v>224</c:v>
                </c:pt>
                <c:pt idx="4">
                  <c:v>199</c:v>
                </c:pt>
                <c:pt idx="5">
                  <c:v>181</c:v>
                </c:pt>
                <c:pt idx="6">
                  <c:v>190</c:v>
                </c:pt>
                <c:pt idx="7">
                  <c:v>189</c:v>
                </c:pt>
                <c:pt idx="8">
                  <c:v>172</c:v>
                </c:pt>
                <c:pt idx="9">
                  <c:v>166</c:v>
                </c:pt>
                <c:pt idx="10">
                  <c:v>147</c:v>
                </c:pt>
                <c:pt idx="11">
                  <c:v>121</c:v>
                </c:pt>
                <c:pt idx="12">
                  <c:v>94</c:v>
                </c:pt>
                <c:pt idx="13">
                  <c:v>69</c:v>
                </c:pt>
                <c:pt idx="14">
                  <c:v>145</c:v>
                </c:pt>
              </c:numCache>
            </c:numRef>
          </c:val>
        </c:ser>
        <c:ser>
          <c:idx val="1"/>
          <c:order val="1"/>
          <c:tx>
            <c:strRef>
              <c:f>'2.1.7-Pop res idade 15'!$F$48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396395"/>
            </a:solidFill>
            <a:ln w="3175">
              <a:solidFill>
                <a:srgbClr val="1F497D">
                  <a:lumMod val="20000"/>
                  <a:lumOff val="80000"/>
                </a:srgbClr>
              </a:solidFill>
              <a:prstDash val="sysDash"/>
            </a:ln>
            <a:scene3d>
              <a:camera prst="orthographicFront"/>
              <a:lightRig rig="threePt" dir="t"/>
            </a:scene3d>
            <a:sp3d>
              <a:bevelT w="50800" h="50800"/>
            </a:sp3d>
          </c:spPr>
          <c:invertIfNegative val="0"/>
          <c:dLbls>
            <c:numFmt formatCode="#,##0.00;[Black]#,##0" sourceLinked="0"/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'2.1.7-Pop res idade 15'!$D$49:$D$63</c:f>
              <c:strCache>
                <c:ptCount val="15"/>
                <c:pt idx="0">
                  <c:v>  De 0 a 4 anos</c:v>
                </c:pt>
                <c:pt idx="1">
                  <c:v>  De 5 a 9 anos</c:v>
                </c:pt>
                <c:pt idx="2">
                  <c:v>  De 10 a 14 anos</c:v>
                </c:pt>
                <c:pt idx="3">
                  <c:v>  De 15 a 19 anos</c:v>
                </c:pt>
                <c:pt idx="4">
                  <c:v>  De 20 a 24 anos</c:v>
                </c:pt>
                <c:pt idx="5">
                  <c:v>  De 25 a 29 anos</c:v>
                </c:pt>
                <c:pt idx="6">
                  <c:v>  De 30 a 34 anos</c:v>
                </c:pt>
                <c:pt idx="7">
                  <c:v>  De 35 a 39 anos</c:v>
                </c:pt>
                <c:pt idx="8">
                  <c:v>  De 40 a 44 anos</c:v>
                </c:pt>
                <c:pt idx="9">
                  <c:v>  De 45 a 49 anos</c:v>
                </c:pt>
                <c:pt idx="10">
                  <c:v>  De 50 a 54 anos</c:v>
                </c:pt>
                <c:pt idx="11">
                  <c:v>  De 55 a 59 anos</c:v>
                </c:pt>
                <c:pt idx="12">
                  <c:v>  De 60 a 64 anos</c:v>
                </c:pt>
                <c:pt idx="13">
                  <c:v>  De 65 a 69 anos</c:v>
                </c:pt>
                <c:pt idx="14">
                  <c:v>  De 70 anos ou +</c:v>
                </c:pt>
              </c:strCache>
            </c:strRef>
          </c:cat>
          <c:val>
            <c:numRef>
              <c:f>'2.1.7-Pop res idade 15'!$F$49:$F$63</c:f>
              <c:numCache>
                <c:formatCode>0</c:formatCode>
                <c:ptCount val="15"/>
                <c:pt idx="0">
                  <c:v>-50</c:v>
                </c:pt>
                <c:pt idx="1">
                  <c:v>-76</c:v>
                </c:pt>
                <c:pt idx="2">
                  <c:v>-104</c:v>
                </c:pt>
                <c:pt idx="3">
                  <c:v>-98</c:v>
                </c:pt>
                <c:pt idx="4">
                  <c:v>-58</c:v>
                </c:pt>
                <c:pt idx="5">
                  <c:v>-59</c:v>
                </c:pt>
                <c:pt idx="6">
                  <c:v>-58</c:v>
                </c:pt>
                <c:pt idx="7">
                  <c:v>-69</c:v>
                </c:pt>
                <c:pt idx="8">
                  <c:v>-57</c:v>
                </c:pt>
                <c:pt idx="9">
                  <c:v>-42</c:v>
                </c:pt>
                <c:pt idx="10">
                  <c:v>-42</c:v>
                </c:pt>
                <c:pt idx="11">
                  <c:v>-40</c:v>
                </c:pt>
                <c:pt idx="12">
                  <c:v>-40</c:v>
                </c:pt>
                <c:pt idx="13">
                  <c:v>-26</c:v>
                </c:pt>
                <c:pt idx="14">
                  <c:v>-53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100"/>
        <c:axId val="100629504"/>
        <c:axId val="124488512"/>
      </c:barChart>
      <c:catAx>
        <c:axId val="10062950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124488512"/>
        <c:crossesAt val="0"/>
        <c:auto val="1"/>
        <c:lblAlgn val="ctr"/>
        <c:lblOffset val="1000"/>
        <c:tickLblSkip val="1"/>
        <c:tickMarkSkip val="1"/>
        <c:noMultiLvlLbl val="0"/>
      </c:catAx>
      <c:valAx>
        <c:axId val="12448851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0062950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163356"/>
      </a:solidFill>
    </a:ln>
    <a:effectLst>
      <a:outerShdw blurRad="50800" dist="50800" dir="5400000" algn="tl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Times New Roman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867" footer="0.3149606200000286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952499</xdr:colOff>
      <xdr:row>29</xdr:row>
      <xdr:rowOff>19049</xdr:rowOff>
    </xdr:from>
    <xdr:to>
      <xdr:col>10</xdr:col>
      <xdr:colOff>53399</xdr:colOff>
      <xdr:row>45</xdr:row>
      <xdr:rowOff>105449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19049</xdr:rowOff>
    </xdr:from>
    <xdr:to>
      <xdr:col>4</xdr:col>
      <xdr:colOff>843975</xdr:colOff>
      <xdr:row>45</xdr:row>
      <xdr:rowOff>105449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45</xdr:row>
      <xdr:rowOff>190500</xdr:rowOff>
    </xdr:from>
    <xdr:to>
      <xdr:col>7</xdr:col>
      <xdr:colOff>287325</xdr:colOff>
      <xdr:row>63</xdr:row>
      <xdr:rowOff>215700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0.24343</cdr:x>
      <cdr:y>0.22588</cdr:y>
    </cdr:from>
    <cdr:to>
      <cdr:x>0.41439</cdr:x>
      <cdr:y>0.30122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110967" y="725841"/>
          <a:ext cx="721829" cy="24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900" b="1">
              <a:latin typeface="Times New Roman" pitchFamily="18" charset="0"/>
              <a:cs typeface="Times New Roman" pitchFamily="18" charset="0"/>
            </a:rPr>
            <a:t>Mulheres</a:t>
          </a:r>
        </a:p>
      </cdr:txBody>
    </cdr:sp>
  </cdr:relSizeAnchor>
  <cdr:relSizeAnchor xmlns:cdr="http://schemas.openxmlformats.org/drawingml/2006/chartDrawing">
    <cdr:from>
      <cdr:x>0.81924</cdr:x>
      <cdr:y>0.20821</cdr:y>
    </cdr:from>
    <cdr:to>
      <cdr:x>0.97957</cdr:x>
      <cdr:y>0.28353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3675880" y="668691"/>
          <a:ext cx="721874" cy="24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900" b="1">
              <a:latin typeface="Times New Roman" pitchFamily="18" charset="0"/>
              <a:cs typeface="Times New Roman" pitchFamily="18" charset="0"/>
            </a:rPr>
            <a:t>Homens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0.25673</cdr:x>
      <cdr:y>0.25893</cdr:y>
    </cdr:from>
    <cdr:to>
      <cdr:x>0.43217</cdr:x>
      <cdr:y>0.34905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257300" y="762000"/>
          <a:ext cx="685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900" b="1">
              <a:latin typeface="Times New Roman" pitchFamily="18" charset="0"/>
              <a:cs typeface="Times New Roman" pitchFamily="18" charset="0"/>
            </a:rPr>
            <a:t>Rural</a:t>
          </a:r>
        </a:p>
      </cdr:txBody>
    </cdr:sp>
  </cdr:relSizeAnchor>
  <cdr:relSizeAnchor xmlns:cdr="http://schemas.openxmlformats.org/drawingml/2006/chartDrawing">
    <cdr:from>
      <cdr:x>0.81991</cdr:x>
      <cdr:y>0.26222</cdr:y>
    </cdr:from>
    <cdr:to>
      <cdr:x>0.96948</cdr:x>
      <cdr:y>0.35089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3743325" y="771525"/>
          <a:ext cx="685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900" b="1">
              <a:latin typeface="Times New Roman" pitchFamily="18" charset="0"/>
              <a:cs typeface="Times New Roman" pitchFamily="18" charset="0"/>
            </a:rPr>
            <a:t>Urbana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u&#225;rio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ário"/>
      <sheetName val="1.1.1-Carac. dos Municípios"/>
      <sheetName val="1.1.2-Evolução municipal"/>
      <sheetName val="1.1.3-Dist. linha reta"/>
      <sheetName val="1.1.4-Dist. rodoviária"/>
      <sheetName val="1.1.5-Municíp reg geo"/>
      <sheetName val="1.1.6-Limit dos Municíp."/>
      <sheetName val="1.2.1 - Exploração mineral 15"/>
      <sheetName val="2.1.1-Pop Censo sexo-10 "/>
      <sheetName val="2.1.2-Pop est sexo datasus-15"/>
      <sheetName val="2.1.3-Pop_p.idade_mun.censo10"/>
      <sheetName val="2.1.4-Pop estima-p.idade_mun.15"/>
      <sheetName val="2.1.5-Pop por cor raça 10 "/>
      <sheetName val="2.1.6-Pop res estimada 16"/>
      <sheetName val="2.1.7-Pop res idade 15"/>
      <sheetName val="2.1.8-Pop por raça e cor 15"/>
      <sheetName val="2.2.1-Pes. 10 a ano estudo 15"/>
      <sheetName val="2.2.2-Pop res por lug nasc 15"/>
      <sheetName val="2.2.3-Domicilios carac.15"/>
      <sheetName val="2.2.4-Moradores carac.15"/>
      <sheetName val="2.2.5-Domicilios. bens dur.15"/>
      <sheetName val="2.2.6-Moradores bens dur. 15"/>
      <sheetName val="2.2.7-Domicilios-Micro-telef."/>
      <sheetName val="2.2.8-Domic. part. perm. 10"/>
      <sheetName val="2.2.9-Pes de 5 anos e mais 15"/>
      <sheetName val="2.3.1-Saúde-Nasc Obito 15"/>
      <sheetName val="2.4.1-Núm Casamentos 15"/>
      <sheetName val="2.4.2-Núm Divorcios 15"/>
      <sheetName val="2.5.1-Estabelecimentos saud 16"/>
      <sheetName val="2.5.2-Leitos internações 15-16"/>
      <sheetName val="2.5.3-Internações hosp 16"/>
      <sheetName val="2.5.4-Num AIH paga 16"/>
      <sheetName val="2.5.5-Doses vacinas 16"/>
      <sheetName val="2.5.6-Doenças not. comp. 16"/>
      <sheetName val="2.6.1-Quant.val.ben.Conc.11-15"/>
      <sheetName val="2.6.2-Quant.val.ben.ativos11-15"/>
      <sheetName val="2.6.3-Quant.val.ben.emiti.11-15"/>
      <sheetName val="2.6.4 Quant.val.ben.conc.men.16"/>
      <sheetName val="2.6.5 Quant.val.ben.emit.men.16"/>
      <sheetName val="2.6.6 Qt. e Val. Benef acid 15 "/>
      <sheetName val="2.6.7 Qt Vl Bem emit 16"/>
      <sheetName val="2.6.8 Qt Vl contrib. empr 11-15"/>
      <sheetName val="2.6.9 Qt servidore RPPS 11-15"/>
      <sheetName val="2.6.10 Qt. Vl Apos. conc. 11-15"/>
      <sheetName val="2.6.11-Qt. Vl pensões conce. 15"/>
      <sheetName val="2.6.12-Qt e Vl aux conced 11-15"/>
      <sheetName val="2.6.13-Vl arrecadado 11-15"/>
      <sheetName val="2.7.1-Qt pessoasCadúnico-14-15"/>
      <sheetName val="2.7.2-Qt Família Cadúnico-15-16"/>
      <sheetName val="2.7.3-QT de pes bolsa fam 14-15"/>
      <sheetName val="2.7.4-Qt famílias PBF-15-16"/>
      <sheetName val="2.7.5-Valor PBF e PETI-15-16"/>
      <sheetName val="2.8.1.1- Mat Edu Inf-16"/>
      <sheetName val="2.8.1.2-Mat Ens Fund-16"/>
      <sheetName val="2.8.1.3-Mat Ens Médio-16 "/>
      <sheetName val="2.8.1.4-Mat Educ profission-16"/>
      <sheetName val="2.8.1.5-Mat EJA-16"/>
      <sheetName val="2.8.1.6-Mat Edu esp clas com-16"/>
      <sheetName val="2.8.1.7-Mat Edu esp clas exc-16"/>
      <sheetName val="2.8.1.8-Docentes Edu inf-16"/>
      <sheetName val="2.8.1.9-Docentes Ens fund-16"/>
      <sheetName val="2.8.1.10-Docentes Ens médio-16"/>
      <sheetName val="2.8.1.11-Docentes Edu profis-16"/>
      <sheetName val="2.8.1.12-Docentes EJA-16"/>
      <sheetName val="2.8.1.13-Doc Edu clas com-16"/>
      <sheetName val="2.8.1.14-Doc Edu clas exc-16"/>
      <sheetName val="2.8.1.15-Estab Edu Inf-16"/>
      <sheetName val="2.8.1.16-Estab Ens Fund-16"/>
      <sheetName val="2.8.1.17-Estab Ens Médio-16"/>
      <sheetName val="2.8.1.18-Estab Edu Profis-16"/>
      <sheetName val="2.8.1.19-Estab EJA-16"/>
      <sheetName val="2.8.1.20-Estab Edu clas com-16"/>
      <sheetName val="2.8.1.21-Estab Edu clas exc-16"/>
      <sheetName val="2.8.2.1-Edu. sup.Insti-14-15"/>
      <sheetName val="2.8.2.2-Edu. sup.docen-14-15"/>
      <sheetName val="2.8.2.3-Edu. sup. N. Func-14-15"/>
      <sheetName val="2.8.2.4-Edu. sup. Gra Pre-14-15"/>
      <sheetName val="2.8.2.5-Edu. sup.Vagas-14-15"/>
      <sheetName val="2.8.2.6-Edu.Sup.M.G.P. Loc14-15"/>
      <sheetName val="2.8.2.7-Edu.Sup.M.G.P.Sexo14-15"/>
      <sheetName val="2.8.2.8-Edu.Sup.Con.Loc 14-15"/>
      <sheetName val="2.8.2.9-Edu.Sup.Con.Sexo 14-15"/>
      <sheetName val="2.8.2.10-Edu. sup.Gra Dist14-15"/>
      <sheetName val="2.9.1-Núm, Bib. Mus. Pon.cult"/>
      <sheetName val="2.10.1.1-Nº eleitores-16"/>
      <sheetName val="2.10.2.1-Homic.óbt.sui.11-12 "/>
      <sheetName val="3.1.1-Energia-Consumidor 2016"/>
      <sheetName val="3.1.2-Energia-Consumo 2016"/>
      <sheetName val="3.2.1-Água 15"/>
      <sheetName val="3.2.2-Esgoto 15"/>
      <sheetName val="3.3.1-Mov. Aeronave-Passag14-15"/>
      <sheetName val="3.3.2-Mov. Bag. Cargas 14-15"/>
      <sheetName val="3.3.3-Rod.Plan.Pav.e não14-15"/>
      <sheetName val="3.3.4-Frota Veículos 2016"/>
      <sheetName val="3.3.5-Cargas Emb. Desemb.-11-15"/>
      <sheetName val="3.3.6-Passag.Tran ferrov. 11-15"/>
      <sheetName val="3.4.1-Com-agên correios 16"/>
      <sheetName val="3.4.2 Telef.fixa mov.oper.14-15"/>
      <sheetName val="3.4.3-Acessos fixos TUP-15-16"/>
      <sheetName val="3.4.4-Assi TV-15-16"/>
      <sheetName val="3.4.5-Emis. FM e OM"/>
      <sheetName val="3.4.6-Internet "/>
      <sheetName val="4.1.1-Pes. 15 anos e+ 15"/>
      <sheetName val="4.1.2-Pes. 15 a e+ocupação 15"/>
      <sheetName val="4.1.3-Pes. 15 a e+sexo 15"/>
      <sheetName val="4.1.4-Núm.Admissão-16"/>
      <sheetName val="4.1.5-Núm.Desligamento-16"/>
      <sheetName val="4.1.6-Saldo-16"/>
      <sheetName val="4.1.7-Pessoas C vinculo-14-15"/>
      <sheetName val="4.1.8-N. Estab. RAIS-14-15"/>
      <sheetName val="4.1.9-Estab. Unid locais 13-14"/>
      <sheetName val="4.1.10-Const.alt.ext.emp 11-15"/>
      <sheetName val="4.1.11-Salário 16"/>
      <sheetName val="4.2.1-Agric-abacaxi 15"/>
      <sheetName val="4.2.2-Agric-algodão 15"/>
      <sheetName val="4.2.3-Agric-amendoim 15 "/>
      <sheetName val="4.2.4-Agric-arroz 15"/>
      <sheetName val="4.2.5-Agric-banana 15"/>
      <sheetName val="4.2.6-Agric-batata doce 15"/>
      <sheetName val="4.2.7-Agric-cana-de-açucar 15"/>
      <sheetName val="4.2.8-Agric-castanha de caju 15"/>
      <sheetName val="4.2.9-Agric-coco da baia 15"/>
      <sheetName val="4.2.10-Agric-fava 15"/>
      <sheetName val="4.2.11-Agric-feijão 15"/>
      <sheetName val="4.2.12-Agric- fumo 15"/>
      <sheetName val="4.2.13-Agric- goiaba 15"/>
      <sheetName val="4.2.14-Agric-laranja 15"/>
      <sheetName val="4.2.15-Agric-limão 15"/>
      <sheetName val="4.2.16-Agric-mamão 15"/>
      <sheetName val="4.2.17-Agric-mandioca 15"/>
      <sheetName val="4.2.18-Agric-manga 15"/>
      <sheetName val="4.2.19-Agric-melancia 15"/>
      <sheetName val="4.2.20-Agric-milho 15"/>
      <sheetName val="4.2.21-Agric-pimenta-reino 15"/>
      <sheetName val="4.2.22-Agric-soja 15"/>
      <sheetName val="4.2.23-Agric-tomate 15"/>
      <sheetName val="4.2.24-Qt e Vl extração veg.15"/>
      <sheetName val="4.2.25-Qt e Vl silvicultura-15"/>
      <sheetName val="4.2.26-Efetivo rebanho-15"/>
      <sheetName val="4.2.27-Qt Vl prod.orig.ani.-15"/>
      <sheetName val="4.2.28-Animais Abatidos 16"/>
      <sheetName val="4.2.29-leite ind. 12-16"/>
      <sheetName val="4.2-30-galinhas poedeiras 12-16"/>
      <sheetName val="4.2.31-Quant.Pescado 15"/>
      <sheetName val="4.2.32-Valor Pescado 15"/>
      <sheetName val="4.2.33-Condições terrras-06 "/>
      <sheetName val="4.2.34-Condições Produtor-06"/>
      <sheetName val="4.2.35-Utilização terras-06"/>
      <sheetName val="4.3.1-Braskem-produção 15-16"/>
      <sheetName val="4.3.2-Cana16-17"/>
      <sheetName val="4.3.3-Açúc, álcool 16-17"/>
      <sheetName val="4.3.4-Petroleo e deriv 11-15"/>
      <sheetName val="4.3.5-Combustível 14-15"/>
      <sheetName val="4.4.1-Tur.oferta hot.-14-15"/>
      <sheetName val="4.4.2-Taxa ocup. hosp.-14-15"/>
      <sheetName val="4.5.1-Agên. Postos Banc-16"/>
      <sheetName val="4.6.1-PIB imp.VA set.Ativ 10-14"/>
      <sheetName val="4.6.2-PIB e per cap. mun 10-14 "/>
      <sheetName val="4.7.1-Rec. orç. est 14-15"/>
      <sheetName val="4.7.2-Rec. Estad.14-15"/>
      <sheetName val="4.7.3-repasse imp 15-16"/>
      <sheetName val="4.7.4-Imp. Cont. Fed. 1sem.-16"/>
      <sheetName val="4.7.5-Trans.rec.União.15-16"/>
      <sheetName val="4.7.6.1-Transf.Fed.total-16"/>
      <sheetName val="4.7.6.2-Transf.Fed.FPM-16 "/>
      <sheetName val="4.7.6.3-Transf.Fed.FUNDEB-16"/>
      <sheetName val="4.7.6.4-Transf.Fed.LC 87_96-16"/>
      <sheetName val="4.7.6.5-Transf.Fed.ITR-16"/>
      <sheetName val="4.7.6.6-Transf.Fed.CIDE-16"/>
      <sheetName val="4.7.6.7-Transf.Fed.FEX-16"/>
      <sheetName val="4.7.7-Desp. Estad.14-15"/>
      <sheetName val="4.7.8-Desp.por função 14-15"/>
      <sheetName val="4.7.9-Desp. Estad. tipo 14-15"/>
      <sheetName val="4.8.1-Qt Vl Exp. p. prod 15-16"/>
      <sheetName val="4.8.2-Qt Vl Imp. p. prod 15-16"/>
      <sheetName val="4.8.3-Exp-p-fator 15-16"/>
      <sheetName val="4.8.4-Imp p-fator15-16"/>
      <sheetName val="4.8.5-Exp destino 15-16"/>
      <sheetName val="4.8.6-Imp destino 15-16"/>
      <sheetName val="4.8.7-Exp bloco destino 15-16"/>
      <sheetName val="4.8.8-Imp bloco destino15-16"/>
      <sheetName val="4.8.9-Empresas expor14-15"/>
      <sheetName val="4.8.10-Empresas impo14-15"/>
      <sheetName val="5.1.1-Indic. demog. Censos"/>
      <sheetName val="5.1.2-T Nat. Mortalidade.14-15"/>
      <sheetName val="5.1.3-Indic. SAÚDE 15-16"/>
      <sheetName val="5.1.4-Tx. Analf-10. Apr. F M-16"/>
      <sheetName val="5.1.5-Taxa Reprov. Fun Méd 16"/>
      <sheetName val="5.1.6-Tx Aban. Fun Méd 16"/>
      <sheetName val="5.1.7-Tx Dist Fun Méd 16"/>
      <sheetName val="5.1.8-Tx Des Trab Inf - 00-10 "/>
      <sheetName val="5.1.9 - Tx Hom. Óbitos - "/>
      <sheetName val="5.1.10-IDH-M Tipo"/>
      <sheetName val="5.2.1-Part.PIB ativ setor 10-14"/>
      <sheetName val="5.2.2-Part. PIB mun 10-14"/>
      <sheetName val="5.2.3-IPC 15-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C4" t="str">
            <v>Homens</v>
          </cell>
          <cell r="D4" t="str">
            <v>Mulheres</v>
          </cell>
        </row>
        <row r="5">
          <cell r="F5" t="str">
            <v>Homens</v>
          </cell>
          <cell r="G5" t="str">
            <v>Mulheres</v>
          </cell>
        </row>
        <row r="32">
          <cell r="A32" t="str">
            <v xml:space="preserve">  De 0 a 4 anos</v>
          </cell>
          <cell r="B32">
            <v>226</v>
          </cell>
          <cell r="C32">
            <v>-226</v>
          </cell>
          <cell r="G32" t="str">
            <v xml:space="preserve">  De 0 a 4 anos</v>
          </cell>
          <cell r="H32">
            <v>109</v>
          </cell>
          <cell r="J32">
            <v>-116</v>
          </cell>
        </row>
        <row r="33">
          <cell r="A33" t="str">
            <v xml:space="preserve">  De 5 a 9 anos</v>
          </cell>
          <cell r="B33">
            <v>270</v>
          </cell>
          <cell r="C33">
            <v>-270</v>
          </cell>
          <cell r="G33" t="str">
            <v xml:space="preserve">  De 5 a 9 anos</v>
          </cell>
          <cell r="H33">
            <v>134</v>
          </cell>
          <cell r="J33">
            <v>-136</v>
          </cell>
        </row>
        <row r="34">
          <cell r="A34" t="str">
            <v xml:space="preserve">  De 10 a 14 anos</v>
          </cell>
          <cell r="B34">
            <v>308</v>
          </cell>
          <cell r="C34">
            <v>-308</v>
          </cell>
          <cell r="G34" t="str">
            <v xml:space="preserve">  De 10 a 14 anos</v>
          </cell>
          <cell r="H34">
            <v>161</v>
          </cell>
          <cell r="J34">
            <v>-147</v>
          </cell>
        </row>
        <row r="35">
          <cell r="A35" t="str">
            <v xml:space="preserve">  De 15 a 19 anos</v>
          </cell>
          <cell r="B35">
            <v>322</v>
          </cell>
          <cell r="C35">
            <v>-322</v>
          </cell>
          <cell r="G35" t="str">
            <v xml:space="preserve">  De 15 a 19 anos</v>
          </cell>
          <cell r="H35">
            <v>164</v>
          </cell>
          <cell r="J35">
            <v>-157</v>
          </cell>
        </row>
        <row r="36">
          <cell r="A36" t="str">
            <v xml:space="preserve">  De 20 a 24 anos</v>
          </cell>
          <cell r="B36">
            <v>257</v>
          </cell>
          <cell r="C36">
            <v>-257</v>
          </cell>
          <cell r="G36" t="str">
            <v xml:space="preserve">  De 20 a 24 anos</v>
          </cell>
          <cell r="H36">
            <v>121</v>
          </cell>
          <cell r="J36">
            <v>-137</v>
          </cell>
        </row>
        <row r="37">
          <cell r="A37" t="str">
            <v xml:space="preserve">  De 25 a 29 anos</v>
          </cell>
          <cell r="B37">
            <v>239</v>
          </cell>
          <cell r="C37">
            <v>-239</v>
          </cell>
          <cell r="G37" t="str">
            <v xml:space="preserve">  De 25 a 29 anos</v>
          </cell>
          <cell r="H37">
            <v>128</v>
          </cell>
          <cell r="J37">
            <v>-111</v>
          </cell>
        </row>
        <row r="38">
          <cell r="A38" t="str">
            <v xml:space="preserve">  De 30 a 34 anos</v>
          </cell>
          <cell r="B38">
            <v>248</v>
          </cell>
          <cell r="C38">
            <v>-248</v>
          </cell>
          <cell r="G38" t="str">
            <v xml:space="preserve">  De 30 a 34 anos</v>
          </cell>
          <cell r="H38">
            <v>114</v>
          </cell>
          <cell r="J38">
            <v>-134</v>
          </cell>
        </row>
        <row r="39">
          <cell r="A39" t="str">
            <v xml:space="preserve">  De 35 a 39 anos</v>
          </cell>
          <cell r="B39">
            <v>259</v>
          </cell>
          <cell r="C39">
            <v>-259</v>
          </cell>
          <cell r="G39" t="str">
            <v xml:space="preserve">  De 35 a 39 anos</v>
          </cell>
          <cell r="H39">
            <v>124</v>
          </cell>
          <cell r="J39">
            <v>-135</v>
          </cell>
        </row>
        <row r="40">
          <cell r="A40" t="str">
            <v xml:space="preserve">  De 40 a 44 anos</v>
          </cell>
          <cell r="B40">
            <v>229</v>
          </cell>
          <cell r="C40">
            <v>-229</v>
          </cell>
          <cell r="G40" t="str">
            <v xml:space="preserve">  De 40 a 44 anos</v>
          </cell>
          <cell r="H40">
            <v>105</v>
          </cell>
          <cell r="J40">
            <v>-124</v>
          </cell>
        </row>
        <row r="41">
          <cell r="A41" t="str">
            <v xml:space="preserve">  De 45 a 49 anos</v>
          </cell>
          <cell r="B41">
            <v>208</v>
          </cell>
          <cell r="C41">
            <v>-208</v>
          </cell>
          <cell r="G41" t="str">
            <v xml:space="preserve">  De 45 a 49 anos</v>
          </cell>
          <cell r="H41">
            <v>93</v>
          </cell>
          <cell r="J41">
            <v>-115</v>
          </cell>
        </row>
        <row r="42">
          <cell r="A42" t="str">
            <v xml:space="preserve">  De 50 a 54 anos</v>
          </cell>
          <cell r="B42">
            <v>189</v>
          </cell>
          <cell r="C42">
            <v>-189</v>
          </cell>
          <cell r="G42" t="str">
            <v xml:space="preserve">  De 50 a 54 anos</v>
          </cell>
          <cell r="H42">
            <v>89</v>
          </cell>
          <cell r="J42">
            <v>-100</v>
          </cell>
        </row>
        <row r="43">
          <cell r="A43" t="str">
            <v xml:space="preserve">  De 55 a 59 anos</v>
          </cell>
          <cell r="B43">
            <v>162</v>
          </cell>
          <cell r="C43">
            <v>-162</v>
          </cell>
          <cell r="G43" t="str">
            <v xml:space="preserve">  De 55 a 59 anos</v>
          </cell>
          <cell r="H43">
            <v>74</v>
          </cell>
          <cell r="J43">
            <v>-88</v>
          </cell>
        </row>
        <row r="44">
          <cell r="A44" t="str">
            <v xml:space="preserve">  De 60 a 64 anos</v>
          </cell>
          <cell r="B44">
            <v>134</v>
          </cell>
          <cell r="C44">
            <v>-134</v>
          </cell>
          <cell r="G44" t="str">
            <v xml:space="preserve">  De 60 a 64 anos</v>
          </cell>
          <cell r="H44">
            <v>55</v>
          </cell>
          <cell r="J44">
            <v>-79</v>
          </cell>
        </row>
        <row r="45">
          <cell r="A45" t="str">
            <v xml:space="preserve">  De 65 a 69 anos</v>
          </cell>
          <cell r="B45">
            <v>96</v>
          </cell>
          <cell r="C45">
            <v>-96</v>
          </cell>
          <cell r="G45" t="str">
            <v xml:space="preserve">  De 65 a 69 anos</v>
          </cell>
          <cell r="H45">
            <v>38</v>
          </cell>
          <cell r="J45">
            <v>-58</v>
          </cell>
        </row>
        <row r="46">
          <cell r="A46" t="str">
            <v xml:space="preserve">  De 70 anos ou +</v>
          </cell>
          <cell r="B46">
            <v>198</v>
          </cell>
          <cell r="C46">
            <v>-198</v>
          </cell>
          <cell r="G46" t="str">
            <v xml:space="preserve">  De 70 anos ou +</v>
          </cell>
          <cell r="H46">
            <v>90</v>
          </cell>
          <cell r="J46">
            <v>-108</v>
          </cell>
        </row>
        <row r="48">
          <cell r="E48" t="str">
            <v>urbana</v>
          </cell>
          <cell r="F48" t="str">
            <v>rural</v>
          </cell>
        </row>
        <row r="49">
          <cell r="D49" t="str">
            <v xml:space="preserve">  De 0 a 4 anos</v>
          </cell>
          <cell r="E49">
            <v>176</v>
          </cell>
          <cell r="F49">
            <v>-50</v>
          </cell>
        </row>
        <row r="50">
          <cell r="D50" t="str">
            <v xml:space="preserve">  De 5 a 9 anos</v>
          </cell>
          <cell r="E50">
            <v>194</v>
          </cell>
          <cell r="F50">
            <v>-76</v>
          </cell>
        </row>
        <row r="51">
          <cell r="D51" t="str">
            <v xml:space="preserve">  De 10 a 14 anos</v>
          </cell>
          <cell r="E51">
            <v>204</v>
          </cell>
          <cell r="F51">
            <v>-104</v>
          </cell>
        </row>
        <row r="52">
          <cell r="D52" t="str">
            <v xml:space="preserve">  De 15 a 19 anos</v>
          </cell>
          <cell r="E52">
            <v>224</v>
          </cell>
          <cell r="F52">
            <v>-98</v>
          </cell>
        </row>
        <row r="53">
          <cell r="D53" t="str">
            <v xml:space="preserve">  De 20 a 24 anos</v>
          </cell>
          <cell r="E53">
            <v>199</v>
          </cell>
          <cell r="F53">
            <v>-58</v>
          </cell>
        </row>
        <row r="54">
          <cell r="D54" t="str">
            <v xml:space="preserve">  De 25 a 29 anos</v>
          </cell>
          <cell r="E54">
            <v>181</v>
          </cell>
          <cell r="F54">
            <v>-59</v>
          </cell>
        </row>
        <row r="55">
          <cell r="D55" t="str">
            <v xml:space="preserve">  De 30 a 34 anos</v>
          </cell>
          <cell r="E55">
            <v>190</v>
          </cell>
          <cell r="F55">
            <v>-58</v>
          </cell>
        </row>
        <row r="56">
          <cell r="D56" t="str">
            <v xml:space="preserve">  De 35 a 39 anos</v>
          </cell>
          <cell r="E56">
            <v>189</v>
          </cell>
          <cell r="F56">
            <v>-69</v>
          </cell>
        </row>
        <row r="57">
          <cell r="D57" t="str">
            <v xml:space="preserve">  De 40 a 44 anos</v>
          </cell>
          <cell r="E57">
            <v>172</v>
          </cell>
          <cell r="F57">
            <v>-57</v>
          </cell>
        </row>
        <row r="58">
          <cell r="D58" t="str">
            <v xml:space="preserve">  De 45 a 49 anos</v>
          </cell>
          <cell r="E58">
            <v>166</v>
          </cell>
          <cell r="F58">
            <v>-42</v>
          </cell>
        </row>
        <row r="59">
          <cell r="D59" t="str">
            <v xml:space="preserve">  De 50 a 54 anos</v>
          </cell>
          <cell r="E59">
            <v>147</v>
          </cell>
          <cell r="F59">
            <v>-42</v>
          </cell>
        </row>
        <row r="60">
          <cell r="D60" t="str">
            <v xml:space="preserve">  De 55 a 59 anos</v>
          </cell>
          <cell r="E60">
            <v>121</v>
          </cell>
          <cell r="F60">
            <v>-40</v>
          </cell>
        </row>
        <row r="61">
          <cell r="D61" t="str">
            <v xml:space="preserve">  De 60 a 64 anos</v>
          </cell>
          <cell r="E61">
            <v>94</v>
          </cell>
          <cell r="F61">
            <v>-40</v>
          </cell>
        </row>
        <row r="62">
          <cell r="D62" t="str">
            <v xml:space="preserve">  De 65 a 69 anos</v>
          </cell>
          <cell r="E62">
            <v>69</v>
          </cell>
          <cell r="F62">
            <v>-26</v>
          </cell>
        </row>
        <row r="63">
          <cell r="D63" t="str">
            <v xml:space="preserve">  De 70 anos ou +</v>
          </cell>
          <cell r="E63">
            <v>145</v>
          </cell>
          <cell r="F63">
            <v>-53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65"/>
  <sheetViews>
    <sheetView tabSelected="1" zoomScaleNormal="100" workbookViewId="0">
      <selection activeCell="A65" sqref="A65:J65"/>
    </sheetView>
  </sheetViews>
  <sheetFormatPr defaultColWidth="11.42578125" defaultRowHeight="18" customHeight="1"/>
  <cols>
    <col min="1" max="1" width="22.7109375" style="32" customWidth="1"/>
    <col min="2" max="10" width="16.28515625" style="3" customWidth="1"/>
    <col min="11" max="16384" width="11.42578125" style="3"/>
  </cols>
  <sheetData>
    <row r="1" spans="1:20" ht="18" customHeight="1">
      <c r="A1" s="1" t="s">
        <v>0</v>
      </c>
      <c r="B1" s="2"/>
    </row>
    <row r="2" spans="1:20" ht="18" customHeight="1">
      <c r="A2" s="1"/>
      <c r="B2" s="2"/>
    </row>
    <row r="3" spans="1:20" s="9" customFormat="1" ht="21.95" customHeight="1">
      <c r="A3" s="4" t="s">
        <v>1</v>
      </c>
      <c r="B3" s="5" t="s">
        <v>2</v>
      </c>
      <c r="C3" s="6"/>
      <c r="D3" s="6"/>
      <c r="E3" s="5"/>
      <c r="F3" s="5"/>
      <c r="G3" s="5"/>
      <c r="H3" s="5"/>
      <c r="I3" s="5"/>
      <c r="J3" s="7"/>
      <c r="K3" s="8"/>
      <c r="L3" s="8"/>
      <c r="M3" s="8"/>
      <c r="N3" s="8"/>
      <c r="O3" s="8"/>
    </row>
    <row r="4" spans="1:20" s="9" customFormat="1" ht="21.95" customHeight="1">
      <c r="A4" s="10"/>
      <c r="B4" s="11" t="s">
        <v>3</v>
      </c>
      <c r="C4" s="11" t="s">
        <v>4</v>
      </c>
      <c r="D4" s="11" t="s">
        <v>5</v>
      </c>
      <c r="E4" s="12" t="s">
        <v>6</v>
      </c>
      <c r="F4" s="12"/>
      <c r="G4" s="12"/>
      <c r="H4" s="12" t="s">
        <v>7</v>
      </c>
      <c r="I4" s="12"/>
      <c r="J4" s="13"/>
      <c r="K4" s="8"/>
      <c r="L4" s="8"/>
      <c r="M4" s="8"/>
      <c r="N4" s="8"/>
      <c r="O4" s="8"/>
    </row>
    <row r="5" spans="1:20" ht="21.95" customHeight="1">
      <c r="A5" s="10"/>
      <c r="B5" s="11"/>
      <c r="C5" s="11"/>
      <c r="D5" s="11"/>
      <c r="E5" s="14" t="s">
        <v>3</v>
      </c>
      <c r="F5" s="15" t="s">
        <v>4</v>
      </c>
      <c r="G5" s="15" t="s">
        <v>5</v>
      </c>
      <c r="H5" s="14" t="s">
        <v>3</v>
      </c>
      <c r="I5" s="15" t="s">
        <v>4</v>
      </c>
      <c r="J5" s="16" t="s">
        <v>5</v>
      </c>
      <c r="K5" s="8"/>
      <c r="L5" s="17"/>
      <c r="M5" s="17"/>
      <c r="N5" s="17"/>
      <c r="O5" s="17"/>
      <c r="P5" s="17"/>
      <c r="Q5" s="17"/>
      <c r="R5" s="17"/>
      <c r="S5" s="17"/>
      <c r="T5" s="17"/>
    </row>
    <row r="6" spans="1:20" s="9" customFormat="1" ht="21.95" customHeight="1">
      <c r="A6" s="18" t="s">
        <v>8</v>
      </c>
      <c r="B6" s="19">
        <v>3345</v>
      </c>
      <c r="C6" s="19">
        <v>1600</v>
      </c>
      <c r="D6" s="19">
        <v>1745</v>
      </c>
      <c r="E6" s="19">
        <v>2472</v>
      </c>
      <c r="F6" s="19">
        <v>1173</v>
      </c>
      <c r="G6" s="19">
        <v>1299</v>
      </c>
      <c r="H6" s="19">
        <v>873</v>
      </c>
      <c r="I6" s="19">
        <v>427</v>
      </c>
      <c r="J6" s="20">
        <v>445</v>
      </c>
      <c r="K6" s="8"/>
      <c r="L6" s="21"/>
      <c r="M6" s="21"/>
      <c r="N6" s="21"/>
      <c r="O6" s="21"/>
      <c r="P6" s="21"/>
      <c r="Q6" s="21"/>
      <c r="R6" s="21"/>
      <c r="S6" s="21"/>
      <c r="T6" s="21"/>
    </row>
    <row r="7" spans="1:20" s="2" customFormat="1" ht="18" customHeight="1">
      <c r="A7" s="22" t="s">
        <v>9</v>
      </c>
      <c r="B7" s="23">
        <v>226</v>
      </c>
      <c r="C7" s="23">
        <v>109</v>
      </c>
      <c r="D7" s="23">
        <v>116</v>
      </c>
      <c r="E7" s="23">
        <v>176</v>
      </c>
      <c r="F7" s="24">
        <v>86</v>
      </c>
      <c r="G7" s="24">
        <v>90</v>
      </c>
      <c r="H7" s="23">
        <v>50</v>
      </c>
      <c r="I7" s="24">
        <v>24</v>
      </c>
      <c r="J7" s="24">
        <v>26</v>
      </c>
      <c r="K7" s="8"/>
      <c r="L7" s="21"/>
      <c r="M7" s="21"/>
      <c r="N7" s="21"/>
      <c r="O7" s="21"/>
      <c r="P7" s="21"/>
      <c r="Q7" s="21"/>
      <c r="R7" s="21"/>
      <c r="S7" s="21"/>
      <c r="T7" s="21"/>
    </row>
    <row r="8" spans="1:20" s="2" customFormat="1" ht="18" customHeight="1">
      <c r="A8" s="25" t="s">
        <v>10</v>
      </c>
      <c r="B8" s="23">
        <v>45</v>
      </c>
      <c r="C8" s="23">
        <v>23</v>
      </c>
      <c r="D8" s="23">
        <v>21</v>
      </c>
      <c r="E8" s="23">
        <v>34</v>
      </c>
      <c r="F8" s="24">
        <v>19</v>
      </c>
      <c r="G8" s="24">
        <v>15</v>
      </c>
      <c r="H8" s="23">
        <v>11</v>
      </c>
      <c r="I8" s="24">
        <v>4</v>
      </c>
      <c r="J8" s="24">
        <v>6</v>
      </c>
      <c r="K8" s="8"/>
      <c r="L8" s="21"/>
      <c r="M8" s="21"/>
      <c r="N8" s="21"/>
      <c r="O8" s="21"/>
      <c r="P8" s="21"/>
      <c r="Q8" s="21"/>
      <c r="R8" s="21"/>
      <c r="S8" s="21"/>
      <c r="T8" s="21"/>
    </row>
    <row r="9" spans="1:20" s="2" customFormat="1" ht="18" customHeight="1">
      <c r="A9" s="25" t="s">
        <v>11</v>
      </c>
      <c r="B9" s="23">
        <v>181</v>
      </c>
      <c r="C9" s="23">
        <v>86</v>
      </c>
      <c r="D9" s="23">
        <v>95</v>
      </c>
      <c r="E9" s="23">
        <v>142</v>
      </c>
      <c r="F9" s="24">
        <v>67</v>
      </c>
      <c r="G9" s="24">
        <v>75</v>
      </c>
      <c r="H9" s="23">
        <v>40</v>
      </c>
      <c r="I9" s="24">
        <v>20</v>
      </c>
      <c r="J9" s="24">
        <v>20</v>
      </c>
      <c r="K9" s="8"/>
      <c r="L9" s="21"/>
      <c r="M9" s="21"/>
      <c r="N9" s="21"/>
      <c r="O9" s="21"/>
      <c r="P9" s="21"/>
      <c r="Q9" s="21"/>
      <c r="R9" s="21"/>
      <c r="S9" s="21"/>
      <c r="T9" s="21"/>
    </row>
    <row r="10" spans="1:20" s="2" customFormat="1" ht="18" customHeight="1">
      <c r="A10" s="22" t="s">
        <v>12</v>
      </c>
      <c r="B10" s="23">
        <v>270</v>
      </c>
      <c r="C10" s="23">
        <v>134</v>
      </c>
      <c r="D10" s="23">
        <v>136</v>
      </c>
      <c r="E10" s="23">
        <v>194</v>
      </c>
      <c r="F10" s="24">
        <v>98</v>
      </c>
      <c r="G10" s="24">
        <v>96</v>
      </c>
      <c r="H10" s="23">
        <v>76</v>
      </c>
      <c r="I10" s="24">
        <v>36</v>
      </c>
      <c r="J10" s="24">
        <v>40</v>
      </c>
      <c r="K10" s="8"/>
      <c r="L10" s="21"/>
      <c r="M10" s="21"/>
      <c r="N10" s="21"/>
      <c r="O10" s="21"/>
      <c r="P10" s="21"/>
      <c r="Q10" s="21"/>
      <c r="R10" s="21"/>
      <c r="S10" s="21"/>
      <c r="T10" s="21"/>
    </row>
    <row r="11" spans="1:20" s="2" customFormat="1" ht="18" customHeight="1">
      <c r="A11" s="22" t="s">
        <v>13</v>
      </c>
      <c r="B11" s="23">
        <v>308</v>
      </c>
      <c r="C11" s="23">
        <v>161</v>
      </c>
      <c r="D11" s="23">
        <v>147</v>
      </c>
      <c r="E11" s="23">
        <v>204</v>
      </c>
      <c r="F11" s="24">
        <v>111</v>
      </c>
      <c r="G11" s="24">
        <v>93</v>
      </c>
      <c r="H11" s="23">
        <v>104</v>
      </c>
      <c r="I11" s="24">
        <v>50</v>
      </c>
      <c r="J11" s="24">
        <v>54</v>
      </c>
      <c r="K11" s="8"/>
      <c r="L11" s="21"/>
      <c r="M11" s="21"/>
      <c r="N11" s="21"/>
      <c r="O11" s="21"/>
      <c r="P11" s="21"/>
      <c r="Q11" s="21"/>
      <c r="R11" s="21"/>
      <c r="S11" s="21"/>
      <c r="T11" s="21"/>
    </row>
    <row r="12" spans="1:20" s="2" customFormat="1" ht="18" customHeight="1">
      <c r="A12" s="22" t="s">
        <v>14</v>
      </c>
      <c r="B12" s="23">
        <v>322</v>
      </c>
      <c r="C12" s="23">
        <v>164</v>
      </c>
      <c r="D12" s="23">
        <v>157</v>
      </c>
      <c r="E12" s="23">
        <v>224</v>
      </c>
      <c r="F12" s="24">
        <v>111</v>
      </c>
      <c r="G12" s="24">
        <v>113</v>
      </c>
      <c r="H12" s="23">
        <v>98</v>
      </c>
      <c r="I12" s="24">
        <v>53</v>
      </c>
      <c r="J12" s="24">
        <v>45</v>
      </c>
      <c r="K12" s="8"/>
      <c r="L12" s="21"/>
      <c r="M12" s="21"/>
      <c r="N12" s="21"/>
      <c r="O12" s="21"/>
      <c r="P12" s="21"/>
      <c r="Q12" s="21"/>
      <c r="R12" s="21"/>
      <c r="S12" s="21"/>
      <c r="T12" s="21"/>
    </row>
    <row r="13" spans="1:20" s="2" customFormat="1" ht="18" customHeight="1">
      <c r="A13" s="25" t="s">
        <v>15</v>
      </c>
      <c r="B13" s="23">
        <v>199</v>
      </c>
      <c r="C13" s="23">
        <v>101</v>
      </c>
      <c r="D13" s="23">
        <v>99</v>
      </c>
      <c r="E13" s="23">
        <v>136</v>
      </c>
      <c r="F13" s="24">
        <v>67</v>
      </c>
      <c r="G13" s="24">
        <v>69</v>
      </c>
      <c r="H13" s="23">
        <v>64</v>
      </c>
      <c r="I13" s="24">
        <v>34</v>
      </c>
      <c r="J13" s="24">
        <v>30</v>
      </c>
      <c r="K13" s="8"/>
      <c r="L13" s="21"/>
      <c r="M13" s="21"/>
      <c r="N13" s="21"/>
      <c r="O13" s="21"/>
      <c r="P13" s="21"/>
      <c r="Q13" s="21"/>
      <c r="R13" s="21"/>
      <c r="S13" s="21"/>
      <c r="T13" s="21"/>
    </row>
    <row r="14" spans="1:20" s="2" customFormat="1" ht="18" customHeight="1">
      <c r="A14" s="25" t="s">
        <v>16</v>
      </c>
      <c r="B14" s="23">
        <v>122</v>
      </c>
      <c r="C14" s="23">
        <v>64</v>
      </c>
      <c r="D14" s="23">
        <v>59</v>
      </c>
      <c r="E14" s="23">
        <v>88</v>
      </c>
      <c r="F14" s="24">
        <v>45</v>
      </c>
      <c r="G14" s="24">
        <v>43</v>
      </c>
      <c r="H14" s="23">
        <v>34</v>
      </c>
      <c r="I14" s="24">
        <v>19</v>
      </c>
      <c r="J14" s="24">
        <v>15</v>
      </c>
      <c r="K14" s="8"/>
      <c r="L14" s="21"/>
      <c r="M14" s="21"/>
      <c r="N14" s="21"/>
      <c r="O14" s="21"/>
      <c r="P14" s="21"/>
      <c r="Q14" s="21"/>
      <c r="R14" s="21"/>
      <c r="S14" s="21"/>
      <c r="T14" s="21"/>
    </row>
    <row r="15" spans="1:20" s="2" customFormat="1" ht="18" customHeight="1">
      <c r="A15" s="22" t="s">
        <v>17</v>
      </c>
      <c r="B15" s="23">
        <v>257</v>
      </c>
      <c r="C15" s="23">
        <v>121</v>
      </c>
      <c r="D15" s="23">
        <v>137</v>
      </c>
      <c r="E15" s="23">
        <v>199</v>
      </c>
      <c r="F15" s="24">
        <v>94</v>
      </c>
      <c r="G15" s="24">
        <v>105</v>
      </c>
      <c r="H15" s="23">
        <v>58</v>
      </c>
      <c r="I15" s="24">
        <v>26</v>
      </c>
      <c r="J15" s="24">
        <v>31</v>
      </c>
      <c r="K15" s="8"/>
      <c r="L15" s="21"/>
      <c r="M15" s="21"/>
      <c r="N15" s="21"/>
      <c r="O15" s="21"/>
      <c r="P15" s="21"/>
      <c r="Q15" s="21"/>
      <c r="R15" s="21"/>
      <c r="S15" s="21"/>
      <c r="T15" s="21"/>
    </row>
    <row r="16" spans="1:20" s="2" customFormat="1" ht="18" customHeight="1">
      <c r="A16" s="22" t="s">
        <v>18</v>
      </c>
      <c r="B16" s="23">
        <v>239</v>
      </c>
      <c r="C16" s="23">
        <v>128</v>
      </c>
      <c r="D16" s="23">
        <v>111</v>
      </c>
      <c r="E16" s="23">
        <v>181</v>
      </c>
      <c r="F16" s="24">
        <v>94</v>
      </c>
      <c r="G16" s="24">
        <v>86</v>
      </c>
      <c r="H16" s="23">
        <v>59</v>
      </c>
      <c r="I16" s="24">
        <v>34</v>
      </c>
      <c r="J16" s="24">
        <v>25</v>
      </c>
      <c r="K16" s="8"/>
      <c r="L16" s="21"/>
      <c r="M16" s="21"/>
      <c r="N16" s="21"/>
      <c r="O16" s="21"/>
      <c r="P16" s="21"/>
      <c r="Q16" s="21"/>
      <c r="R16" s="21"/>
      <c r="S16" s="21"/>
      <c r="T16" s="21"/>
    </row>
    <row r="17" spans="1:20" s="2" customFormat="1" ht="18" customHeight="1">
      <c r="A17" s="22" t="s">
        <v>19</v>
      </c>
      <c r="B17" s="23">
        <v>248</v>
      </c>
      <c r="C17" s="23">
        <v>114</v>
      </c>
      <c r="D17" s="23">
        <v>134</v>
      </c>
      <c r="E17" s="23">
        <v>190</v>
      </c>
      <c r="F17" s="24">
        <v>84</v>
      </c>
      <c r="G17" s="24">
        <v>106</v>
      </c>
      <c r="H17" s="23">
        <v>58</v>
      </c>
      <c r="I17" s="24">
        <v>30</v>
      </c>
      <c r="J17" s="24">
        <v>28</v>
      </c>
      <c r="K17" s="8"/>
      <c r="L17" s="21"/>
      <c r="M17" s="21"/>
      <c r="N17" s="21"/>
      <c r="O17" s="21"/>
      <c r="P17" s="21"/>
      <c r="Q17" s="21"/>
      <c r="R17" s="21"/>
      <c r="S17" s="21"/>
      <c r="T17" s="21"/>
    </row>
    <row r="18" spans="1:20" s="2" customFormat="1" ht="18" customHeight="1">
      <c r="A18" s="22" t="s">
        <v>20</v>
      </c>
      <c r="B18" s="23">
        <v>259</v>
      </c>
      <c r="C18" s="23">
        <v>124</v>
      </c>
      <c r="D18" s="23">
        <v>135</v>
      </c>
      <c r="E18" s="23">
        <v>189</v>
      </c>
      <c r="F18" s="24">
        <v>91</v>
      </c>
      <c r="G18" s="24">
        <v>99</v>
      </c>
      <c r="H18" s="23">
        <v>69</v>
      </c>
      <c r="I18" s="24">
        <v>33</v>
      </c>
      <c r="J18" s="24">
        <v>36</v>
      </c>
      <c r="K18" s="8"/>
      <c r="L18" s="21"/>
      <c r="M18" s="21"/>
      <c r="N18" s="21"/>
      <c r="O18" s="21"/>
      <c r="P18" s="21"/>
      <c r="Q18" s="21"/>
      <c r="R18" s="21"/>
      <c r="S18" s="21"/>
      <c r="T18" s="21"/>
    </row>
    <row r="19" spans="1:20" s="2" customFormat="1" ht="18" customHeight="1">
      <c r="A19" s="22" t="s">
        <v>21</v>
      </c>
      <c r="B19" s="23">
        <v>229</v>
      </c>
      <c r="C19" s="23">
        <v>105</v>
      </c>
      <c r="D19" s="23">
        <v>124</v>
      </c>
      <c r="E19" s="23">
        <v>172</v>
      </c>
      <c r="F19" s="24">
        <v>76</v>
      </c>
      <c r="G19" s="24">
        <v>96</v>
      </c>
      <c r="H19" s="23">
        <v>57</v>
      </c>
      <c r="I19" s="24">
        <v>29</v>
      </c>
      <c r="J19" s="24">
        <v>28</v>
      </c>
      <c r="K19" s="8"/>
      <c r="L19" s="21"/>
      <c r="M19" s="21"/>
      <c r="N19" s="21"/>
      <c r="O19" s="21"/>
      <c r="P19" s="21"/>
      <c r="Q19" s="21"/>
      <c r="R19" s="21"/>
      <c r="S19" s="21"/>
      <c r="T19" s="21"/>
    </row>
    <row r="20" spans="1:20" s="2" customFormat="1" ht="18" customHeight="1">
      <c r="A20" s="22" t="s">
        <v>22</v>
      </c>
      <c r="B20" s="23">
        <v>208</v>
      </c>
      <c r="C20" s="23">
        <v>93</v>
      </c>
      <c r="D20" s="23">
        <v>115</v>
      </c>
      <c r="E20" s="23">
        <v>166</v>
      </c>
      <c r="F20" s="24">
        <v>72</v>
      </c>
      <c r="G20" s="24">
        <v>94</v>
      </c>
      <c r="H20" s="23">
        <v>42</v>
      </c>
      <c r="I20" s="24">
        <v>21</v>
      </c>
      <c r="J20" s="24">
        <v>21</v>
      </c>
      <c r="K20" s="8"/>
      <c r="L20" s="21"/>
      <c r="M20" s="21"/>
      <c r="N20" s="21"/>
      <c r="O20" s="21"/>
      <c r="P20" s="21"/>
      <c r="Q20" s="21"/>
      <c r="R20" s="21"/>
      <c r="S20" s="21"/>
      <c r="T20" s="21"/>
    </row>
    <row r="21" spans="1:20" ht="18" customHeight="1">
      <c r="A21" s="22" t="s">
        <v>23</v>
      </c>
      <c r="B21" s="26">
        <v>189</v>
      </c>
      <c r="C21" s="23">
        <v>89</v>
      </c>
      <c r="D21" s="23">
        <v>100</v>
      </c>
      <c r="E21" s="26">
        <v>147</v>
      </c>
      <c r="F21" s="24">
        <v>73</v>
      </c>
      <c r="G21" s="24">
        <v>74</v>
      </c>
      <c r="H21" s="26">
        <v>42</v>
      </c>
      <c r="I21" s="24">
        <v>16</v>
      </c>
      <c r="J21" s="24">
        <v>26</v>
      </c>
      <c r="K21" s="8"/>
      <c r="L21" s="21"/>
      <c r="M21" s="21"/>
      <c r="N21" s="21"/>
      <c r="O21" s="21"/>
      <c r="P21" s="21"/>
      <c r="Q21" s="21"/>
      <c r="R21" s="21"/>
      <c r="S21" s="21"/>
      <c r="T21" s="21"/>
    </row>
    <row r="22" spans="1:20" ht="18" customHeight="1">
      <c r="A22" s="22" t="s">
        <v>24</v>
      </c>
      <c r="B22" s="26">
        <v>162</v>
      </c>
      <c r="C22" s="23">
        <v>74</v>
      </c>
      <c r="D22" s="23">
        <v>88</v>
      </c>
      <c r="E22" s="26">
        <v>121</v>
      </c>
      <c r="F22" s="24">
        <v>57</v>
      </c>
      <c r="G22" s="24">
        <v>65</v>
      </c>
      <c r="H22" s="26">
        <v>40</v>
      </c>
      <c r="I22" s="24">
        <v>17</v>
      </c>
      <c r="J22" s="24">
        <v>23</v>
      </c>
      <c r="K22" s="8"/>
      <c r="L22" s="21"/>
      <c r="M22" s="21"/>
      <c r="N22" s="21"/>
      <c r="O22" s="21"/>
      <c r="P22" s="21"/>
      <c r="Q22" s="21"/>
      <c r="R22" s="21"/>
      <c r="S22" s="21"/>
      <c r="T22" s="21"/>
    </row>
    <row r="23" spans="1:20" ht="18" customHeight="1">
      <c r="A23" s="22" t="s">
        <v>25</v>
      </c>
      <c r="B23" s="26">
        <v>134</v>
      </c>
      <c r="C23" s="23">
        <v>55</v>
      </c>
      <c r="D23" s="23">
        <v>79</v>
      </c>
      <c r="E23" s="26">
        <v>94</v>
      </c>
      <c r="F23" s="24">
        <v>35</v>
      </c>
      <c r="G23" s="24">
        <v>59</v>
      </c>
      <c r="H23" s="26">
        <v>40</v>
      </c>
      <c r="I23" s="24">
        <v>20</v>
      </c>
      <c r="J23" s="24">
        <v>20</v>
      </c>
      <c r="K23" s="8"/>
      <c r="L23" s="21"/>
      <c r="M23" s="21"/>
      <c r="N23" s="21"/>
      <c r="O23" s="21"/>
      <c r="P23" s="21"/>
      <c r="Q23" s="21"/>
      <c r="R23" s="21"/>
      <c r="S23" s="21"/>
      <c r="T23" s="21"/>
    </row>
    <row r="24" spans="1:20" ht="18" customHeight="1">
      <c r="A24" s="22" t="s">
        <v>26</v>
      </c>
      <c r="B24" s="26">
        <v>96</v>
      </c>
      <c r="C24" s="23">
        <v>38</v>
      </c>
      <c r="D24" s="23">
        <v>58</v>
      </c>
      <c r="E24" s="26">
        <v>69</v>
      </c>
      <c r="F24" s="24">
        <v>27</v>
      </c>
      <c r="G24" s="24">
        <v>42</v>
      </c>
      <c r="H24" s="26">
        <v>26</v>
      </c>
      <c r="I24" s="24">
        <v>11</v>
      </c>
      <c r="J24" s="24">
        <v>16</v>
      </c>
      <c r="K24" s="8"/>
      <c r="L24" s="21"/>
      <c r="M24" s="21"/>
      <c r="N24" s="21"/>
      <c r="O24" s="21"/>
      <c r="P24" s="21"/>
      <c r="Q24" s="21"/>
      <c r="R24" s="21"/>
      <c r="S24" s="21"/>
      <c r="T24" s="21"/>
    </row>
    <row r="25" spans="1:20" ht="18" customHeight="1">
      <c r="A25" s="27" t="s">
        <v>27</v>
      </c>
      <c r="B25" s="28">
        <v>198</v>
      </c>
      <c r="C25" s="29">
        <v>90</v>
      </c>
      <c r="D25" s="29">
        <v>108</v>
      </c>
      <c r="E25" s="28">
        <v>145</v>
      </c>
      <c r="F25" s="30">
        <v>64</v>
      </c>
      <c r="G25" s="30">
        <v>81</v>
      </c>
      <c r="H25" s="28">
        <v>53</v>
      </c>
      <c r="I25" s="30">
        <v>26</v>
      </c>
      <c r="J25" s="30">
        <v>27</v>
      </c>
      <c r="K25" s="8"/>
      <c r="L25" s="8"/>
      <c r="M25" s="8"/>
      <c r="N25" s="8"/>
      <c r="O25" s="8"/>
    </row>
    <row r="26" spans="1:20" ht="18" customHeight="1">
      <c r="A26" s="31" t="s">
        <v>28</v>
      </c>
      <c r="K26" s="8"/>
      <c r="L26" s="8"/>
      <c r="M26" s="8"/>
      <c r="N26" s="8"/>
      <c r="O26" s="8"/>
    </row>
    <row r="27" spans="1:20" ht="18" customHeight="1">
      <c r="B27" s="17"/>
      <c r="C27" s="17"/>
      <c r="D27" s="17"/>
      <c r="E27" s="17"/>
      <c r="F27" s="17"/>
      <c r="G27" s="17"/>
      <c r="H27" s="17"/>
      <c r="I27" s="17"/>
      <c r="J27" s="17"/>
      <c r="K27" s="8"/>
      <c r="L27" s="8"/>
      <c r="M27" s="8"/>
      <c r="N27" s="8"/>
      <c r="O27" s="8"/>
    </row>
    <row r="29" spans="1:20" ht="18" customHeight="1">
      <c r="A29" s="33" t="s">
        <v>29</v>
      </c>
      <c r="B29" s="33"/>
      <c r="C29" s="33"/>
      <c r="D29" s="33"/>
      <c r="E29" s="33"/>
      <c r="F29" s="33"/>
      <c r="G29" s="33"/>
      <c r="H29" s="33"/>
      <c r="I29" s="33"/>
      <c r="J29" s="33"/>
      <c r="K29" s="34"/>
    </row>
    <row r="30" spans="1:20" s="36" customFormat="1" ht="18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20" s="37" customFormat="1" ht="18" customHeight="1">
      <c r="B31" s="37" t="s">
        <v>3</v>
      </c>
      <c r="H31" s="37" t="s">
        <v>30</v>
      </c>
      <c r="I31" s="37" t="s">
        <v>31</v>
      </c>
    </row>
    <row r="32" spans="1:20" s="36" customFormat="1" ht="18" customHeight="1">
      <c r="A32" s="38" t="s">
        <v>9</v>
      </c>
      <c r="B32" s="39">
        <f>$B$7</f>
        <v>226</v>
      </c>
      <c r="C32" s="40">
        <f>-D32</f>
        <v>-226</v>
      </c>
      <c r="D32" s="39">
        <f>$B$7</f>
        <v>226</v>
      </c>
      <c r="E32" s="41"/>
      <c r="G32" s="38" t="s">
        <v>9</v>
      </c>
      <c r="H32" s="39">
        <f>$C$7</f>
        <v>109</v>
      </c>
      <c r="I32" s="39">
        <f>$D$7</f>
        <v>116</v>
      </c>
      <c r="J32" s="39">
        <f>-I32</f>
        <v>-116</v>
      </c>
    </row>
    <row r="33" spans="1:10" s="36" customFormat="1" ht="18" customHeight="1">
      <c r="A33" s="38" t="s">
        <v>12</v>
      </c>
      <c r="B33" s="39">
        <f>$B$10</f>
        <v>270</v>
      </c>
      <c r="C33" s="40">
        <f t="shared" ref="C33:C46" si="0">-D33</f>
        <v>-270</v>
      </c>
      <c r="D33" s="39">
        <f>$B$10</f>
        <v>270</v>
      </c>
      <c r="E33" s="41"/>
      <c r="G33" s="38" t="s">
        <v>12</v>
      </c>
      <c r="H33" s="39">
        <f>$C$10</f>
        <v>134</v>
      </c>
      <c r="I33" s="39">
        <f>$D$10</f>
        <v>136</v>
      </c>
      <c r="J33" s="39">
        <f t="shared" ref="J33:J46" si="1">-I33</f>
        <v>-136</v>
      </c>
    </row>
    <row r="34" spans="1:10" s="36" customFormat="1" ht="18" customHeight="1">
      <c r="A34" s="38" t="s">
        <v>13</v>
      </c>
      <c r="B34" s="39">
        <f>$B$11</f>
        <v>308</v>
      </c>
      <c r="C34" s="40">
        <f t="shared" si="0"/>
        <v>-308</v>
      </c>
      <c r="D34" s="39">
        <f>$B$11</f>
        <v>308</v>
      </c>
      <c r="E34" s="41"/>
      <c r="G34" s="38" t="s">
        <v>13</v>
      </c>
      <c r="H34" s="39">
        <f>$C$11</f>
        <v>161</v>
      </c>
      <c r="I34" s="39">
        <f>$D$11</f>
        <v>147</v>
      </c>
      <c r="J34" s="39">
        <f t="shared" si="1"/>
        <v>-147</v>
      </c>
    </row>
    <row r="35" spans="1:10" s="36" customFormat="1" ht="18" customHeight="1">
      <c r="A35" s="38" t="s">
        <v>14</v>
      </c>
      <c r="B35" s="39">
        <f>$B$12</f>
        <v>322</v>
      </c>
      <c r="C35" s="40">
        <f t="shared" si="0"/>
        <v>-322</v>
      </c>
      <c r="D35" s="39">
        <f>$B$12</f>
        <v>322</v>
      </c>
      <c r="E35" s="41"/>
      <c r="G35" s="38" t="s">
        <v>14</v>
      </c>
      <c r="H35" s="39">
        <f>$C$12</f>
        <v>164</v>
      </c>
      <c r="I35" s="39">
        <f>$D$12</f>
        <v>157</v>
      </c>
      <c r="J35" s="39">
        <f t="shared" si="1"/>
        <v>-157</v>
      </c>
    </row>
    <row r="36" spans="1:10" s="36" customFormat="1" ht="18" customHeight="1">
      <c r="A36" s="38" t="s">
        <v>17</v>
      </c>
      <c r="B36" s="39">
        <f>$B$15</f>
        <v>257</v>
      </c>
      <c r="C36" s="40">
        <f t="shared" si="0"/>
        <v>-257</v>
      </c>
      <c r="D36" s="39">
        <f>$B$15</f>
        <v>257</v>
      </c>
      <c r="E36" s="41"/>
      <c r="G36" s="38" t="s">
        <v>17</v>
      </c>
      <c r="H36" s="39">
        <f>$C$15</f>
        <v>121</v>
      </c>
      <c r="I36" s="39">
        <f>$D$15</f>
        <v>137</v>
      </c>
      <c r="J36" s="39">
        <f t="shared" si="1"/>
        <v>-137</v>
      </c>
    </row>
    <row r="37" spans="1:10" s="36" customFormat="1" ht="18" customHeight="1">
      <c r="A37" s="38" t="s">
        <v>18</v>
      </c>
      <c r="B37" s="39">
        <f>$B$16</f>
        <v>239</v>
      </c>
      <c r="C37" s="40">
        <f t="shared" si="0"/>
        <v>-239</v>
      </c>
      <c r="D37" s="39">
        <f>$B$16</f>
        <v>239</v>
      </c>
      <c r="E37" s="41"/>
      <c r="G37" s="38" t="s">
        <v>18</v>
      </c>
      <c r="H37" s="39">
        <f>$C$16</f>
        <v>128</v>
      </c>
      <c r="I37" s="39">
        <f>$D$16</f>
        <v>111</v>
      </c>
      <c r="J37" s="39">
        <f t="shared" si="1"/>
        <v>-111</v>
      </c>
    </row>
    <row r="38" spans="1:10" s="36" customFormat="1" ht="18" customHeight="1">
      <c r="A38" s="38" t="s">
        <v>19</v>
      </c>
      <c r="B38" s="39">
        <f>$B$17</f>
        <v>248</v>
      </c>
      <c r="C38" s="40">
        <f t="shared" si="0"/>
        <v>-248</v>
      </c>
      <c r="D38" s="39">
        <f>$B$17</f>
        <v>248</v>
      </c>
      <c r="E38" s="41"/>
      <c r="G38" s="38" t="s">
        <v>19</v>
      </c>
      <c r="H38" s="39">
        <f>$C$17</f>
        <v>114</v>
      </c>
      <c r="I38" s="39">
        <f>$D$17</f>
        <v>134</v>
      </c>
      <c r="J38" s="39">
        <f t="shared" si="1"/>
        <v>-134</v>
      </c>
    </row>
    <row r="39" spans="1:10" s="36" customFormat="1" ht="18" customHeight="1">
      <c r="A39" s="38" t="s">
        <v>20</v>
      </c>
      <c r="B39" s="39">
        <f>$B$18</f>
        <v>259</v>
      </c>
      <c r="C39" s="40">
        <f t="shared" si="0"/>
        <v>-259</v>
      </c>
      <c r="D39" s="39">
        <f>$B$18</f>
        <v>259</v>
      </c>
      <c r="E39" s="41"/>
      <c r="G39" s="38" t="s">
        <v>20</v>
      </c>
      <c r="H39" s="39">
        <f>$C$18</f>
        <v>124</v>
      </c>
      <c r="I39" s="39">
        <f>$D$18</f>
        <v>135</v>
      </c>
      <c r="J39" s="39">
        <f t="shared" si="1"/>
        <v>-135</v>
      </c>
    </row>
    <row r="40" spans="1:10" s="36" customFormat="1" ht="18" customHeight="1">
      <c r="A40" s="38" t="s">
        <v>21</v>
      </c>
      <c r="B40" s="39">
        <f>$B$19</f>
        <v>229</v>
      </c>
      <c r="C40" s="40">
        <f t="shared" si="0"/>
        <v>-229</v>
      </c>
      <c r="D40" s="39">
        <f>$B$19</f>
        <v>229</v>
      </c>
      <c r="E40" s="41"/>
      <c r="G40" s="38" t="s">
        <v>21</v>
      </c>
      <c r="H40" s="39">
        <f>$C$19</f>
        <v>105</v>
      </c>
      <c r="I40" s="39">
        <f>$D$19</f>
        <v>124</v>
      </c>
      <c r="J40" s="39">
        <f t="shared" si="1"/>
        <v>-124</v>
      </c>
    </row>
    <row r="41" spans="1:10" s="36" customFormat="1" ht="18" customHeight="1">
      <c r="A41" s="38" t="s">
        <v>22</v>
      </c>
      <c r="B41" s="39">
        <f>$B$20</f>
        <v>208</v>
      </c>
      <c r="C41" s="40">
        <f t="shared" si="0"/>
        <v>-208</v>
      </c>
      <c r="D41" s="39">
        <f>$B$20</f>
        <v>208</v>
      </c>
      <c r="E41" s="41"/>
      <c r="G41" s="38" t="s">
        <v>22</v>
      </c>
      <c r="H41" s="39">
        <f>$C$20</f>
        <v>93</v>
      </c>
      <c r="I41" s="39">
        <f>$D$20</f>
        <v>115</v>
      </c>
      <c r="J41" s="39">
        <f t="shared" si="1"/>
        <v>-115</v>
      </c>
    </row>
    <row r="42" spans="1:10" s="36" customFormat="1" ht="18" customHeight="1">
      <c r="A42" s="42" t="s">
        <v>23</v>
      </c>
      <c r="B42" s="39">
        <f>$B$21</f>
        <v>189</v>
      </c>
      <c r="C42" s="40">
        <f t="shared" si="0"/>
        <v>-189</v>
      </c>
      <c r="D42" s="39">
        <f>$B$21</f>
        <v>189</v>
      </c>
      <c r="E42" s="41"/>
      <c r="G42" s="42" t="s">
        <v>23</v>
      </c>
      <c r="H42" s="39">
        <f>$C$21</f>
        <v>89</v>
      </c>
      <c r="I42" s="39">
        <f>$D$21</f>
        <v>100</v>
      </c>
      <c r="J42" s="39">
        <f t="shared" si="1"/>
        <v>-100</v>
      </c>
    </row>
    <row r="43" spans="1:10" s="36" customFormat="1" ht="18" customHeight="1">
      <c r="A43" s="42" t="s">
        <v>24</v>
      </c>
      <c r="B43" s="39">
        <f>$B$22</f>
        <v>162</v>
      </c>
      <c r="C43" s="40">
        <f t="shared" si="0"/>
        <v>-162</v>
      </c>
      <c r="D43" s="39">
        <f>$B$22</f>
        <v>162</v>
      </c>
      <c r="E43" s="41"/>
      <c r="G43" s="42" t="s">
        <v>24</v>
      </c>
      <c r="H43" s="39">
        <f>$C$22</f>
        <v>74</v>
      </c>
      <c r="I43" s="39">
        <f>$D$22</f>
        <v>88</v>
      </c>
      <c r="J43" s="39">
        <f t="shared" si="1"/>
        <v>-88</v>
      </c>
    </row>
    <row r="44" spans="1:10" s="36" customFormat="1" ht="18" customHeight="1">
      <c r="A44" s="42" t="s">
        <v>25</v>
      </c>
      <c r="B44" s="39">
        <f>$B$23</f>
        <v>134</v>
      </c>
      <c r="C44" s="40">
        <f t="shared" si="0"/>
        <v>-134</v>
      </c>
      <c r="D44" s="39">
        <f>$B$23</f>
        <v>134</v>
      </c>
      <c r="E44" s="41"/>
      <c r="G44" s="42" t="s">
        <v>25</v>
      </c>
      <c r="H44" s="39">
        <f>$C$23</f>
        <v>55</v>
      </c>
      <c r="I44" s="39">
        <f>$D$23</f>
        <v>79</v>
      </c>
      <c r="J44" s="39">
        <f t="shared" si="1"/>
        <v>-79</v>
      </c>
    </row>
    <row r="45" spans="1:10" s="36" customFormat="1" ht="18" customHeight="1">
      <c r="A45" s="42" t="s">
        <v>26</v>
      </c>
      <c r="B45" s="39">
        <f>$B$24</f>
        <v>96</v>
      </c>
      <c r="C45" s="40">
        <f t="shared" si="0"/>
        <v>-96</v>
      </c>
      <c r="D45" s="39">
        <f>$B$24</f>
        <v>96</v>
      </c>
      <c r="E45" s="41"/>
      <c r="G45" s="42" t="s">
        <v>26</v>
      </c>
      <c r="H45" s="39">
        <f>$C$24</f>
        <v>38</v>
      </c>
      <c r="I45" s="39">
        <f>$D$24</f>
        <v>58</v>
      </c>
      <c r="J45" s="39">
        <f t="shared" si="1"/>
        <v>-58</v>
      </c>
    </row>
    <row r="46" spans="1:10" s="36" customFormat="1" ht="18" customHeight="1">
      <c r="A46" s="42" t="s">
        <v>27</v>
      </c>
      <c r="B46" s="39">
        <f>$B$25</f>
        <v>198</v>
      </c>
      <c r="C46" s="40">
        <f t="shared" si="0"/>
        <v>-198</v>
      </c>
      <c r="D46" s="39">
        <f>$B$25</f>
        <v>198</v>
      </c>
      <c r="E46" s="41"/>
      <c r="G46" s="42" t="s">
        <v>27</v>
      </c>
      <c r="H46" s="39">
        <f>$C$25</f>
        <v>90</v>
      </c>
      <c r="I46" s="39">
        <f>$D$25</f>
        <v>108</v>
      </c>
      <c r="J46" s="39">
        <f t="shared" si="1"/>
        <v>-108</v>
      </c>
    </row>
    <row r="47" spans="1:10" s="36" customFormat="1" ht="18" customHeight="1">
      <c r="A47" s="42"/>
      <c r="B47" s="39"/>
      <c r="C47" s="40"/>
      <c r="D47" s="39"/>
      <c r="E47" s="41"/>
      <c r="F47" s="42"/>
      <c r="G47" s="39"/>
      <c r="H47" s="39"/>
      <c r="I47" s="39"/>
      <c r="J47" s="41"/>
    </row>
    <row r="48" spans="1:10" s="36" customFormat="1" ht="18" customHeight="1">
      <c r="A48" s="42"/>
      <c r="B48" s="39"/>
      <c r="C48" s="40"/>
      <c r="D48" s="37"/>
      <c r="E48" s="43" t="s">
        <v>32</v>
      </c>
      <c r="F48" s="43" t="s">
        <v>33</v>
      </c>
      <c r="G48" s="37"/>
      <c r="H48" s="39"/>
      <c r="I48" s="39"/>
      <c r="J48" s="41"/>
    </row>
    <row r="49" spans="1:10" s="36" customFormat="1" ht="18" customHeight="1">
      <c r="A49" s="42"/>
      <c r="B49" s="39"/>
      <c r="D49" s="44" t="s">
        <v>9</v>
      </c>
      <c r="E49" s="45">
        <f>E7</f>
        <v>176</v>
      </c>
      <c r="F49" s="46">
        <f>-G49</f>
        <v>-50</v>
      </c>
      <c r="G49" s="45">
        <f>H7</f>
        <v>50</v>
      </c>
      <c r="H49" s="39"/>
      <c r="I49" s="39"/>
      <c r="J49" s="41"/>
    </row>
    <row r="50" spans="1:10" s="37" customFormat="1" ht="18" customHeight="1">
      <c r="D50" s="44" t="s">
        <v>12</v>
      </c>
      <c r="E50" s="45">
        <f>E10</f>
        <v>194</v>
      </c>
      <c r="F50" s="46">
        <f t="shared" ref="F50:F63" si="2">-G50</f>
        <v>-76</v>
      </c>
      <c r="G50" s="45">
        <f>H10</f>
        <v>76</v>
      </c>
    </row>
    <row r="51" spans="1:10" s="36" customFormat="1" ht="18" customHeight="1">
      <c r="A51" s="37"/>
      <c r="D51" s="44" t="s">
        <v>13</v>
      </c>
      <c r="E51" s="45">
        <f>E11</f>
        <v>204</v>
      </c>
      <c r="F51" s="46">
        <f t="shared" si="2"/>
        <v>-104</v>
      </c>
      <c r="G51" s="45">
        <f>H11</f>
        <v>104</v>
      </c>
    </row>
    <row r="52" spans="1:10" s="36" customFormat="1" ht="18" customHeight="1">
      <c r="A52" s="37"/>
      <c r="D52" s="44" t="s">
        <v>14</v>
      </c>
      <c r="E52" s="45">
        <f>E12</f>
        <v>224</v>
      </c>
      <c r="F52" s="46">
        <f t="shared" si="2"/>
        <v>-98</v>
      </c>
      <c r="G52" s="45">
        <f>H12</f>
        <v>98</v>
      </c>
    </row>
    <row r="53" spans="1:10" s="36" customFormat="1" ht="18" customHeight="1">
      <c r="A53" s="37"/>
      <c r="D53" s="44" t="s">
        <v>17</v>
      </c>
      <c r="E53" s="45">
        <f t="shared" ref="E53:E63" si="3">E15</f>
        <v>199</v>
      </c>
      <c r="F53" s="46">
        <f t="shared" si="2"/>
        <v>-58</v>
      </c>
      <c r="G53" s="45">
        <f t="shared" ref="G53:G63" si="4">H15</f>
        <v>58</v>
      </c>
    </row>
    <row r="54" spans="1:10" s="36" customFormat="1" ht="18" customHeight="1">
      <c r="A54" s="37"/>
      <c r="D54" s="44" t="s">
        <v>18</v>
      </c>
      <c r="E54" s="45">
        <f t="shared" si="3"/>
        <v>181</v>
      </c>
      <c r="F54" s="46">
        <f t="shared" si="2"/>
        <v>-59</v>
      </c>
      <c r="G54" s="45">
        <f t="shared" si="4"/>
        <v>59</v>
      </c>
    </row>
    <row r="55" spans="1:10" s="36" customFormat="1" ht="18" customHeight="1">
      <c r="A55" s="37"/>
      <c r="D55" s="44" t="s">
        <v>19</v>
      </c>
      <c r="E55" s="45">
        <f t="shared" si="3"/>
        <v>190</v>
      </c>
      <c r="F55" s="46">
        <f t="shared" si="2"/>
        <v>-58</v>
      </c>
      <c r="G55" s="45">
        <f t="shared" si="4"/>
        <v>58</v>
      </c>
    </row>
    <row r="56" spans="1:10" s="36" customFormat="1" ht="18" customHeight="1">
      <c r="A56" s="37"/>
      <c r="D56" s="44" t="s">
        <v>20</v>
      </c>
      <c r="E56" s="45">
        <f t="shared" si="3"/>
        <v>189</v>
      </c>
      <c r="F56" s="46">
        <f t="shared" si="2"/>
        <v>-69</v>
      </c>
      <c r="G56" s="45">
        <f t="shared" si="4"/>
        <v>69</v>
      </c>
    </row>
    <row r="57" spans="1:10" s="36" customFormat="1" ht="18" customHeight="1">
      <c r="A57" s="37"/>
      <c r="D57" s="44" t="s">
        <v>21</v>
      </c>
      <c r="E57" s="45">
        <f t="shared" si="3"/>
        <v>172</v>
      </c>
      <c r="F57" s="46">
        <f t="shared" si="2"/>
        <v>-57</v>
      </c>
      <c r="G57" s="45">
        <f t="shared" si="4"/>
        <v>57</v>
      </c>
    </row>
    <row r="58" spans="1:10" s="36" customFormat="1" ht="18" customHeight="1">
      <c r="A58" s="37"/>
      <c r="D58" s="44" t="s">
        <v>22</v>
      </c>
      <c r="E58" s="45">
        <f t="shared" si="3"/>
        <v>166</v>
      </c>
      <c r="F58" s="46">
        <f t="shared" si="2"/>
        <v>-42</v>
      </c>
      <c r="G58" s="45">
        <f t="shared" si="4"/>
        <v>42</v>
      </c>
    </row>
    <row r="59" spans="1:10" s="36" customFormat="1" ht="18" customHeight="1">
      <c r="A59" s="37"/>
      <c r="D59" s="47" t="s">
        <v>23</v>
      </c>
      <c r="E59" s="45">
        <f t="shared" si="3"/>
        <v>147</v>
      </c>
      <c r="F59" s="46">
        <f t="shared" si="2"/>
        <v>-42</v>
      </c>
      <c r="G59" s="45">
        <f t="shared" si="4"/>
        <v>42</v>
      </c>
    </row>
    <row r="60" spans="1:10" s="36" customFormat="1" ht="18" customHeight="1">
      <c r="A60" s="37"/>
      <c r="D60" s="47" t="s">
        <v>24</v>
      </c>
      <c r="E60" s="45">
        <f t="shared" si="3"/>
        <v>121</v>
      </c>
      <c r="F60" s="46">
        <f t="shared" si="2"/>
        <v>-40</v>
      </c>
      <c r="G60" s="45">
        <f t="shared" si="4"/>
        <v>40</v>
      </c>
    </row>
    <row r="61" spans="1:10" s="36" customFormat="1" ht="18" customHeight="1">
      <c r="A61" s="37"/>
      <c r="D61" s="47" t="s">
        <v>25</v>
      </c>
      <c r="E61" s="45">
        <f t="shared" si="3"/>
        <v>94</v>
      </c>
      <c r="F61" s="46">
        <f t="shared" si="2"/>
        <v>-40</v>
      </c>
      <c r="G61" s="45">
        <f t="shared" si="4"/>
        <v>40</v>
      </c>
    </row>
    <row r="62" spans="1:10" s="36" customFormat="1" ht="18" customHeight="1">
      <c r="D62" s="47" t="s">
        <v>26</v>
      </c>
      <c r="E62" s="45">
        <f t="shared" si="3"/>
        <v>69</v>
      </c>
      <c r="F62" s="46">
        <f t="shared" si="2"/>
        <v>-26</v>
      </c>
      <c r="G62" s="45">
        <f t="shared" si="4"/>
        <v>26</v>
      </c>
    </row>
    <row r="63" spans="1:10" s="36" customFormat="1" ht="18" customHeight="1">
      <c r="D63" s="42" t="s">
        <v>27</v>
      </c>
      <c r="E63" s="45">
        <f t="shared" si="3"/>
        <v>145</v>
      </c>
      <c r="F63" s="46">
        <f t="shared" si="2"/>
        <v>-53</v>
      </c>
      <c r="G63" s="45">
        <f t="shared" si="4"/>
        <v>53</v>
      </c>
    </row>
    <row r="64" spans="1:10" s="36" customFormat="1" ht="18" customHeight="1"/>
    <row r="65" spans="1:15" ht="18" customHeight="1">
      <c r="A65" s="48" t="s">
        <v>34</v>
      </c>
      <c r="B65" s="48"/>
      <c r="C65" s="48"/>
      <c r="D65" s="48"/>
      <c r="E65" s="48"/>
      <c r="F65" s="48"/>
      <c r="G65" s="48"/>
      <c r="H65" s="48"/>
      <c r="I65" s="48"/>
      <c r="J65" s="48"/>
      <c r="K65" s="49"/>
      <c r="L65" s="50"/>
      <c r="M65" s="50"/>
      <c r="N65" s="50"/>
      <c r="O65" s="50"/>
    </row>
  </sheetData>
  <mergeCells count="6">
    <mergeCell ref="A3:A5"/>
    <mergeCell ref="B4:B5"/>
    <mergeCell ref="C4:C5"/>
    <mergeCell ref="D4:D5"/>
    <mergeCell ref="A29:J29"/>
    <mergeCell ref="A65:J6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2.1.7-Pop res idade 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2017-06-27T14:30:53Z</dcterms:created>
  <dcterms:modified xsi:type="dcterms:W3CDTF">2017-06-27T14:31:15Z</dcterms:modified>
</cp:coreProperties>
</file>