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30" windowWidth="22755" windowHeight="9750"/>
  </bookViews>
  <sheets>
    <sheet name="2.6.12-Qt e Vl aux conced 11-15" sheetId="1" r:id="rId1"/>
  </sheets>
  <calcPr calcId="145621"/>
</workbook>
</file>

<file path=xl/calcChain.xml><?xml version="1.0" encoding="utf-8"?>
<calcChain xmlns="http://schemas.openxmlformats.org/spreadsheetml/2006/main">
  <c r="K9" i="1" l="1"/>
  <c r="J9" i="1"/>
  <c r="I9" i="1"/>
  <c r="H9" i="1"/>
  <c r="G9" i="1"/>
  <c r="F9" i="1"/>
  <c r="E9" i="1"/>
  <c r="D9" i="1"/>
  <c r="C9" i="1"/>
  <c r="B9" i="1"/>
  <c r="K8" i="1"/>
  <c r="J8" i="1"/>
  <c r="I8" i="1"/>
  <c r="H8" i="1"/>
  <c r="G8" i="1"/>
  <c r="F8" i="1"/>
  <c r="E8" i="1"/>
  <c r="D8" i="1"/>
  <c r="C8" i="1"/>
  <c r="B8" i="1"/>
  <c r="K7" i="1"/>
  <c r="J7" i="1"/>
  <c r="I7" i="1"/>
  <c r="H7" i="1"/>
  <c r="G7" i="1"/>
  <c r="F7" i="1"/>
  <c r="E7" i="1"/>
  <c r="D7" i="1"/>
  <c r="C7" i="1"/>
  <c r="B7" i="1"/>
  <c r="K6" i="1"/>
  <c r="J6" i="1"/>
  <c r="I6" i="1"/>
  <c r="H6" i="1"/>
  <c r="G6" i="1"/>
  <c r="F6" i="1"/>
  <c r="E6" i="1"/>
  <c r="D6" i="1"/>
  <c r="C6" i="1"/>
  <c r="B6" i="1"/>
</calcChain>
</file>

<file path=xl/sharedStrings.xml><?xml version="1.0" encoding="utf-8"?>
<sst xmlns="http://schemas.openxmlformats.org/spreadsheetml/2006/main" count="18" uniqueCount="12">
  <si>
    <t xml:space="preserve">    2.6.12 - Quantidade e valor dos auxílios concedidos, por localização e grupo de espécie, em Alagoas - 2011-2015</t>
  </si>
  <si>
    <t>Localização e Grupo de espécie</t>
  </si>
  <si>
    <t>Auxílios concedidos</t>
  </si>
  <si>
    <t>Quantidade</t>
  </si>
  <si>
    <t>Valor (R$ 1.000)</t>
  </si>
  <si>
    <t>Alagoas</t>
  </si>
  <si>
    <t>Doença</t>
  </si>
  <si>
    <t>Reclusão</t>
  </si>
  <si>
    <t>Acidente</t>
  </si>
  <si>
    <t>Urbanas</t>
  </si>
  <si>
    <t>Rurais</t>
  </si>
  <si>
    <r>
      <t>Fonte:</t>
    </r>
    <r>
      <rPr>
        <sz val="10"/>
        <rFont val="Times New Roman"/>
        <family val="1"/>
      </rPr>
      <t xml:space="preserve"> Ministério da Previdência Social - MPS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</si>
</sst>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-* #,##0.00_-;\-* #,##0.00_-;_-* &quot;-&quot;??_-;_-@_-"/>
    <numFmt numFmtId="164" formatCode="#,##0_ ;\-#,##0\ "/>
    <numFmt numFmtId="165" formatCode="#,##0.00&quot; &quot;;&quot; (&quot;#,##0.00&quot;)&quot;;&quot; -&quot;#&quot; &quot;;@&quot; &quot;"/>
    <numFmt numFmtId="166" formatCode="_(* #,##0.00_);_(* \(#,##0.00\);_(* &quot;-&quot;??_);_(@_)"/>
    <numFmt numFmtId="167" formatCode="#,##0.0"/>
    <numFmt numFmtId="168" formatCode="#,##0;&quot;–&quot;#,##0;&quot;–&quot;"/>
    <numFmt numFmtId="169" formatCode="0.0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Times New Roman"/>
      <family val="1"/>
    </font>
    <font>
      <b/>
      <sz val="12"/>
      <name val="Times New Roman"/>
      <family val="1"/>
    </font>
    <font>
      <sz val="12"/>
      <name val="Arial"/>
      <family val="2"/>
    </font>
    <font>
      <b/>
      <sz val="10"/>
      <name val="Times New Roman"/>
      <family val="1"/>
    </font>
    <font>
      <sz val="10"/>
      <name val="Times New Roman"/>
      <family val="1"/>
    </font>
    <font>
      <b/>
      <sz val="9"/>
      <name val="Times New Roman"/>
      <family val="1"/>
    </font>
    <font>
      <sz val="11"/>
      <color theme="1"/>
      <name val="Arial1"/>
    </font>
    <font>
      <sz val="11"/>
      <color rgb="FF000000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64"/>
      <name val="Calibri"/>
      <family val="2"/>
      <scheme val="minor"/>
    </font>
    <font>
      <sz val="10"/>
      <color theme="1"/>
      <name val="Arial"/>
      <family val="2"/>
    </font>
    <font>
      <sz val="6"/>
      <name val="Arial"/>
      <family val="2"/>
    </font>
    <font>
      <sz val="10"/>
      <name val="MS Sans Serif"/>
      <family val="2"/>
    </font>
    <font>
      <sz val="8"/>
      <name val="Courier"/>
      <family val="3"/>
    </font>
    <font>
      <b/>
      <sz val="8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739AC9"/>
        <bgColor indexed="64"/>
      </patternFill>
    </fill>
    <fill>
      <patternFill patternType="solid">
        <fgColor rgb="FF9DB8D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/>
      <bottom style="thin">
        <color indexed="64"/>
      </bottom>
      <diagonal/>
    </border>
  </borders>
  <cellStyleXfs count="101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8" fillId="0" borderId="0">
      <alignment vertical="center"/>
    </xf>
    <xf numFmtId="165" fontId="9" fillId="0" borderId="0"/>
    <xf numFmtId="0" fontId="10" fillId="0" borderId="0"/>
    <xf numFmtId="0" fontId="2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2" fillId="0" borderId="0" applyFill="0" applyProtection="0"/>
    <xf numFmtId="0" fontId="13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 applyNumberFormat="0" applyFill="0" applyBorder="0" applyAlignment="0" applyProtection="0"/>
    <xf numFmtId="0" fontId="1" fillId="0" borderId="0"/>
    <xf numFmtId="0" fontId="14" fillId="0" borderId="0"/>
    <xf numFmtId="0" fontId="2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2" fillId="0" borderId="0"/>
    <xf numFmtId="0" fontId="16" fillId="0" borderId="0"/>
    <xf numFmtId="0" fontId="12" fillId="0" borderId="0" applyFill="0" applyProtection="0"/>
    <xf numFmtId="0" fontId="1" fillId="0" borderId="0"/>
    <xf numFmtId="0" fontId="16" fillId="0" borderId="0"/>
    <xf numFmtId="0" fontId="1" fillId="0" borderId="0"/>
    <xf numFmtId="0" fontId="2" fillId="0" borderId="0"/>
    <xf numFmtId="0" fontId="15" fillId="0" borderId="0"/>
    <xf numFmtId="0" fontId="1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2" fillId="0" borderId="0"/>
    <xf numFmtId="0" fontId="2" fillId="0" borderId="0"/>
    <xf numFmtId="0" fontId="15" fillId="0" borderId="0"/>
    <xf numFmtId="0" fontId="1" fillId="0" borderId="0"/>
    <xf numFmtId="0" fontId="15" fillId="0" borderId="0"/>
    <xf numFmtId="0" fontId="10" fillId="0" borderId="0"/>
    <xf numFmtId="0" fontId="1" fillId="0" borderId="0"/>
    <xf numFmtId="0" fontId="1" fillId="2" borderId="1" applyNumberFormat="0" applyFont="0" applyAlignment="0" applyProtection="0"/>
    <xf numFmtId="9" fontId="1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6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4" fillId="0" borderId="0" applyFont="0" applyFill="0" applyBorder="0" applyAlignment="0" applyProtection="0"/>
    <xf numFmtId="169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8" fillId="0" borderId="0">
      <alignment vertical="center"/>
    </xf>
    <xf numFmtId="166" fontId="14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</cellStyleXfs>
  <cellXfs count="25">
    <xf numFmtId="0" fontId="0" fillId="0" borderId="0" xfId="0"/>
    <xf numFmtId="3" fontId="3" fillId="0" borderId="0" xfId="2" applyNumberFormat="1" applyFont="1" applyFill="1" applyAlignment="1">
      <alignment vertical="center"/>
    </xf>
    <xf numFmtId="3" fontId="4" fillId="0" borderId="0" xfId="2" applyNumberFormat="1" applyFont="1" applyAlignment="1">
      <alignment vertical="center"/>
    </xf>
    <xf numFmtId="3" fontId="4" fillId="3" borderId="2" xfId="2" applyNumberFormat="1" applyFont="1" applyFill="1" applyBorder="1" applyAlignment="1">
      <alignment horizontal="center" vertical="center" wrapText="1"/>
    </xf>
    <xf numFmtId="3" fontId="4" fillId="3" borderId="3" xfId="2" applyNumberFormat="1" applyFont="1" applyFill="1" applyBorder="1" applyAlignment="1">
      <alignment horizontal="center" vertical="center"/>
    </xf>
    <xf numFmtId="3" fontId="4" fillId="3" borderId="4" xfId="2" applyNumberFormat="1" applyFont="1" applyFill="1" applyBorder="1" applyAlignment="1">
      <alignment horizontal="center" vertical="center"/>
    </xf>
    <xf numFmtId="3" fontId="4" fillId="3" borderId="5" xfId="2" applyNumberFormat="1" applyFont="1" applyFill="1" applyBorder="1" applyAlignment="1">
      <alignment horizontal="center" vertical="center" wrapText="1"/>
    </xf>
    <xf numFmtId="3" fontId="4" fillId="3" borderId="6" xfId="2" applyNumberFormat="1" applyFont="1" applyFill="1" applyBorder="1" applyAlignment="1">
      <alignment horizontal="center" vertical="center"/>
    </xf>
    <xf numFmtId="3" fontId="4" fillId="3" borderId="7" xfId="2" applyNumberFormat="1" applyFont="1" applyFill="1" applyBorder="1" applyAlignment="1">
      <alignment horizontal="center" vertical="center"/>
    </xf>
    <xf numFmtId="1" fontId="3" fillId="3" borderId="6" xfId="2" applyNumberFormat="1" applyFont="1" applyFill="1" applyBorder="1" applyAlignment="1">
      <alignment horizontal="center" vertical="center"/>
    </xf>
    <xf numFmtId="1" fontId="3" fillId="3" borderId="7" xfId="2" applyNumberFormat="1" applyFont="1" applyFill="1" applyBorder="1" applyAlignment="1">
      <alignment horizontal="center" vertical="center"/>
    </xf>
    <xf numFmtId="3" fontId="3" fillId="0" borderId="0" xfId="2" applyNumberFormat="1" applyFont="1" applyAlignment="1">
      <alignment vertical="center"/>
    </xf>
    <xf numFmtId="3" fontId="4" fillId="4" borderId="5" xfId="2" applyNumberFormat="1" applyFont="1" applyFill="1" applyBorder="1" applyAlignment="1">
      <alignment horizontal="center" vertical="center"/>
    </xf>
    <xf numFmtId="164" fontId="4" fillId="4" borderId="6" xfId="1" applyNumberFormat="1" applyFont="1" applyFill="1" applyBorder="1" applyAlignment="1">
      <alignment horizontal="right" vertical="center" indent="1"/>
    </xf>
    <xf numFmtId="164" fontId="4" fillId="4" borderId="7" xfId="1" applyNumberFormat="1" applyFont="1" applyFill="1" applyBorder="1" applyAlignment="1">
      <alignment horizontal="right" vertical="center" indent="1"/>
    </xf>
    <xf numFmtId="3" fontId="3" fillId="0" borderId="0" xfId="2" applyNumberFormat="1" applyFont="1" applyFill="1" applyBorder="1" applyAlignment="1">
      <alignment horizontal="left" vertical="center" indent="1"/>
    </xf>
    <xf numFmtId="164" fontId="4" fillId="0" borderId="0" xfId="1" applyNumberFormat="1" applyFont="1" applyBorder="1" applyAlignment="1">
      <alignment horizontal="right" vertical="center" indent="1"/>
    </xf>
    <xf numFmtId="3" fontId="3" fillId="0" borderId="0" xfId="2" applyNumberFormat="1" applyFont="1" applyBorder="1" applyAlignment="1">
      <alignment vertical="center"/>
    </xf>
    <xf numFmtId="3" fontId="4" fillId="4" borderId="0" xfId="2" applyNumberFormat="1" applyFont="1" applyFill="1" applyBorder="1" applyAlignment="1">
      <alignment horizontal="center" vertical="center"/>
    </xf>
    <xf numFmtId="164" fontId="4" fillId="4" borderId="0" xfId="1" applyNumberFormat="1" applyFont="1" applyFill="1" applyBorder="1" applyAlignment="1">
      <alignment horizontal="right" vertical="center" indent="1"/>
    </xf>
    <xf numFmtId="164" fontId="3" fillId="0" borderId="0" xfId="1" applyNumberFormat="1" applyFont="1" applyBorder="1" applyAlignment="1">
      <alignment horizontal="right" vertical="center" indent="1"/>
    </xf>
    <xf numFmtId="0" fontId="5" fillId="0" borderId="0" xfId="2" applyFont="1"/>
    <xf numFmtId="3" fontId="3" fillId="0" borderId="8" xfId="2" applyNumberFormat="1" applyFont="1" applyFill="1" applyBorder="1" applyAlignment="1">
      <alignment horizontal="left" vertical="center" indent="1"/>
    </xf>
    <xf numFmtId="164" fontId="3" fillId="0" borderId="8" xfId="1" applyNumberFormat="1" applyFont="1" applyBorder="1" applyAlignment="1">
      <alignment horizontal="right" vertical="center" indent="1"/>
    </xf>
    <xf numFmtId="3" fontId="6" fillId="0" borderId="0" xfId="2" applyNumberFormat="1" applyFont="1" applyAlignment="1">
      <alignment vertical="center"/>
    </xf>
  </cellXfs>
  <cellStyles count="101">
    <cellStyle name="Capítulo" xfId="3"/>
    <cellStyle name="Excel_BuiltIn_Comma" xfId="4"/>
    <cellStyle name="Normal" xfId="0" builtinId="0"/>
    <cellStyle name="Normal 10" xfId="5"/>
    <cellStyle name="Normal 10 2" xfId="6"/>
    <cellStyle name="Normal 11" xfId="7"/>
    <cellStyle name="Normal 12" xfId="8"/>
    <cellStyle name="Normal 13" xfId="9"/>
    <cellStyle name="Normal 13 2" xfId="10"/>
    <cellStyle name="Normal 13 2 2" xfId="11"/>
    <cellStyle name="Normal 13 3" xfId="12"/>
    <cellStyle name="Normal 14" xfId="13"/>
    <cellStyle name="Normal 14 2" xfId="14"/>
    <cellStyle name="Normal 15" xfId="15"/>
    <cellStyle name="Normal 15 2" xfId="16"/>
    <cellStyle name="Normal 16" xfId="17"/>
    <cellStyle name="Normal 17" xfId="18"/>
    <cellStyle name="Normal 18" xfId="19"/>
    <cellStyle name="Normal 2" xfId="2"/>
    <cellStyle name="Normal 2 2" xfId="20"/>
    <cellStyle name="Normal 2 2 2" xfId="21"/>
    <cellStyle name="Normal 2 3" xfId="22"/>
    <cellStyle name="Normal 2 4" xfId="23"/>
    <cellStyle name="Normal 3" xfId="24"/>
    <cellStyle name="Normal 3 2" xfId="25"/>
    <cellStyle name="Normal 3 2 2" xfId="26"/>
    <cellStyle name="Normal 3 3" xfId="27"/>
    <cellStyle name="Normal 3 4" xfId="28"/>
    <cellStyle name="Normal 3 5" xfId="29"/>
    <cellStyle name="Normal 3 6" xfId="30"/>
    <cellStyle name="Normal 3 7" xfId="31"/>
    <cellStyle name="Normal 3 8" xfId="32"/>
    <cellStyle name="Normal 3 9" xfId="33"/>
    <cellStyle name="Normal 4" xfId="34"/>
    <cellStyle name="Normal 4 2" xfId="35"/>
    <cellStyle name="Normal 4 3" xfId="36"/>
    <cellStyle name="Normal 4 4" xfId="37"/>
    <cellStyle name="Normal 4 5" xfId="38"/>
    <cellStyle name="Normal 5" xfId="39"/>
    <cellStyle name="Normal 5 2" xfId="40"/>
    <cellStyle name="Normal 5 3" xfId="41"/>
    <cellStyle name="Normal 6" xfId="42"/>
    <cellStyle name="Normal 6 2" xfId="43"/>
    <cellStyle name="Normal 6 3 2" xfId="44"/>
    <cellStyle name="Normal 7" xfId="45"/>
    <cellStyle name="Normal 7 2" xfId="46"/>
    <cellStyle name="Normal 8" xfId="47"/>
    <cellStyle name="Normal 8 2" xfId="48"/>
    <cellStyle name="Normal 9" xfId="49"/>
    <cellStyle name="Normal 9 2" xfId="50"/>
    <cellStyle name="Nota 2" xfId="51"/>
    <cellStyle name="Porcentagem 2" xfId="52"/>
    <cellStyle name="Porcentagem 2 2" xfId="53"/>
    <cellStyle name="Porcentagem 3" xfId="54"/>
    <cellStyle name="Porcentagem 3 2" xfId="55"/>
    <cellStyle name="Porcentagem 3 3" xfId="56"/>
    <cellStyle name="Separador de milhares 10" xfId="57"/>
    <cellStyle name="Separador de milhares 11" xfId="58"/>
    <cellStyle name="Separador de milhares 12" xfId="59"/>
    <cellStyle name="Separador de milhares 13" xfId="60"/>
    <cellStyle name="Separador de milhares 14" xfId="61"/>
    <cellStyle name="Separador de milhares 15" xfId="62"/>
    <cellStyle name="Separador de milhares 16" xfId="63"/>
    <cellStyle name="Separador de milhares 17" xfId="64"/>
    <cellStyle name="Separador de milhares 18" xfId="65"/>
    <cellStyle name="Separador de milhares 19" xfId="66"/>
    <cellStyle name="Separador de milhares 2" xfId="67"/>
    <cellStyle name="Separador de milhares 2 2" xfId="68"/>
    <cellStyle name="Separador de milhares 2 2 2" xfId="69"/>
    <cellStyle name="Separador de milhares 2 3" xfId="70"/>
    <cellStyle name="Separador de milhares 20" xfId="71"/>
    <cellStyle name="Separador de milhares 21" xfId="72"/>
    <cellStyle name="Separador de milhares 22" xfId="73"/>
    <cellStyle name="Separador de milhares 23" xfId="74"/>
    <cellStyle name="Separador de milhares 24" xfId="75"/>
    <cellStyle name="Separador de milhares 25" xfId="76"/>
    <cellStyle name="Separador de milhares 26" xfId="77"/>
    <cellStyle name="Separador de milhares 27" xfId="78"/>
    <cellStyle name="Separador de milhares 28" xfId="79"/>
    <cellStyle name="Separador de milhares 3" xfId="80"/>
    <cellStyle name="Separador de milhares 3 2" xfId="81"/>
    <cellStyle name="Separador de milhares 3 3" xfId="82"/>
    <cellStyle name="Separador de milhares 4" xfId="83"/>
    <cellStyle name="Separador de milhares 4 2" xfId="84"/>
    <cellStyle name="Separador de milhares 4 3" xfId="85"/>
    <cellStyle name="Separador de milhares 5" xfId="86"/>
    <cellStyle name="Separador de milhares 6" xfId="87"/>
    <cellStyle name="Separador de milhares 7" xfId="88"/>
    <cellStyle name="Separador de milhares 8" xfId="89"/>
    <cellStyle name="Separador de milhares 9" xfId="90"/>
    <cellStyle name="Título 5" xfId="91"/>
    <cellStyle name="Vírgula" xfId="1" builtinId="3"/>
    <cellStyle name="Vírgula 2" xfId="92"/>
    <cellStyle name="Vírgula 2 2" xfId="93"/>
    <cellStyle name="Vírgula 2 3" xfId="94"/>
    <cellStyle name="Vírgula 3" xfId="95"/>
    <cellStyle name="Vírgula 3 2" xfId="96"/>
    <cellStyle name="Vírgula 4" xfId="97"/>
    <cellStyle name="Vírgula 5" xfId="98"/>
    <cellStyle name="Vírgula 5 2" xfId="99"/>
    <cellStyle name="Vírgula 5 3" xfId="10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K21"/>
  <sheetViews>
    <sheetView tabSelected="1" zoomScaleNormal="100" workbookViewId="0"/>
  </sheetViews>
  <sheetFormatPr defaultRowHeight="18" customHeight="1"/>
  <cols>
    <col min="1" max="1" width="25.7109375" style="21" customWidth="1"/>
    <col min="2" max="11" width="14.42578125" style="21" customWidth="1"/>
    <col min="12" max="16384" width="9.140625" style="21"/>
  </cols>
  <sheetData>
    <row r="1" spans="1:11" s="1" customFormat="1" ht="18" customHeight="1">
      <c r="A1" s="1" t="s">
        <v>0</v>
      </c>
    </row>
    <row r="2" spans="1:11" s="2" customFormat="1" ht="18" customHeight="1"/>
    <row r="3" spans="1:11" s="2" customFormat="1" ht="21.95" customHeight="1">
      <c r="A3" s="3" t="s">
        <v>1</v>
      </c>
      <c r="B3" s="4" t="s">
        <v>2</v>
      </c>
      <c r="C3" s="4"/>
      <c r="D3" s="4"/>
      <c r="E3" s="4"/>
      <c r="F3" s="4"/>
      <c r="G3" s="4"/>
      <c r="H3" s="4"/>
      <c r="I3" s="4"/>
      <c r="J3" s="4"/>
      <c r="K3" s="5"/>
    </row>
    <row r="4" spans="1:11" s="2" customFormat="1" ht="21.95" customHeight="1">
      <c r="A4" s="6"/>
      <c r="B4" s="7" t="s">
        <v>3</v>
      </c>
      <c r="C4" s="7"/>
      <c r="D4" s="7"/>
      <c r="E4" s="7"/>
      <c r="F4" s="7"/>
      <c r="G4" s="7" t="s">
        <v>4</v>
      </c>
      <c r="H4" s="7"/>
      <c r="I4" s="7"/>
      <c r="J4" s="7"/>
      <c r="K4" s="8"/>
    </row>
    <row r="5" spans="1:11" s="11" customFormat="1" ht="21.95" customHeight="1">
      <c r="A5" s="6"/>
      <c r="B5" s="9">
        <v>2011</v>
      </c>
      <c r="C5" s="9">
        <v>2012</v>
      </c>
      <c r="D5" s="9">
        <v>2013</v>
      </c>
      <c r="E5" s="9">
        <v>2014</v>
      </c>
      <c r="F5" s="9">
        <v>2015</v>
      </c>
      <c r="G5" s="9">
        <v>2011</v>
      </c>
      <c r="H5" s="9">
        <v>2012</v>
      </c>
      <c r="I5" s="9">
        <v>2013</v>
      </c>
      <c r="J5" s="9">
        <v>2014</v>
      </c>
      <c r="K5" s="10">
        <v>2015</v>
      </c>
    </row>
    <row r="6" spans="1:11" s="11" customFormat="1" ht="21.95" customHeight="1">
      <c r="A6" s="12" t="s">
        <v>5</v>
      </c>
      <c r="B6" s="13">
        <f>B7+B8+B9</f>
        <v>24506</v>
      </c>
      <c r="C6" s="13">
        <f t="shared" ref="C6:K6" si="0">C7+C8+C9</f>
        <v>24147</v>
      </c>
      <c r="D6" s="13">
        <f t="shared" si="0"/>
        <v>24044</v>
      </c>
      <c r="E6" s="13">
        <f t="shared" si="0"/>
        <v>22211</v>
      </c>
      <c r="F6" s="13">
        <f t="shared" si="0"/>
        <v>18175</v>
      </c>
      <c r="G6" s="13">
        <f t="shared" si="0"/>
        <v>17615.209690000003</v>
      </c>
      <c r="H6" s="13">
        <f t="shared" si="0"/>
        <v>19367.670259999999</v>
      </c>
      <c r="I6" s="13">
        <f t="shared" si="0"/>
        <v>20792.023170000004</v>
      </c>
      <c r="J6" s="13">
        <f t="shared" si="0"/>
        <v>20570</v>
      </c>
      <c r="K6" s="14">
        <f t="shared" si="0"/>
        <v>18333</v>
      </c>
    </row>
    <row r="7" spans="1:11" s="11" customFormat="1" ht="18" customHeight="1">
      <c r="A7" s="15" t="s">
        <v>6</v>
      </c>
      <c r="B7" s="16">
        <f>B11+B15</f>
        <v>24416</v>
      </c>
      <c r="C7" s="16">
        <f t="shared" ref="C7:K7" si="1">C11+C15</f>
        <v>24027</v>
      </c>
      <c r="D7" s="16">
        <f t="shared" si="1"/>
        <v>23848</v>
      </c>
      <c r="E7" s="16">
        <f t="shared" si="1"/>
        <v>22015</v>
      </c>
      <c r="F7" s="16">
        <f t="shared" si="1"/>
        <v>18036</v>
      </c>
      <c r="G7" s="16">
        <f t="shared" si="1"/>
        <v>17560.188920000001</v>
      </c>
      <c r="H7" s="16">
        <f t="shared" si="1"/>
        <v>19282.041079999999</v>
      </c>
      <c r="I7" s="16">
        <f t="shared" si="1"/>
        <v>20639.113310000001</v>
      </c>
      <c r="J7" s="16">
        <f t="shared" si="1"/>
        <v>20415</v>
      </c>
      <c r="K7" s="16">
        <f t="shared" si="1"/>
        <v>18212</v>
      </c>
    </row>
    <row r="8" spans="1:11" s="17" customFormat="1" ht="18" customHeight="1">
      <c r="A8" s="15" t="s">
        <v>7</v>
      </c>
      <c r="B8" s="16">
        <f t="shared" ref="B8:K9" si="2">B12+B16</f>
        <v>86</v>
      </c>
      <c r="C8" s="16">
        <f t="shared" si="2"/>
        <v>109</v>
      </c>
      <c r="D8" s="16">
        <f t="shared" si="2"/>
        <v>187</v>
      </c>
      <c r="E8" s="16">
        <f t="shared" si="2"/>
        <v>180</v>
      </c>
      <c r="F8" s="16">
        <f t="shared" si="2"/>
        <v>113</v>
      </c>
      <c r="G8" s="16">
        <f t="shared" si="2"/>
        <v>53.267360000000004</v>
      </c>
      <c r="H8" s="16">
        <f t="shared" si="2"/>
        <v>81.243490000000008</v>
      </c>
      <c r="I8" s="16">
        <f t="shared" si="2"/>
        <v>148.9802</v>
      </c>
      <c r="J8" s="16">
        <f t="shared" si="2"/>
        <v>147</v>
      </c>
      <c r="K8" s="16">
        <f t="shared" si="2"/>
        <v>107</v>
      </c>
    </row>
    <row r="9" spans="1:11" s="17" customFormat="1" ht="18" customHeight="1">
      <c r="A9" s="15" t="s">
        <v>8</v>
      </c>
      <c r="B9" s="16">
        <f t="shared" si="2"/>
        <v>4</v>
      </c>
      <c r="C9" s="16">
        <f t="shared" si="2"/>
        <v>11</v>
      </c>
      <c r="D9" s="16">
        <f t="shared" si="2"/>
        <v>9</v>
      </c>
      <c r="E9" s="16">
        <f t="shared" si="2"/>
        <v>16</v>
      </c>
      <c r="F9" s="16">
        <f t="shared" si="2"/>
        <v>26</v>
      </c>
      <c r="G9" s="16">
        <f t="shared" si="2"/>
        <v>1.7534099999999999</v>
      </c>
      <c r="H9" s="16">
        <f t="shared" si="2"/>
        <v>4.3856900000000003</v>
      </c>
      <c r="I9" s="16">
        <f t="shared" si="2"/>
        <v>3.9296600000000002</v>
      </c>
      <c r="J9" s="16">
        <f t="shared" si="2"/>
        <v>8</v>
      </c>
      <c r="K9" s="16">
        <f t="shared" si="2"/>
        <v>14</v>
      </c>
    </row>
    <row r="10" spans="1:11" s="11" customFormat="1" ht="18" customHeight="1">
      <c r="A10" s="18" t="s">
        <v>9</v>
      </c>
      <c r="B10" s="19">
        <v>19732</v>
      </c>
      <c r="C10" s="19">
        <v>19619</v>
      </c>
      <c r="D10" s="19">
        <v>19743</v>
      </c>
      <c r="E10" s="19">
        <v>18116</v>
      </c>
      <c r="F10" s="19">
        <v>14735</v>
      </c>
      <c r="G10" s="19">
        <v>15015.922210000001</v>
      </c>
      <c r="H10" s="19">
        <v>16548.765059999998</v>
      </c>
      <c r="I10" s="19">
        <v>17875.097400000002</v>
      </c>
      <c r="J10" s="19">
        <v>17605</v>
      </c>
      <c r="K10" s="19">
        <v>15624</v>
      </c>
    </row>
    <row r="11" spans="1:11" s="11" customFormat="1" ht="18" customHeight="1">
      <c r="A11" s="15" t="s">
        <v>6</v>
      </c>
      <c r="B11" s="20">
        <v>19656</v>
      </c>
      <c r="C11" s="20">
        <v>19514</v>
      </c>
      <c r="D11" s="20">
        <v>19574</v>
      </c>
      <c r="E11" s="20">
        <v>17954</v>
      </c>
      <c r="F11" s="20">
        <v>14618</v>
      </c>
      <c r="G11" s="20">
        <v>14968.531440000001</v>
      </c>
      <c r="H11" s="20">
        <v>16472.357019999999</v>
      </c>
      <c r="I11" s="20">
        <v>17740.945080000001</v>
      </c>
      <c r="J11" s="20">
        <v>17474</v>
      </c>
      <c r="K11" s="20">
        <v>15516</v>
      </c>
    </row>
    <row r="12" spans="1:11" ht="18" customHeight="1">
      <c r="A12" s="15" t="s">
        <v>7</v>
      </c>
      <c r="B12" s="20">
        <v>72</v>
      </c>
      <c r="C12" s="20">
        <v>96</v>
      </c>
      <c r="D12" s="20">
        <v>160</v>
      </c>
      <c r="E12" s="20">
        <v>149</v>
      </c>
      <c r="F12" s="20">
        <v>103</v>
      </c>
      <c r="G12" s="20">
        <v>45.637360000000001</v>
      </c>
      <c r="H12" s="20">
        <v>72.644350000000003</v>
      </c>
      <c r="I12" s="20">
        <v>130.22265999999999</v>
      </c>
      <c r="J12" s="20">
        <v>124</v>
      </c>
      <c r="K12" s="20">
        <v>99</v>
      </c>
    </row>
    <row r="13" spans="1:11" ht="18" customHeight="1">
      <c r="A13" s="15" t="s">
        <v>8</v>
      </c>
      <c r="B13" s="20">
        <v>4</v>
      </c>
      <c r="C13" s="20">
        <v>9</v>
      </c>
      <c r="D13" s="20">
        <v>9</v>
      </c>
      <c r="E13" s="20">
        <v>13</v>
      </c>
      <c r="F13" s="20">
        <v>14</v>
      </c>
      <c r="G13" s="20">
        <v>1.7534099999999999</v>
      </c>
      <c r="H13" s="20">
        <v>3.76369</v>
      </c>
      <c r="I13" s="20">
        <v>3.9296600000000002</v>
      </c>
      <c r="J13" s="20">
        <v>7</v>
      </c>
      <c r="K13" s="20">
        <v>9</v>
      </c>
    </row>
    <row r="14" spans="1:11" ht="18" customHeight="1">
      <c r="A14" s="18" t="s">
        <v>10</v>
      </c>
      <c r="B14" s="19">
        <v>4774</v>
      </c>
      <c r="C14" s="19">
        <v>4528</v>
      </c>
      <c r="D14" s="19">
        <v>4301</v>
      </c>
      <c r="E14" s="19">
        <v>4095</v>
      </c>
      <c r="F14" s="19">
        <v>3440</v>
      </c>
      <c r="G14" s="19">
        <v>2599.28748</v>
      </c>
      <c r="H14" s="19">
        <v>2818.9051999999997</v>
      </c>
      <c r="I14" s="19">
        <v>2916.9257700000003</v>
      </c>
      <c r="J14" s="19">
        <v>2965</v>
      </c>
      <c r="K14" s="19">
        <v>2709</v>
      </c>
    </row>
    <row r="15" spans="1:11" s="11" customFormat="1" ht="18" customHeight="1">
      <c r="A15" s="15" t="s">
        <v>6</v>
      </c>
      <c r="B15" s="20">
        <v>4760</v>
      </c>
      <c r="C15" s="20">
        <v>4513</v>
      </c>
      <c r="D15" s="20">
        <v>4274</v>
      </c>
      <c r="E15" s="20">
        <v>4061</v>
      </c>
      <c r="F15" s="20">
        <v>3418</v>
      </c>
      <c r="G15" s="20">
        <v>2591.6574799999999</v>
      </c>
      <c r="H15" s="20">
        <v>2809.68406</v>
      </c>
      <c r="I15" s="20">
        <v>2898.1682300000002</v>
      </c>
      <c r="J15" s="20">
        <v>2941</v>
      </c>
      <c r="K15" s="20">
        <v>2696</v>
      </c>
    </row>
    <row r="16" spans="1:11" s="11" customFormat="1" ht="18" customHeight="1">
      <c r="A16" s="15" t="s">
        <v>7</v>
      </c>
      <c r="B16" s="20">
        <v>14</v>
      </c>
      <c r="C16" s="20">
        <v>13</v>
      </c>
      <c r="D16" s="20">
        <v>27</v>
      </c>
      <c r="E16" s="20">
        <v>31</v>
      </c>
      <c r="F16" s="20">
        <v>10</v>
      </c>
      <c r="G16" s="20">
        <v>7.63</v>
      </c>
      <c r="H16" s="20">
        <v>8.5991400000000002</v>
      </c>
      <c r="I16" s="20">
        <v>18.757539999999999</v>
      </c>
      <c r="J16" s="20">
        <v>23</v>
      </c>
      <c r="K16" s="20">
        <v>8</v>
      </c>
    </row>
    <row r="17" spans="1:11" s="2" customFormat="1" ht="18" customHeight="1">
      <c r="A17" s="22" t="s">
        <v>8</v>
      </c>
      <c r="B17" s="23">
        <v>0</v>
      </c>
      <c r="C17" s="23">
        <v>2</v>
      </c>
      <c r="D17" s="23">
        <v>0</v>
      </c>
      <c r="E17" s="23">
        <v>3</v>
      </c>
      <c r="F17" s="23">
        <v>12</v>
      </c>
      <c r="G17" s="23">
        <v>0</v>
      </c>
      <c r="H17" s="23">
        <v>0.622</v>
      </c>
      <c r="I17" s="23">
        <v>0</v>
      </c>
      <c r="J17" s="23">
        <v>1</v>
      </c>
      <c r="K17" s="23">
        <v>5</v>
      </c>
    </row>
    <row r="18" spans="1:11" ht="18" customHeight="1">
      <c r="A18" s="24" t="s">
        <v>11</v>
      </c>
      <c r="B18" s="11"/>
      <c r="C18" s="11"/>
      <c r="D18" s="11"/>
      <c r="E18" s="11"/>
      <c r="F18" s="11"/>
      <c r="G18" s="11"/>
      <c r="H18" s="11"/>
      <c r="I18" s="11"/>
      <c r="J18" s="11"/>
      <c r="K18" s="11"/>
    </row>
    <row r="19" spans="1:11" ht="18" customHeight="1">
      <c r="A19" s="2"/>
      <c r="B19" s="11"/>
      <c r="C19" s="11"/>
      <c r="D19" s="11"/>
      <c r="E19" s="11"/>
      <c r="F19" s="11"/>
      <c r="G19" s="11"/>
      <c r="H19" s="11"/>
      <c r="I19" s="11"/>
      <c r="J19" s="11"/>
      <c r="K19" s="11"/>
    </row>
    <row r="20" spans="1:11" ht="18" customHeight="1">
      <c r="A20" s="2"/>
      <c r="B20" s="11"/>
      <c r="C20" s="11"/>
      <c r="D20" s="11"/>
      <c r="E20" s="11"/>
      <c r="F20" s="11"/>
      <c r="G20" s="11"/>
      <c r="H20" s="11"/>
      <c r="I20" s="11"/>
      <c r="J20" s="11"/>
      <c r="K20" s="11"/>
    </row>
    <row r="21" spans="1:11" ht="18" customHeight="1">
      <c r="A21" s="2"/>
      <c r="B21" s="11"/>
      <c r="C21" s="11"/>
      <c r="D21" s="11"/>
      <c r="E21" s="11"/>
      <c r="F21" s="11"/>
      <c r="G21" s="11"/>
      <c r="H21" s="11"/>
      <c r="I21" s="11"/>
      <c r="J21" s="11"/>
      <c r="K21" s="11"/>
    </row>
  </sheetData>
  <mergeCells count="4">
    <mergeCell ref="A3:A5"/>
    <mergeCell ref="B3:K3"/>
    <mergeCell ref="B4:F4"/>
    <mergeCell ref="G4:K4"/>
  </mergeCells>
  <pageMargins left="0.6692913385826772" right="0.6692913385826772" top="0.78740157480314965" bottom="0.70866141732283472" header="0.31496062992125984" footer="0.39370078740157483"/>
  <pageSetup paperSize="9" scale="96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2.6.12-Qt e Vl aux conced 11-15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Juliana Carla da Silva Santos</dc:creator>
  <cp:lastModifiedBy>Juliana Carla da Silva Santos</cp:lastModifiedBy>
  <dcterms:created xsi:type="dcterms:W3CDTF">2017-06-27T16:27:25Z</dcterms:created>
  <dcterms:modified xsi:type="dcterms:W3CDTF">2017-06-27T16:27:53Z</dcterms:modified>
</cp:coreProperties>
</file>