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6.6 Qt. e Val. Benef acid 15 " sheetId="1" r:id="rId1"/>
  </sheets>
  <calcPr calcId="145621"/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<sst xmlns="http://schemas.openxmlformats.org/spreadsheetml/2006/main" count="27" uniqueCount="15">
  <si>
    <t xml:space="preserve">    2.6.6 - Quantidade e valor dos benefícios acidentários concedidos, por localização e grupo de espécie, em Alagoas - 2011-2015</t>
  </si>
  <si>
    <t>Localização e grupo de espécie</t>
  </si>
  <si>
    <t>Benefícios acidentários concedidos</t>
  </si>
  <si>
    <t>Quantidade</t>
  </si>
  <si>
    <t>Valor (R$ 1.000)</t>
  </si>
  <si>
    <t>Alagoas</t>
  </si>
  <si>
    <t>Aposentadoria por invalidez</t>
  </si>
  <si>
    <t>Pensão por morte</t>
  </si>
  <si>
    <t>Auxílios Total</t>
  </si>
  <si>
    <t>Auxilio Doença</t>
  </si>
  <si>
    <t>Auxilio Acidente</t>
  </si>
  <si>
    <t>Auxilio Suplementar</t>
  </si>
  <si>
    <t>Urbana</t>
  </si>
  <si>
    <t>Rural</t>
  </si>
  <si>
    <r>
      <t>Fonte:</t>
    </r>
    <r>
      <rPr>
        <sz val="10"/>
        <rFont val="Times New Roman"/>
        <family val="1"/>
      </rPr>
      <t xml:space="preserve"> Ministério da Previdência Social - MPS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</si>
</sst>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7" fillId="0" borderId="0">
      <alignment vertical="center"/>
    </xf>
    <xf numFmtId="164" fontId="8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 applyFill="0" applyProtection="0"/>
    <xf numFmtId="0" fontId="1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3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2" fillId="0" borderId="0"/>
    <xf numFmtId="0" fontId="15" fillId="0" borderId="0"/>
    <xf numFmtId="0" fontId="11" fillId="0" borderId="0" applyFill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2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  <xf numFmtId="0" fontId="9" fillId="0" borderId="0"/>
    <xf numFmtId="0" fontId="1" fillId="0" borderId="0"/>
    <xf numFmtId="0" fontId="1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1">
    <xf numFmtId="0" fontId="0" fillId="0" borderId="0" xfId="0"/>
    <xf numFmtId="3" fontId="3" fillId="0" borderId="0" xfId="1" applyNumberFormat="1" applyFont="1" applyFill="1" applyAlignment="1">
      <alignment vertical="center"/>
    </xf>
    <xf numFmtId="3" fontId="3" fillId="0" borderId="0" xfId="1" applyNumberFormat="1" applyFont="1" applyAlignment="1">
      <alignment vertical="center"/>
    </xf>
    <xf numFmtId="3" fontId="4" fillId="3" borderId="2" xfId="1" applyNumberFormat="1" applyFont="1" applyFill="1" applyBorder="1" applyAlignment="1">
      <alignment horizontal="center" vertical="center" wrapText="1"/>
    </xf>
    <xf numFmtId="3" fontId="3" fillId="3" borderId="3" xfId="1" applyNumberFormat="1" applyFont="1" applyFill="1" applyBorder="1" applyAlignment="1">
      <alignment horizontal="center" vertical="center"/>
    </xf>
    <xf numFmtId="3" fontId="3" fillId="3" borderId="4" xfId="1" applyNumberFormat="1" applyFont="1" applyFill="1" applyBorder="1" applyAlignment="1">
      <alignment horizontal="center" vertical="center"/>
    </xf>
    <xf numFmtId="3" fontId="4" fillId="3" borderId="5" xfId="1" applyNumberFormat="1" applyFont="1" applyFill="1" applyBorder="1" applyAlignment="1">
      <alignment horizontal="center" vertical="center"/>
    </xf>
    <xf numFmtId="3" fontId="4" fillId="3" borderId="6" xfId="1" applyNumberFormat="1" applyFont="1" applyFill="1" applyBorder="1" applyAlignment="1">
      <alignment horizontal="center" vertical="center"/>
    </xf>
    <xf numFmtId="3" fontId="4" fillId="3" borderId="7" xfId="1" applyNumberFormat="1" applyFont="1" applyFill="1" applyBorder="1" applyAlignment="1">
      <alignment horizontal="center" vertical="center" wrapText="1"/>
    </xf>
    <xf numFmtId="1" fontId="3" fillId="3" borderId="5" xfId="1" applyNumberFormat="1" applyFont="1" applyFill="1" applyBorder="1" applyAlignment="1">
      <alignment horizontal="center" vertical="center"/>
    </xf>
    <xf numFmtId="1" fontId="3" fillId="3" borderId="6" xfId="1" applyNumberFormat="1" applyFont="1" applyFill="1" applyBorder="1" applyAlignment="1">
      <alignment horizontal="center" vertical="center"/>
    </xf>
    <xf numFmtId="3" fontId="4" fillId="0" borderId="0" xfId="1" applyNumberFormat="1" applyFont="1" applyAlignment="1">
      <alignment vertical="center"/>
    </xf>
    <xf numFmtId="3" fontId="4" fillId="4" borderId="8" xfId="1" applyNumberFormat="1" applyFont="1" applyFill="1" applyBorder="1" applyAlignment="1">
      <alignment horizontal="center" vertical="center" wrapText="1"/>
    </xf>
    <xf numFmtId="3" fontId="4" fillId="4" borderId="9" xfId="1" applyNumberFormat="1" applyFont="1" applyFill="1" applyBorder="1" applyAlignment="1">
      <alignment horizontal="right" vertical="center" indent="1"/>
    </xf>
    <xf numFmtId="3" fontId="4" fillId="4" borderId="10" xfId="1" applyNumberFormat="1" applyFont="1" applyFill="1" applyBorder="1" applyAlignment="1">
      <alignment horizontal="right" vertical="center" indent="1"/>
    </xf>
    <xf numFmtId="3" fontId="4" fillId="0" borderId="0" xfId="1" applyNumberFormat="1" applyFont="1" applyAlignment="1">
      <alignment vertical="center" wrapText="1"/>
    </xf>
    <xf numFmtId="3" fontId="4" fillId="0" borderId="0" xfId="1" applyNumberFormat="1" applyFont="1" applyBorder="1" applyAlignment="1">
      <alignment horizontal="right" vertical="center" indent="1"/>
    </xf>
    <xf numFmtId="3" fontId="4" fillId="0" borderId="0" xfId="1" applyNumberFormat="1" applyFont="1" applyAlignment="1">
      <alignment horizontal="left" vertical="center" wrapText="1" indent="1"/>
    </xf>
    <xf numFmtId="3" fontId="3" fillId="0" borderId="0" xfId="1" applyNumberFormat="1" applyFont="1" applyAlignment="1">
      <alignment vertical="center" wrapText="1"/>
    </xf>
    <xf numFmtId="3" fontId="3" fillId="0" borderId="0" xfId="1" applyNumberFormat="1" applyFont="1" applyBorder="1" applyAlignment="1">
      <alignment horizontal="right" vertical="center" indent="1"/>
    </xf>
    <xf numFmtId="3" fontId="3" fillId="0" borderId="0" xfId="1" applyNumberFormat="1" applyFont="1" applyAlignment="1">
      <alignment horizontal="left" vertical="center" wrapText="1" indent="1"/>
    </xf>
    <xf numFmtId="3" fontId="3" fillId="0" borderId="0" xfId="1" applyNumberFormat="1" applyFont="1" applyBorder="1" applyAlignment="1">
      <alignment vertical="center"/>
    </xf>
    <xf numFmtId="3" fontId="4" fillId="4" borderId="2" xfId="1" applyNumberFormat="1" applyFont="1" applyFill="1" applyBorder="1" applyAlignment="1">
      <alignment horizontal="center" vertical="center" wrapText="1"/>
    </xf>
    <xf numFmtId="3" fontId="4" fillId="4" borderId="11" xfId="1" applyNumberFormat="1" applyFont="1" applyFill="1" applyBorder="1" applyAlignment="1">
      <alignment horizontal="right" vertical="center" indent="1"/>
    </xf>
    <xf numFmtId="3" fontId="4" fillId="4" borderId="12" xfId="1" applyNumberFormat="1" applyFont="1" applyFill="1" applyBorder="1" applyAlignment="1">
      <alignment horizontal="right" vertical="center" indent="1"/>
    </xf>
    <xf numFmtId="0" fontId="3" fillId="0" borderId="0" xfId="1" applyFont="1" applyAlignment="1">
      <alignment vertical="center"/>
    </xf>
    <xf numFmtId="3" fontId="3" fillId="0" borderId="13" xfId="1" applyNumberFormat="1" applyFont="1" applyBorder="1" applyAlignment="1">
      <alignment horizontal="left" vertical="center" wrapText="1" indent="1"/>
    </xf>
    <xf numFmtId="3" fontId="3" fillId="0" borderId="13" xfId="1" applyNumberFormat="1" applyFont="1" applyBorder="1" applyAlignment="1">
      <alignment horizontal="right" vertical="center" indent="1"/>
    </xf>
    <xf numFmtId="3" fontId="5" fillId="0" borderId="0" xfId="1" applyNumberFormat="1" applyFont="1" applyAlignment="1">
      <alignment vertical="center"/>
    </xf>
    <xf numFmtId="3" fontId="4" fillId="0" borderId="0" xfId="1" applyNumberFormat="1" applyFont="1" applyBorder="1" applyAlignment="1">
      <alignment vertical="center"/>
    </xf>
    <xf numFmtId="0" fontId="3" fillId="0" borderId="0" xfId="1" applyFont="1" applyBorder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4"/>
  <sheetViews>
    <sheetView tabSelected="1" zoomScaleNormal="100" workbookViewId="0">
      <selection activeCell="G27" sqref="G27"/>
    </sheetView>
  </sheetViews>
  <sheetFormatPr defaultRowHeight="18" customHeight="1"/>
  <cols>
    <col min="1" max="1" width="29.140625" style="25" customWidth="1"/>
    <col min="2" max="11" width="13.7109375" style="25" customWidth="1"/>
    <col min="12" max="16384" width="9.140625" style="25"/>
  </cols>
  <sheetData>
    <row r="1" spans="1:11" s="2" customFormat="1" ht="18" customHeight="1">
      <c r="A1" s="1" t="s">
        <v>0</v>
      </c>
      <c r="B1" s="1"/>
      <c r="C1" s="1"/>
    </row>
    <row r="2" spans="1:11" s="2" customFormat="1" ht="18" customHeight="1">
      <c r="A2" s="1"/>
      <c r="B2" s="1"/>
      <c r="C2" s="1"/>
    </row>
    <row r="3" spans="1:11" s="2" customFormat="1" ht="21.95" customHeight="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5"/>
    </row>
    <row r="4" spans="1:11" s="2" customFormat="1" ht="21.95" customHeight="1">
      <c r="A4" s="3"/>
      <c r="B4" s="6" t="s">
        <v>3</v>
      </c>
      <c r="C4" s="6"/>
      <c r="D4" s="6"/>
      <c r="E4" s="6"/>
      <c r="F4" s="6"/>
      <c r="G4" s="6" t="s">
        <v>4</v>
      </c>
      <c r="H4" s="6"/>
      <c r="I4" s="6"/>
      <c r="J4" s="6"/>
      <c r="K4" s="7"/>
    </row>
    <row r="5" spans="1:11" s="11" customFormat="1" ht="21.95" customHeight="1">
      <c r="A5" s="8"/>
      <c r="B5" s="9">
        <v>2011</v>
      </c>
      <c r="C5" s="9">
        <v>2012</v>
      </c>
      <c r="D5" s="9">
        <v>2013</v>
      </c>
      <c r="E5" s="9">
        <v>2014</v>
      </c>
      <c r="F5" s="9">
        <v>2015</v>
      </c>
      <c r="G5" s="9">
        <v>2011</v>
      </c>
      <c r="H5" s="9">
        <v>2012</v>
      </c>
      <c r="I5" s="9">
        <v>2013</v>
      </c>
      <c r="J5" s="9">
        <v>2014</v>
      </c>
      <c r="K5" s="10">
        <v>2015</v>
      </c>
    </row>
    <row r="6" spans="1:11" s="11" customFormat="1" ht="21.95" customHeight="1">
      <c r="A6" s="12" t="s">
        <v>5</v>
      </c>
      <c r="B6" s="13">
        <f>B7+B8+B9</f>
        <v>4714</v>
      </c>
      <c r="C6" s="13">
        <f t="shared" ref="C6:K6" si="0">C7+C8+C9</f>
        <v>4158</v>
      </c>
      <c r="D6" s="13">
        <f t="shared" si="0"/>
        <v>3524</v>
      </c>
      <c r="E6" s="13">
        <f t="shared" si="0"/>
        <v>2632</v>
      </c>
      <c r="F6" s="13">
        <f t="shared" si="0"/>
        <v>1983</v>
      </c>
      <c r="G6" s="13">
        <f t="shared" si="0"/>
        <v>3712.6066100000003</v>
      </c>
      <c r="H6" s="13">
        <f t="shared" si="0"/>
        <v>3625.7713800000006</v>
      </c>
      <c r="I6" s="13">
        <f t="shared" si="0"/>
        <v>3336.0391199999999</v>
      </c>
      <c r="J6" s="13">
        <f t="shared" si="0"/>
        <v>2717</v>
      </c>
      <c r="K6" s="14">
        <f t="shared" si="0"/>
        <v>2266</v>
      </c>
    </row>
    <row r="7" spans="1:11" s="11" customFormat="1" ht="20.100000000000001" customHeight="1">
      <c r="A7" s="15" t="s">
        <v>6</v>
      </c>
      <c r="B7" s="16">
        <f>B14+B21</f>
        <v>335</v>
      </c>
      <c r="C7" s="16">
        <f t="shared" ref="C7:K8" si="1">C14+C21</f>
        <v>388</v>
      </c>
      <c r="D7" s="16">
        <f t="shared" si="1"/>
        <v>332</v>
      </c>
      <c r="E7" s="16">
        <f t="shared" si="1"/>
        <v>189</v>
      </c>
      <c r="F7" s="16">
        <f t="shared" si="1"/>
        <v>167</v>
      </c>
      <c r="G7" s="16">
        <f t="shared" si="1"/>
        <v>329.28730000000002</v>
      </c>
      <c r="H7" s="16">
        <f t="shared" si="1"/>
        <v>400.95454000000001</v>
      </c>
      <c r="I7" s="16">
        <f t="shared" si="1"/>
        <v>369.02716999999996</v>
      </c>
      <c r="J7" s="16">
        <f t="shared" si="1"/>
        <v>225</v>
      </c>
      <c r="K7" s="16">
        <f t="shared" si="1"/>
        <v>232</v>
      </c>
    </row>
    <row r="8" spans="1:11" s="11" customFormat="1" ht="20.100000000000001" customHeight="1">
      <c r="A8" s="15" t="s">
        <v>7</v>
      </c>
      <c r="B8" s="16">
        <f>B15+B22</f>
        <v>3</v>
      </c>
      <c r="C8" s="16">
        <f t="shared" si="1"/>
        <v>1</v>
      </c>
      <c r="D8" s="16">
        <f t="shared" si="1"/>
        <v>2</v>
      </c>
      <c r="E8" s="16">
        <f t="shared" si="1"/>
        <v>3</v>
      </c>
      <c r="F8" s="16">
        <f t="shared" si="1"/>
        <v>1</v>
      </c>
      <c r="G8" s="16">
        <f t="shared" si="1"/>
        <v>2.3729200000000001</v>
      </c>
      <c r="H8" s="16">
        <f t="shared" si="1"/>
        <v>0.90500999999999998</v>
      </c>
      <c r="I8" s="16">
        <f t="shared" si="1"/>
        <v>2.2055199999999999</v>
      </c>
      <c r="J8" s="16">
        <f t="shared" si="1"/>
        <v>5</v>
      </c>
      <c r="K8" s="16">
        <f t="shared" si="1"/>
        <v>1</v>
      </c>
    </row>
    <row r="9" spans="1:11" s="11" customFormat="1" ht="20.100000000000001" customHeight="1">
      <c r="A9" s="15" t="s">
        <v>8</v>
      </c>
      <c r="B9" s="16">
        <f>B10+B11+B12</f>
        <v>4376</v>
      </c>
      <c r="C9" s="16">
        <f t="shared" ref="C9:K9" si="2">C10+C11+C12</f>
        <v>3769</v>
      </c>
      <c r="D9" s="16">
        <f t="shared" si="2"/>
        <v>3190</v>
      </c>
      <c r="E9" s="16">
        <f t="shared" si="2"/>
        <v>2440</v>
      </c>
      <c r="F9" s="16">
        <f t="shared" si="2"/>
        <v>1815</v>
      </c>
      <c r="G9" s="16">
        <f t="shared" si="2"/>
        <v>3380.9463900000001</v>
      </c>
      <c r="H9" s="16">
        <f t="shared" si="2"/>
        <v>3223.9118300000005</v>
      </c>
      <c r="I9" s="16">
        <f t="shared" si="2"/>
        <v>2964.8064300000001</v>
      </c>
      <c r="J9" s="16">
        <f t="shared" si="2"/>
        <v>2487</v>
      </c>
      <c r="K9" s="16">
        <f t="shared" si="2"/>
        <v>2033</v>
      </c>
    </row>
    <row r="10" spans="1:11" s="11" customFormat="1" ht="20.100000000000001" customHeight="1">
      <c r="A10" s="17" t="s">
        <v>9</v>
      </c>
      <c r="B10" s="16">
        <f>B17+B24</f>
        <v>4366</v>
      </c>
      <c r="C10" s="16">
        <f t="shared" ref="C10:K10" si="3">C17+C24</f>
        <v>3748</v>
      </c>
      <c r="D10" s="16">
        <f t="shared" si="3"/>
        <v>3176</v>
      </c>
      <c r="E10" s="16">
        <f t="shared" si="3"/>
        <v>2420</v>
      </c>
      <c r="F10" s="16">
        <f t="shared" si="3"/>
        <v>1796</v>
      </c>
      <c r="G10" s="16">
        <f t="shared" si="3"/>
        <v>3375.9174699999999</v>
      </c>
      <c r="H10" s="16">
        <f t="shared" si="3"/>
        <v>3214.6129800000003</v>
      </c>
      <c r="I10" s="16">
        <f t="shared" si="3"/>
        <v>2959.3987299999999</v>
      </c>
      <c r="J10" s="16">
        <f t="shared" si="3"/>
        <v>2479</v>
      </c>
      <c r="K10" s="16">
        <f t="shared" si="3"/>
        <v>2023</v>
      </c>
    </row>
    <row r="11" spans="1:11" s="11" customFormat="1" ht="20.100000000000001" customHeight="1">
      <c r="A11" s="17" t="s">
        <v>10</v>
      </c>
      <c r="B11" s="16">
        <f t="shared" ref="B11:K12" si="4">B18+B25</f>
        <v>10</v>
      </c>
      <c r="C11" s="16">
        <f t="shared" si="4"/>
        <v>21</v>
      </c>
      <c r="D11" s="16">
        <f t="shared" si="4"/>
        <v>14</v>
      </c>
      <c r="E11" s="16">
        <f t="shared" si="4"/>
        <v>20</v>
      </c>
      <c r="F11" s="16">
        <f t="shared" si="4"/>
        <v>19</v>
      </c>
      <c r="G11" s="16">
        <f t="shared" si="4"/>
        <v>5.0289200000000003</v>
      </c>
      <c r="H11" s="16">
        <f t="shared" si="4"/>
        <v>9.2988499999999998</v>
      </c>
      <c r="I11" s="16">
        <f t="shared" si="4"/>
        <v>5.4077000000000002</v>
      </c>
      <c r="J11" s="16">
        <f t="shared" si="4"/>
        <v>8</v>
      </c>
      <c r="K11" s="16">
        <f t="shared" si="4"/>
        <v>10</v>
      </c>
    </row>
    <row r="12" spans="1:11" s="11" customFormat="1" ht="20.100000000000001" customHeight="1">
      <c r="A12" s="17" t="s">
        <v>11</v>
      </c>
      <c r="B12" s="16">
        <f t="shared" si="4"/>
        <v>0</v>
      </c>
      <c r="C12" s="16">
        <f t="shared" si="4"/>
        <v>0</v>
      </c>
      <c r="D12" s="16">
        <f t="shared" si="4"/>
        <v>0</v>
      </c>
      <c r="E12" s="16">
        <f t="shared" si="4"/>
        <v>0</v>
      </c>
      <c r="F12" s="16">
        <f t="shared" si="4"/>
        <v>0</v>
      </c>
      <c r="G12" s="16">
        <f t="shared" si="4"/>
        <v>0</v>
      </c>
      <c r="H12" s="16">
        <f t="shared" si="4"/>
        <v>0</v>
      </c>
      <c r="I12" s="16">
        <f t="shared" si="4"/>
        <v>0</v>
      </c>
      <c r="J12" s="16">
        <f t="shared" si="4"/>
        <v>0</v>
      </c>
      <c r="K12" s="16">
        <f t="shared" si="4"/>
        <v>0</v>
      </c>
    </row>
    <row r="13" spans="1:11" s="11" customFormat="1" ht="21.95" customHeight="1">
      <c r="A13" s="12" t="s">
        <v>12</v>
      </c>
      <c r="B13" s="13">
        <v>4511</v>
      </c>
      <c r="C13" s="13">
        <v>4061</v>
      </c>
      <c r="D13" s="13">
        <v>3435</v>
      </c>
      <c r="E13" s="13">
        <v>2575</v>
      </c>
      <c r="F13" s="13">
        <v>1930</v>
      </c>
      <c r="G13" s="13">
        <v>3602.1666100000002</v>
      </c>
      <c r="H13" s="13">
        <v>3565.4373800000003</v>
      </c>
      <c r="I13" s="13">
        <v>3275.6971200000003</v>
      </c>
      <c r="J13" s="13">
        <v>2677</v>
      </c>
      <c r="K13" s="14">
        <v>2225</v>
      </c>
    </row>
    <row r="14" spans="1:11" s="11" customFormat="1" ht="18" customHeight="1">
      <c r="A14" s="18" t="s">
        <v>6</v>
      </c>
      <c r="B14" s="19">
        <v>311</v>
      </c>
      <c r="C14" s="19">
        <v>371</v>
      </c>
      <c r="D14" s="19">
        <v>322</v>
      </c>
      <c r="E14" s="19">
        <v>183</v>
      </c>
      <c r="F14" s="19">
        <v>161</v>
      </c>
      <c r="G14" s="19">
        <v>316.2423</v>
      </c>
      <c r="H14" s="19">
        <v>390.38054</v>
      </c>
      <c r="I14" s="19">
        <v>362.24716999999998</v>
      </c>
      <c r="J14" s="19">
        <v>221</v>
      </c>
      <c r="K14" s="19">
        <v>227</v>
      </c>
    </row>
    <row r="15" spans="1:11" s="15" customFormat="1" ht="18" customHeight="1">
      <c r="A15" s="18" t="s">
        <v>7</v>
      </c>
      <c r="B15" s="19">
        <v>3</v>
      </c>
      <c r="C15" s="19">
        <v>1</v>
      </c>
      <c r="D15" s="19">
        <v>2</v>
      </c>
      <c r="E15" s="19">
        <v>2</v>
      </c>
      <c r="F15" s="19">
        <v>1</v>
      </c>
      <c r="G15" s="19">
        <v>2.3729200000000001</v>
      </c>
      <c r="H15" s="19">
        <v>0.90500999999999998</v>
      </c>
      <c r="I15" s="19">
        <v>2.2055199999999999</v>
      </c>
      <c r="J15" s="19">
        <v>4</v>
      </c>
      <c r="K15" s="19">
        <v>1</v>
      </c>
    </row>
    <row r="16" spans="1:11" s="18" customFormat="1" ht="18" customHeight="1">
      <c r="A16" s="18" t="s">
        <v>8</v>
      </c>
      <c r="B16" s="16">
        <v>4197</v>
      </c>
      <c r="C16" s="16">
        <v>3689</v>
      </c>
      <c r="D16" s="16">
        <v>3111</v>
      </c>
      <c r="E16" s="16">
        <v>2390</v>
      </c>
      <c r="F16" s="16">
        <v>1768</v>
      </c>
      <c r="G16" s="16">
        <v>3283.5513900000001</v>
      </c>
      <c r="H16" s="16">
        <v>3174.1518300000002</v>
      </c>
      <c r="I16" s="16">
        <v>2911.2444300000002</v>
      </c>
      <c r="J16" s="16">
        <v>2452</v>
      </c>
      <c r="K16" s="16">
        <v>1997</v>
      </c>
    </row>
    <row r="17" spans="1:11" s="21" customFormat="1" ht="18" customHeight="1">
      <c r="A17" s="20" t="s">
        <v>9</v>
      </c>
      <c r="B17" s="19">
        <v>4187</v>
      </c>
      <c r="C17" s="19">
        <v>3668</v>
      </c>
      <c r="D17" s="19">
        <v>3097</v>
      </c>
      <c r="E17" s="19">
        <v>2371</v>
      </c>
      <c r="F17" s="19">
        <v>1751</v>
      </c>
      <c r="G17" s="19">
        <v>3278.5224699999999</v>
      </c>
      <c r="H17" s="19">
        <v>3164.8529800000001</v>
      </c>
      <c r="I17" s="19">
        <v>2905.83673</v>
      </c>
      <c r="J17" s="19">
        <v>2444</v>
      </c>
      <c r="K17" s="19">
        <v>1988</v>
      </c>
    </row>
    <row r="18" spans="1:11" s="21" customFormat="1" ht="18" customHeight="1">
      <c r="A18" s="20" t="s">
        <v>10</v>
      </c>
      <c r="B18" s="19">
        <v>10</v>
      </c>
      <c r="C18" s="19">
        <v>21</v>
      </c>
      <c r="D18" s="19">
        <v>14</v>
      </c>
      <c r="E18" s="19">
        <v>19</v>
      </c>
      <c r="F18" s="19">
        <v>17</v>
      </c>
      <c r="G18" s="19">
        <v>5.0289200000000003</v>
      </c>
      <c r="H18" s="19">
        <v>9.2988499999999998</v>
      </c>
      <c r="I18" s="19">
        <v>5.4077000000000002</v>
      </c>
      <c r="J18" s="19">
        <v>8</v>
      </c>
      <c r="K18" s="19">
        <v>9</v>
      </c>
    </row>
    <row r="19" spans="1:11" s="2" customFormat="1" ht="18" customHeight="1">
      <c r="A19" s="20" t="s">
        <v>11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</row>
    <row r="20" spans="1:11" s="2" customFormat="1" ht="21.95" customHeight="1">
      <c r="A20" s="22" t="s">
        <v>13</v>
      </c>
      <c r="B20" s="23">
        <v>203</v>
      </c>
      <c r="C20" s="23">
        <v>97</v>
      </c>
      <c r="D20" s="23">
        <v>89</v>
      </c>
      <c r="E20" s="23">
        <v>57</v>
      </c>
      <c r="F20" s="23">
        <v>53</v>
      </c>
      <c r="G20" s="23">
        <v>110.44</v>
      </c>
      <c r="H20" s="23">
        <v>60.333999999999996</v>
      </c>
      <c r="I20" s="23">
        <v>60.341999999999999</v>
      </c>
      <c r="J20" s="23">
        <v>40</v>
      </c>
      <c r="K20" s="24">
        <v>41</v>
      </c>
    </row>
    <row r="21" spans="1:11" s="2" customFormat="1" ht="18" customHeight="1">
      <c r="A21" s="18" t="s">
        <v>6</v>
      </c>
      <c r="B21" s="19">
        <v>24</v>
      </c>
      <c r="C21" s="19">
        <v>17</v>
      </c>
      <c r="D21" s="19">
        <v>10</v>
      </c>
      <c r="E21" s="19">
        <v>6</v>
      </c>
      <c r="F21" s="19">
        <v>6</v>
      </c>
      <c r="G21" s="19">
        <v>13.045</v>
      </c>
      <c r="H21" s="19">
        <v>10.574</v>
      </c>
      <c r="I21" s="19">
        <v>6.78</v>
      </c>
      <c r="J21" s="19">
        <v>4</v>
      </c>
      <c r="K21" s="19">
        <v>5</v>
      </c>
    </row>
    <row r="22" spans="1:11" s="2" customFormat="1" ht="18" customHeight="1">
      <c r="A22" s="18" t="s">
        <v>7</v>
      </c>
      <c r="B22" s="19">
        <v>0</v>
      </c>
      <c r="C22" s="19">
        <v>0</v>
      </c>
      <c r="D22" s="19">
        <v>0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>
        <v>1</v>
      </c>
      <c r="K22" s="19">
        <v>0</v>
      </c>
    </row>
    <row r="23" spans="1:11" s="2" customFormat="1" ht="18" customHeight="1">
      <c r="A23" s="18" t="s">
        <v>8</v>
      </c>
      <c r="B23" s="16">
        <v>179</v>
      </c>
      <c r="C23" s="16">
        <v>80</v>
      </c>
      <c r="D23" s="16">
        <v>79</v>
      </c>
      <c r="E23" s="16">
        <v>50</v>
      </c>
      <c r="F23" s="16">
        <v>47</v>
      </c>
      <c r="G23" s="16">
        <v>97.394999999999996</v>
      </c>
      <c r="H23" s="16">
        <v>49.76</v>
      </c>
      <c r="I23" s="16">
        <v>53.561999999999998</v>
      </c>
      <c r="J23" s="16">
        <v>35</v>
      </c>
      <c r="K23" s="16">
        <v>36</v>
      </c>
    </row>
    <row r="24" spans="1:11" ht="18" customHeight="1">
      <c r="A24" s="20" t="s">
        <v>9</v>
      </c>
      <c r="B24" s="19">
        <v>179</v>
      </c>
      <c r="C24" s="19">
        <v>80</v>
      </c>
      <c r="D24" s="19">
        <v>79</v>
      </c>
      <c r="E24" s="19">
        <v>49</v>
      </c>
      <c r="F24" s="19">
        <v>45</v>
      </c>
      <c r="G24" s="19">
        <v>97.394999999999996</v>
      </c>
      <c r="H24" s="19">
        <v>49.76</v>
      </c>
      <c r="I24" s="19">
        <v>53.561999999999998</v>
      </c>
      <c r="J24" s="19">
        <v>35</v>
      </c>
      <c r="K24" s="19">
        <v>35</v>
      </c>
    </row>
    <row r="25" spans="1:11" s="2" customFormat="1" ht="18" customHeight="1">
      <c r="A25" s="20" t="s">
        <v>10</v>
      </c>
      <c r="B25" s="19">
        <v>0</v>
      </c>
      <c r="C25" s="19">
        <v>0</v>
      </c>
      <c r="D25" s="19">
        <v>0</v>
      </c>
      <c r="E25" s="19">
        <v>1</v>
      </c>
      <c r="F25" s="19">
        <v>2</v>
      </c>
      <c r="G25" s="19">
        <v>0</v>
      </c>
      <c r="H25" s="19">
        <v>0</v>
      </c>
      <c r="I25" s="19">
        <v>0</v>
      </c>
      <c r="J25" s="19">
        <v>0</v>
      </c>
      <c r="K25" s="19">
        <v>1</v>
      </c>
    </row>
    <row r="26" spans="1:11" s="2" customFormat="1" ht="18" customHeight="1">
      <c r="A26" s="26" t="s">
        <v>11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</row>
    <row r="27" spans="1:11" s="11" customFormat="1" ht="18" customHeight="1">
      <c r="A27" s="28" t="s">
        <v>14</v>
      </c>
      <c r="B27" s="29"/>
      <c r="C27" s="29"/>
      <c r="D27" s="29"/>
      <c r="E27" s="29"/>
      <c r="F27" s="29"/>
    </row>
    <row r="28" spans="1:11" ht="18" customHeight="1">
      <c r="A28" s="2"/>
    </row>
    <row r="34" spans="12:13" ht="18" customHeight="1">
      <c r="L34" s="30"/>
      <c r="M34" s="30"/>
    </row>
  </sheetData>
  <mergeCells count="4">
    <mergeCell ref="A3:A5"/>
    <mergeCell ref="B3:K3"/>
    <mergeCell ref="B4:F4"/>
    <mergeCell ref="G4:K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2.6.6 Qt. e Val. Benef acid 15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2017-06-27T16:22:18Z</dcterms:created>
  <dcterms:modified xsi:type="dcterms:W3CDTF">2017-06-27T16:22:31Z</dcterms:modified>
</cp:coreProperties>
</file>