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3.1.2-Energia-Consumo 2016" sheetId="1" r:id="rId1"/>
  </sheets>
  <externalReferences>
    <externalReference r:id="rId2"/>
  </externalReferences>
  <definedNames>
    <definedName name="_xlnm.Print_Titles" localSheetId="0">'3.1.2-Energia-Consumo 2016'!$1:$4</definedName>
  </definedNames>
  <calcPr calcId="145621"/>
</workbook>
</file>

<file path=xl/calcChain.xml><?xml version="1.0" encoding="utf-8"?>
<calcChain xmlns="http://schemas.openxmlformats.org/spreadsheetml/2006/main">
  <c r="J107" i="1" l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<sst xmlns="http://schemas.openxmlformats.org/spreadsheetml/2006/main" count="118" uniqueCount="117">
  <si>
    <t xml:space="preserve">    3.1.2 - Consumo, por classe, segundo Estado e municípios de Alagoas - 2016</t>
  </si>
  <si>
    <t>Estado e municípios</t>
  </si>
  <si>
    <t>Consumo de energia elétrica (MWh)</t>
  </si>
  <si>
    <t>Residencial</t>
  </si>
  <si>
    <t>Industrial</t>
  </si>
  <si>
    <t>Comercial</t>
  </si>
  <si>
    <t>Rural</t>
  </si>
  <si>
    <t>Poder público</t>
  </si>
  <si>
    <t>Iluminação pública</t>
  </si>
  <si>
    <t>Serviço público</t>
  </si>
  <si>
    <t>Consumo próprio</t>
  </si>
  <si>
    <t>Total</t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</si>
  <si>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</si>
  <si>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</si>
  <si>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</si>
  <si>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</si>
  <si>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</si>
  <si>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</si>
  <si>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</si>
  <si>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</si>
  <si>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</si>
  <si>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</si>
  <si>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</si>
  <si>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</si>
  <si>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</si>
  <si>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</si>
  <si>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</si>
  <si>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</si>
  <si>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</si>
  <si>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</si>
  <si>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</si>
  <si>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</si>
  <si>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</si>
  <si>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</si>
  <si>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</si>
  <si>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</si>
  <si>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</si>
  <si>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</si>
  <si>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</si>
  <si>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</si>
  <si>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</si>
  <si>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</si>
  <si>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</si>
  <si>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</si>
  <si>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</si>
  <si>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</si>
  <si>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</si>
  <si>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</si>
  <si>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</si>
  <si>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</si>
  <si>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</si>
  <si>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</si>
  <si>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</si>
  <si>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</si>
  <si>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</si>
  <si>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</si>
  <si>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</si>
  <si>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</si>
  <si>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</si>
  <si>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</si>
  <si>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Izidoro</t>
  </si>
  <si>
    <t>Mar Vermelho</t>
  </si>
  <si>
    <t>Maragogi</t>
  </si>
  <si>
    <t>Maravilha</t>
  </si>
  <si>
    <t>Marechal Deodoro</t>
  </si>
  <si>
    <t>Maribondo</t>
  </si>
  <si>
    <t>Mata Grande</t>
  </si>
  <si>
    <t>Matriz do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</si>
  <si>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</si>
  <si>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</si>
  <si>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</si>
  <si>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</si>
  <si>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</si>
  <si>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</si>
  <si>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</si>
  <si>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</si>
  <si>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</si>
  <si>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</si>
  <si>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</si>
  <si>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</si>
  <si>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</si>
  <si>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</si>
  <si>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</si>
  <si>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</si>
  <si>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</si>
  <si>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</si>
  <si>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Piaçabucu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</si>
  <si>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</si>
  <si>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</si>
  <si>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</si>
  <si>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</si>
  <si>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</si>
  <si>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</si>
  <si>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</si>
  <si>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</si>
  <si>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</si>
  <si>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</si>
  <si>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</si>
  <si>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</si>
  <si>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</si>
  <si>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</si>
  <si>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</si>
  <si>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</si>
  <si>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</si>
  <si>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</si>
  <si>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</si>
  <si>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</si>
  <si>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</si>
  <si>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</si>
  <si>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</si>
  <si>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</si>
  <si>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</si>
  <si>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</si>
  <si>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</si>
  <si>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</si>
  <si>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t>Fonte:</t>
    </r>
    <r>
      <rPr>
        <sz val="10"/>
        <rFont val="Times New Roman"/>
        <family val="1"/>
      </rPr>
      <t xml:space="preserve"> Eletrobrás Distribuição Alagoas </t>
    </r>
  </si>
  <si>
    <t>Consumo de energia elétrica de energia elétrica, por classe em Alagoas - 2016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</si>
</sst>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color rgb="FF00000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10"/>
      <color theme="1"/>
      <name val="Arial"/>
      <family val="2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</borders>
  <cellStyleXfs count="10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0" fillId="0" borderId="0">
      <alignment vertical="center"/>
    </xf>
    <xf numFmtId="164" fontId="11" fillId="0" borderId="0"/>
    <xf numFmtId="0" fontId="12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 applyFill="0" applyProtection="0"/>
    <xf numFmtId="0" fontId="15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6" fillId="0" borderId="0"/>
    <xf numFmtId="0" fontId="2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2" fillId="0" borderId="0"/>
    <xf numFmtId="0" fontId="18" fillId="0" borderId="0"/>
    <xf numFmtId="0" fontId="14" fillId="0" borderId="0" applyFill="0" applyProtection="0"/>
    <xf numFmtId="0" fontId="1" fillId="0" borderId="0"/>
    <xf numFmtId="0" fontId="18" fillId="0" borderId="0"/>
    <xf numFmtId="0" fontId="1" fillId="0" borderId="0"/>
    <xf numFmtId="0" fontId="2" fillId="0" borderId="0"/>
    <xf numFmtId="0" fontId="17" fillId="0" borderId="0"/>
    <xf numFmtId="0" fontId="1" fillId="0" borderId="0"/>
    <xf numFmtId="0" fontId="17" fillId="0" borderId="0"/>
    <xf numFmtId="0" fontId="2" fillId="0" borderId="0"/>
    <xf numFmtId="0" fontId="1" fillId="0" borderId="0"/>
    <xf numFmtId="0" fontId="17" fillId="0" borderId="0"/>
    <xf numFmtId="0" fontId="2" fillId="0" borderId="0"/>
    <xf numFmtId="0" fontId="2" fillId="0" borderId="0"/>
    <xf numFmtId="0" fontId="17" fillId="0" borderId="0"/>
    <xf numFmtId="0" fontId="1" fillId="0" borderId="0"/>
    <xf numFmtId="0" fontId="17" fillId="0" borderId="0"/>
    <xf numFmtId="0" fontId="12" fillId="0" borderId="0"/>
    <xf numFmtId="0" fontId="1" fillId="0" borderId="0"/>
    <xf numFmtId="0" fontId="1" fillId="2" borderId="1" applyNumberFormat="0" applyFont="0" applyAlignment="0" applyProtection="0"/>
    <xf numFmtId="9" fontId="1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>
      <alignment vertical="center"/>
    </xf>
    <xf numFmtId="165" fontId="1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2" applyFont="1" applyFill="1" applyBorder="1" applyAlignment="1">
      <alignment vertical="center"/>
    </xf>
    <xf numFmtId="0" fontId="4" fillId="0" borderId="0" xfId="2" applyFont="1" applyFill="1" applyAlignment="1">
      <alignment vertical="center"/>
    </xf>
    <xf numFmtId="0" fontId="4" fillId="0" borderId="0" xfId="2" applyFont="1" applyAlignment="1">
      <alignment vertical="center"/>
    </xf>
    <xf numFmtId="0" fontId="4" fillId="0" borderId="0" xfId="2" applyFont="1" applyBorder="1" applyAlignment="1">
      <alignment vertical="center"/>
    </xf>
    <xf numFmtId="0" fontId="5" fillId="0" borderId="0" xfId="0" applyFont="1"/>
    <xf numFmtId="0" fontId="3" fillId="0" borderId="0" xfId="2" applyFont="1" applyBorder="1" applyAlignment="1">
      <alignment vertical="center"/>
    </xf>
    <xf numFmtId="0" fontId="4" fillId="0" borderId="0" xfId="2" applyFont="1" applyBorder="1" applyAlignment="1">
      <alignment horizontal="right" vertical="center"/>
    </xf>
    <xf numFmtId="0" fontId="4" fillId="3" borderId="2" xfId="2" applyFont="1" applyFill="1" applyBorder="1" applyAlignment="1">
      <alignment horizontal="center" vertical="center" wrapText="1"/>
    </xf>
    <xf numFmtId="0" fontId="4" fillId="3" borderId="3" xfId="2" applyFont="1" applyFill="1" applyBorder="1" applyAlignment="1">
      <alignment horizontal="center" vertical="center" wrapText="1"/>
    </xf>
    <xf numFmtId="0" fontId="5" fillId="0" borderId="3" xfId="0" applyFont="1" applyBorder="1"/>
    <xf numFmtId="0" fontId="5" fillId="0" borderId="4" xfId="0" applyFont="1" applyBorder="1"/>
    <xf numFmtId="0" fontId="4" fillId="3" borderId="5" xfId="2" applyFont="1" applyFill="1" applyBorder="1" applyAlignment="1">
      <alignment horizontal="center" vertical="center" wrapText="1"/>
    </xf>
    <xf numFmtId="0" fontId="4" fillId="3" borderId="6" xfId="2" applyFont="1" applyFill="1" applyBorder="1" applyAlignment="1">
      <alignment horizontal="center" vertical="center" wrapText="1"/>
    </xf>
    <xf numFmtId="0" fontId="4" fillId="3" borderId="7" xfId="2" applyFont="1" applyFill="1" applyBorder="1" applyAlignment="1">
      <alignment horizontal="center" vertical="center" wrapText="1"/>
    </xf>
    <xf numFmtId="0" fontId="4" fillId="4" borderId="5" xfId="2" applyFont="1" applyFill="1" applyBorder="1" applyAlignment="1">
      <alignment horizontal="center" vertical="center"/>
    </xf>
    <xf numFmtId="3" fontId="4" fillId="4" borderId="6" xfId="2" applyNumberFormat="1" applyFont="1" applyFill="1" applyBorder="1" applyAlignment="1">
      <alignment horizontal="right" vertical="center" indent="1"/>
    </xf>
    <xf numFmtId="3" fontId="4" fillId="4" borderId="7" xfId="2" applyNumberFormat="1" applyFont="1" applyFill="1" applyBorder="1" applyAlignment="1">
      <alignment horizontal="right" vertical="center" indent="1"/>
    </xf>
    <xf numFmtId="0" fontId="3" fillId="0" borderId="0" xfId="2" applyFont="1" applyAlignment="1">
      <alignment vertical="center"/>
    </xf>
    <xf numFmtId="3" fontId="5" fillId="0" borderId="0" xfId="1" applyNumberFormat="1" applyFont="1" applyAlignment="1">
      <alignment horizontal="right" vertical="center" indent="1"/>
    </xf>
    <xf numFmtId="3" fontId="6" fillId="0" borderId="0" xfId="1" applyNumberFormat="1" applyFont="1" applyBorder="1" applyAlignment="1">
      <alignment horizontal="right" vertical="center" indent="1"/>
    </xf>
    <xf numFmtId="0" fontId="3" fillId="0" borderId="0" xfId="2" quotePrefix="1" applyFont="1" applyAlignment="1">
      <alignment horizontal="left" vertical="center"/>
    </xf>
    <xf numFmtId="0" fontId="3" fillId="0" borderId="0" xfId="2" applyFont="1" applyFill="1" applyAlignment="1">
      <alignment vertical="center"/>
    </xf>
    <xf numFmtId="0" fontId="3" fillId="0" borderId="8" xfId="2" applyFont="1" applyBorder="1" applyAlignment="1">
      <alignment vertical="center"/>
    </xf>
    <xf numFmtId="3" fontId="5" fillId="0" borderId="8" xfId="1" applyNumberFormat="1" applyFont="1" applyBorder="1" applyAlignment="1">
      <alignment horizontal="right" vertical="center" indent="1"/>
    </xf>
    <xf numFmtId="3" fontId="6" fillId="0" borderId="8" xfId="1" applyNumberFormat="1" applyFont="1" applyBorder="1" applyAlignment="1">
      <alignment horizontal="right" vertical="center" indent="1"/>
    </xf>
    <xf numFmtId="0" fontId="7" fillId="0" borderId="0" xfId="2" applyFont="1" applyAlignment="1">
      <alignment vertical="center"/>
    </xf>
    <xf numFmtId="0" fontId="9" fillId="0" borderId="0" xfId="0" applyFont="1" applyAlignment="1">
      <alignment horizontal="center" vertical="top" readingOrder="1"/>
    </xf>
    <xf numFmtId="0" fontId="7" fillId="0" borderId="0" xfId="2" applyFont="1" applyAlignment="1">
      <alignment horizontal="center" vertical="center"/>
    </xf>
    <xf numFmtId="0" fontId="6" fillId="0" borderId="0" xfId="0" applyFont="1"/>
  </cellXfs>
  <cellStyles count="101">
    <cellStyle name="Capítulo" xfId="3"/>
    <cellStyle name="Excel_BuiltIn_Comma" xfId="4"/>
    <cellStyle name="Normal" xfId="0" builtinId="0"/>
    <cellStyle name="Normal 10" xfId="5"/>
    <cellStyle name="Normal 10 2" xfId="6"/>
    <cellStyle name="Normal 11" xfId="7"/>
    <cellStyle name="Normal 12" xfId="8"/>
    <cellStyle name="Normal 13" xfId="9"/>
    <cellStyle name="Normal 13 2" xfId="10"/>
    <cellStyle name="Normal 13 2 2" xfId="11"/>
    <cellStyle name="Normal 13 3" xfId="12"/>
    <cellStyle name="Normal 14" xfId="13"/>
    <cellStyle name="Normal 14 2" xfId="14"/>
    <cellStyle name="Normal 15" xfId="15"/>
    <cellStyle name="Normal 15 2" xfId="16"/>
    <cellStyle name="Normal 16" xfId="17"/>
    <cellStyle name="Normal 17" xfId="18"/>
    <cellStyle name="Normal 18" xfId="19"/>
    <cellStyle name="Normal 2" xfId="2"/>
    <cellStyle name="Normal 2 2" xfId="20"/>
    <cellStyle name="Normal 2 2 2" xfId="21"/>
    <cellStyle name="Normal 2 3" xfId="22"/>
    <cellStyle name="Normal 2 4" xfId="23"/>
    <cellStyle name="Normal 3" xfId="24"/>
    <cellStyle name="Normal 3 2" xfId="25"/>
    <cellStyle name="Normal 3 2 2" xfId="26"/>
    <cellStyle name="Normal 3 3" xfId="27"/>
    <cellStyle name="Normal 3 4" xfId="28"/>
    <cellStyle name="Normal 3 5" xfId="29"/>
    <cellStyle name="Normal 3 6" xfId="30"/>
    <cellStyle name="Normal 3 7" xfId="31"/>
    <cellStyle name="Normal 3 8" xfId="32"/>
    <cellStyle name="Normal 3 9" xfId="33"/>
    <cellStyle name="Normal 4" xfId="34"/>
    <cellStyle name="Normal 4 2" xfId="35"/>
    <cellStyle name="Normal 4 3" xfId="36"/>
    <cellStyle name="Normal 4 4" xfId="37"/>
    <cellStyle name="Normal 4 5" xfId="38"/>
    <cellStyle name="Normal 5" xfId="39"/>
    <cellStyle name="Normal 5 2" xfId="40"/>
    <cellStyle name="Normal 5 3" xfId="41"/>
    <cellStyle name="Normal 6" xfId="42"/>
    <cellStyle name="Normal 6 2" xfId="43"/>
    <cellStyle name="Normal 6 3 2" xfId="44"/>
    <cellStyle name="Normal 7" xfId="45"/>
    <cellStyle name="Normal 7 2" xfId="46"/>
    <cellStyle name="Normal 8" xfId="47"/>
    <cellStyle name="Normal 8 2" xfId="48"/>
    <cellStyle name="Normal 9" xfId="49"/>
    <cellStyle name="Normal 9 2" xfId="50"/>
    <cellStyle name="Nota 2" xfId="51"/>
    <cellStyle name="Porcentagem 2" xfId="52"/>
    <cellStyle name="Porcentagem 2 2" xfId="53"/>
    <cellStyle name="Porcentagem 3" xfId="54"/>
    <cellStyle name="Porcentagem 3 2" xfId="55"/>
    <cellStyle name="Porcentagem 3 3" xfId="56"/>
    <cellStyle name="Separador de milhares 10" xfId="57"/>
    <cellStyle name="Separador de milhares 11" xfId="58"/>
    <cellStyle name="Separador de milhares 12" xfId="59"/>
    <cellStyle name="Separador de milhares 13" xfId="60"/>
    <cellStyle name="Separador de milhares 14" xfId="61"/>
    <cellStyle name="Separador de milhares 15" xfId="62"/>
    <cellStyle name="Separador de milhares 16" xfId="63"/>
    <cellStyle name="Separador de milhares 17" xfId="64"/>
    <cellStyle name="Separador de milhares 18" xfId="65"/>
    <cellStyle name="Separador de milhares 19" xfId="66"/>
    <cellStyle name="Separador de milhares 2" xfId="67"/>
    <cellStyle name="Separador de milhares 2 2" xfId="68"/>
    <cellStyle name="Separador de milhares 2 2 2" xfId="69"/>
    <cellStyle name="Separador de milhares 2 3" xfId="70"/>
    <cellStyle name="Separador de milhares 20" xfId="71"/>
    <cellStyle name="Separador de milhares 21" xfId="72"/>
    <cellStyle name="Separador de milhares 22" xfId="73"/>
    <cellStyle name="Separador de milhares 23" xfId="74"/>
    <cellStyle name="Separador de milhares 24" xfId="75"/>
    <cellStyle name="Separador de milhares 25" xfId="76"/>
    <cellStyle name="Separador de milhares 26" xfId="77"/>
    <cellStyle name="Separador de milhares 27" xfId="78"/>
    <cellStyle name="Separador de milhares 28" xfId="79"/>
    <cellStyle name="Separador de milhares 3" xfId="80"/>
    <cellStyle name="Separador de milhares 3 2" xfId="81"/>
    <cellStyle name="Separador de milhares 3 3" xfId="82"/>
    <cellStyle name="Separador de milhares 4" xfId="83"/>
    <cellStyle name="Separador de milhares 4 2" xfId="84"/>
    <cellStyle name="Separador de milhares 4 3" xfId="85"/>
    <cellStyle name="Separador de milhares 5" xfId="86"/>
    <cellStyle name="Separador de milhares 6" xfId="87"/>
    <cellStyle name="Separador de milhares 7" xfId="88"/>
    <cellStyle name="Separador de milhares 8" xfId="89"/>
    <cellStyle name="Separador de milhares 9" xfId="90"/>
    <cellStyle name="Título 5" xfId="91"/>
    <cellStyle name="Vírgula" xfId="1" builtinId="3"/>
    <cellStyle name="Vírgula 2" xfId="92"/>
    <cellStyle name="Vírgula 2 2" xfId="93"/>
    <cellStyle name="Vírgula 2 3" xfId="94"/>
    <cellStyle name="Vírgula 3" xfId="95"/>
    <cellStyle name="Vírgula 3 2" xfId="96"/>
    <cellStyle name="Vírgula 4" xfId="97"/>
    <cellStyle name="Vírgula 5" xfId="98"/>
    <cellStyle name="Vírgula 5 2" xfId="99"/>
    <cellStyle name="Vírgula 5 3" xfId="10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3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4462500000000005E-2"/>
          <c:y val="0.16599252136752138"/>
          <c:w val="0.84124402777777774"/>
          <c:h val="0.76674444444444445"/>
        </c:manualLayout>
      </c:layout>
      <c:pie3DChart>
        <c:varyColors val="1"/>
        <c:ser>
          <c:idx val="0"/>
          <c:order val="0"/>
          <c:tx>
            <c:strRef>
              <c:f>'3.1.2-Energia-Consumo 2016'!$B$3:$J$3</c:f>
              <c:strCache>
                <c:ptCount val="1"/>
                <c:pt idx="0">
                  <c:v>Consumo de energia elétrica (MWh)</c:v>
                </c:pt>
              </c:strCache>
            </c:strRef>
          </c:tx>
          <c:spPr>
            <a:ln>
              <a:noFill/>
            </a:ln>
            <a:scene3d>
              <a:camera prst="orthographicFront"/>
              <a:lightRig rig="threePt" dir="t"/>
            </a:scene3d>
            <a:sp3d/>
          </c:spPr>
          <c:explosion val="2"/>
          <c:dPt>
            <c:idx val="0"/>
            <c:bubble3D val="0"/>
            <c:spPr>
              <a:solidFill>
                <a:srgbClr val="0C1822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/>
            </c:spPr>
          </c:dPt>
          <c:dPt>
            <c:idx val="1"/>
            <c:bubble3D val="0"/>
            <c:spPr>
              <a:solidFill>
                <a:srgbClr val="1B354D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/>
            </c:spPr>
          </c:dPt>
          <c:dPt>
            <c:idx val="2"/>
            <c:bubble3D val="0"/>
            <c:spPr>
              <a:solidFill>
                <a:srgbClr val="274B6B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/>
            </c:spPr>
          </c:dPt>
          <c:dPt>
            <c:idx val="3"/>
            <c:bubble3D val="0"/>
            <c:spPr>
              <a:solidFill>
                <a:srgbClr val="366A9A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/>
            </c:spPr>
          </c:dPt>
          <c:dPt>
            <c:idx val="4"/>
            <c:bubble3D val="0"/>
            <c:spPr>
              <a:solidFill>
                <a:srgbClr val="5791C5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/>
            </c:spPr>
          </c:dPt>
          <c:dPt>
            <c:idx val="5"/>
            <c:bubble3D val="0"/>
            <c:spPr>
              <a:solidFill>
                <a:srgbClr val="80ABD2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/>
            </c:spPr>
          </c:dPt>
          <c:dPt>
            <c:idx val="6"/>
            <c:bubble3D val="0"/>
            <c:spPr>
              <a:solidFill>
                <a:srgbClr val="ACC8E2"/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/>
            </c:spPr>
          </c:dPt>
          <c:dPt>
            <c:idx val="7"/>
            <c:bubble3D val="0"/>
            <c:spPr>
              <a:solidFill>
                <a:srgbClr val="CEDFEE">
                  <a:alpha val="98824"/>
                </a:srgbClr>
              </a:solidFill>
              <a:ln>
                <a:noFill/>
              </a:ln>
              <a:scene3d>
                <a:camera prst="orthographicFront"/>
                <a:lightRig rig="threePt" dir="t"/>
              </a:scene3d>
              <a:sp3d/>
            </c:spPr>
          </c:dPt>
          <c:dLbls>
            <c:dLbl>
              <c:idx val="0"/>
              <c:layout>
                <c:manualLayout>
                  <c:x val="-4.5145833333333331E-3"/>
                  <c:y val="-0.34528076923076917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0.13973166666666667"/>
                  <c:y val="-4.6132692307692208E-2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0"/>
                  <c:y val="-0.2354681623931624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7.7758333333333169E-3"/>
                  <c:y val="-2.3019017094017095E-2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2.8087916666666667E-2"/>
                  <c:y val="-1.3834188034188033E-2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3.6268472222222223E-2"/>
                  <c:y val="-1.6685470085470087E-2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-5.9508888888888889E-2"/>
                  <c:y val="-1.66741452991453E-2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1.2603472222222223E-2"/>
                  <c:y val="2.448076923076923E-3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/>
                  </a:pPr>
                  <a:endParaRPr lang="pt-BR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</c:dLbl>
            <c:numFmt formatCode="0.00%" sourceLinked="0"/>
            <c:spPr>
              <a:noFill/>
              <a:ln w="25400">
                <a:noFill/>
              </a:ln>
            </c:sp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'3.1.2-Energia-Consumo 2016'!$B$4:$I$4</c:f>
              <c:strCache>
                <c:ptCount val="8"/>
                <c:pt idx="0">
                  <c:v>Residencial</c:v>
                </c:pt>
                <c:pt idx="1">
                  <c:v>Industrial</c:v>
                </c:pt>
                <c:pt idx="2">
                  <c:v>Comercial</c:v>
                </c:pt>
                <c:pt idx="3">
                  <c:v>Rural</c:v>
                </c:pt>
                <c:pt idx="4">
                  <c:v>Poder público</c:v>
                </c:pt>
                <c:pt idx="5">
                  <c:v>Iluminação pública</c:v>
                </c:pt>
                <c:pt idx="6">
                  <c:v>Serviço público</c:v>
                </c:pt>
                <c:pt idx="7">
                  <c:v>Consumo próprio</c:v>
                </c:pt>
              </c:strCache>
            </c:strRef>
          </c:cat>
          <c:val>
            <c:numRef>
              <c:f>'3.1.2-Energia-Consumo 2016'!$B$5:$I$5</c:f>
              <c:numCache>
                <c:formatCode>#,##0</c:formatCode>
                <c:ptCount val="8"/>
                <c:pt idx="0">
                  <c:v>1305041</c:v>
                </c:pt>
                <c:pt idx="1">
                  <c:v>535002</c:v>
                </c:pt>
                <c:pt idx="2">
                  <c:v>730449</c:v>
                </c:pt>
                <c:pt idx="3">
                  <c:v>164833</c:v>
                </c:pt>
                <c:pt idx="4">
                  <c:v>161109</c:v>
                </c:pt>
                <c:pt idx="5">
                  <c:v>215344</c:v>
                </c:pt>
                <c:pt idx="6">
                  <c:v>205854</c:v>
                </c:pt>
                <c:pt idx="7">
                  <c:v>3182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ln>
      <a:solidFill>
        <a:srgbClr val="163356"/>
      </a:solidFill>
    </a:ln>
    <a:effectLst>
      <a:outerShdw blurRad="50800" dist="50800" dir="5400000" algn="ctr" rotWithShape="0">
        <a:srgbClr val="80A3CE"/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pt-BR"/>
    </a:p>
  </c:txPr>
  <c:printSettings>
    <c:headerFooter/>
    <c:pageMargins b="0.78740157499999996" l="0.511811024" r="0.511811024" t="0.78740157499999996" header="0.31496062000002523" footer="0.3149606200000252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111</xdr:row>
      <xdr:rowOff>28575</xdr:rowOff>
    </xdr:from>
    <xdr:to>
      <xdr:col>8</xdr:col>
      <xdr:colOff>84825</xdr:colOff>
      <xdr:row>131</xdr:row>
      <xdr:rowOff>136575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SINC\0.%20Gest&#227;o%202017%20(Seplag)\PUBLICA&#199;&#213;ES%20SOCIOECON&#212;MICAS-2017\ANU&#193;RIO%202017\C&#243;pia%20de%20C&#243;pia%20de%20Anu&#225;rio%202017%20teresa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ário"/>
      <sheetName val="1.1.1-Carac. dos Municípios"/>
      <sheetName val="1.1.2-Evolução municipal"/>
      <sheetName val="1.1.3-Dist. linha reta"/>
      <sheetName val="1.1.4-Dist. rodoviária"/>
      <sheetName val="1.1.5-Municíp reg geo"/>
      <sheetName val="1.1.6-Limit dos Municíp."/>
      <sheetName val="1.2.1 - Exploração mineral 15"/>
      <sheetName val="2.1.1-Pop Censo sexo-10 "/>
      <sheetName val="2.1.2-Pop est sexo datasus-15"/>
      <sheetName val="2.1.3-Pop_p.idade_mun.censo10"/>
      <sheetName val="2.1.4-Pop estima-p.idade_mun.15"/>
      <sheetName val="2.1.5-Pop por cor raça 10 "/>
      <sheetName val="2.1.6-Pop res estimada 16"/>
      <sheetName val="2.1.7-Pop res idade 15"/>
      <sheetName val="2.1.8-Pop por raça e cor 15"/>
      <sheetName val="2.2.1-Pes. 10 a ano estudo 15"/>
      <sheetName val="2.2.2-Pop res por lug nasc 15"/>
      <sheetName val="2.2.3-Domicilios carac.15"/>
      <sheetName val="2.2.4-Moradores carac.15"/>
      <sheetName val="2.2.5-Domicilios. bens dur.15"/>
      <sheetName val="2.2.6-Moradores bens dur. 15"/>
      <sheetName val="2.2.7-Domicilios-Micro-telef."/>
      <sheetName val="2.2.8-Domic. part. perm. 10"/>
      <sheetName val="2.2.9-Pes de 5 anos e mais 15"/>
      <sheetName val="2.3.1-Saúde-Nasc Obito 15"/>
      <sheetName val="2.4.1-Núm Casamentos 15"/>
      <sheetName val="2.4.2-Núm Divorcios 15"/>
      <sheetName val="2.5.1-Estabelecimentos saud 16"/>
      <sheetName val="2.5.2-Leitos internações 15-16"/>
      <sheetName val="2.5.3-Internações hosp 16"/>
      <sheetName val="2.5.4-Num AIH paga 16"/>
      <sheetName val="2.5.5-Doses vacinas 16"/>
      <sheetName val="2.5.6-Doenças not. comp. 16"/>
      <sheetName val="2.6.1-Quant.val.ben.Conc.11-15"/>
      <sheetName val="2.6.2-Quant.val.ben.ativos11-15"/>
      <sheetName val="2.6.3-Quant.val.ben.emiti.11-15"/>
      <sheetName val="2.6.4 Quant.val.ben.conc.men.16"/>
      <sheetName val="2.6.5 Quant.val.ben.emit.men.16"/>
      <sheetName val="2.6.6 Qt. e Val. Benef acid 15 "/>
      <sheetName val="2.6.7 Qt Vl Bem emit 16"/>
      <sheetName val="2.6.8 Qt Vl contrib. empr 11-15"/>
      <sheetName val="2.6.9 Qt servidore RPPS 11-15"/>
      <sheetName val="2.6.10 Qt. Vl Apos. conc. 11-15"/>
      <sheetName val="2.6.11-Qt. Vl pensões conce. 15"/>
      <sheetName val="2.6.12-Qt e Vl aux conced 11-15"/>
      <sheetName val="2.6.13-Vl arrecadado 11-15"/>
      <sheetName val="2.7.1-Qt pessoasCadúnico-14-15"/>
      <sheetName val="2.7.2-Qt Família Cadúnico-15-16"/>
      <sheetName val="2.7.3-QT de pes bolsa fam 14-15"/>
      <sheetName val="2.7.4-Qt famílias PBF-15-16"/>
      <sheetName val="2.7.5-Valor PBF e PETI-15-16"/>
      <sheetName val="2.8.1.1- Mat Edu Inf-16"/>
      <sheetName val="2.8.1.2-Mat Ens Fund-16"/>
      <sheetName val="2.8.1.3-Mat Ens Médio-16 "/>
      <sheetName val="2.8.1.4-Mat Educ profission-16"/>
      <sheetName val="2.8.1.5-Mat EJA-16"/>
      <sheetName val="2.8.1.6-Mat Edu esp clas com-16"/>
      <sheetName val="2.8.1.7-Mat Edu esp clas exc-16"/>
      <sheetName val="2.8.1.8-Docentes Edu inf-16"/>
      <sheetName val="2.8.1.9-Docentes Ens fund-16"/>
      <sheetName val="2.8.1.10-Docentes Ens médio-16"/>
      <sheetName val="2.8.1.11-Docentes Edu profis-16"/>
      <sheetName val="2.8.1.12-Docentes EJA-16"/>
      <sheetName val="2.8.1.13-Doc Edu clas com-16"/>
      <sheetName val="2.8.1.14-Doc Edu clas exc-16"/>
      <sheetName val="2.8.1.15-Estab Edu Inf-16"/>
      <sheetName val="2.8.1.16-Estab Ens Fund-16"/>
      <sheetName val="2.8.1.17-Estab Ens Médio-16"/>
      <sheetName val="2.8.1.18-Estab Edu Profis-16"/>
      <sheetName val="2.8.1.19-Estab EJA-16"/>
      <sheetName val="2.8.1.20-Estab Edu clas com-16"/>
      <sheetName val="2.8.1.21-Estab Edu clas exc-16"/>
      <sheetName val="2.8.2.1-Edu. sup.Insti-14-15"/>
      <sheetName val="2.8.2.2-Edu. sup.docen-14-15"/>
      <sheetName val="2.8.2.3-Edu. sup. N. Func-14-15"/>
      <sheetName val="2.8.2.4-Edu. sup. Gra Pre-14-15"/>
      <sheetName val="2.8.2.5-Edu. sup.Vagas-14-15"/>
      <sheetName val="2.8.2.6-Edu.Sup.M.G.P. Loc14-15"/>
      <sheetName val="2.8.2.7-Edu.Sup.M.G.P.Sexo14-15"/>
      <sheetName val="2.8.2.8-Edu.Sup.Con.Loc 14-15"/>
      <sheetName val="2.8.2.9-Edu.Sup.Con.Sexo 14-15"/>
      <sheetName val="2.8.2.10-Edu. sup.Gra Dist14-15"/>
      <sheetName val="2.9.1-Núm, Bib. Mus. Pon.cult"/>
      <sheetName val="2.10.1.1-Nº eleitores-16"/>
      <sheetName val="2.10.2.1-Homic.óbt.sui.11-12 "/>
      <sheetName val="3.1.1-Energia-Consumidor 2016"/>
      <sheetName val="3.1.2-Energia-Consumo 2016"/>
      <sheetName val="3.2.1-Água 15"/>
      <sheetName val="3.2.2-Esgoto 15"/>
      <sheetName val="3.3.1-Mov. Aeronave-Passag14-15"/>
      <sheetName val="3.3.2-Mov. Bag. Cargas 14-15"/>
      <sheetName val="3.3.3-Rod.Plan.Pav.e não14-15"/>
      <sheetName val="3.3.4-Frota Veículos 2016"/>
      <sheetName val="3.3.5-Cargas Emb. Desemb.-11-15"/>
      <sheetName val="3.3.6-Passag.Tran ferrov. 11-15"/>
      <sheetName val="3.4.1-Com-agên correios 16"/>
      <sheetName val="3.4.2 Telef.fixa mov.oper.14-15"/>
      <sheetName val="3.4.3-Acessos fixos TUP-15-16"/>
      <sheetName val="3.4.4-Assi TV-15-16"/>
      <sheetName val="3.4.5-Emis. FM e OM"/>
      <sheetName val="3.4.6-Internet "/>
      <sheetName val="4.1.1-Pes. 15 anos e+ 15"/>
      <sheetName val="4.1.2-Pes. 15 a e+ocupação 15"/>
      <sheetName val="4.1.3-Pes. 15 a e+sexo 15"/>
      <sheetName val="4.1.4-Núm.Admissão-16"/>
      <sheetName val="4.1.5-Núm.Desligamento-16"/>
      <sheetName val="4.1.6-Saldo-16"/>
      <sheetName val="4.1.7-Pessoas C vinculo-14-15"/>
      <sheetName val="4.1.8-N. Estab. RAIS-14-15"/>
      <sheetName val="4.1.9-Estab. Unid locais 13-14"/>
      <sheetName val="4.1.10-Const.alt.ext.emp 11-15"/>
      <sheetName val="4.1.11-Salário 16"/>
      <sheetName val="4.2.1-Agric-abacaxi 15"/>
      <sheetName val="4.2.2-Agric-algodão 15"/>
      <sheetName val="4.2.3-Agric-amendoim 15 "/>
      <sheetName val="4.2.4-Agric-arroz 15"/>
      <sheetName val="4.2.5-Agric-banana 15"/>
      <sheetName val="4.2.6-Agric-batata doce 15"/>
      <sheetName val="4.2.7-Agric-cana-de-açucar 15"/>
      <sheetName val="4.2.8-Agric-castanha de caju 15"/>
      <sheetName val="4.2.9-Agric-coco da baia 15"/>
      <sheetName val="4.2.10-Agric-fava 15"/>
      <sheetName val="4.2.11-Agric-feijão 15"/>
      <sheetName val="4.2.12-Agric- fumo 15"/>
      <sheetName val="4.2.13-Agric- goiaba 15"/>
      <sheetName val="4.2.14-Agric-laranja 15"/>
      <sheetName val="4.2.15-Agric-limão 15"/>
      <sheetName val="4.2.16-Agric-mamão 15"/>
      <sheetName val="4.2.17-Agric-mandioca 15"/>
      <sheetName val="4.2.18-Agric-manga 15"/>
      <sheetName val="4.2.19-Agric-melancia 15"/>
      <sheetName val="4.2.20-Agric-milho 15"/>
      <sheetName val="4.2.21-Agric-pimenta-reino 15"/>
      <sheetName val="4.2.22-Agric-soja 15"/>
      <sheetName val="4.2.23-Agric-tomate 15"/>
      <sheetName val="4.2.24-Qt e Vl extração veg.15"/>
      <sheetName val="4.2.25-Qt e Vl silvicultura-15"/>
      <sheetName val="4.2.26-Efetivo rebanho-15"/>
      <sheetName val="4.2.27-Qt Vl prod.orig.ani.-15"/>
      <sheetName val="4.2.28-Animais Abatidos 16"/>
      <sheetName val="4.2.29-leite ind. 12-16"/>
      <sheetName val="4.2-30-galinhas poedeiras 12-16"/>
      <sheetName val="4.2.31-Quant.Pescado 15"/>
      <sheetName val="4.2.32-Valor Pescado 15"/>
      <sheetName val="4.2.33-Condições terrras-06 "/>
      <sheetName val="4.2.34-Condições Produtor-06"/>
      <sheetName val="4.2.35-Utilização terras-06"/>
      <sheetName val="4.3.1-Braskem-produção 15-16"/>
      <sheetName val="4.3.2-Cana16-17"/>
      <sheetName val="4.3.3-Açúc, álcool 16-17"/>
      <sheetName val="4.3.4-Petroleo e deriv 11-15"/>
      <sheetName val="4.3.5-Combustível 14-15"/>
      <sheetName val="4.4.1-Tur.oferta hot.-14-15"/>
      <sheetName val="4.4.2-Taxa ocup. hosp.-14-15"/>
      <sheetName val="4.5.1-Agên. Postos Banc-16"/>
      <sheetName val="4.6.1-PIB imp.VA set.Ativ 10-14"/>
      <sheetName val="4.6.2-PIB e per cap. mun 10-14 "/>
      <sheetName val="4.7.1-Rec. orç. est 14-15"/>
      <sheetName val="4.7.2-Rec. Estad.14-15"/>
      <sheetName val="4.7.3-repasse imp 15-16"/>
      <sheetName val="4.7.4-Imp. Cont. Fed. 1sem.-16"/>
      <sheetName val="4.7.5-Trans.rec.União.15-16"/>
      <sheetName val="4.7.6.1-Transf.Fed.total-16"/>
      <sheetName val="4.7.6.2-Transf.Fed.FPM-16 "/>
      <sheetName val="4.7.6.3-Transf.Fed.FUNDEB-16"/>
      <sheetName val="4.7.6.4-Transf.Fed.LC 87_96-16"/>
      <sheetName val="4.7.6.5-Transf.Fed.ITR-16"/>
      <sheetName val="4.7.6.6-Transf.Fed.CIDE-16"/>
      <sheetName val="4.7.6.7-Transf.Fed.FEX-16"/>
      <sheetName val="4.7.7-Desp. Estad.14-15"/>
      <sheetName val="4.7.8-Desp.por função 14-15"/>
      <sheetName val="4.7.9-Desp. Estad. tipo 14-15"/>
      <sheetName val="4.8.1-Qt Vl Exp. p. prod 15-16"/>
      <sheetName val="4.8.2-Qt Vl Imp. p. prod 15-16"/>
      <sheetName val="4.8.3-Exp-p-fator 15-16"/>
      <sheetName val="4.8.4-Imp p-fator15-16"/>
      <sheetName val="4.8.5-Exp destino 15-16"/>
      <sheetName val="4.8.6-Imp destino 15-16"/>
      <sheetName val="4.8.7-Exp bloco destino 15-16"/>
      <sheetName val="4.8.8-Imp bloco destino15-16"/>
      <sheetName val="4.8.9-Empresas expor14-15"/>
      <sheetName val="4.8.10-Empresas impo14-15"/>
      <sheetName val="5.1.1-Indic. demog. Censos"/>
      <sheetName val="5.1.2-T Nat. Mortalidade.14-15"/>
      <sheetName val="5.1.3-Indic. SAÚDE 15-16"/>
      <sheetName val="5.1.4-Tx. Analf-10. Apr. F M-16"/>
      <sheetName val="5.1.5-Taxa Reprov. Fun Méd 16"/>
      <sheetName val="5.1.6-Tx Aban. Fun Méd 16"/>
      <sheetName val="5.1.7-Tx Dist Fun Méd 16"/>
      <sheetName val="5.1.8-Tx Des Trab Inf - 00-10 "/>
      <sheetName val="5.1.9 - Tx Hom. Óbitos - "/>
      <sheetName val="5.1.10-IDH-M Tipo"/>
      <sheetName val="5.2.1-Part.PIB ativ setor 10-14"/>
      <sheetName val="5.2.2-Part. PIB mun 10-14"/>
      <sheetName val="5.2.3-IPC 15-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>
        <row r="3">
          <cell r="B3" t="str">
            <v>Consumo de energia elétrica (MWh)</v>
          </cell>
        </row>
        <row r="4">
          <cell r="B4" t="str">
            <v>Residencial</v>
          </cell>
          <cell r="C4" t="str">
            <v>Industrial</v>
          </cell>
          <cell r="D4" t="str">
            <v>Comercial</v>
          </cell>
          <cell r="E4" t="str">
            <v>Rural</v>
          </cell>
          <cell r="F4" t="str">
            <v>Poder público</v>
          </cell>
          <cell r="G4" t="str">
            <v>Iluminação pública</v>
          </cell>
          <cell r="H4" t="str">
            <v>Serviço público</v>
          </cell>
          <cell r="I4" t="str">
            <v>Consumo próprio</v>
          </cell>
        </row>
        <row r="5">
          <cell r="B5">
            <v>1305041</v>
          </cell>
          <cell r="C5">
            <v>535002</v>
          </cell>
          <cell r="D5">
            <v>730449</v>
          </cell>
          <cell r="E5">
            <v>164833</v>
          </cell>
          <cell r="F5">
            <v>161109</v>
          </cell>
          <cell r="G5">
            <v>215344</v>
          </cell>
          <cell r="H5">
            <v>205854</v>
          </cell>
          <cell r="I5">
            <v>3182</v>
          </cell>
        </row>
      </sheetData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133"/>
  <sheetViews>
    <sheetView tabSelected="1" zoomScaleNormal="100" workbookViewId="0">
      <selection activeCell="K6" sqref="K6"/>
    </sheetView>
  </sheetViews>
  <sheetFormatPr defaultRowHeight="18" customHeight="1"/>
  <cols>
    <col min="1" max="1" width="22.7109375" style="5" customWidth="1"/>
    <col min="2" max="9" width="16.42578125" style="5" customWidth="1"/>
    <col min="10" max="10" width="16.42578125" style="29" customWidth="1"/>
    <col min="11" max="16384" width="9.140625" style="5"/>
  </cols>
  <sheetData>
    <row r="1" spans="1:10" ht="18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</row>
    <row r="2" spans="1:10" ht="18" customHeight="1">
      <c r="A2" s="1"/>
      <c r="B2" s="1"/>
      <c r="C2" s="6"/>
      <c r="D2" s="1"/>
      <c r="E2" s="6"/>
      <c r="F2" s="1"/>
      <c r="G2" s="6"/>
      <c r="H2" s="1"/>
      <c r="I2" s="6"/>
      <c r="J2" s="7"/>
    </row>
    <row r="3" spans="1:10" ht="21.95" customHeight="1">
      <c r="A3" s="8" t="s">
        <v>1</v>
      </c>
      <c r="B3" s="9" t="s">
        <v>2</v>
      </c>
      <c r="C3" s="10"/>
      <c r="D3" s="10"/>
      <c r="E3" s="10"/>
      <c r="F3" s="10"/>
      <c r="G3" s="10"/>
      <c r="H3" s="10"/>
      <c r="I3" s="10"/>
      <c r="J3" s="11"/>
    </row>
    <row r="4" spans="1:10" ht="35.1" customHeight="1">
      <c r="A4" s="12"/>
      <c r="B4" s="13" t="s">
        <v>3</v>
      </c>
      <c r="C4" s="13" t="s">
        <v>4</v>
      </c>
      <c r="D4" s="13" t="s">
        <v>5</v>
      </c>
      <c r="E4" s="13" t="s">
        <v>6</v>
      </c>
      <c r="F4" s="13" t="s">
        <v>7</v>
      </c>
      <c r="G4" s="13" t="s">
        <v>8</v>
      </c>
      <c r="H4" s="13" t="s">
        <v>9</v>
      </c>
      <c r="I4" s="13" t="s">
        <v>10</v>
      </c>
      <c r="J4" s="14" t="s">
        <v>11</v>
      </c>
    </row>
    <row r="5" spans="1:10" ht="21.95" customHeight="1">
      <c r="A5" s="15" t="s">
        <v>12</v>
      </c>
      <c r="B5" s="16">
        <f>SUM(B6:B107)</f>
        <v>1305041</v>
      </c>
      <c r="C5" s="16">
        <f t="shared" ref="C5:I5" si="0">SUM(C6:C107)</f>
        <v>535002</v>
      </c>
      <c r="D5" s="16">
        <f>SUM(D6:D107)</f>
        <v>730449</v>
      </c>
      <c r="E5" s="16">
        <f t="shared" si="0"/>
        <v>164833</v>
      </c>
      <c r="F5" s="16">
        <f t="shared" si="0"/>
        <v>161109</v>
      </c>
      <c r="G5" s="16">
        <f t="shared" si="0"/>
        <v>215344</v>
      </c>
      <c r="H5" s="16">
        <f t="shared" si="0"/>
        <v>205854</v>
      </c>
      <c r="I5" s="16">
        <f t="shared" si="0"/>
        <v>3182</v>
      </c>
      <c r="J5" s="17">
        <f>SUM(J6:J107)</f>
        <v>3320814</v>
      </c>
    </row>
    <row r="6" spans="1:10" ht="18" customHeight="1">
      <c r="A6" s="18" t="s">
        <v>13</v>
      </c>
      <c r="B6" s="19">
        <v>4430</v>
      </c>
      <c r="C6" s="19">
        <v>26</v>
      </c>
      <c r="D6" s="19">
        <v>803</v>
      </c>
      <c r="E6" s="19">
        <v>190</v>
      </c>
      <c r="F6" s="19">
        <v>320</v>
      </c>
      <c r="G6" s="19">
        <v>1340</v>
      </c>
      <c r="H6" s="19">
        <v>6588</v>
      </c>
      <c r="I6" s="19">
        <v>0</v>
      </c>
      <c r="J6" s="20">
        <f>SUM(B6:I6)</f>
        <v>13697</v>
      </c>
    </row>
    <row r="7" spans="1:10" ht="18" customHeight="1">
      <c r="A7" s="18" t="s">
        <v>14</v>
      </c>
      <c r="B7" s="19">
        <v>4491</v>
      </c>
      <c r="C7" s="19">
        <v>504</v>
      </c>
      <c r="D7" s="19">
        <v>635</v>
      </c>
      <c r="E7" s="19">
        <v>254</v>
      </c>
      <c r="F7" s="19">
        <v>284</v>
      </c>
      <c r="G7" s="19">
        <v>985</v>
      </c>
      <c r="H7" s="19">
        <v>582</v>
      </c>
      <c r="I7" s="19">
        <v>0</v>
      </c>
      <c r="J7" s="20">
        <f t="shared" ref="J7:J70" si="1">SUM(B7:I7)</f>
        <v>7735</v>
      </c>
    </row>
    <row r="8" spans="1:10" ht="18" customHeight="1">
      <c r="A8" s="18" t="s">
        <v>15</v>
      </c>
      <c r="B8" s="19">
        <v>104471</v>
      </c>
      <c r="C8" s="19">
        <v>43585</v>
      </c>
      <c r="D8" s="19">
        <v>73877</v>
      </c>
      <c r="E8" s="19">
        <v>4819</v>
      </c>
      <c r="F8" s="19">
        <v>9676</v>
      </c>
      <c r="G8" s="19">
        <v>18427</v>
      </c>
      <c r="H8" s="19">
        <v>2492</v>
      </c>
      <c r="I8" s="19">
        <v>212</v>
      </c>
      <c r="J8" s="20">
        <f t="shared" si="1"/>
        <v>257559</v>
      </c>
    </row>
    <row r="9" spans="1:10" ht="18" customHeight="1">
      <c r="A9" s="18" t="s">
        <v>16</v>
      </c>
      <c r="B9" s="19">
        <v>10729</v>
      </c>
      <c r="C9" s="19">
        <v>1727</v>
      </c>
      <c r="D9" s="19">
        <v>3430</v>
      </c>
      <c r="E9" s="19">
        <v>1261</v>
      </c>
      <c r="F9" s="19">
        <v>928</v>
      </c>
      <c r="G9" s="19">
        <v>1994</v>
      </c>
      <c r="H9" s="19">
        <v>665</v>
      </c>
      <c r="I9" s="19">
        <v>9</v>
      </c>
      <c r="J9" s="20">
        <f t="shared" si="1"/>
        <v>20743</v>
      </c>
    </row>
    <row r="10" spans="1:10" ht="18" customHeight="1">
      <c r="A10" s="18" t="s">
        <v>17</v>
      </c>
      <c r="B10" s="19">
        <v>4985</v>
      </c>
      <c r="C10" s="19">
        <v>177</v>
      </c>
      <c r="D10" s="19">
        <v>836</v>
      </c>
      <c r="E10" s="19">
        <v>1178</v>
      </c>
      <c r="F10" s="19">
        <v>316</v>
      </c>
      <c r="G10" s="19">
        <v>1285</v>
      </c>
      <c r="H10" s="19">
        <v>549</v>
      </c>
      <c r="I10" s="19">
        <v>0</v>
      </c>
      <c r="J10" s="20">
        <f t="shared" si="1"/>
        <v>9326</v>
      </c>
    </row>
    <row r="11" spans="1:10" ht="18" customHeight="1">
      <c r="A11" s="18" t="s">
        <v>18</v>
      </c>
      <c r="B11" s="19">
        <v>9258</v>
      </c>
      <c r="C11" s="19">
        <v>247</v>
      </c>
      <c r="D11" s="19">
        <v>5142</v>
      </c>
      <c r="E11" s="19">
        <v>104</v>
      </c>
      <c r="F11" s="19">
        <v>436</v>
      </c>
      <c r="G11" s="19">
        <v>1981</v>
      </c>
      <c r="H11" s="19">
        <v>667</v>
      </c>
      <c r="I11" s="19">
        <v>0</v>
      </c>
      <c r="J11" s="20">
        <f t="shared" si="1"/>
        <v>17835</v>
      </c>
    </row>
    <row r="12" spans="1:10" ht="18" customHeight="1">
      <c r="A12" s="18" t="s">
        <v>19</v>
      </c>
      <c r="B12" s="19">
        <v>4466</v>
      </c>
      <c r="C12" s="19">
        <v>44</v>
      </c>
      <c r="D12" s="19">
        <v>1285</v>
      </c>
      <c r="E12" s="19">
        <v>848</v>
      </c>
      <c r="F12" s="19">
        <v>635</v>
      </c>
      <c r="G12" s="19">
        <v>1166</v>
      </c>
      <c r="H12" s="19">
        <v>1072</v>
      </c>
      <c r="I12" s="19">
        <v>0</v>
      </c>
      <c r="J12" s="20">
        <f t="shared" si="1"/>
        <v>9516</v>
      </c>
    </row>
    <row r="13" spans="1:10" ht="18" customHeight="1">
      <c r="A13" s="18" t="s">
        <v>20</v>
      </c>
      <c r="B13" s="19">
        <v>1537</v>
      </c>
      <c r="C13" s="19">
        <v>8</v>
      </c>
      <c r="D13" s="19">
        <v>226</v>
      </c>
      <c r="E13" s="19">
        <v>148</v>
      </c>
      <c r="F13" s="19">
        <v>115</v>
      </c>
      <c r="G13" s="19">
        <v>595</v>
      </c>
      <c r="H13" s="19">
        <v>43</v>
      </c>
      <c r="I13" s="19">
        <v>0</v>
      </c>
      <c r="J13" s="20">
        <f t="shared" si="1"/>
        <v>2672</v>
      </c>
    </row>
    <row r="14" spans="1:10" ht="18" customHeight="1">
      <c r="A14" s="18" t="s">
        <v>21</v>
      </c>
      <c r="B14" s="19">
        <v>1254</v>
      </c>
      <c r="C14" s="19">
        <v>1316</v>
      </c>
      <c r="D14" s="19">
        <v>120</v>
      </c>
      <c r="E14" s="19">
        <v>839</v>
      </c>
      <c r="F14" s="19">
        <v>75</v>
      </c>
      <c r="G14" s="19">
        <v>387</v>
      </c>
      <c r="H14" s="19">
        <v>206</v>
      </c>
      <c r="I14" s="19">
        <v>0</v>
      </c>
      <c r="J14" s="20">
        <f t="shared" si="1"/>
        <v>4197</v>
      </c>
    </row>
    <row r="15" spans="1:10" ht="18" customHeight="1">
      <c r="A15" s="18" t="s">
        <v>22</v>
      </c>
      <c r="B15" s="19">
        <v>7982</v>
      </c>
      <c r="C15" s="19">
        <v>856</v>
      </c>
      <c r="D15" s="19">
        <v>2069</v>
      </c>
      <c r="E15" s="19">
        <v>2700</v>
      </c>
      <c r="F15" s="19">
        <v>794</v>
      </c>
      <c r="G15" s="19">
        <v>1507</v>
      </c>
      <c r="H15" s="19">
        <v>1183</v>
      </c>
      <c r="I15" s="19">
        <v>4</v>
      </c>
      <c r="J15" s="20">
        <f t="shared" si="1"/>
        <v>17095</v>
      </c>
    </row>
    <row r="16" spans="1:10" ht="18" customHeight="1">
      <c r="A16" s="18" t="s">
        <v>23</v>
      </c>
      <c r="B16" s="19">
        <v>2208</v>
      </c>
      <c r="C16" s="19">
        <v>0</v>
      </c>
      <c r="D16" s="19">
        <v>159</v>
      </c>
      <c r="E16" s="19">
        <v>808</v>
      </c>
      <c r="F16" s="19">
        <v>261</v>
      </c>
      <c r="G16" s="19">
        <v>682</v>
      </c>
      <c r="H16" s="19">
        <v>598</v>
      </c>
      <c r="I16" s="19">
        <v>0</v>
      </c>
      <c r="J16" s="20">
        <f t="shared" si="1"/>
        <v>4716</v>
      </c>
    </row>
    <row r="17" spans="1:10" ht="18" customHeight="1">
      <c r="A17" s="18" t="s">
        <v>24</v>
      </c>
      <c r="B17" s="19">
        <v>2717</v>
      </c>
      <c r="C17" s="19">
        <v>247</v>
      </c>
      <c r="D17" s="19">
        <v>375</v>
      </c>
      <c r="E17" s="19">
        <v>229</v>
      </c>
      <c r="F17" s="19">
        <v>169</v>
      </c>
      <c r="G17" s="19">
        <v>958</v>
      </c>
      <c r="H17" s="19">
        <v>0</v>
      </c>
      <c r="I17" s="19">
        <v>0</v>
      </c>
      <c r="J17" s="20">
        <f t="shared" si="1"/>
        <v>4695</v>
      </c>
    </row>
    <row r="18" spans="1:10" ht="18" customHeight="1">
      <c r="A18" s="18" t="s">
        <v>25</v>
      </c>
      <c r="B18" s="19">
        <v>5730</v>
      </c>
      <c r="C18" s="19">
        <v>365</v>
      </c>
      <c r="D18" s="19">
        <v>824</v>
      </c>
      <c r="E18" s="19">
        <v>452</v>
      </c>
      <c r="F18" s="19">
        <v>537</v>
      </c>
      <c r="G18" s="19">
        <v>1048</v>
      </c>
      <c r="H18" s="19">
        <v>389</v>
      </c>
      <c r="I18" s="19">
        <v>0</v>
      </c>
      <c r="J18" s="20">
        <f t="shared" si="1"/>
        <v>9345</v>
      </c>
    </row>
    <row r="19" spans="1:10" ht="18" customHeight="1">
      <c r="A19" s="18" t="s">
        <v>26</v>
      </c>
      <c r="B19" s="19">
        <v>1725</v>
      </c>
      <c r="C19" s="19">
        <v>19</v>
      </c>
      <c r="D19" s="19">
        <v>280</v>
      </c>
      <c r="E19" s="19">
        <v>19</v>
      </c>
      <c r="F19" s="19">
        <v>161</v>
      </c>
      <c r="G19" s="19">
        <v>247</v>
      </c>
      <c r="H19" s="19">
        <v>225</v>
      </c>
      <c r="I19" s="19">
        <v>7</v>
      </c>
      <c r="J19" s="20">
        <f t="shared" si="1"/>
        <v>2683</v>
      </c>
    </row>
    <row r="20" spans="1:10" ht="18" customHeight="1">
      <c r="A20" s="18" t="s">
        <v>27</v>
      </c>
      <c r="B20" s="19">
        <v>9937</v>
      </c>
      <c r="C20" s="19">
        <v>878</v>
      </c>
      <c r="D20" s="19">
        <v>1540</v>
      </c>
      <c r="E20" s="19">
        <v>7230</v>
      </c>
      <c r="F20" s="19">
        <v>1291</v>
      </c>
      <c r="G20" s="19">
        <v>1531</v>
      </c>
      <c r="H20" s="19">
        <v>1553</v>
      </c>
      <c r="I20" s="19">
        <v>1</v>
      </c>
      <c r="J20" s="20">
        <f t="shared" si="1"/>
        <v>23961</v>
      </c>
    </row>
    <row r="21" spans="1:10" ht="18" customHeight="1">
      <c r="A21" s="18" t="s">
        <v>28</v>
      </c>
      <c r="B21" s="19">
        <v>2392</v>
      </c>
      <c r="C21" s="19">
        <v>8</v>
      </c>
      <c r="D21" s="19">
        <v>249</v>
      </c>
      <c r="E21" s="19">
        <v>115</v>
      </c>
      <c r="F21" s="19">
        <v>116</v>
      </c>
      <c r="G21" s="19">
        <v>687</v>
      </c>
      <c r="H21" s="19">
        <v>7569</v>
      </c>
      <c r="I21" s="19">
        <v>0</v>
      </c>
      <c r="J21" s="20">
        <f t="shared" si="1"/>
        <v>11136</v>
      </c>
    </row>
    <row r="22" spans="1:10" ht="18" customHeight="1">
      <c r="A22" s="18" t="s">
        <v>29</v>
      </c>
      <c r="B22" s="19">
        <v>3836</v>
      </c>
      <c r="C22" s="19">
        <v>25</v>
      </c>
      <c r="D22" s="19">
        <v>493</v>
      </c>
      <c r="E22" s="19">
        <v>208</v>
      </c>
      <c r="F22" s="19">
        <v>274</v>
      </c>
      <c r="G22" s="19">
        <v>794</v>
      </c>
      <c r="H22" s="19">
        <v>34</v>
      </c>
      <c r="I22" s="19">
        <v>0</v>
      </c>
      <c r="J22" s="20">
        <f t="shared" si="1"/>
        <v>5664</v>
      </c>
    </row>
    <row r="23" spans="1:10" ht="18" customHeight="1">
      <c r="A23" s="18" t="s">
        <v>30</v>
      </c>
      <c r="B23" s="19">
        <v>4680</v>
      </c>
      <c r="C23" s="19">
        <v>1080</v>
      </c>
      <c r="D23" s="19">
        <v>748</v>
      </c>
      <c r="E23" s="19">
        <v>536</v>
      </c>
      <c r="F23" s="19">
        <v>741</v>
      </c>
      <c r="G23" s="19">
        <v>1138</v>
      </c>
      <c r="H23" s="19">
        <v>510</v>
      </c>
      <c r="I23" s="19">
        <v>3</v>
      </c>
      <c r="J23" s="20">
        <f t="shared" si="1"/>
        <v>9436</v>
      </c>
    </row>
    <row r="24" spans="1:10" ht="18" customHeight="1">
      <c r="A24" s="18" t="s">
        <v>31</v>
      </c>
      <c r="B24" s="19">
        <v>1995</v>
      </c>
      <c r="C24" s="19">
        <v>6</v>
      </c>
      <c r="D24" s="19">
        <v>207</v>
      </c>
      <c r="E24" s="19">
        <v>50</v>
      </c>
      <c r="F24" s="19">
        <v>112</v>
      </c>
      <c r="G24" s="19">
        <v>953</v>
      </c>
      <c r="H24" s="19">
        <v>1</v>
      </c>
      <c r="I24" s="19">
        <v>0</v>
      </c>
      <c r="J24" s="20">
        <f t="shared" si="1"/>
        <v>3324</v>
      </c>
    </row>
    <row r="25" spans="1:10" ht="18" customHeight="1">
      <c r="A25" s="18" t="s">
        <v>32</v>
      </c>
      <c r="B25" s="19">
        <v>1737</v>
      </c>
      <c r="C25" s="19">
        <v>2</v>
      </c>
      <c r="D25" s="19">
        <v>188</v>
      </c>
      <c r="E25" s="19">
        <v>878</v>
      </c>
      <c r="F25" s="19">
        <v>136</v>
      </c>
      <c r="G25" s="19">
        <v>367</v>
      </c>
      <c r="H25" s="19">
        <v>145</v>
      </c>
      <c r="I25" s="19">
        <v>0</v>
      </c>
      <c r="J25" s="20">
        <f t="shared" si="1"/>
        <v>3453</v>
      </c>
    </row>
    <row r="26" spans="1:10" ht="18" customHeight="1">
      <c r="A26" s="18" t="s">
        <v>33</v>
      </c>
      <c r="B26" s="19">
        <v>3070</v>
      </c>
      <c r="C26" s="19">
        <v>11</v>
      </c>
      <c r="D26" s="19">
        <v>275</v>
      </c>
      <c r="E26" s="19">
        <v>136</v>
      </c>
      <c r="F26" s="19">
        <v>149</v>
      </c>
      <c r="G26" s="19">
        <v>1243</v>
      </c>
      <c r="H26" s="19">
        <v>50</v>
      </c>
      <c r="I26" s="19">
        <v>0</v>
      </c>
      <c r="J26" s="20">
        <f t="shared" si="1"/>
        <v>4934</v>
      </c>
    </row>
    <row r="27" spans="1:10" ht="18" customHeight="1">
      <c r="A27" s="18" t="s">
        <v>34</v>
      </c>
      <c r="B27" s="19">
        <v>5096</v>
      </c>
      <c r="C27" s="19">
        <v>634</v>
      </c>
      <c r="D27" s="19">
        <v>870</v>
      </c>
      <c r="E27" s="19">
        <v>217</v>
      </c>
      <c r="F27" s="19">
        <v>341</v>
      </c>
      <c r="G27" s="19">
        <v>772</v>
      </c>
      <c r="H27" s="19">
        <v>51</v>
      </c>
      <c r="I27" s="19">
        <v>0</v>
      </c>
      <c r="J27" s="20">
        <f t="shared" si="1"/>
        <v>7981</v>
      </c>
    </row>
    <row r="28" spans="1:10" ht="18" customHeight="1">
      <c r="A28" s="18" t="s">
        <v>35</v>
      </c>
      <c r="B28" s="19">
        <v>2072</v>
      </c>
      <c r="C28" s="19">
        <v>41</v>
      </c>
      <c r="D28" s="19">
        <v>588</v>
      </c>
      <c r="E28" s="19">
        <v>82</v>
      </c>
      <c r="F28" s="19">
        <v>146</v>
      </c>
      <c r="G28" s="19">
        <v>347</v>
      </c>
      <c r="H28" s="19">
        <v>157</v>
      </c>
      <c r="I28" s="19">
        <v>0</v>
      </c>
      <c r="J28" s="20">
        <f t="shared" si="1"/>
        <v>3433</v>
      </c>
    </row>
    <row r="29" spans="1:10" ht="18" customHeight="1">
      <c r="A29" s="18" t="s">
        <v>36</v>
      </c>
      <c r="B29" s="19">
        <v>16695</v>
      </c>
      <c r="C29" s="19">
        <v>3251</v>
      </c>
      <c r="D29" s="19">
        <v>5742</v>
      </c>
      <c r="E29" s="19">
        <v>63855</v>
      </c>
      <c r="F29" s="19">
        <v>1631</v>
      </c>
      <c r="G29" s="19">
        <v>2309</v>
      </c>
      <c r="H29" s="19">
        <v>2403</v>
      </c>
      <c r="I29" s="19">
        <v>11</v>
      </c>
      <c r="J29" s="20">
        <f t="shared" si="1"/>
        <v>95897</v>
      </c>
    </row>
    <row r="30" spans="1:10" ht="18" customHeight="1">
      <c r="A30" s="18" t="s">
        <v>37</v>
      </c>
      <c r="B30" s="19">
        <v>6000</v>
      </c>
      <c r="C30" s="19">
        <v>101</v>
      </c>
      <c r="D30" s="19">
        <v>743</v>
      </c>
      <c r="E30" s="19">
        <v>328</v>
      </c>
      <c r="F30" s="19">
        <v>612</v>
      </c>
      <c r="G30" s="19">
        <v>1578</v>
      </c>
      <c r="H30" s="19">
        <v>168</v>
      </c>
      <c r="I30" s="19">
        <v>0</v>
      </c>
      <c r="J30" s="20">
        <f t="shared" si="1"/>
        <v>9530</v>
      </c>
    </row>
    <row r="31" spans="1:10" ht="18" customHeight="1">
      <c r="A31" s="18" t="s">
        <v>38</v>
      </c>
      <c r="B31" s="19">
        <v>19294</v>
      </c>
      <c r="C31" s="19">
        <v>6813</v>
      </c>
      <c r="D31" s="19">
        <v>6045</v>
      </c>
      <c r="E31" s="19">
        <v>509</v>
      </c>
      <c r="F31" s="19">
        <v>2135</v>
      </c>
      <c r="G31" s="19">
        <v>5749</v>
      </c>
      <c r="H31" s="19">
        <v>12121</v>
      </c>
      <c r="I31" s="19">
        <v>63</v>
      </c>
      <c r="J31" s="20">
        <f t="shared" si="1"/>
        <v>52729</v>
      </c>
    </row>
    <row r="32" spans="1:10" ht="18" customHeight="1">
      <c r="A32" s="18" t="s">
        <v>39</v>
      </c>
      <c r="B32" s="19">
        <v>2517</v>
      </c>
      <c r="C32" s="19">
        <v>7</v>
      </c>
      <c r="D32" s="19">
        <v>306</v>
      </c>
      <c r="E32" s="19">
        <v>74</v>
      </c>
      <c r="F32" s="19">
        <v>252</v>
      </c>
      <c r="G32" s="19">
        <v>883</v>
      </c>
      <c r="H32" s="19">
        <v>0</v>
      </c>
      <c r="I32" s="19">
        <v>0</v>
      </c>
      <c r="J32" s="20">
        <f t="shared" si="1"/>
        <v>4039</v>
      </c>
    </row>
    <row r="33" spans="1:10" ht="18" customHeight="1">
      <c r="A33" s="18" t="s">
        <v>40</v>
      </c>
      <c r="B33" s="19">
        <v>4572</v>
      </c>
      <c r="C33" s="19">
        <v>49</v>
      </c>
      <c r="D33" s="19">
        <v>464</v>
      </c>
      <c r="E33" s="19">
        <v>99</v>
      </c>
      <c r="F33" s="19">
        <v>194</v>
      </c>
      <c r="G33" s="19">
        <v>1768</v>
      </c>
      <c r="H33" s="19">
        <v>61</v>
      </c>
      <c r="I33" s="19">
        <v>0</v>
      </c>
      <c r="J33" s="20">
        <f t="shared" si="1"/>
        <v>7207</v>
      </c>
    </row>
    <row r="34" spans="1:10" ht="18" customHeight="1">
      <c r="A34" s="18" t="s">
        <v>41</v>
      </c>
      <c r="B34" s="19">
        <v>5840</v>
      </c>
      <c r="C34" s="19">
        <v>58</v>
      </c>
      <c r="D34" s="19">
        <v>384</v>
      </c>
      <c r="E34" s="19">
        <v>932</v>
      </c>
      <c r="F34" s="19">
        <v>252</v>
      </c>
      <c r="G34" s="19">
        <v>1576</v>
      </c>
      <c r="H34" s="19">
        <v>508</v>
      </c>
      <c r="I34" s="19">
        <v>0</v>
      </c>
      <c r="J34" s="20">
        <f t="shared" si="1"/>
        <v>9550</v>
      </c>
    </row>
    <row r="35" spans="1:10" ht="18" customHeight="1">
      <c r="A35" s="18" t="s">
        <v>42</v>
      </c>
      <c r="B35" s="19">
        <v>1299</v>
      </c>
      <c r="C35" s="19">
        <v>267</v>
      </c>
      <c r="D35" s="19">
        <v>207</v>
      </c>
      <c r="E35" s="19">
        <v>113</v>
      </c>
      <c r="F35" s="19">
        <v>133</v>
      </c>
      <c r="G35" s="19">
        <v>410</v>
      </c>
      <c r="H35" s="19">
        <v>201</v>
      </c>
      <c r="I35" s="19">
        <v>0</v>
      </c>
      <c r="J35" s="20">
        <f t="shared" si="1"/>
        <v>2630</v>
      </c>
    </row>
    <row r="36" spans="1:10" ht="18" customHeight="1">
      <c r="A36" s="18" t="s">
        <v>43</v>
      </c>
      <c r="B36" s="19">
        <v>2296</v>
      </c>
      <c r="C36" s="19">
        <v>12</v>
      </c>
      <c r="D36" s="19">
        <v>546</v>
      </c>
      <c r="E36" s="19">
        <v>399</v>
      </c>
      <c r="F36" s="19">
        <v>228</v>
      </c>
      <c r="G36" s="19">
        <v>798</v>
      </c>
      <c r="H36" s="19">
        <v>16</v>
      </c>
      <c r="I36" s="19">
        <v>0</v>
      </c>
      <c r="J36" s="20">
        <f t="shared" si="1"/>
        <v>4295</v>
      </c>
    </row>
    <row r="37" spans="1:10" ht="18" customHeight="1">
      <c r="A37" s="18" t="s">
        <v>44</v>
      </c>
      <c r="B37" s="19">
        <v>8632</v>
      </c>
      <c r="C37" s="19">
        <v>86</v>
      </c>
      <c r="D37" s="19">
        <v>1158</v>
      </c>
      <c r="E37" s="19">
        <v>379</v>
      </c>
      <c r="F37" s="19">
        <v>1449</v>
      </c>
      <c r="G37" s="19">
        <v>1946</v>
      </c>
      <c r="H37" s="19">
        <v>108</v>
      </c>
      <c r="I37" s="19">
        <v>2</v>
      </c>
      <c r="J37" s="20">
        <f t="shared" si="1"/>
        <v>13760</v>
      </c>
    </row>
    <row r="38" spans="1:10" ht="18" customHeight="1">
      <c r="A38" s="18" t="s">
        <v>45</v>
      </c>
      <c r="B38" s="19">
        <v>3655</v>
      </c>
      <c r="C38" s="19">
        <v>24</v>
      </c>
      <c r="D38" s="19">
        <v>394</v>
      </c>
      <c r="E38" s="19">
        <v>747</v>
      </c>
      <c r="F38" s="19">
        <v>296</v>
      </c>
      <c r="G38" s="19">
        <v>504</v>
      </c>
      <c r="H38" s="19">
        <v>687</v>
      </c>
      <c r="I38" s="19">
        <v>0</v>
      </c>
      <c r="J38" s="20">
        <f t="shared" si="1"/>
        <v>6307</v>
      </c>
    </row>
    <row r="39" spans="1:10" ht="18" customHeight="1">
      <c r="A39" s="18" t="s">
        <v>46</v>
      </c>
      <c r="B39" s="19">
        <v>7363</v>
      </c>
      <c r="C39" s="19">
        <v>721</v>
      </c>
      <c r="D39" s="19">
        <v>905</v>
      </c>
      <c r="E39" s="19">
        <v>375</v>
      </c>
      <c r="F39" s="19">
        <v>461</v>
      </c>
      <c r="G39" s="19">
        <v>1830</v>
      </c>
      <c r="H39" s="19">
        <v>120</v>
      </c>
      <c r="I39" s="19">
        <v>4</v>
      </c>
      <c r="J39" s="20">
        <f t="shared" si="1"/>
        <v>11779</v>
      </c>
    </row>
    <row r="40" spans="1:10" ht="18" customHeight="1">
      <c r="A40" s="18" t="s">
        <v>47</v>
      </c>
      <c r="B40" s="19">
        <v>6528</v>
      </c>
      <c r="C40" s="19">
        <v>916</v>
      </c>
      <c r="D40" s="19">
        <v>671</v>
      </c>
      <c r="E40" s="19">
        <v>10155</v>
      </c>
      <c r="F40" s="19">
        <v>697</v>
      </c>
      <c r="G40" s="19">
        <v>1479</v>
      </c>
      <c r="H40" s="19">
        <v>1676</v>
      </c>
      <c r="I40" s="19">
        <v>0</v>
      </c>
      <c r="J40" s="20">
        <f t="shared" si="1"/>
        <v>22122</v>
      </c>
    </row>
    <row r="41" spans="1:10" ht="18" customHeight="1">
      <c r="A41" s="18" t="s">
        <v>48</v>
      </c>
      <c r="B41" s="19">
        <v>3676</v>
      </c>
      <c r="C41" s="19">
        <v>28</v>
      </c>
      <c r="D41" s="19">
        <v>747</v>
      </c>
      <c r="E41" s="19">
        <v>79</v>
      </c>
      <c r="F41" s="19">
        <v>148</v>
      </c>
      <c r="G41" s="19">
        <v>888</v>
      </c>
      <c r="H41" s="19">
        <v>1</v>
      </c>
      <c r="I41" s="19">
        <v>0</v>
      </c>
      <c r="J41" s="20">
        <f t="shared" si="1"/>
        <v>5567</v>
      </c>
    </row>
    <row r="42" spans="1:10" ht="18" customHeight="1">
      <c r="A42" s="18" t="s">
        <v>49</v>
      </c>
      <c r="B42" s="19">
        <v>1430</v>
      </c>
      <c r="C42" s="19">
        <v>10</v>
      </c>
      <c r="D42" s="19">
        <v>142</v>
      </c>
      <c r="E42" s="19">
        <v>254</v>
      </c>
      <c r="F42" s="19">
        <v>129</v>
      </c>
      <c r="G42" s="19">
        <v>581</v>
      </c>
      <c r="H42" s="19">
        <v>135</v>
      </c>
      <c r="I42" s="19">
        <v>0</v>
      </c>
      <c r="J42" s="20">
        <f t="shared" si="1"/>
        <v>2681</v>
      </c>
    </row>
    <row r="43" spans="1:10" ht="18" customHeight="1">
      <c r="A43" s="21" t="s">
        <v>50</v>
      </c>
      <c r="B43" s="19">
        <v>1481</v>
      </c>
      <c r="C43" s="19">
        <v>17</v>
      </c>
      <c r="D43" s="19">
        <v>207</v>
      </c>
      <c r="E43" s="19">
        <v>275</v>
      </c>
      <c r="F43" s="19">
        <v>96</v>
      </c>
      <c r="G43" s="19">
        <v>409</v>
      </c>
      <c r="H43" s="19">
        <v>79</v>
      </c>
      <c r="I43" s="19">
        <v>0</v>
      </c>
      <c r="J43" s="20">
        <f t="shared" si="1"/>
        <v>2564</v>
      </c>
    </row>
    <row r="44" spans="1:10" ht="18" customHeight="1">
      <c r="A44" s="18" t="s">
        <v>51</v>
      </c>
      <c r="B44" s="19">
        <v>2962</v>
      </c>
      <c r="C44" s="19">
        <v>30</v>
      </c>
      <c r="D44" s="19">
        <v>1392</v>
      </c>
      <c r="E44" s="19">
        <v>153</v>
      </c>
      <c r="F44" s="19">
        <v>121</v>
      </c>
      <c r="G44" s="19">
        <v>788</v>
      </c>
      <c r="H44" s="19">
        <v>216</v>
      </c>
      <c r="I44" s="19">
        <v>0</v>
      </c>
      <c r="J44" s="20">
        <f t="shared" si="1"/>
        <v>5662</v>
      </c>
    </row>
    <row r="45" spans="1:10" ht="18" customHeight="1">
      <c r="A45" s="18" t="s">
        <v>52</v>
      </c>
      <c r="B45" s="19">
        <v>1201</v>
      </c>
      <c r="C45" s="19">
        <v>2</v>
      </c>
      <c r="D45" s="19">
        <v>164</v>
      </c>
      <c r="E45" s="19">
        <v>177</v>
      </c>
      <c r="F45" s="19">
        <v>134</v>
      </c>
      <c r="G45" s="19">
        <v>611</v>
      </c>
      <c r="H45" s="19">
        <v>2</v>
      </c>
      <c r="I45" s="19">
        <v>0</v>
      </c>
      <c r="J45" s="20">
        <f t="shared" si="1"/>
        <v>2291</v>
      </c>
    </row>
    <row r="46" spans="1:10" ht="18" customHeight="1">
      <c r="A46" s="18" t="s">
        <v>53</v>
      </c>
      <c r="B46" s="19">
        <v>2385</v>
      </c>
      <c r="C46" s="19">
        <v>23</v>
      </c>
      <c r="D46" s="19">
        <v>381</v>
      </c>
      <c r="E46" s="19">
        <v>3736</v>
      </c>
      <c r="F46" s="19">
        <v>260</v>
      </c>
      <c r="G46" s="19">
        <v>778</v>
      </c>
      <c r="H46" s="19">
        <v>108</v>
      </c>
      <c r="I46" s="19">
        <v>0</v>
      </c>
      <c r="J46" s="20">
        <f t="shared" si="1"/>
        <v>7671</v>
      </c>
    </row>
    <row r="47" spans="1:10" ht="18" customHeight="1">
      <c r="A47" s="18" t="s">
        <v>54</v>
      </c>
      <c r="B47" s="19">
        <v>4433</v>
      </c>
      <c r="C47" s="19">
        <v>48</v>
      </c>
      <c r="D47" s="19">
        <v>744</v>
      </c>
      <c r="E47" s="19">
        <v>353</v>
      </c>
      <c r="F47" s="19">
        <v>593</v>
      </c>
      <c r="G47" s="19">
        <v>712</v>
      </c>
      <c r="H47" s="19">
        <v>201</v>
      </c>
      <c r="I47" s="19">
        <v>2</v>
      </c>
      <c r="J47" s="20">
        <f t="shared" si="1"/>
        <v>7086</v>
      </c>
    </row>
    <row r="48" spans="1:10" ht="18" customHeight="1">
      <c r="A48" s="18" t="s">
        <v>55</v>
      </c>
      <c r="B48" s="19">
        <v>1153</v>
      </c>
      <c r="C48" s="19">
        <v>204</v>
      </c>
      <c r="D48" s="19">
        <v>152</v>
      </c>
      <c r="E48" s="19">
        <v>56</v>
      </c>
      <c r="F48" s="19">
        <v>90</v>
      </c>
      <c r="G48" s="19">
        <v>289</v>
      </c>
      <c r="H48" s="19">
        <v>67</v>
      </c>
      <c r="I48" s="19">
        <v>0</v>
      </c>
      <c r="J48" s="20">
        <f t="shared" si="1"/>
        <v>2011</v>
      </c>
    </row>
    <row r="49" spans="1:10" ht="18" customHeight="1">
      <c r="A49" s="18" t="s">
        <v>56</v>
      </c>
      <c r="B49" s="19">
        <v>6885</v>
      </c>
      <c r="C49" s="19">
        <v>140</v>
      </c>
      <c r="D49" s="19">
        <v>1148</v>
      </c>
      <c r="E49" s="19">
        <v>905</v>
      </c>
      <c r="F49" s="19">
        <v>1010</v>
      </c>
      <c r="G49" s="19">
        <v>2077</v>
      </c>
      <c r="H49" s="19">
        <v>2869</v>
      </c>
      <c r="I49" s="19">
        <v>0</v>
      </c>
      <c r="J49" s="20">
        <f t="shared" si="1"/>
        <v>15034</v>
      </c>
    </row>
    <row r="50" spans="1:10" ht="18" customHeight="1">
      <c r="A50" s="18" t="s">
        <v>57</v>
      </c>
      <c r="B50" s="19">
        <v>5215</v>
      </c>
      <c r="C50" s="19">
        <v>157</v>
      </c>
      <c r="D50" s="19">
        <v>445</v>
      </c>
      <c r="E50" s="19">
        <v>319</v>
      </c>
      <c r="F50" s="19">
        <v>331</v>
      </c>
      <c r="G50" s="19">
        <v>1741</v>
      </c>
      <c r="H50" s="19">
        <v>10</v>
      </c>
      <c r="I50" s="19">
        <v>0</v>
      </c>
      <c r="J50" s="20">
        <f t="shared" si="1"/>
        <v>8218</v>
      </c>
    </row>
    <row r="51" spans="1:10" ht="18" customHeight="1">
      <c r="A51" s="18" t="s">
        <v>58</v>
      </c>
      <c r="B51" s="19">
        <v>6446</v>
      </c>
      <c r="C51" s="19">
        <v>1314</v>
      </c>
      <c r="D51" s="19">
        <v>658</v>
      </c>
      <c r="E51" s="19">
        <v>1061</v>
      </c>
      <c r="F51" s="19">
        <v>765</v>
      </c>
      <c r="G51" s="19">
        <v>2247</v>
      </c>
      <c r="H51" s="19">
        <v>634</v>
      </c>
      <c r="I51" s="19">
        <v>0</v>
      </c>
      <c r="J51" s="20">
        <f t="shared" si="1"/>
        <v>13125</v>
      </c>
    </row>
    <row r="52" spans="1:10" ht="18" customHeight="1">
      <c r="A52" s="18" t="s">
        <v>59</v>
      </c>
      <c r="B52" s="19">
        <v>589322</v>
      </c>
      <c r="C52" s="19">
        <v>141903</v>
      </c>
      <c r="D52" s="19">
        <v>492535</v>
      </c>
      <c r="E52" s="19">
        <v>3877</v>
      </c>
      <c r="F52" s="19">
        <v>86163</v>
      </c>
      <c r="G52" s="19">
        <v>55618</v>
      </c>
      <c r="H52" s="19">
        <v>47045</v>
      </c>
      <c r="I52" s="19">
        <v>2108</v>
      </c>
      <c r="J52" s="20">
        <f t="shared" si="1"/>
        <v>1418571</v>
      </c>
    </row>
    <row r="53" spans="1:10" ht="18" customHeight="1">
      <c r="A53" s="18" t="s">
        <v>60</v>
      </c>
      <c r="B53" s="19">
        <v>5289</v>
      </c>
      <c r="C53" s="19">
        <v>57</v>
      </c>
      <c r="D53" s="19">
        <v>1104</v>
      </c>
      <c r="E53" s="19">
        <v>1316</v>
      </c>
      <c r="F53" s="19">
        <v>390</v>
      </c>
      <c r="G53" s="19">
        <v>1250</v>
      </c>
      <c r="H53" s="19">
        <v>384</v>
      </c>
      <c r="I53" s="19">
        <v>4</v>
      </c>
      <c r="J53" s="20">
        <f t="shared" si="1"/>
        <v>9794</v>
      </c>
    </row>
    <row r="54" spans="1:10" ht="18" customHeight="1">
      <c r="A54" s="18" t="s">
        <v>61</v>
      </c>
      <c r="B54" s="19">
        <v>900</v>
      </c>
      <c r="C54" s="19">
        <v>9</v>
      </c>
      <c r="D54" s="19">
        <v>201</v>
      </c>
      <c r="E54" s="19">
        <v>279</v>
      </c>
      <c r="F54" s="19">
        <v>98</v>
      </c>
      <c r="G54" s="19">
        <v>386</v>
      </c>
      <c r="H54" s="19">
        <v>93</v>
      </c>
      <c r="I54" s="19">
        <v>0</v>
      </c>
      <c r="J54" s="20">
        <f t="shared" si="1"/>
        <v>1966</v>
      </c>
    </row>
    <row r="55" spans="1:10" ht="18" customHeight="1">
      <c r="A55" s="18" t="s">
        <v>62</v>
      </c>
      <c r="B55" s="19">
        <v>13719</v>
      </c>
      <c r="C55" s="19">
        <v>1471</v>
      </c>
      <c r="D55" s="19">
        <v>13041</v>
      </c>
      <c r="E55" s="19">
        <v>501</v>
      </c>
      <c r="F55" s="19">
        <v>542</v>
      </c>
      <c r="G55" s="19">
        <v>2369</v>
      </c>
      <c r="H55" s="19">
        <v>1232</v>
      </c>
      <c r="I55" s="19">
        <v>8</v>
      </c>
      <c r="J55" s="20">
        <f t="shared" si="1"/>
        <v>32883</v>
      </c>
    </row>
    <row r="56" spans="1:10" ht="18" customHeight="1">
      <c r="A56" s="18" t="s">
        <v>63</v>
      </c>
      <c r="B56" s="19">
        <v>2621</v>
      </c>
      <c r="C56" s="19">
        <v>1</v>
      </c>
      <c r="D56" s="19">
        <v>433</v>
      </c>
      <c r="E56" s="19">
        <v>109</v>
      </c>
      <c r="F56" s="19">
        <v>232</v>
      </c>
      <c r="G56" s="19">
        <v>818</v>
      </c>
      <c r="H56" s="19">
        <v>1</v>
      </c>
      <c r="I56" s="19">
        <v>0</v>
      </c>
      <c r="J56" s="20">
        <f t="shared" si="1"/>
        <v>4215</v>
      </c>
    </row>
    <row r="57" spans="1:10" ht="18" customHeight="1">
      <c r="A57" s="18" t="s">
        <v>64</v>
      </c>
      <c r="B57" s="19">
        <v>25401</v>
      </c>
      <c r="C57" s="19">
        <v>280820</v>
      </c>
      <c r="D57" s="19">
        <v>8588</v>
      </c>
      <c r="E57" s="19">
        <v>1363</v>
      </c>
      <c r="F57" s="19">
        <v>1800</v>
      </c>
      <c r="G57" s="19">
        <v>4700</v>
      </c>
      <c r="H57" s="19">
        <v>2626</v>
      </c>
      <c r="I57" s="19">
        <v>255</v>
      </c>
      <c r="J57" s="20">
        <f t="shared" si="1"/>
        <v>325553</v>
      </c>
    </row>
    <row r="58" spans="1:10" ht="18" customHeight="1">
      <c r="A58" s="18" t="s">
        <v>65</v>
      </c>
      <c r="B58" s="19">
        <v>4347</v>
      </c>
      <c r="C58" s="19">
        <v>219</v>
      </c>
      <c r="D58" s="19">
        <v>1194</v>
      </c>
      <c r="E58" s="19">
        <v>396</v>
      </c>
      <c r="F58" s="19">
        <v>408</v>
      </c>
      <c r="G58" s="19">
        <v>1084</v>
      </c>
      <c r="H58" s="19">
        <v>41</v>
      </c>
      <c r="I58" s="19">
        <v>40</v>
      </c>
      <c r="J58" s="20">
        <f t="shared" si="1"/>
        <v>7729</v>
      </c>
    </row>
    <row r="59" spans="1:10" ht="18" customHeight="1">
      <c r="A59" s="18" t="s">
        <v>66</v>
      </c>
      <c r="B59" s="19">
        <v>4699</v>
      </c>
      <c r="C59" s="19">
        <v>36</v>
      </c>
      <c r="D59" s="19">
        <v>685</v>
      </c>
      <c r="E59" s="19">
        <v>121</v>
      </c>
      <c r="F59" s="19">
        <v>251</v>
      </c>
      <c r="G59" s="19">
        <v>1174</v>
      </c>
      <c r="H59" s="19">
        <v>1821</v>
      </c>
      <c r="I59" s="19">
        <v>0</v>
      </c>
      <c r="J59" s="20">
        <f t="shared" si="1"/>
        <v>8787</v>
      </c>
    </row>
    <row r="60" spans="1:10" ht="18" customHeight="1">
      <c r="A60" s="18" t="s">
        <v>67</v>
      </c>
      <c r="B60" s="19">
        <v>7461</v>
      </c>
      <c r="C60" s="19">
        <v>1242</v>
      </c>
      <c r="D60" s="19">
        <v>1543</v>
      </c>
      <c r="E60" s="19">
        <v>282</v>
      </c>
      <c r="F60" s="19">
        <v>651</v>
      </c>
      <c r="G60" s="19">
        <v>1531</v>
      </c>
      <c r="H60" s="19">
        <v>331</v>
      </c>
      <c r="I60" s="19">
        <v>53</v>
      </c>
      <c r="J60" s="20">
        <f t="shared" si="1"/>
        <v>13094</v>
      </c>
    </row>
    <row r="61" spans="1:10" ht="18" customHeight="1">
      <c r="A61" s="18" t="s">
        <v>68</v>
      </c>
      <c r="B61" s="19">
        <v>4192</v>
      </c>
      <c r="C61" s="19">
        <v>19</v>
      </c>
      <c r="D61" s="19">
        <v>2004</v>
      </c>
      <c r="E61" s="19">
        <v>109</v>
      </c>
      <c r="F61" s="19">
        <v>374</v>
      </c>
      <c r="G61" s="19">
        <v>604</v>
      </c>
      <c r="H61" s="19">
        <v>636</v>
      </c>
      <c r="I61" s="19">
        <v>0</v>
      </c>
      <c r="J61" s="20">
        <f t="shared" si="1"/>
        <v>7938</v>
      </c>
    </row>
    <row r="62" spans="1:10" ht="18" customHeight="1">
      <c r="A62" s="18" t="s">
        <v>69</v>
      </c>
      <c r="B62" s="19">
        <v>1481</v>
      </c>
      <c r="C62" s="19">
        <v>14</v>
      </c>
      <c r="D62" s="19">
        <v>209</v>
      </c>
      <c r="E62" s="19">
        <v>517</v>
      </c>
      <c r="F62" s="19">
        <v>102</v>
      </c>
      <c r="G62" s="19">
        <v>283</v>
      </c>
      <c r="H62" s="19">
        <v>4</v>
      </c>
      <c r="I62" s="19">
        <v>0</v>
      </c>
      <c r="J62" s="20">
        <f t="shared" si="1"/>
        <v>2610</v>
      </c>
    </row>
    <row r="63" spans="1:10" ht="18" customHeight="1">
      <c r="A63" s="18" t="s">
        <v>70</v>
      </c>
      <c r="B63" s="19">
        <v>1762</v>
      </c>
      <c r="C63" s="19">
        <v>3</v>
      </c>
      <c r="D63" s="19">
        <v>159</v>
      </c>
      <c r="E63" s="19">
        <v>148</v>
      </c>
      <c r="F63" s="19">
        <v>96</v>
      </c>
      <c r="G63" s="19">
        <v>795</v>
      </c>
      <c r="H63" s="19">
        <v>0</v>
      </c>
      <c r="I63" s="19">
        <v>0</v>
      </c>
      <c r="J63" s="20">
        <f t="shared" si="1"/>
        <v>2963</v>
      </c>
    </row>
    <row r="64" spans="1:10" ht="18" customHeight="1">
      <c r="A64" s="18" t="s">
        <v>71</v>
      </c>
      <c r="B64" s="19">
        <v>7913</v>
      </c>
      <c r="C64" s="19">
        <v>418</v>
      </c>
      <c r="D64" s="19">
        <v>1642</v>
      </c>
      <c r="E64" s="19">
        <v>874</v>
      </c>
      <c r="F64" s="19">
        <v>1219</v>
      </c>
      <c r="G64" s="19">
        <v>2329</v>
      </c>
      <c r="H64" s="19">
        <v>393</v>
      </c>
      <c r="I64" s="19">
        <v>10</v>
      </c>
      <c r="J64" s="20">
        <f t="shared" si="1"/>
        <v>14798</v>
      </c>
    </row>
    <row r="65" spans="1:10" ht="18" customHeight="1">
      <c r="A65" s="18" t="s">
        <v>72</v>
      </c>
      <c r="B65" s="19">
        <v>2811</v>
      </c>
      <c r="C65" s="19">
        <v>6</v>
      </c>
      <c r="D65" s="19">
        <v>671</v>
      </c>
      <c r="E65" s="19">
        <v>158</v>
      </c>
      <c r="F65" s="19">
        <v>353</v>
      </c>
      <c r="G65" s="19">
        <v>690</v>
      </c>
      <c r="H65" s="19">
        <v>384</v>
      </c>
      <c r="I65" s="19">
        <v>0</v>
      </c>
      <c r="J65" s="20">
        <f t="shared" si="1"/>
        <v>5073</v>
      </c>
    </row>
    <row r="66" spans="1:10" ht="18" customHeight="1">
      <c r="A66" s="18" t="s">
        <v>73</v>
      </c>
      <c r="B66" s="19">
        <v>6134</v>
      </c>
      <c r="C66" s="19">
        <v>112</v>
      </c>
      <c r="D66" s="19">
        <v>1911</v>
      </c>
      <c r="E66" s="19">
        <v>191</v>
      </c>
      <c r="F66" s="19">
        <v>607</v>
      </c>
      <c r="G66" s="19">
        <v>1760</v>
      </c>
      <c r="H66" s="19">
        <v>12237</v>
      </c>
      <c r="I66" s="19">
        <v>4</v>
      </c>
      <c r="J66" s="20">
        <f t="shared" si="1"/>
        <v>22956</v>
      </c>
    </row>
    <row r="67" spans="1:10" ht="18" customHeight="1">
      <c r="A67" s="18" t="s">
        <v>74</v>
      </c>
      <c r="B67" s="19">
        <v>1984</v>
      </c>
      <c r="C67" s="19">
        <v>14</v>
      </c>
      <c r="D67" s="19">
        <v>242</v>
      </c>
      <c r="E67" s="19">
        <v>77</v>
      </c>
      <c r="F67" s="19">
        <v>618</v>
      </c>
      <c r="G67" s="19">
        <v>602</v>
      </c>
      <c r="H67" s="19">
        <v>35</v>
      </c>
      <c r="I67" s="19">
        <v>0</v>
      </c>
      <c r="J67" s="20">
        <f t="shared" si="1"/>
        <v>3572</v>
      </c>
    </row>
    <row r="68" spans="1:10" ht="18" customHeight="1">
      <c r="A68" s="18" t="s">
        <v>75</v>
      </c>
      <c r="B68" s="19">
        <v>1279</v>
      </c>
      <c r="C68" s="19">
        <v>2</v>
      </c>
      <c r="D68" s="19">
        <v>72</v>
      </c>
      <c r="E68" s="19">
        <v>56</v>
      </c>
      <c r="F68" s="19">
        <v>119</v>
      </c>
      <c r="G68" s="19">
        <v>629</v>
      </c>
      <c r="H68" s="19">
        <v>82</v>
      </c>
      <c r="I68" s="19">
        <v>0</v>
      </c>
      <c r="J68" s="20">
        <f t="shared" si="1"/>
        <v>2239</v>
      </c>
    </row>
    <row r="69" spans="1:10" ht="18" customHeight="1">
      <c r="A69" s="18" t="s">
        <v>76</v>
      </c>
      <c r="B69" s="19">
        <v>2426</v>
      </c>
      <c r="C69" s="19">
        <v>22</v>
      </c>
      <c r="D69" s="19">
        <v>283</v>
      </c>
      <c r="E69" s="19">
        <v>101</v>
      </c>
      <c r="F69" s="19">
        <v>141</v>
      </c>
      <c r="G69" s="19">
        <v>880</v>
      </c>
      <c r="H69" s="19">
        <v>2</v>
      </c>
      <c r="I69" s="19">
        <v>0</v>
      </c>
      <c r="J69" s="20">
        <f t="shared" si="1"/>
        <v>3855</v>
      </c>
    </row>
    <row r="70" spans="1:10" ht="18" customHeight="1">
      <c r="A70" s="18" t="s">
        <v>77</v>
      </c>
      <c r="B70" s="19">
        <v>3020</v>
      </c>
      <c r="C70" s="19">
        <v>1</v>
      </c>
      <c r="D70" s="19">
        <v>338</v>
      </c>
      <c r="E70" s="19">
        <v>32</v>
      </c>
      <c r="F70" s="19">
        <v>199</v>
      </c>
      <c r="G70" s="19">
        <v>557</v>
      </c>
      <c r="H70" s="19">
        <v>1</v>
      </c>
      <c r="I70" s="19">
        <v>0</v>
      </c>
      <c r="J70" s="20">
        <f t="shared" si="1"/>
        <v>4148</v>
      </c>
    </row>
    <row r="71" spans="1:10" ht="18" customHeight="1">
      <c r="A71" s="18" t="s">
        <v>78</v>
      </c>
      <c r="B71" s="19">
        <v>1345</v>
      </c>
      <c r="C71" s="19">
        <v>11</v>
      </c>
      <c r="D71" s="19">
        <v>70</v>
      </c>
      <c r="E71" s="19">
        <v>64</v>
      </c>
      <c r="F71" s="19">
        <v>86</v>
      </c>
      <c r="G71" s="19">
        <v>604</v>
      </c>
      <c r="H71" s="19">
        <v>0</v>
      </c>
      <c r="I71" s="19">
        <v>0</v>
      </c>
      <c r="J71" s="20">
        <f t="shared" ref="J71:J107" si="2">SUM(B71:I71)</f>
        <v>2180</v>
      </c>
    </row>
    <row r="72" spans="1:10" ht="18" customHeight="1">
      <c r="A72" s="18" t="s">
        <v>79</v>
      </c>
      <c r="B72" s="19">
        <v>27946</v>
      </c>
      <c r="C72" s="19">
        <v>4568</v>
      </c>
      <c r="D72" s="19">
        <v>11674</v>
      </c>
      <c r="E72" s="19">
        <v>1108</v>
      </c>
      <c r="F72" s="19">
        <v>2669</v>
      </c>
      <c r="G72" s="19">
        <v>5121</v>
      </c>
      <c r="H72" s="19">
        <v>489</v>
      </c>
      <c r="I72" s="19">
        <v>63</v>
      </c>
      <c r="J72" s="20">
        <f t="shared" si="2"/>
        <v>53638</v>
      </c>
    </row>
    <row r="73" spans="1:10" ht="18" customHeight="1">
      <c r="A73" s="18" t="s">
        <v>80</v>
      </c>
      <c r="B73" s="19">
        <v>7394</v>
      </c>
      <c r="C73" s="19">
        <v>128</v>
      </c>
      <c r="D73" s="19">
        <v>1503</v>
      </c>
      <c r="E73" s="19">
        <v>1242</v>
      </c>
      <c r="F73" s="19">
        <v>745</v>
      </c>
      <c r="G73" s="19">
        <v>1511</v>
      </c>
      <c r="H73" s="19">
        <v>27342</v>
      </c>
      <c r="I73" s="19">
        <v>5</v>
      </c>
      <c r="J73" s="20">
        <f t="shared" si="2"/>
        <v>39870</v>
      </c>
    </row>
    <row r="74" spans="1:10" ht="18" customHeight="1">
      <c r="A74" s="18" t="s">
        <v>81</v>
      </c>
      <c r="B74" s="19">
        <v>2577</v>
      </c>
      <c r="C74" s="19">
        <v>1</v>
      </c>
      <c r="D74" s="19">
        <v>294</v>
      </c>
      <c r="E74" s="19">
        <v>32</v>
      </c>
      <c r="F74" s="19">
        <v>281</v>
      </c>
      <c r="G74" s="19">
        <v>507</v>
      </c>
      <c r="H74" s="19">
        <v>919</v>
      </c>
      <c r="I74" s="19">
        <v>0</v>
      </c>
      <c r="J74" s="20">
        <f t="shared" si="2"/>
        <v>4611</v>
      </c>
    </row>
    <row r="75" spans="1:10" ht="18" customHeight="1">
      <c r="A75" s="18" t="s">
        <v>82</v>
      </c>
      <c r="B75" s="19">
        <v>6401</v>
      </c>
      <c r="C75" s="19">
        <v>101</v>
      </c>
      <c r="D75" s="19">
        <v>1315</v>
      </c>
      <c r="E75" s="19">
        <v>326</v>
      </c>
      <c r="F75" s="19">
        <v>295</v>
      </c>
      <c r="G75" s="19">
        <v>1685</v>
      </c>
      <c r="H75" s="19">
        <v>549</v>
      </c>
      <c r="I75" s="19">
        <v>0</v>
      </c>
      <c r="J75" s="20">
        <f t="shared" si="2"/>
        <v>10672</v>
      </c>
    </row>
    <row r="76" spans="1:10" ht="18" customHeight="1">
      <c r="A76" s="21" t="s">
        <v>83</v>
      </c>
      <c r="B76" s="19">
        <v>4085</v>
      </c>
      <c r="C76" s="19">
        <v>677</v>
      </c>
      <c r="D76" s="19">
        <v>646</v>
      </c>
      <c r="E76" s="19">
        <v>321</v>
      </c>
      <c r="F76" s="19">
        <v>359</v>
      </c>
      <c r="G76" s="19">
        <v>889</v>
      </c>
      <c r="H76" s="19">
        <v>261</v>
      </c>
      <c r="I76" s="19">
        <v>0</v>
      </c>
      <c r="J76" s="20">
        <f t="shared" si="2"/>
        <v>7238</v>
      </c>
    </row>
    <row r="77" spans="1:10" ht="18" customHeight="1">
      <c r="A77" s="18" t="s">
        <v>84</v>
      </c>
      <c r="B77" s="19">
        <v>2106</v>
      </c>
      <c r="C77" s="19">
        <v>23</v>
      </c>
      <c r="D77" s="19">
        <v>344</v>
      </c>
      <c r="E77" s="19">
        <v>196</v>
      </c>
      <c r="F77" s="19">
        <v>162</v>
      </c>
      <c r="G77" s="19">
        <v>410</v>
      </c>
      <c r="H77" s="19">
        <v>129</v>
      </c>
      <c r="I77" s="19">
        <v>0</v>
      </c>
      <c r="J77" s="20">
        <f t="shared" si="2"/>
        <v>3370</v>
      </c>
    </row>
    <row r="78" spans="1:10" ht="18" customHeight="1">
      <c r="A78" s="18" t="s">
        <v>85</v>
      </c>
      <c r="B78" s="19">
        <v>23218</v>
      </c>
      <c r="C78" s="19">
        <v>1576</v>
      </c>
      <c r="D78" s="19">
        <v>8591</v>
      </c>
      <c r="E78" s="19">
        <v>1262</v>
      </c>
      <c r="F78" s="19">
        <v>2428</v>
      </c>
      <c r="G78" s="19">
        <v>4152</v>
      </c>
      <c r="H78" s="19">
        <v>2562</v>
      </c>
      <c r="I78" s="19">
        <v>43</v>
      </c>
      <c r="J78" s="20">
        <f t="shared" si="2"/>
        <v>43832</v>
      </c>
    </row>
    <row r="79" spans="1:10" ht="18" customHeight="1">
      <c r="A79" s="18" t="s">
        <v>86</v>
      </c>
      <c r="B79" s="19">
        <v>6069</v>
      </c>
      <c r="C79" s="19">
        <v>1096</v>
      </c>
      <c r="D79" s="19">
        <v>1295</v>
      </c>
      <c r="E79" s="19">
        <v>216</v>
      </c>
      <c r="F79" s="19">
        <v>327</v>
      </c>
      <c r="G79" s="19">
        <v>870</v>
      </c>
      <c r="H79" s="19">
        <v>568</v>
      </c>
      <c r="I79" s="19">
        <v>0</v>
      </c>
      <c r="J79" s="20">
        <f t="shared" si="2"/>
        <v>10441</v>
      </c>
    </row>
    <row r="80" spans="1:10" ht="18" customHeight="1">
      <c r="A80" s="18" t="s">
        <v>87</v>
      </c>
      <c r="B80" s="19">
        <v>11796</v>
      </c>
      <c r="C80" s="19">
        <v>2862</v>
      </c>
      <c r="D80" s="19">
        <v>3665</v>
      </c>
      <c r="E80" s="19">
        <v>2837</v>
      </c>
      <c r="F80" s="19">
        <v>785</v>
      </c>
      <c r="G80" s="19">
        <v>2486</v>
      </c>
      <c r="H80" s="19">
        <v>1266</v>
      </c>
      <c r="I80" s="19">
        <v>24</v>
      </c>
      <c r="J80" s="20">
        <f t="shared" si="2"/>
        <v>25721</v>
      </c>
    </row>
    <row r="81" spans="1:10" ht="18" customHeight="1">
      <c r="A81" s="18" t="s">
        <v>88</v>
      </c>
      <c r="B81" s="19">
        <v>510</v>
      </c>
      <c r="C81" s="19">
        <v>8</v>
      </c>
      <c r="D81" s="19">
        <v>45</v>
      </c>
      <c r="E81" s="19">
        <v>137</v>
      </c>
      <c r="F81" s="19">
        <v>103</v>
      </c>
      <c r="G81" s="19">
        <v>221</v>
      </c>
      <c r="H81" s="19">
        <v>48</v>
      </c>
      <c r="I81" s="19">
        <v>0</v>
      </c>
      <c r="J81" s="20">
        <f t="shared" si="2"/>
        <v>1072</v>
      </c>
    </row>
    <row r="82" spans="1:10" ht="18" customHeight="1">
      <c r="A82" s="18" t="s">
        <v>89</v>
      </c>
      <c r="B82" s="19">
        <v>5975</v>
      </c>
      <c r="C82" s="19">
        <v>35</v>
      </c>
      <c r="D82" s="19">
        <v>2124</v>
      </c>
      <c r="E82" s="19">
        <v>339</v>
      </c>
      <c r="F82" s="19">
        <v>1360</v>
      </c>
      <c r="G82" s="19">
        <v>2929</v>
      </c>
      <c r="H82" s="19">
        <v>1770</v>
      </c>
      <c r="I82" s="19">
        <v>6</v>
      </c>
      <c r="J82" s="20">
        <f t="shared" si="2"/>
        <v>14538</v>
      </c>
    </row>
    <row r="83" spans="1:10" ht="18" customHeight="1">
      <c r="A83" s="18" t="s">
        <v>90</v>
      </c>
      <c r="B83" s="19">
        <v>2765</v>
      </c>
      <c r="C83" s="19">
        <v>8</v>
      </c>
      <c r="D83" s="19">
        <v>274</v>
      </c>
      <c r="E83" s="19">
        <v>106</v>
      </c>
      <c r="F83" s="19">
        <v>256</v>
      </c>
      <c r="G83" s="19">
        <v>1527</v>
      </c>
      <c r="H83" s="19">
        <v>406</v>
      </c>
      <c r="I83" s="19">
        <v>0</v>
      </c>
      <c r="J83" s="20">
        <f t="shared" si="2"/>
        <v>5342</v>
      </c>
    </row>
    <row r="84" spans="1:10" ht="18" customHeight="1">
      <c r="A84" s="18" t="s">
        <v>91</v>
      </c>
      <c r="B84" s="19">
        <v>8051</v>
      </c>
      <c r="C84" s="19">
        <v>811</v>
      </c>
      <c r="D84" s="19">
        <v>1877</v>
      </c>
      <c r="E84" s="19">
        <v>193</v>
      </c>
      <c r="F84" s="19">
        <v>739</v>
      </c>
      <c r="G84" s="19">
        <v>1186</v>
      </c>
      <c r="H84" s="19">
        <v>783</v>
      </c>
      <c r="I84" s="19">
        <v>7</v>
      </c>
      <c r="J84" s="20">
        <f t="shared" si="2"/>
        <v>13647</v>
      </c>
    </row>
    <row r="85" spans="1:10" ht="18" customHeight="1">
      <c r="A85" s="22" t="s">
        <v>92</v>
      </c>
      <c r="B85" s="19">
        <v>3162</v>
      </c>
      <c r="C85" s="19">
        <v>116</v>
      </c>
      <c r="D85" s="19">
        <v>656</v>
      </c>
      <c r="E85" s="19">
        <v>396</v>
      </c>
      <c r="F85" s="19">
        <v>296</v>
      </c>
      <c r="G85" s="19">
        <v>630</v>
      </c>
      <c r="H85" s="19">
        <v>110</v>
      </c>
      <c r="I85" s="19">
        <v>0</v>
      </c>
      <c r="J85" s="20">
        <f t="shared" si="2"/>
        <v>5366</v>
      </c>
    </row>
    <row r="86" spans="1:10" ht="18" customHeight="1">
      <c r="A86" s="18" t="s">
        <v>93</v>
      </c>
      <c r="B86" s="19">
        <v>5916</v>
      </c>
      <c r="C86" s="19">
        <v>129</v>
      </c>
      <c r="D86" s="19">
        <v>1126</v>
      </c>
      <c r="E86" s="19">
        <v>2941</v>
      </c>
      <c r="F86" s="19">
        <v>592</v>
      </c>
      <c r="G86" s="19">
        <v>1145</v>
      </c>
      <c r="H86" s="19">
        <v>617</v>
      </c>
      <c r="I86" s="19">
        <v>1</v>
      </c>
      <c r="J86" s="20">
        <f t="shared" si="2"/>
        <v>12467</v>
      </c>
    </row>
    <row r="87" spans="1:10" ht="18" customHeight="1">
      <c r="A87" s="18" t="s">
        <v>94</v>
      </c>
      <c r="B87" s="19">
        <v>3162</v>
      </c>
      <c r="C87" s="19">
        <v>44</v>
      </c>
      <c r="D87" s="19">
        <v>406</v>
      </c>
      <c r="E87" s="19">
        <v>619</v>
      </c>
      <c r="F87" s="19">
        <v>381</v>
      </c>
      <c r="G87" s="19">
        <v>1097</v>
      </c>
      <c r="H87" s="19">
        <v>6820</v>
      </c>
      <c r="I87" s="19">
        <v>0</v>
      </c>
      <c r="J87" s="20">
        <f t="shared" si="2"/>
        <v>12529</v>
      </c>
    </row>
    <row r="88" spans="1:10" ht="18" customHeight="1">
      <c r="A88" s="18" t="s">
        <v>95</v>
      </c>
      <c r="B88" s="19">
        <v>31425</v>
      </c>
      <c r="C88" s="19">
        <v>10111</v>
      </c>
      <c r="D88" s="19">
        <v>10202</v>
      </c>
      <c r="E88" s="19">
        <v>2120</v>
      </c>
      <c r="F88" s="19">
        <v>10224</v>
      </c>
      <c r="G88" s="19">
        <v>5224</v>
      </c>
      <c r="H88" s="19">
        <v>3039</v>
      </c>
      <c r="I88" s="19">
        <v>20</v>
      </c>
      <c r="J88" s="20">
        <f t="shared" si="2"/>
        <v>72365</v>
      </c>
    </row>
    <row r="89" spans="1:10" ht="18" customHeight="1">
      <c r="A89" s="18" t="s">
        <v>96</v>
      </c>
      <c r="B89" s="19">
        <v>1910</v>
      </c>
      <c r="C89" s="19">
        <v>22</v>
      </c>
      <c r="D89" s="19">
        <v>518</v>
      </c>
      <c r="E89" s="19">
        <v>80</v>
      </c>
      <c r="F89" s="19">
        <v>221</v>
      </c>
      <c r="G89" s="19">
        <v>277</v>
      </c>
      <c r="H89" s="19">
        <v>404</v>
      </c>
      <c r="I89" s="19">
        <v>0</v>
      </c>
      <c r="J89" s="20">
        <f t="shared" si="2"/>
        <v>3432</v>
      </c>
    </row>
    <row r="90" spans="1:10" ht="18" customHeight="1">
      <c r="A90" s="18" t="s">
        <v>97</v>
      </c>
      <c r="B90" s="19">
        <v>2562</v>
      </c>
      <c r="C90" s="19">
        <v>1</v>
      </c>
      <c r="D90" s="19">
        <v>274</v>
      </c>
      <c r="E90" s="19">
        <v>64</v>
      </c>
      <c r="F90" s="19">
        <v>279</v>
      </c>
      <c r="G90" s="19">
        <v>459</v>
      </c>
      <c r="H90" s="19">
        <v>26</v>
      </c>
      <c r="I90" s="19">
        <v>2</v>
      </c>
      <c r="J90" s="20">
        <f t="shared" si="2"/>
        <v>3667</v>
      </c>
    </row>
    <row r="91" spans="1:10" ht="18" customHeight="1">
      <c r="A91" s="18" t="s">
        <v>98</v>
      </c>
      <c r="B91" s="19">
        <v>2398</v>
      </c>
      <c r="C91" s="19">
        <v>5180</v>
      </c>
      <c r="D91" s="19">
        <v>348</v>
      </c>
      <c r="E91" s="19">
        <v>1278</v>
      </c>
      <c r="F91" s="19">
        <v>268</v>
      </c>
      <c r="G91" s="19">
        <v>515</v>
      </c>
      <c r="H91" s="19">
        <v>263</v>
      </c>
      <c r="I91" s="19">
        <v>0</v>
      </c>
      <c r="J91" s="20">
        <f t="shared" si="2"/>
        <v>10250</v>
      </c>
    </row>
    <row r="92" spans="1:10" ht="18" customHeight="1">
      <c r="A92" s="18" t="s">
        <v>99</v>
      </c>
      <c r="B92" s="19">
        <v>14926</v>
      </c>
      <c r="C92" s="19">
        <v>152</v>
      </c>
      <c r="D92" s="19">
        <v>7428</v>
      </c>
      <c r="E92" s="19">
        <v>340</v>
      </c>
      <c r="F92" s="19">
        <v>1549</v>
      </c>
      <c r="G92" s="19">
        <v>4131</v>
      </c>
      <c r="H92" s="19">
        <v>896</v>
      </c>
      <c r="I92" s="19">
        <v>44</v>
      </c>
      <c r="J92" s="20">
        <f t="shared" si="2"/>
        <v>29466</v>
      </c>
    </row>
    <row r="93" spans="1:10" ht="18" customHeight="1">
      <c r="A93" s="18" t="s">
        <v>100</v>
      </c>
      <c r="B93" s="19">
        <v>2977</v>
      </c>
      <c r="C93" s="19">
        <v>73</v>
      </c>
      <c r="D93" s="19">
        <v>303</v>
      </c>
      <c r="E93" s="19">
        <v>320</v>
      </c>
      <c r="F93" s="19">
        <v>189</v>
      </c>
      <c r="G93" s="19">
        <v>401</v>
      </c>
      <c r="H93" s="19">
        <v>179</v>
      </c>
      <c r="I93" s="19">
        <v>0</v>
      </c>
      <c r="J93" s="20">
        <f t="shared" si="2"/>
        <v>4442</v>
      </c>
    </row>
    <row r="94" spans="1:10" ht="18" customHeight="1">
      <c r="A94" s="18" t="s">
        <v>101</v>
      </c>
      <c r="B94" s="19">
        <v>2058</v>
      </c>
      <c r="C94" s="19">
        <v>6</v>
      </c>
      <c r="D94" s="19">
        <v>166</v>
      </c>
      <c r="E94" s="19">
        <v>238</v>
      </c>
      <c r="F94" s="19">
        <v>177</v>
      </c>
      <c r="G94" s="19">
        <v>848</v>
      </c>
      <c r="H94" s="19">
        <v>15778</v>
      </c>
      <c r="I94" s="19">
        <v>2</v>
      </c>
      <c r="J94" s="20">
        <f t="shared" si="2"/>
        <v>19273</v>
      </c>
    </row>
    <row r="95" spans="1:10" ht="18" customHeight="1">
      <c r="A95" s="18" t="s">
        <v>102</v>
      </c>
      <c r="B95" s="19">
        <v>6139</v>
      </c>
      <c r="C95" s="19">
        <v>564</v>
      </c>
      <c r="D95" s="19">
        <v>1074</v>
      </c>
      <c r="E95" s="19">
        <v>863</v>
      </c>
      <c r="F95" s="19">
        <v>726</v>
      </c>
      <c r="G95" s="19">
        <v>1378</v>
      </c>
      <c r="H95" s="19">
        <v>672</v>
      </c>
      <c r="I95" s="19">
        <v>0</v>
      </c>
      <c r="J95" s="20">
        <f t="shared" si="2"/>
        <v>11416</v>
      </c>
    </row>
    <row r="96" spans="1:10" ht="18" customHeight="1">
      <c r="A96" s="18" t="s">
        <v>103</v>
      </c>
      <c r="B96" s="19">
        <v>6626</v>
      </c>
      <c r="C96" s="19">
        <v>49</v>
      </c>
      <c r="D96" s="19">
        <v>1064</v>
      </c>
      <c r="E96" s="19">
        <v>88</v>
      </c>
      <c r="F96" s="19">
        <v>499</v>
      </c>
      <c r="G96" s="19">
        <v>1326</v>
      </c>
      <c r="H96" s="19">
        <v>9</v>
      </c>
      <c r="I96" s="19">
        <v>1</v>
      </c>
      <c r="J96" s="20">
        <f t="shared" si="2"/>
        <v>9662</v>
      </c>
    </row>
    <row r="97" spans="1:10" ht="18" customHeight="1">
      <c r="A97" s="18" t="s">
        <v>104</v>
      </c>
      <c r="B97" s="19">
        <v>9060</v>
      </c>
      <c r="C97" s="19">
        <v>962</v>
      </c>
      <c r="D97" s="19">
        <v>1915</v>
      </c>
      <c r="E97" s="19">
        <v>1028</v>
      </c>
      <c r="F97" s="19">
        <v>601</v>
      </c>
      <c r="G97" s="19">
        <v>1822</v>
      </c>
      <c r="H97" s="19">
        <v>708</v>
      </c>
      <c r="I97" s="19">
        <v>50</v>
      </c>
      <c r="J97" s="20">
        <f t="shared" si="2"/>
        <v>16146</v>
      </c>
    </row>
    <row r="98" spans="1:10" ht="18" customHeight="1">
      <c r="A98" s="18" t="s">
        <v>105</v>
      </c>
      <c r="B98" s="19">
        <v>19590</v>
      </c>
      <c r="C98" s="19">
        <v>7918</v>
      </c>
      <c r="D98" s="19">
        <v>8638</v>
      </c>
      <c r="E98" s="19">
        <v>15751</v>
      </c>
      <c r="F98" s="19">
        <v>2955</v>
      </c>
      <c r="G98" s="19">
        <v>4446</v>
      </c>
      <c r="H98" s="19">
        <v>1737</v>
      </c>
      <c r="I98" s="19">
        <v>15</v>
      </c>
      <c r="J98" s="20">
        <f t="shared" si="2"/>
        <v>61050</v>
      </c>
    </row>
    <row r="99" spans="1:10" ht="18" customHeight="1">
      <c r="A99" s="18" t="s">
        <v>106</v>
      </c>
      <c r="B99" s="19">
        <v>3695</v>
      </c>
      <c r="C99" s="19">
        <v>105</v>
      </c>
      <c r="D99" s="19">
        <v>1223</v>
      </c>
      <c r="E99" s="19">
        <v>330</v>
      </c>
      <c r="F99" s="19">
        <v>164</v>
      </c>
      <c r="G99" s="19">
        <v>578</v>
      </c>
      <c r="H99" s="19">
        <v>241</v>
      </c>
      <c r="I99" s="19">
        <v>0</v>
      </c>
      <c r="J99" s="20">
        <f t="shared" si="2"/>
        <v>6336</v>
      </c>
    </row>
    <row r="100" spans="1:10" ht="18" customHeight="1">
      <c r="A100" s="18" t="s">
        <v>107</v>
      </c>
      <c r="B100" s="19">
        <v>9439</v>
      </c>
      <c r="C100" s="19">
        <v>89</v>
      </c>
      <c r="D100" s="19">
        <v>1771</v>
      </c>
      <c r="E100" s="19">
        <v>2669</v>
      </c>
      <c r="F100" s="19">
        <v>1045</v>
      </c>
      <c r="G100" s="19">
        <v>2186</v>
      </c>
      <c r="H100" s="19">
        <v>42</v>
      </c>
      <c r="I100" s="19">
        <v>4</v>
      </c>
      <c r="J100" s="20">
        <f t="shared" si="2"/>
        <v>17245</v>
      </c>
    </row>
    <row r="101" spans="1:10" ht="18" customHeight="1">
      <c r="A101" s="18" t="s">
        <v>108</v>
      </c>
      <c r="B101" s="19">
        <v>8708</v>
      </c>
      <c r="C101" s="19">
        <v>15</v>
      </c>
      <c r="D101" s="19">
        <v>1901</v>
      </c>
      <c r="E101" s="19">
        <v>373</v>
      </c>
      <c r="F101" s="19">
        <v>278</v>
      </c>
      <c r="G101" s="19">
        <v>985</v>
      </c>
      <c r="H101" s="19">
        <v>35</v>
      </c>
      <c r="I101" s="19">
        <v>0</v>
      </c>
      <c r="J101" s="20">
        <f t="shared" si="2"/>
        <v>12295</v>
      </c>
    </row>
    <row r="102" spans="1:10" ht="18" customHeight="1">
      <c r="A102" s="18" t="s">
        <v>109</v>
      </c>
      <c r="B102" s="19">
        <v>1703</v>
      </c>
      <c r="C102" s="19">
        <v>14</v>
      </c>
      <c r="D102" s="19">
        <v>107</v>
      </c>
      <c r="E102" s="19">
        <v>304</v>
      </c>
      <c r="F102" s="19">
        <v>180</v>
      </c>
      <c r="G102" s="19">
        <v>577</v>
      </c>
      <c r="H102" s="19">
        <v>48</v>
      </c>
      <c r="I102" s="19">
        <v>0</v>
      </c>
      <c r="J102" s="20">
        <f t="shared" si="2"/>
        <v>2933</v>
      </c>
    </row>
    <row r="103" spans="1:10" ht="18" customHeight="1">
      <c r="A103" s="18" t="s">
        <v>110</v>
      </c>
      <c r="B103" s="19">
        <v>5780</v>
      </c>
      <c r="C103" s="19">
        <v>77</v>
      </c>
      <c r="D103" s="19">
        <v>711</v>
      </c>
      <c r="E103" s="19">
        <v>839</v>
      </c>
      <c r="F103" s="19">
        <v>372</v>
      </c>
      <c r="G103" s="19">
        <v>2361</v>
      </c>
      <c r="H103" s="19">
        <v>504</v>
      </c>
      <c r="I103" s="19">
        <v>0</v>
      </c>
      <c r="J103" s="20">
        <f t="shared" si="2"/>
        <v>10644</v>
      </c>
    </row>
    <row r="104" spans="1:10" ht="18" customHeight="1">
      <c r="A104" s="18" t="s">
        <v>111</v>
      </c>
      <c r="B104" s="19">
        <v>11586</v>
      </c>
      <c r="C104" s="19">
        <v>1744</v>
      </c>
      <c r="D104" s="19">
        <v>2975</v>
      </c>
      <c r="E104" s="19">
        <v>1682</v>
      </c>
      <c r="F104" s="19">
        <v>1912</v>
      </c>
      <c r="G104" s="19">
        <v>3181</v>
      </c>
      <c r="H104" s="19">
        <v>2481</v>
      </c>
      <c r="I104" s="19">
        <v>4</v>
      </c>
      <c r="J104" s="20">
        <f t="shared" si="2"/>
        <v>25565</v>
      </c>
    </row>
    <row r="105" spans="1:10" ht="18" customHeight="1">
      <c r="A105" s="18" t="s">
        <v>112</v>
      </c>
      <c r="B105" s="19">
        <v>4723</v>
      </c>
      <c r="C105" s="19">
        <v>30</v>
      </c>
      <c r="D105" s="19">
        <v>624</v>
      </c>
      <c r="E105" s="19">
        <v>356</v>
      </c>
      <c r="F105" s="19">
        <v>545</v>
      </c>
      <c r="G105" s="19">
        <v>1560</v>
      </c>
      <c r="H105" s="19">
        <v>16058</v>
      </c>
      <c r="I105" s="19">
        <v>1</v>
      </c>
      <c r="J105" s="20">
        <f t="shared" si="2"/>
        <v>23897</v>
      </c>
    </row>
    <row r="106" spans="1:10" ht="18" customHeight="1">
      <c r="A106" s="18" t="s">
        <v>113</v>
      </c>
      <c r="B106" s="19">
        <v>19863</v>
      </c>
      <c r="C106" s="19">
        <v>2982</v>
      </c>
      <c r="D106" s="19">
        <v>5720</v>
      </c>
      <c r="E106" s="19">
        <v>1896</v>
      </c>
      <c r="F106" s="19">
        <v>1682</v>
      </c>
      <c r="G106" s="19">
        <v>3733</v>
      </c>
      <c r="H106" s="19">
        <v>2009</v>
      </c>
      <c r="I106" s="19">
        <v>50</v>
      </c>
      <c r="J106" s="20">
        <f t="shared" si="2"/>
        <v>37935</v>
      </c>
    </row>
    <row r="107" spans="1:10" ht="18" customHeight="1">
      <c r="A107" s="23" t="s">
        <v>114</v>
      </c>
      <c r="B107" s="24">
        <v>7878</v>
      </c>
      <c r="C107" s="24">
        <v>261</v>
      </c>
      <c r="D107" s="24">
        <v>1763</v>
      </c>
      <c r="E107" s="24">
        <v>2738</v>
      </c>
      <c r="F107" s="24">
        <v>986</v>
      </c>
      <c r="G107" s="24">
        <v>1942</v>
      </c>
      <c r="H107" s="24">
        <v>1018</v>
      </c>
      <c r="I107" s="24">
        <v>40</v>
      </c>
      <c r="J107" s="25">
        <f t="shared" si="2"/>
        <v>16626</v>
      </c>
    </row>
    <row r="108" spans="1:10" ht="18" customHeight="1">
      <c r="A108" s="26" t="s">
        <v>115</v>
      </c>
      <c r="B108" s="18"/>
      <c r="C108" s="18"/>
      <c r="D108" s="18"/>
      <c r="E108" s="18"/>
      <c r="F108" s="18"/>
      <c r="G108" s="18"/>
      <c r="H108" s="18"/>
      <c r="I108" s="18"/>
      <c r="J108" s="4"/>
    </row>
    <row r="111" spans="1:10" ht="18" customHeight="1">
      <c r="A111" s="27" t="s">
        <v>116</v>
      </c>
      <c r="B111" s="27"/>
      <c r="C111" s="27"/>
      <c r="D111" s="27"/>
      <c r="E111" s="27"/>
      <c r="F111" s="27"/>
      <c r="G111" s="27"/>
      <c r="H111" s="27"/>
      <c r="I111" s="27"/>
      <c r="J111" s="27"/>
    </row>
    <row r="133" spans="3:3" ht="18" customHeight="1">
      <c r="C133" s="28" t="s">
        <v>115</v>
      </c>
    </row>
  </sheetData>
  <mergeCells count="3">
    <mergeCell ref="A3:A4"/>
    <mergeCell ref="B3:J3"/>
    <mergeCell ref="A111:J111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3.1.2-Energia-Consumo 2016</vt:lpstr>
      <vt:lpstr>'3.1.2-Energia-Consumo 2016'!Titulos_de_impressao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2017-06-28T13:16:11Z</dcterms:created>
  <dcterms:modified xsi:type="dcterms:W3CDTF">2017-06-28T13:16:26Z</dcterms:modified>
</cp:coreProperties>
</file>