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5-Exp destino 15-16" sheetId="1" r:id="rId1"/>
  </sheets>
  <definedNames>
    <definedName name="_xlnm.Print_Titles" localSheetId="0">'4.8.5-Exp destino 15-16'!$1:$5</definedName>
  </definedNames>
  <calcPr calcId="145621"/>
</workbook>
</file>

<file path=xl/calcChain.xml><?xml version="1.0" encoding="utf-8"?>
<calcChain xmlns="http://schemas.openxmlformats.org/spreadsheetml/2006/main">
  <c r="C6" i="1" l="1"/>
  <c r="E37" i="1" s="1"/>
  <c r="B6" i="1"/>
  <c r="D37" i="1" s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" i="1" l="1"/>
  <c r="D6" i="1"/>
</calcChain>
</file>

<file path=xl/sharedStrings.xml><?xml version="1.0" encoding="utf-8"?>
<sst xmlns="http://schemas.openxmlformats.org/spreadsheetml/2006/main" count="40" uniqueCount="40">
  <si>
    <t xml:space="preserve">    4.8.5 - Exportação de Alagoas, por principais Países de destino - 2015-2016</t>
  </si>
  <si>
    <t>Países de destino</t>
  </si>
  <si>
    <t>Exportação</t>
  </si>
  <si>
    <t>Valor (US$ 1,00 FOB)</t>
  </si>
  <si>
    <t>Participação (%)</t>
  </si>
  <si>
    <t>Quantidade (Kg Líquido)</t>
  </si>
  <si>
    <t>Valor (US$ FOB)</t>
  </si>
  <si>
    <t>Total</t>
  </si>
  <si>
    <t>Estados Unidos</t>
  </si>
  <si>
    <t>Russia</t>
  </si>
  <si>
    <t>Georgia</t>
  </si>
  <si>
    <t>Romenia</t>
  </si>
  <si>
    <t>India</t>
  </si>
  <si>
    <t>Libano</t>
  </si>
  <si>
    <t>Canada</t>
  </si>
  <si>
    <t>Tunisia</t>
  </si>
  <si>
    <t>Paises Baixos (Holanda)</t>
  </si>
  <si>
    <t>Espanha</t>
  </si>
  <si>
    <t>Indonesia</t>
  </si>
  <si>
    <t>Argelia</t>
  </si>
  <si>
    <t>Portugal</t>
  </si>
  <si>
    <t>Bulgaria</t>
  </si>
  <si>
    <t>Peru</t>
  </si>
  <si>
    <t>Finlandia</t>
  </si>
  <si>
    <t>Turquia</t>
  </si>
  <si>
    <t>Mianmar</t>
  </si>
  <si>
    <t>Croacia</t>
  </si>
  <si>
    <t>Republica Dominicana</t>
  </si>
  <si>
    <t>Iemen</t>
  </si>
  <si>
    <t>Africa do Sul</t>
  </si>
  <si>
    <t>Sri Lanka</t>
  </si>
  <si>
    <t>Provisao de Navios e Aeronaves</t>
  </si>
  <si>
    <t>China</t>
  </si>
  <si>
    <t>Argentina</t>
  </si>
  <si>
    <t>Paquistao</t>
  </si>
  <si>
    <t>Alemanha</t>
  </si>
  <si>
    <t>Mexico</t>
  </si>
  <si>
    <t>Bolivia</t>
  </si>
  <si>
    <t>Demais Países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</si>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</sst>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6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3" fontId="4" fillId="4" borderId="9" xfId="1" applyNumberFormat="1" applyFont="1" applyFill="1" applyBorder="1" applyAlignment="1">
      <alignment horizontal="right" vertical="center" indent="2"/>
    </xf>
    <xf numFmtId="4" fontId="4" fillId="4" borderId="10" xfId="1" applyNumberFormat="1" applyFont="1" applyFill="1" applyBorder="1" applyAlignment="1">
      <alignment horizontal="right" vertical="center" indent="2"/>
    </xf>
    <xf numFmtId="0" fontId="5" fillId="0" borderId="0" xfId="0" applyFont="1" applyAlignment="1">
      <alignment vertical="center"/>
    </xf>
    <xf numFmtId="3" fontId="3" fillId="0" borderId="0" xfId="1" applyNumberFormat="1" applyFont="1" applyAlignment="1">
      <alignment horizontal="right" vertical="center" indent="2"/>
    </xf>
    <xf numFmtId="4" fontId="3" fillId="0" borderId="0" xfId="1" applyNumberFormat="1" applyFont="1" applyBorder="1" applyAlignment="1">
      <alignment horizontal="right" vertical="center" indent="2"/>
    </xf>
    <xf numFmtId="4" fontId="3" fillId="0" borderId="0" xfId="1" applyNumberFormat="1" applyFont="1" applyAlignment="1">
      <alignment horizontal="right" vertical="center" indent="2"/>
    </xf>
    <xf numFmtId="3" fontId="7" fillId="0" borderId="0" xfId="2" applyNumberFormat="1" applyFont="1" applyAlignment="1">
      <alignment horizontal="right" vertical="center" indent="2"/>
    </xf>
    <xf numFmtId="4" fontId="3" fillId="0" borderId="11" xfId="1" applyNumberFormat="1" applyFont="1" applyBorder="1" applyAlignment="1">
      <alignment horizontal="right" vertical="center" indent="2"/>
    </xf>
    <xf numFmtId="0" fontId="8" fillId="0" borderId="12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5" fillId="0" borderId="0" xfId="0" applyFont="1" applyAlignment="1">
      <alignment horizontal="left" vertical="center" wrapText="1" indent="1"/>
    </xf>
    <xf numFmtId="3" fontId="7" fillId="0" borderId="0" xfId="2" applyNumberFormat="1" applyFont="1" applyAlignment="1">
      <alignment horizontal="right" vertical="center" wrapText="1"/>
    </xf>
    <xf numFmtId="3" fontId="3" fillId="0" borderId="0" xfId="1" applyNumberFormat="1" applyFont="1" applyAlignment="1">
      <alignment horizontal="right" vertical="center"/>
    </xf>
    <xf numFmtId="4" fontId="3" fillId="0" borderId="0" xfId="1" applyNumberFormat="1" applyFont="1" applyAlignment="1">
      <alignment horizontal="right" vertical="center"/>
    </xf>
    <xf numFmtId="3" fontId="7" fillId="0" borderId="0" xfId="2" applyNumberFormat="1" applyFont="1" applyBorder="1" applyAlignment="1">
      <alignment horizontal="right" vertical="center" wrapText="1"/>
    </xf>
    <xf numFmtId="3" fontId="3" fillId="0" borderId="0" xfId="1" applyNumberFormat="1" applyFont="1" applyBorder="1" applyAlignment="1">
      <alignment horizontal="right" vertical="center"/>
    </xf>
    <xf numFmtId="3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3"/>
  <sheetViews>
    <sheetView tabSelected="1" zoomScaleNormal="100" workbookViewId="0">
      <selection activeCell="D12" sqref="D12"/>
    </sheetView>
  </sheetViews>
  <sheetFormatPr defaultRowHeight="18" customHeight="1"/>
  <cols>
    <col min="1" max="1" width="30.28515625" style="2" customWidth="1"/>
    <col min="2" max="5" width="34.5703125" style="2" customWidth="1"/>
    <col min="6" max="16384" width="9.140625" style="2"/>
  </cols>
  <sheetData>
    <row r="1" spans="1:12" s="1" customFormat="1" ht="18" customHeight="1">
      <c r="A1" s="1" t="s">
        <v>0</v>
      </c>
    </row>
    <row r="2" spans="1:12" ht="18" customHeight="1">
      <c r="A2" s="1"/>
      <c r="B2" s="1"/>
      <c r="C2" s="1"/>
      <c r="D2" s="1"/>
      <c r="E2" s="1"/>
    </row>
    <row r="3" spans="1:12" ht="21.95" customHeight="1">
      <c r="A3" s="3" t="s">
        <v>1</v>
      </c>
      <c r="B3" s="4" t="s">
        <v>2</v>
      </c>
      <c r="C3" s="4"/>
      <c r="D3" s="4"/>
      <c r="E3" s="5"/>
    </row>
    <row r="4" spans="1:12" ht="21.95" customHeight="1">
      <c r="A4" s="6"/>
      <c r="B4" s="7" t="s">
        <v>3</v>
      </c>
      <c r="C4" s="8"/>
      <c r="D4" s="7" t="s">
        <v>4</v>
      </c>
      <c r="E4" s="8"/>
    </row>
    <row r="5" spans="1:12" ht="21.95" customHeight="1">
      <c r="A5" s="6"/>
      <c r="B5" s="9">
        <v>2015</v>
      </c>
      <c r="C5" s="9">
        <v>2016</v>
      </c>
      <c r="D5" s="10">
        <v>2015</v>
      </c>
      <c r="E5" s="10">
        <v>2016</v>
      </c>
      <c r="I5" s="7" t="s">
        <v>5</v>
      </c>
      <c r="J5" s="8"/>
      <c r="K5" s="7" t="s">
        <v>6</v>
      </c>
      <c r="L5" s="8"/>
    </row>
    <row r="6" spans="1:12" ht="21.95" customHeight="1">
      <c r="A6" s="11" t="s">
        <v>7</v>
      </c>
      <c r="B6" s="12">
        <f>SUM(B7:B37)</f>
        <v>672249783</v>
      </c>
      <c r="C6" s="12">
        <f>SUM(C7:C37)</f>
        <v>420859908</v>
      </c>
      <c r="D6" s="13">
        <f>SUM(D7:D37)</f>
        <v>100</v>
      </c>
      <c r="E6" s="13">
        <f>SUM(E7:E37)</f>
        <v>99.999999999999972</v>
      </c>
    </row>
    <row r="7" spans="1:12" ht="18" customHeight="1">
      <c r="A7" s="14" t="s">
        <v>8</v>
      </c>
      <c r="B7" s="15">
        <v>40443895</v>
      </c>
      <c r="C7" s="15">
        <v>61728886</v>
      </c>
      <c r="D7" s="16">
        <f>B7/$B$6*100</f>
        <v>6.0162005288442018</v>
      </c>
      <c r="E7" s="17">
        <f>C7/$C$6*100</f>
        <v>14.667323930508486</v>
      </c>
    </row>
    <row r="8" spans="1:12" ht="18" customHeight="1">
      <c r="A8" s="14" t="s">
        <v>9</v>
      </c>
      <c r="B8" s="15">
        <v>98663179</v>
      </c>
      <c r="C8" s="15">
        <v>49504086</v>
      </c>
      <c r="D8" s="16">
        <f t="shared" ref="D8:D37" si="0">B8/$B$6*100</f>
        <v>14.676565392063504</v>
      </c>
      <c r="E8" s="17">
        <f t="shared" ref="E8:E37" si="1">C8/$C$6*100</f>
        <v>11.762604386635944</v>
      </c>
    </row>
    <row r="9" spans="1:12" ht="18" customHeight="1">
      <c r="A9" s="14" t="s">
        <v>10</v>
      </c>
      <c r="B9" s="15">
        <v>17896872</v>
      </c>
      <c r="C9" s="15">
        <v>44765902</v>
      </c>
      <c r="D9" s="16">
        <f t="shared" si="0"/>
        <v>2.6622354447082062</v>
      </c>
      <c r="E9" s="17">
        <f t="shared" si="1"/>
        <v>10.636770371579324</v>
      </c>
    </row>
    <row r="10" spans="1:12" ht="18" customHeight="1">
      <c r="A10" s="14" t="s">
        <v>11</v>
      </c>
      <c r="B10" s="15">
        <v>7827642</v>
      </c>
      <c r="C10" s="15">
        <v>30712856</v>
      </c>
      <c r="D10" s="16">
        <f t="shared" si="0"/>
        <v>1.1643948719578836</v>
      </c>
      <c r="E10" s="17">
        <f t="shared" si="1"/>
        <v>7.2976435664667774</v>
      </c>
    </row>
    <row r="11" spans="1:12" ht="18" customHeight="1">
      <c r="A11" s="14" t="s">
        <v>12</v>
      </c>
      <c r="B11" s="15">
        <v>14573613</v>
      </c>
      <c r="C11" s="15">
        <v>29226100</v>
      </c>
      <c r="D11" s="16">
        <f t="shared" si="0"/>
        <v>2.1678866053274723</v>
      </c>
      <c r="E11" s="17">
        <f t="shared" si="1"/>
        <v>6.9443773199703314</v>
      </c>
    </row>
    <row r="12" spans="1:12" ht="18" customHeight="1">
      <c r="A12" s="14" t="s">
        <v>13</v>
      </c>
      <c r="B12" s="15">
        <v>0</v>
      </c>
      <c r="C12" s="15">
        <v>28264309</v>
      </c>
      <c r="D12" s="16">
        <f t="shared" si="0"/>
        <v>0</v>
      </c>
      <c r="E12" s="17">
        <f t="shared" si="1"/>
        <v>6.715847355077595</v>
      </c>
    </row>
    <row r="13" spans="1:12" ht="18" customHeight="1">
      <c r="A13" s="14" t="s">
        <v>14</v>
      </c>
      <c r="B13" s="15">
        <v>31460022</v>
      </c>
      <c r="C13" s="15">
        <v>22869446</v>
      </c>
      <c r="D13" s="16">
        <f t="shared" si="0"/>
        <v>4.6798114027803264</v>
      </c>
      <c r="E13" s="17">
        <f t="shared" si="1"/>
        <v>5.4339806584760266</v>
      </c>
    </row>
    <row r="14" spans="1:12" ht="18" customHeight="1">
      <c r="A14" s="14" t="s">
        <v>15</v>
      </c>
      <c r="B14" s="15">
        <v>45019509</v>
      </c>
      <c r="C14" s="15">
        <v>21149492</v>
      </c>
      <c r="D14" s="16">
        <f t="shared" si="0"/>
        <v>6.6968424741016248</v>
      </c>
      <c r="E14" s="17">
        <f t="shared" si="1"/>
        <v>5.0253045248491572</v>
      </c>
    </row>
    <row r="15" spans="1:12" ht="18" customHeight="1">
      <c r="A15" s="14" t="s">
        <v>16</v>
      </c>
      <c r="B15" s="18">
        <v>397504</v>
      </c>
      <c r="C15" s="18">
        <v>21045016</v>
      </c>
      <c r="D15" s="16">
        <f t="shared" si="0"/>
        <v>5.9130402129114558E-2</v>
      </c>
      <c r="E15" s="17">
        <f t="shared" si="1"/>
        <v>5.0004801122562617</v>
      </c>
    </row>
    <row r="16" spans="1:12" ht="18" customHeight="1">
      <c r="A16" s="14" t="s">
        <v>17</v>
      </c>
      <c r="B16" s="18">
        <v>20078</v>
      </c>
      <c r="C16" s="18">
        <v>20026248</v>
      </c>
      <c r="D16" s="16">
        <f t="shared" si="0"/>
        <v>2.9866874646503234E-3</v>
      </c>
      <c r="E16" s="17">
        <f t="shared" si="1"/>
        <v>4.7584119131632754</v>
      </c>
    </row>
    <row r="17" spans="1:5" ht="18" customHeight="1">
      <c r="A17" s="14" t="s">
        <v>18</v>
      </c>
      <c r="B17" s="18">
        <v>1148697</v>
      </c>
      <c r="C17" s="18">
        <v>16445829</v>
      </c>
      <c r="D17" s="16">
        <f t="shared" si="0"/>
        <v>0.17087353972414743</v>
      </c>
      <c r="E17" s="17">
        <f t="shared" si="1"/>
        <v>3.9076730017248402</v>
      </c>
    </row>
    <row r="18" spans="1:5" ht="18" customHeight="1">
      <c r="A18" s="14" t="s">
        <v>19</v>
      </c>
      <c r="B18" s="18">
        <v>32138967</v>
      </c>
      <c r="C18" s="18">
        <v>10986872</v>
      </c>
      <c r="D18" s="16">
        <f t="shared" si="0"/>
        <v>4.7808073446414188</v>
      </c>
      <c r="E18" s="17">
        <f t="shared" si="1"/>
        <v>2.6105770093928737</v>
      </c>
    </row>
    <row r="19" spans="1:5" ht="18" customHeight="1">
      <c r="A19" s="14" t="s">
        <v>20</v>
      </c>
      <c r="B19" s="18">
        <v>65489</v>
      </c>
      <c r="C19" s="18">
        <v>8382626</v>
      </c>
      <c r="D19" s="16">
        <f t="shared" si="0"/>
        <v>9.741765881685677E-3</v>
      </c>
      <c r="E19" s="17">
        <f t="shared" si="1"/>
        <v>1.9917853520036413</v>
      </c>
    </row>
    <row r="20" spans="1:5" ht="18" customHeight="1">
      <c r="A20" s="14" t="s">
        <v>21</v>
      </c>
      <c r="B20" s="18">
        <v>0</v>
      </c>
      <c r="C20" s="18">
        <v>8305660</v>
      </c>
      <c r="D20" s="16">
        <f t="shared" si="0"/>
        <v>0</v>
      </c>
      <c r="E20" s="17">
        <f t="shared" si="1"/>
        <v>1.9734975563412422</v>
      </c>
    </row>
    <row r="21" spans="1:5" ht="18" customHeight="1">
      <c r="A21" s="14" t="s">
        <v>22</v>
      </c>
      <c r="B21" s="18">
        <v>118715</v>
      </c>
      <c r="C21" s="18">
        <v>7480135</v>
      </c>
      <c r="D21" s="16">
        <f t="shared" si="0"/>
        <v>1.76593586196814E-2</v>
      </c>
      <c r="E21" s="17">
        <f t="shared" si="1"/>
        <v>1.7773455864558141</v>
      </c>
    </row>
    <row r="22" spans="1:5" ht="18" customHeight="1">
      <c r="A22" s="14" t="s">
        <v>23</v>
      </c>
      <c r="B22" s="15">
        <v>5783489</v>
      </c>
      <c r="C22" s="15">
        <v>5630476</v>
      </c>
      <c r="D22" s="16">
        <f t="shared" si="0"/>
        <v>0.86031846290681513</v>
      </c>
      <c r="E22" s="17">
        <f t="shared" si="1"/>
        <v>1.3378504088823782</v>
      </c>
    </row>
    <row r="23" spans="1:5" ht="18" customHeight="1">
      <c r="A23" s="14" t="s">
        <v>24</v>
      </c>
      <c r="B23" s="15">
        <v>82385</v>
      </c>
      <c r="C23" s="15">
        <v>5395283</v>
      </c>
      <c r="D23" s="16">
        <f t="shared" si="0"/>
        <v>1.2255117380975041E-2</v>
      </c>
      <c r="E23" s="17">
        <f t="shared" si="1"/>
        <v>1.2819664922798966</v>
      </c>
    </row>
    <row r="24" spans="1:5" ht="18" customHeight="1">
      <c r="A24" s="14" t="s">
        <v>25</v>
      </c>
      <c r="B24" s="15">
        <v>0</v>
      </c>
      <c r="C24" s="15">
        <v>3921360</v>
      </c>
      <c r="D24" s="16">
        <f t="shared" si="0"/>
        <v>0</v>
      </c>
      <c r="E24" s="17">
        <f t="shared" si="1"/>
        <v>0.93174947897389171</v>
      </c>
    </row>
    <row r="25" spans="1:5" ht="18" customHeight="1">
      <c r="A25" s="14" t="s">
        <v>26</v>
      </c>
      <c r="B25" s="15">
        <v>9027247</v>
      </c>
      <c r="C25" s="15">
        <v>2816866</v>
      </c>
      <c r="D25" s="16">
        <f t="shared" si="0"/>
        <v>1.3428411921108794</v>
      </c>
      <c r="E25" s="17">
        <f t="shared" si="1"/>
        <v>0.66931203149908969</v>
      </c>
    </row>
    <row r="26" spans="1:5" ht="18" customHeight="1">
      <c r="A26" s="14" t="s">
        <v>27</v>
      </c>
      <c r="B26" s="15">
        <v>1014372</v>
      </c>
      <c r="C26" s="15">
        <v>2692175</v>
      </c>
      <c r="D26" s="16">
        <f t="shared" si="0"/>
        <v>0.1508921275471799</v>
      </c>
      <c r="E26" s="17">
        <f t="shared" si="1"/>
        <v>0.6396843578647553</v>
      </c>
    </row>
    <row r="27" spans="1:5" ht="18" customHeight="1">
      <c r="A27" s="14" t="s">
        <v>28</v>
      </c>
      <c r="B27" s="15">
        <v>22961653</v>
      </c>
      <c r="C27" s="15">
        <v>2445991</v>
      </c>
      <c r="D27" s="16">
        <f t="shared" si="0"/>
        <v>3.4156430512376974</v>
      </c>
      <c r="E27" s="17">
        <f t="shared" si="1"/>
        <v>0.58118888340392827</v>
      </c>
    </row>
    <row r="28" spans="1:5" ht="18" customHeight="1">
      <c r="A28" s="14" t="s">
        <v>29</v>
      </c>
      <c r="B28" s="15">
        <v>5966400</v>
      </c>
      <c r="C28" s="15">
        <v>1646345</v>
      </c>
      <c r="D28" s="16">
        <f t="shared" si="0"/>
        <v>0.88752724818655682</v>
      </c>
      <c r="E28" s="17">
        <f t="shared" si="1"/>
        <v>0.39118599056482234</v>
      </c>
    </row>
    <row r="29" spans="1:5" ht="18" customHeight="1">
      <c r="A29" s="14" t="s">
        <v>30</v>
      </c>
      <c r="B29" s="15">
        <v>1926183</v>
      </c>
      <c r="C29" s="15">
        <v>1536050</v>
      </c>
      <c r="D29" s="16">
        <f t="shared" si="0"/>
        <v>0.28652787233402499</v>
      </c>
      <c r="E29" s="17">
        <f t="shared" si="1"/>
        <v>0.36497893260956565</v>
      </c>
    </row>
    <row r="30" spans="1:5" ht="18" customHeight="1">
      <c r="A30" s="14" t="s">
        <v>31</v>
      </c>
      <c r="B30" s="15">
        <v>227458</v>
      </c>
      <c r="C30" s="15">
        <v>1277311</v>
      </c>
      <c r="D30" s="16">
        <f t="shared" si="0"/>
        <v>3.3835340040563468E-2</v>
      </c>
      <c r="E30" s="17">
        <f t="shared" si="1"/>
        <v>0.30350028019299952</v>
      </c>
    </row>
    <row r="31" spans="1:5" ht="18" customHeight="1">
      <c r="A31" s="14" t="s">
        <v>32</v>
      </c>
      <c r="B31" s="15">
        <v>196398026</v>
      </c>
      <c r="C31" s="15">
        <v>1192202</v>
      </c>
      <c r="D31" s="16">
        <f t="shared" si="0"/>
        <v>29.215037470677768</v>
      </c>
      <c r="E31" s="17">
        <f t="shared" si="1"/>
        <v>0.28327763641482334</v>
      </c>
    </row>
    <row r="32" spans="1:5" ht="18" customHeight="1">
      <c r="A32" s="14" t="s">
        <v>33</v>
      </c>
      <c r="B32" s="18">
        <v>135989</v>
      </c>
      <c r="C32" s="18">
        <v>1035238</v>
      </c>
      <c r="D32" s="16">
        <f t="shared" si="0"/>
        <v>2.0228939218564237E-2</v>
      </c>
      <c r="E32" s="17">
        <f t="shared" si="1"/>
        <v>0.24598161533599919</v>
      </c>
    </row>
    <row r="33" spans="1:5" ht="18" customHeight="1">
      <c r="A33" s="14" t="s">
        <v>34</v>
      </c>
      <c r="B33" s="15">
        <v>0</v>
      </c>
      <c r="C33" s="15">
        <v>680792</v>
      </c>
      <c r="D33" s="16">
        <f t="shared" si="0"/>
        <v>0</v>
      </c>
      <c r="E33" s="17">
        <f t="shared" si="1"/>
        <v>0.1617621415247755</v>
      </c>
    </row>
    <row r="34" spans="1:5" ht="18" customHeight="1">
      <c r="A34" s="14" t="s">
        <v>35</v>
      </c>
      <c r="B34" s="18">
        <v>1367554</v>
      </c>
      <c r="C34" s="18">
        <v>660547</v>
      </c>
      <c r="D34" s="16">
        <f t="shared" si="0"/>
        <v>0.20342944461761173</v>
      </c>
      <c r="E34" s="17">
        <f t="shared" si="1"/>
        <v>0.15695175222059876</v>
      </c>
    </row>
    <row r="35" spans="1:5" ht="18" customHeight="1">
      <c r="A35" s="14" t="s">
        <v>36</v>
      </c>
      <c r="B35" s="15">
        <v>128956</v>
      </c>
      <c r="C35" s="15">
        <v>655285</v>
      </c>
      <c r="D35" s="16">
        <f t="shared" si="0"/>
        <v>1.9182750706815771E-2</v>
      </c>
      <c r="E35" s="17">
        <f t="shared" si="1"/>
        <v>0.15570145493640131</v>
      </c>
    </row>
    <row r="36" spans="1:5" ht="18" customHeight="1">
      <c r="A36" s="14" t="s">
        <v>37</v>
      </c>
      <c r="B36" s="15">
        <v>777259</v>
      </c>
      <c r="C36" s="15">
        <v>622229</v>
      </c>
      <c r="D36" s="16">
        <f t="shared" si="0"/>
        <v>0.11562056539927509</v>
      </c>
      <c r="E36" s="17">
        <f t="shared" si="1"/>
        <v>0.14784705983445684</v>
      </c>
    </row>
    <row r="37" spans="1:5" ht="18" customHeight="1">
      <c r="A37" s="14" t="s">
        <v>38</v>
      </c>
      <c r="B37" s="18">
        <v>136678630</v>
      </c>
      <c r="C37" s="18">
        <v>7758295</v>
      </c>
      <c r="D37" s="19">
        <f t="shared" si="0"/>
        <v>20.331524599391354</v>
      </c>
      <c r="E37" s="17">
        <f t="shared" si="1"/>
        <v>1.8434388385600273</v>
      </c>
    </row>
    <row r="38" spans="1:5" ht="18" customHeight="1">
      <c r="A38" s="20" t="s">
        <v>39</v>
      </c>
      <c r="B38" s="21"/>
      <c r="C38" s="21"/>
      <c r="D38" s="21"/>
      <c r="E38" s="21"/>
    </row>
    <row r="39" spans="1:5" ht="18" customHeight="1">
      <c r="A39" s="22"/>
      <c r="B39" s="23"/>
      <c r="C39" s="24"/>
      <c r="D39" s="25"/>
      <c r="E39" s="25"/>
    </row>
    <row r="40" spans="1:5" ht="18" customHeight="1">
      <c r="A40" s="22"/>
      <c r="B40" s="23"/>
      <c r="C40" s="24"/>
      <c r="D40" s="25"/>
      <c r="E40" s="25"/>
    </row>
    <row r="41" spans="1:5" ht="18" customHeight="1">
      <c r="A41" s="22"/>
      <c r="B41" s="26"/>
      <c r="C41" s="27"/>
      <c r="D41" s="25"/>
      <c r="E41" s="25"/>
    </row>
    <row r="42" spans="1:5" ht="18" customHeight="1">
      <c r="A42" s="22"/>
      <c r="B42" s="26"/>
      <c r="C42" s="27"/>
      <c r="D42" s="25"/>
      <c r="E42" s="25"/>
    </row>
    <row r="43" spans="1:5" ht="18" customHeight="1">
      <c r="B43" s="28"/>
      <c r="C43" s="28"/>
      <c r="D43" s="29"/>
      <c r="E43" s="29"/>
    </row>
  </sheetData>
  <mergeCells count="6">
    <mergeCell ref="A3:A5"/>
    <mergeCell ref="B3:E3"/>
    <mergeCell ref="B4:C4"/>
    <mergeCell ref="D4:E4"/>
    <mergeCell ref="I5:J5"/>
    <mergeCell ref="K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4.8.5-Exp destino 15-16</vt:lpstr>
      <vt:lpstr>'4.8.5-Exp destino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2017-06-28T15:48:05Z</dcterms:created>
  <dcterms:modified xsi:type="dcterms:W3CDTF">2017-06-28T15:48:16Z</dcterms:modified>
</cp:coreProperties>
</file>