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8.6-Imp destino 15-16" sheetId="1" r:id="rId1"/>
  </sheets>
  <definedNames>
    <definedName name="_xlnm.Print_Titles" localSheetId="0">'4.8.6-Imp destino 15-16'!$1:$5</definedName>
  </definedNames>
  <calcPr calcId="145621"/>
</workbook>
</file>

<file path=xl/calcChain.xml><?xml version="1.0" encoding="utf-8"?>
<calcChain xmlns="http://schemas.openxmlformats.org/spreadsheetml/2006/main">
  <c r="C6" i="1" l="1"/>
  <c r="E37" i="1" s="1"/>
  <c r="B6" i="1"/>
  <c r="D37" i="1" s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6" i="1" l="1"/>
  <c r="E6" i="1"/>
</calcChain>
</file>

<file path=xl/sharedStrings.xml><?xml version="1.0" encoding="utf-8"?>
<sst xmlns="http://schemas.openxmlformats.org/spreadsheetml/2006/main" count="38" uniqueCount="38">
  <si>
    <t xml:space="preserve">    4.8.6 - Importação para Alagoas, por principais Países de origem - 2015-2016</t>
  </si>
  <si>
    <t>Países de origem</t>
  </si>
  <si>
    <t>Importação</t>
  </si>
  <si>
    <t>Valor (US$ 1,00 FOB)</t>
  </si>
  <si>
    <t>Participação (%)</t>
  </si>
  <si>
    <t>Total</t>
  </si>
  <si>
    <t>China</t>
  </si>
  <si>
    <t>Estados Unidos</t>
  </si>
  <si>
    <t>Argentina</t>
  </si>
  <si>
    <t>Russia</t>
  </si>
  <si>
    <t>Emirados Arabes Unidos</t>
  </si>
  <si>
    <t>Malta</t>
  </si>
  <si>
    <t>Vietna</t>
  </si>
  <si>
    <t>Indonesia</t>
  </si>
  <si>
    <t>Hong Kong</t>
  </si>
  <si>
    <t>Alemanha</t>
  </si>
  <si>
    <t>Belgica</t>
  </si>
  <si>
    <t>Italia</t>
  </si>
  <si>
    <t>Espanha</t>
  </si>
  <si>
    <t>Noruega</t>
  </si>
  <si>
    <t>Paises Baixos (Holanda)</t>
  </si>
  <si>
    <t>Paraguai</t>
  </si>
  <si>
    <t>Taiwan (Formosa)</t>
  </si>
  <si>
    <t>Trinidad e Tobago</t>
  </si>
  <si>
    <t>Peru</t>
  </si>
  <si>
    <t>Chile</t>
  </si>
  <si>
    <t>Uruguai</t>
  </si>
  <si>
    <t>Marrocos</t>
  </si>
  <si>
    <t>Coreia do Sul</t>
  </si>
  <si>
    <t>India</t>
  </si>
  <si>
    <t>Turquia</t>
  </si>
  <si>
    <t>Franca</t>
  </si>
  <si>
    <t>Malasia</t>
  </si>
  <si>
    <t>Japao</t>
  </si>
  <si>
    <t>Reino Unido</t>
  </si>
  <si>
    <t>Colombia</t>
  </si>
  <si>
    <t>Demais Países</t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</si>
  <si>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>Ministério do Desenvolvimento, Indústria e Comércio Exterior - MDIC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</si>
</sst>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2"/>
      <color theme="1"/>
      <name val="Calibri"/>
      <family val="2"/>
      <scheme val="minor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0">
    <xf numFmtId="0" fontId="0" fillId="0" borderId="0"/>
    <xf numFmtId="0" fontId="2" fillId="0" borderId="0"/>
    <xf numFmtId="0" fontId="6" fillId="0" borderId="0"/>
    <xf numFmtId="0" fontId="11" fillId="0" borderId="0">
      <alignment vertical="center"/>
    </xf>
    <xf numFmtId="164" fontId="1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 applyFill="0" applyProtection="0"/>
    <xf numFmtId="0" fontId="16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2" fillId="0" borderId="0"/>
    <xf numFmtId="0" fontId="18" fillId="0" borderId="0"/>
    <xf numFmtId="0" fontId="15" fillId="0" borderId="0" applyFill="0" applyProtection="0"/>
    <xf numFmtId="0" fontId="1" fillId="0" borderId="0"/>
    <xf numFmtId="0" fontId="18" fillId="0" borderId="0"/>
    <xf numFmtId="0" fontId="1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2" fillId="0" borderId="0"/>
    <xf numFmtId="0" fontId="1" fillId="0" borderId="0"/>
    <xf numFmtId="0" fontId="17" fillId="0" borderId="0"/>
    <xf numFmtId="0" fontId="2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13" fillId="0" borderId="0"/>
    <xf numFmtId="0" fontId="1" fillId="0" borderId="0"/>
    <xf numFmtId="0" fontId="1" fillId="2" borderId="1" applyNumberFormat="0" applyFont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>
      <alignment vertical="center"/>
    </xf>
    <xf numFmtId="165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3" fontId="4" fillId="4" borderId="9" xfId="1" applyNumberFormat="1" applyFont="1" applyFill="1" applyBorder="1" applyAlignment="1">
      <alignment horizontal="right" vertical="center" indent="2"/>
    </xf>
    <xf numFmtId="4" fontId="4" fillId="4" borderId="10" xfId="1" applyNumberFormat="1" applyFont="1" applyFill="1" applyBorder="1" applyAlignment="1">
      <alignment horizontal="right" vertical="center" indent="2"/>
    </xf>
    <xf numFmtId="0" fontId="5" fillId="0" borderId="0" xfId="0" applyFont="1" applyAlignment="1">
      <alignment vertical="center"/>
    </xf>
    <xf numFmtId="3" fontId="7" fillId="0" borderId="0" xfId="2" applyNumberFormat="1" applyFont="1" applyAlignment="1">
      <alignment horizontal="right" vertical="center" indent="2"/>
    </xf>
    <xf numFmtId="4" fontId="3" fillId="0" borderId="0" xfId="1" applyNumberFormat="1" applyFont="1" applyBorder="1" applyAlignment="1">
      <alignment horizontal="right" vertical="center" indent="2"/>
    </xf>
    <xf numFmtId="4" fontId="3" fillId="0" borderId="0" xfId="1" applyNumberFormat="1" applyFont="1" applyAlignment="1">
      <alignment horizontal="right" vertical="center" indent="2"/>
    </xf>
    <xf numFmtId="0" fontId="5" fillId="0" borderId="11" xfId="0" applyFont="1" applyBorder="1" applyAlignment="1">
      <alignment vertical="center"/>
    </xf>
    <xf numFmtId="4" fontId="3" fillId="0" borderId="11" xfId="1" applyNumberFormat="1" applyFont="1" applyBorder="1" applyAlignment="1">
      <alignment horizontal="right" vertical="center" indent="2"/>
    </xf>
    <xf numFmtId="0" fontId="8" fillId="0" borderId="12" xfId="1" applyFont="1" applyBorder="1" applyAlignment="1">
      <alignment vertical="center"/>
    </xf>
    <xf numFmtId="0" fontId="3" fillId="0" borderId="12" xfId="1" applyFont="1" applyBorder="1" applyAlignment="1">
      <alignment vertical="center"/>
    </xf>
    <xf numFmtId="0" fontId="5" fillId="0" borderId="0" xfId="0" applyFont="1" applyAlignment="1">
      <alignment horizontal="left" vertical="center" wrapText="1" indent="1"/>
    </xf>
    <xf numFmtId="3" fontId="7" fillId="0" borderId="0" xfId="2" applyNumberFormat="1" applyFont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3" fontId="7" fillId="0" borderId="0" xfId="2" applyNumberFormat="1" applyFont="1" applyBorder="1" applyAlignment="1">
      <alignment horizontal="right" vertical="center" wrapText="1"/>
    </xf>
    <xf numFmtId="0" fontId="10" fillId="0" borderId="0" xfId="0" applyFont="1" applyAlignment="1">
      <alignment vertical="center"/>
    </xf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0"/>
    <cellStyle name="Normal 2 2 2" xfId="21"/>
    <cellStyle name="Normal 2 3" xfId="22"/>
    <cellStyle name="Normal 2 4" xfId="23"/>
    <cellStyle name="Normal 3" xfId="24"/>
    <cellStyle name="Normal 3 2" xfId="2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42"/>
  <sheetViews>
    <sheetView tabSelected="1" zoomScaleNormal="100" workbookViewId="0">
      <selection activeCell="B4" sqref="B4:C4"/>
    </sheetView>
  </sheetViews>
  <sheetFormatPr defaultRowHeight="18" customHeight="1"/>
  <cols>
    <col min="1" max="1" width="30.28515625" style="26" customWidth="1"/>
    <col min="2" max="5" width="34.5703125" style="26" customWidth="1"/>
    <col min="6" max="16384" width="9.140625" style="2"/>
  </cols>
  <sheetData>
    <row r="1" spans="1:5" s="1" customFormat="1" ht="18" customHeight="1">
      <c r="A1" s="1" t="s">
        <v>0</v>
      </c>
    </row>
    <row r="2" spans="1:5" ht="18" customHeight="1">
      <c r="A2" s="1"/>
      <c r="B2" s="1"/>
      <c r="C2" s="1"/>
      <c r="D2" s="1"/>
      <c r="E2" s="1"/>
    </row>
    <row r="3" spans="1:5" ht="21.95" customHeight="1">
      <c r="A3" s="3" t="s">
        <v>1</v>
      </c>
      <c r="B3" s="4" t="s">
        <v>2</v>
      </c>
      <c r="C3" s="4"/>
      <c r="D3" s="4"/>
      <c r="E3" s="5"/>
    </row>
    <row r="4" spans="1:5" ht="21.95" customHeight="1">
      <c r="A4" s="6"/>
      <c r="B4" s="7" t="s">
        <v>3</v>
      </c>
      <c r="C4" s="8"/>
      <c r="D4" s="7" t="s">
        <v>4</v>
      </c>
      <c r="E4" s="8"/>
    </row>
    <row r="5" spans="1:5" ht="21.95" customHeight="1">
      <c r="A5" s="6"/>
      <c r="B5" s="9">
        <v>2015</v>
      </c>
      <c r="C5" s="9">
        <v>2016</v>
      </c>
      <c r="D5" s="10">
        <v>2015</v>
      </c>
      <c r="E5" s="10">
        <v>2016</v>
      </c>
    </row>
    <row r="6" spans="1:5" ht="21.95" customHeight="1">
      <c r="A6" s="11" t="s">
        <v>5</v>
      </c>
      <c r="B6" s="12">
        <f>SUM(B7:B37)</f>
        <v>620891195</v>
      </c>
      <c r="C6" s="12">
        <f>SUM(C7:C37)</f>
        <v>612018586</v>
      </c>
      <c r="D6" s="13">
        <f>SUM(D7:D37)</f>
        <v>99.999999999999972</v>
      </c>
      <c r="E6" s="13">
        <f>SUM(E7:E37)</f>
        <v>99.999999999999972</v>
      </c>
    </row>
    <row r="7" spans="1:5" ht="18" customHeight="1">
      <c r="A7" s="14" t="s">
        <v>6</v>
      </c>
      <c r="B7" s="15">
        <v>200908176</v>
      </c>
      <c r="C7" s="15">
        <v>199350542</v>
      </c>
      <c r="D7" s="16">
        <f>B7/$B$6*100</f>
        <v>32.358032714572474</v>
      </c>
      <c r="E7" s="17">
        <f>C7/$C$6*100</f>
        <v>32.572628766538799</v>
      </c>
    </row>
    <row r="8" spans="1:5" ht="18" customHeight="1">
      <c r="A8" s="14" t="s">
        <v>7</v>
      </c>
      <c r="B8" s="15">
        <v>172515976</v>
      </c>
      <c r="C8" s="15">
        <v>175293517</v>
      </c>
      <c r="D8" s="16">
        <f t="shared" ref="D8:D37" si="0">B8/$B$6*100</f>
        <v>27.785218632388563</v>
      </c>
      <c r="E8" s="17">
        <f t="shared" ref="E8:E37" si="1">C8/$C$6*100</f>
        <v>28.641861703199972</v>
      </c>
    </row>
    <row r="9" spans="1:5" ht="18" customHeight="1">
      <c r="A9" s="14" t="s">
        <v>8</v>
      </c>
      <c r="B9" s="15">
        <v>23669267</v>
      </c>
      <c r="C9" s="15">
        <v>33578255</v>
      </c>
      <c r="D9" s="16">
        <f t="shared" si="0"/>
        <v>3.8121440907210804</v>
      </c>
      <c r="E9" s="17">
        <f t="shared" si="1"/>
        <v>5.4864763535138783</v>
      </c>
    </row>
    <row r="10" spans="1:5" ht="18" customHeight="1">
      <c r="A10" s="14" t="s">
        <v>9</v>
      </c>
      <c r="B10" s="15">
        <v>10862561</v>
      </c>
      <c r="C10" s="15">
        <v>33250934</v>
      </c>
      <c r="D10" s="16">
        <f t="shared" si="0"/>
        <v>1.749511200589662</v>
      </c>
      <c r="E10" s="17">
        <f t="shared" si="1"/>
        <v>5.4329941542004088</v>
      </c>
    </row>
    <row r="11" spans="1:5" ht="18" customHeight="1">
      <c r="A11" s="14" t="s">
        <v>10</v>
      </c>
      <c r="B11" s="15">
        <v>24821558</v>
      </c>
      <c r="C11" s="15">
        <v>26016666</v>
      </c>
      <c r="D11" s="16">
        <f t="shared" si="0"/>
        <v>3.9977307135109235</v>
      </c>
      <c r="E11" s="17">
        <f t="shared" si="1"/>
        <v>4.2509601170837641</v>
      </c>
    </row>
    <row r="12" spans="1:5" ht="18" customHeight="1">
      <c r="A12" s="14" t="s">
        <v>11</v>
      </c>
      <c r="B12" s="15">
        <v>0</v>
      </c>
      <c r="C12" s="15">
        <v>19960352</v>
      </c>
      <c r="D12" s="16">
        <f t="shared" si="0"/>
        <v>0</v>
      </c>
      <c r="E12" s="17">
        <f t="shared" si="1"/>
        <v>3.2613963785733788</v>
      </c>
    </row>
    <row r="13" spans="1:5" ht="18" customHeight="1">
      <c r="A13" s="14" t="s">
        <v>12</v>
      </c>
      <c r="B13" s="15">
        <v>10618208</v>
      </c>
      <c r="C13" s="15">
        <v>10475491</v>
      </c>
      <c r="D13" s="16">
        <f t="shared" si="0"/>
        <v>1.7101559960115074</v>
      </c>
      <c r="E13" s="17">
        <f t="shared" si="1"/>
        <v>1.7116295549887108</v>
      </c>
    </row>
    <row r="14" spans="1:5" ht="18" customHeight="1">
      <c r="A14" s="14" t="s">
        <v>13</v>
      </c>
      <c r="B14" s="15">
        <v>4886720</v>
      </c>
      <c r="C14" s="15">
        <v>9117229</v>
      </c>
      <c r="D14" s="16">
        <f t="shared" si="0"/>
        <v>0.7870493315660565</v>
      </c>
      <c r="E14" s="17">
        <f t="shared" si="1"/>
        <v>1.4896980595945497</v>
      </c>
    </row>
    <row r="15" spans="1:5" ht="18" customHeight="1">
      <c r="A15" s="14" t="s">
        <v>14</v>
      </c>
      <c r="B15" s="15">
        <v>13638474</v>
      </c>
      <c r="C15" s="15">
        <v>8310197</v>
      </c>
      <c r="D15" s="16">
        <f t="shared" si="0"/>
        <v>2.1965964584181292</v>
      </c>
      <c r="E15" s="17">
        <f t="shared" si="1"/>
        <v>1.3578340903522823</v>
      </c>
    </row>
    <row r="16" spans="1:5" ht="18" customHeight="1">
      <c r="A16" s="14" t="s">
        <v>15</v>
      </c>
      <c r="B16" s="15">
        <v>10198398</v>
      </c>
      <c r="C16" s="15">
        <v>7589022</v>
      </c>
      <c r="D16" s="16">
        <f t="shared" si="0"/>
        <v>1.6425418949611617</v>
      </c>
      <c r="E16" s="17">
        <f t="shared" si="1"/>
        <v>1.2399986166433186</v>
      </c>
    </row>
    <row r="17" spans="1:5" ht="18" customHeight="1">
      <c r="A17" s="14" t="s">
        <v>16</v>
      </c>
      <c r="B17" s="15">
        <v>16534291</v>
      </c>
      <c r="C17" s="15">
        <v>7526994</v>
      </c>
      <c r="D17" s="16">
        <f t="shared" si="0"/>
        <v>2.6629933123789908</v>
      </c>
      <c r="E17" s="17">
        <f t="shared" si="1"/>
        <v>1.2298636303179198</v>
      </c>
    </row>
    <row r="18" spans="1:5" ht="18" customHeight="1">
      <c r="A18" s="14" t="s">
        <v>17</v>
      </c>
      <c r="B18" s="15">
        <v>34676546</v>
      </c>
      <c r="C18" s="15">
        <v>7486080</v>
      </c>
      <c r="D18" s="16">
        <f t="shared" si="0"/>
        <v>5.584963400874126</v>
      </c>
      <c r="E18" s="17">
        <f t="shared" si="1"/>
        <v>1.223178539221683</v>
      </c>
    </row>
    <row r="19" spans="1:5" ht="18" customHeight="1">
      <c r="A19" s="14" t="s">
        <v>18</v>
      </c>
      <c r="B19" s="15">
        <v>5954711</v>
      </c>
      <c r="C19" s="15">
        <v>7265215</v>
      </c>
      <c r="D19" s="16">
        <f t="shared" si="0"/>
        <v>0.95905869626642071</v>
      </c>
      <c r="E19" s="17">
        <f t="shared" si="1"/>
        <v>1.1870905828993892</v>
      </c>
    </row>
    <row r="20" spans="1:5" ht="18" customHeight="1">
      <c r="A20" s="14" t="s">
        <v>19</v>
      </c>
      <c r="B20" s="15">
        <v>6275866</v>
      </c>
      <c r="C20" s="15">
        <v>7197153</v>
      </c>
      <c r="D20" s="16">
        <f t="shared" si="0"/>
        <v>1.0107835399405205</v>
      </c>
      <c r="E20" s="17">
        <f t="shared" si="1"/>
        <v>1.1759696788031859</v>
      </c>
    </row>
    <row r="21" spans="1:5" ht="18" customHeight="1">
      <c r="A21" s="14" t="s">
        <v>20</v>
      </c>
      <c r="B21" s="15">
        <v>4238176</v>
      </c>
      <c r="C21" s="15">
        <v>6174789</v>
      </c>
      <c r="D21" s="16">
        <f t="shared" si="0"/>
        <v>0.6825956035662577</v>
      </c>
      <c r="E21" s="17">
        <f t="shared" si="1"/>
        <v>1.0089218107503684</v>
      </c>
    </row>
    <row r="22" spans="1:5" ht="18" customHeight="1">
      <c r="A22" s="14" t="s">
        <v>21</v>
      </c>
      <c r="B22" s="15">
        <v>5222563</v>
      </c>
      <c r="C22" s="15">
        <v>4683341</v>
      </c>
      <c r="D22" s="16">
        <f t="shared" si="0"/>
        <v>0.84113980711225911</v>
      </c>
      <c r="E22" s="17">
        <f t="shared" si="1"/>
        <v>0.76522855794448041</v>
      </c>
    </row>
    <row r="23" spans="1:5" ht="18" customHeight="1">
      <c r="A23" s="14" t="s">
        <v>22</v>
      </c>
      <c r="B23" s="15">
        <v>5042135</v>
      </c>
      <c r="C23" s="15">
        <v>4024317</v>
      </c>
      <c r="D23" s="16">
        <f t="shared" si="0"/>
        <v>0.81208028727158876</v>
      </c>
      <c r="E23" s="17">
        <f t="shared" si="1"/>
        <v>0.65754816798978721</v>
      </c>
    </row>
    <row r="24" spans="1:5" ht="18" customHeight="1">
      <c r="A24" s="14" t="s">
        <v>23</v>
      </c>
      <c r="B24" s="15">
        <v>0</v>
      </c>
      <c r="C24" s="15">
        <v>4009783</v>
      </c>
      <c r="D24" s="16">
        <f t="shared" si="0"/>
        <v>0</v>
      </c>
      <c r="E24" s="17">
        <f t="shared" si="1"/>
        <v>0.65517340350836994</v>
      </c>
    </row>
    <row r="25" spans="1:5" ht="18" customHeight="1">
      <c r="A25" s="14" t="s">
        <v>24</v>
      </c>
      <c r="B25" s="15">
        <v>7267395</v>
      </c>
      <c r="C25" s="15">
        <v>3472556</v>
      </c>
      <c r="D25" s="16">
        <f t="shared" si="0"/>
        <v>1.1704780255419793</v>
      </c>
      <c r="E25" s="17">
        <f t="shared" si="1"/>
        <v>0.56739387976691291</v>
      </c>
    </row>
    <row r="26" spans="1:5" ht="18" customHeight="1">
      <c r="A26" s="14" t="s">
        <v>25</v>
      </c>
      <c r="B26" s="15">
        <v>2133061</v>
      </c>
      <c r="C26" s="15">
        <v>3401456</v>
      </c>
      <c r="D26" s="16">
        <f t="shared" si="0"/>
        <v>0.34354827660263404</v>
      </c>
      <c r="E26" s="17">
        <f t="shared" si="1"/>
        <v>0.55577658551696341</v>
      </c>
    </row>
    <row r="27" spans="1:5" ht="18" customHeight="1">
      <c r="A27" s="14" t="s">
        <v>26</v>
      </c>
      <c r="B27" s="15">
        <v>3157292</v>
      </c>
      <c r="C27" s="15">
        <v>2861955</v>
      </c>
      <c r="D27" s="16">
        <f t="shared" si="0"/>
        <v>0.50850970756639569</v>
      </c>
      <c r="E27" s="17">
        <f t="shared" si="1"/>
        <v>0.4676255044319847</v>
      </c>
    </row>
    <row r="28" spans="1:5" ht="18" customHeight="1">
      <c r="A28" s="14" t="s">
        <v>27</v>
      </c>
      <c r="B28" s="15">
        <v>152720</v>
      </c>
      <c r="C28" s="15">
        <v>2708989</v>
      </c>
      <c r="D28" s="16">
        <f t="shared" si="0"/>
        <v>2.4596902199587482E-2</v>
      </c>
      <c r="E28" s="17">
        <f t="shared" si="1"/>
        <v>0.44263181902779664</v>
      </c>
    </row>
    <row r="29" spans="1:5" ht="18" customHeight="1">
      <c r="A29" s="14" t="s">
        <v>28</v>
      </c>
      <c r="B29" s="15">
        <v>2774228</v>
      </c>
      <c r="C29" s="15">
        <v>2256844</v>
      </c>
      <c r="D29" s="16">
        <f t="shared" si="0"/>
        <v>0.44681387372549231</v>
      </c>
      <c r="E29" s="17">
        <f t="shared" si="1"/>
        <v>0.36875416067838174</v>
      </c>
    </row>
    <row r="30" spans="1:5" ht="18" customHeight="1">
      <c r="A30" s="14" t="s">
        <v>29</v>
      </c>
      <c r="B30" s="15">
        <v>3788433</v>
      </c>
      <c r="C30" s="15">
        <v>2242193</v>
      </c>
      <c r="D30" s="16">
        <f t="shared" si="0"/>
        <v>0.61016052901185047</v>
      </c>
      <c r="E30" s="17">
        <f t="shared" si="1"/>
        <v>0.36636027913047725</v>
      </c>
    </row>
    <row r="31" spans="1:5" ht="18" customHeight="1">
      <c r="A31" s="14" t="s">
        <v>30</v>
      </c>
      <c r="B31" s="15">
        <v>755507</v>
      </c>
      <c r="C31" s="15">
        <v>2138224</v>
      </c>
      <c r="D31" s="16">
        <f t="shared" si="0"/>
        <v>0.12168106200958446</v>
      </c>
      <c r="E31" s="17">
        <f>C31/$C$6*100</f>
        <v>0.34937239634745337</v>
      </c>
    </row>
    <row r="32" spans="1:5" ht="18" customHeight="1">
      <c r="A32" s="14" t="s">
        <v>31</v>
      </c>
      <c r="B32" s="15">
        <v>3722546</v>
      </c>
      <c r="C32" s="15">
        <v>2112514</v>
      </c>
      <c r="D32" s="16">
        <f t="shared" si="0"/>
        <v>0.59954884687968557</v>
      </c>
      <c r="E32" s="17">
        <f t="shared" si="1"/>
        <v>0.34517154353217633</v>
      </c>
    </row>
    <row r="33" spans="1:5" ht="18" customHeight="1">
      <c r="A33" s="14" t="s">
        <v>32</v>
      </c>
      <c r="B33" s="15">
        <v>3014572</v>
      </c>
      <c r="C33" s="15">
        <v>1968443</v>
      </c>
      <c r="D33" s="16">
        <f t="shared" si="0"/>
        <v>0.48552339351502644</v>
      </c>
      <c r="E33" s="17">
        <f t="shared" si="1"/>
        <v>0.32163124536221194</v>
      </c>
    </row>
    <row r="34" spans="1:5" ht="18" customHeight="1">
      <c r="A34" s="14" t="s">
        <v>33</v>
      </c>
      <c r="B34" s="15">
        <v>2514164</v>
      </c>
      <c r="C34" s="15">
        <v>1813803</v>
      </c>
      <c r="D34" s="16">
        <f t="shared" si="0"/>
        <v>0.40492827410767196</v>
      </c>
      <c r="E34" s="17">
        <f t="shared" si="1"/>
        <v>0.29636403885289853</v>
      </c>
    </row>
    <row r="35" spans="1:5" ht="18" customHeight="1">
      <c r="A35" s="14" t="s">
        <v>34</v>
      </c>
      <c r="B35" s="15">
        <v>1850524</v>
      </c>
      <c r="C35" s="15">
        <v>1664196</v>
      </c>
      <c r="D35" s="16">
        <f t="shared" si="0"/>
        <v>0.29804320223932312</v>
      </c>
      <c r="E35" s="17">
        <f t="shared" si="1"/>
        <v>0.2719191929899985</v>
      </c>
    </row>
    <row r="36" spans="1:5" ht="18" customHeight="1">
      <c r="A36" s="14" t="s">
        <v>35</v>
      </c>
      <c r="B36" s="15">
        <v>4896888</v>
      </c>
      <c r="C36" s="15">
        <v>1651802</v>
      </c>
      <c r="D36" s="16">
        <f t="shared" si="0"/>
        <v>0.7886869775951646</v>
      </c>
      <c r="E36" s="17">
        <f t="shared" si="1"/>
        <v>0.26989409109219437</v>
      </c>
    </row>
    <row r="37" spans="1:5" ht="18" customHeight="1">
      <c r="A37" s="18" t="s">
        <v>36</v>
      </c>
      <c r="B37" s="15">
        <v>34800239</v>
      </c>
      <c r="C37" s="15">
        <v>12415734</v>
      </c>
      <c r="D37" s="19">
        <f t="shared" si="0"/>
        <v>5.6048852488558811</v>
      </c>
      <c r="E37" s="17">
        <f t="shared" si="1"/>
        <v>2.0286530971463015</v>
      </c>
    </row>
    <row r="38" spans="1:5" ht="18" customHeight="1">
      <c r="A38" s="20" t="s">
        <v>37</v>
      </c>
      <c r="B38" s="21"/>
      <c r="C38" s="21"/>
      <c r="D38" s="21"/>
      <c r="E38" s="21"/>
    </row>
    <row r="39" spans="1:5" ht="18" customHeight="1">
      <c r="A39" s="22"/>
      <c r="B39" s="23"/>
      <c r="C39" s="23"/>
      <c r="D39" s="24"/>
      <c r="E39" s="24"/>
    </row>
    <row r="40" spans="1:5" ht="18" customHeight="1">
      <c r="A40" s="22"/>
      <c r="B40" s="23"/>
      <c r="C40" s="23"/>
      <c r="D40" s="24"/>
      <c r="E40" s="24"/>
    </row>
    <row r="41" spans="1:5" ht="18" customHeight="1">
      <c r="A41" s="22"/>
      <c r="B41" s="23"/>
      <c r="C41" s="23"/>
      <c r="D41" s="24"/>
      <c r="E41" s="24"/>
    </row>
    <row r="42" spans="1:5" ht="18" customHeight="1">
      <c r="A42" s="22"/>
      <c r="B42" s="25"/>
      <c r="C42" s="25"/>
      <c r="D42" s="24"/>
      <c r="E42" s="24"/>
    </row>
  </sheetData>
  <mergeCells count="4">
    <mergeCell ref="A3:A5"/>
    <mergeCell ref="B3:E3"/>
    <mergeCell ref="B4:C4"/>
    <mergeCell ref="D4:E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4.8.6-Imp destino 15-16</vt:lpstr>
      <vt:lpstr>'4.8.6-Imp destino 15-16'!Titulos_de_impressao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2017-06-28T15:48:43Z</dcterms:created>
  <dcterms:modified xsi:type="dcterms:W3CDTF">2017-06-28T15:48:53Z</dcterms:modified>
</cp:coreProperties>
</file>