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1.4-Núm.Admissão-16" sheetId="1" r:id="rId1"/>
  </sheets>
  <calcPr calcId="145621"/>
</workbook>
</file>

<file path=xl/calcChain.xml><?xml version="1.0" encoding="utf-8"?>
<calcChain xmlns="http://schemas.openxmlformats.org/spreadsheetml/2006/main">
  <c r="G59" i="1" l="1"/>
  <c r="F59" i="1"/>
  <c r="E59" i="1"/>
  <c r="D59" i="1"/>
  <c r="C59" i="1"/>
  <c r="B59" i="1"/>
  <c r="G56" i="1"/>
  <c r="F56" i="1"/>
  <c r="E56" i="1"/>
  <c r="D56" i="1"/>
  <c r="C56" i="1"/>
  <c r="B56" i="1"/>
  <c r="G41" i="1"/>
  <c r="F41" i="1"/>
  <c r="E41" i="1"/>
  <c r="D41" i="1"/>
  <c r="C41" i="1"/>
  <c r="B41" i="1"/>
  <c r="G39" i="1"/>
  <c r="F39" i="1"/>
  <c r="E39" i="1"/>
  <c r="D39" i="1"/>
  <c r="C39" i="1"/>
  <c r="B39" i="1"/>
  <c r="H25" i="1"/>
  <c r="G25" i="1"/>
  <c r="F25" i="1"/>
  <c r="E25" i="1"/>
  <c r="D25" i="1"/>
  <c r="C25" i="1"/>
  <c r="H22" i="1"/>
  <c r="G22" i="1"/>
  <c r="F22" i="1"/>
  <c r="E22" i="1"/>
  <c r="D22" i="1"/>
  <c r="C22" i="1"/>
  <c r="H7" i="1"/>
  <c r="G7" i="1"/>
  <c r="F7" i="1"/>
  <c r="E7" i="1"/>
  <c r="D7" i="1"/>
  <c r="C7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<sst xmlns="http://schemas.openxmlformats.org/spreadsheetml/2006/main" count="80" uniqueCount="48">
  <si>
    <t xml:space="preserve">    4.1.4 - Número de admissões no emprego formal, por atividade econômica (sem ajuste), em Alagoas - 2016</t>
  </si>
  <si>
    <t>(continua)</t>
  </si>
  <si>
    <t>Setor de atividade</t>
  </si>
  <si>
    <t>Número de admissões no emprego formal</t>
  </si>
  <si>
    <t>Total</t>
  </si>
  <si>
    <t>Janeiro</t>
  </si>
  <si>
    <t>Fevereiro</t>
  </si>
  <si>
    <t>Março</t>
  </si>
  <si>
    <t>Abril</t>
  </si>
  <si>
    <t>Maio</t>
  </si>
  <si>
    <t>Junho</t>
  </si>
  <si>
    <t>Total geral</t>
  </si>
  <si>
    <t>Extrativa mineral</t>
  </si>
  <si>
    <t>Indústria de transformação</t>
  </si>
  <si>
    <t xml:space="preserve">  Produtos Minerais Não-Metálicos</t>
  </si>
  <si>
    <t xml:space="preserve">  Metalúrgica</t>
  </si>
  <si>
    <t xml:space="preserve">  Mecânica</t>
  </si>
  <si>
    <t xml:space="preserve">  Material Elétrico e de Comunicação</t>
  </si>
  <si>
    <t xml:space="preserve">  Material de Transporte</t>
  </si>
  <si>
    <t xml:space="preserve">  Madeira e Mobiliário</t>
  </si>
  <si>
    <t xml:space="preserve">  Papel, Papelão, Editora e Gráfica</t>
  </si>
  <si>
    <t xml:space="preserve">  Borracha, Fumo, Couros, Peles e Similares</t>
  </si>
  <si>
    <t xml:space="preserve">  Química de Prod. Farm., Veterinários e Perfumaria</t>
  </si>
  <si>
    <t xml:space="preserve">  Têxtil, Vestuário e Artefatos de Tecidos</t>
  </si>
  <si>
    <t xml:space="preserve">  Calçados</t>
  </si>
  <si>
    <t xml:space="preserve">  Produtos Alimentares, Bebidas e Álcool Etílico</t>
  </si>
  <si>
    <t>Serviços industriais de utili. Pública</t>
  </si>
  <si>
    <t>Construção civil</t>
  </si>
  <si>
    <t>Comércio</t>
  </si>
  <si>
    <t xml:space="preserve">  Varejista</t>
  </si>
  <si>
    <t xml:space="preserve">  Atacadista</t>
  </si>
  <si>
    <t xml:space="preserve">Serviços </t>
  </si>
  <si>
    <t xml:space="preserve">  Instituições Financeiras</t>
  </si>
  <si>
    <t xml:space="preserve">  Com. Adm. Imov. Serv. Técnicos</t>
  </si>
  <si>
    <t xml:space="preserve">  Transportes e Comunicações</t>
  </si>
  <si>
    <t xml:space="preserve">  Alojamento e Alimentação</t>
  </si>
  <si>
    <t xml:space="preserve">  Médicos, Odontólogos, Veterinários</t>
  </si>
  <si>
    <t xml:space="preserve">  Ensino</t>
  </si>
  <si>
    <t>Administração pública</t>
  </si>
  <si>
    <t>Agropecuária</t>
  </si>
  <si>
    <r>
      <t>Fonte:</t>
    </r>
    <r>
      <rPr>
        <sz val="10"/>
        <rFont val="Times New Roman"/>
        <family val="1"/>
      </rPr>
      <t xml:space="preserve"> Ministério do Trabalho e Emprego - MTE/Cadastro Geral de Empregados e Desempregados - CAGED </t>
    </r>
  </si>
  <si>
    <t>(conclusão)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</si>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</sst>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  <fill>
      <patternFill patternType="solid">
        <fgColor rgb="FFC6D6EA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 wrapText="1"/>
    </xf>
    <xf numFmtId="0" fontId="5" fillId="4" borderId="5" xfId="0" applyFont="1" applyFill="1" applyBorder="1" applyAlignment="1">
      <alignment vertical="center"/>
    </xf>
    <xf numFmtId="3" fontId="5" fillId="4" borderId="6" xfId="1" applyNumberFormat="1" applyFont="1" applyFill="1" applyBorder="1" applyAlignment="1">
      <alignment horizontal="right" vertical="center" indent="1"/>
    </xf>
    <xf numFmtId="3" fontId="5" fillId="4" borderId="7" xfId="1" applyNumberFormat="1" applyFont="1" applyFill="1" applyBorder="1" applyAlignment="1">
      <alignment horizontal="right" vertical="center" indent="1"/>
    </xf>
    <xf numFmtId="0" fontId="5" fillId="5" borderId="5" xfId="0" applyFont="1" applyFill="1" applyBorder="1" applyAlignment="1">
      <alignment vertical="center"/>
    </xf>
    <xf numFmtId="3" fontId="5" fillId="5" borderId="8" xfId="1" applyNumberFormat="1" applyFont="1" applyFill="1" applyBorder="1" applyAlignment="1">
      <alignment horizontal="right" vertical="center" indent="1"/>
    </xf>
    <xf numFmtId="3" fontId="5" fillId="5" borderId="6" xfId="1" applyNumberFormat="1" applyFont="1" applyFill="1" applyBorder="1" applyAlignment="1">
      <alignment horizontal="right" vertical="center" indent="1"/>
    </xf>
    <xf numFmtId="3" fontId="5" fillId="5" borderId="7" xfId="1" applyNumberFormat="1" applyFont="1" applyFill="1" applyBorder="1" applyAlignment="1">
      <alignment horizontal="right" vertical="center" indent="1"/>
    </xf>
    <xf numFmtId="0" fontId="4" fillId="0" borderId="0" xfId="1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3" fontId="5" fillId="5" borderId="10" xfId="1" applyNumberFormat="1" applyFont="1" applyFill="1" applyBorder="1" applyAlignment="1">
      <alignment horizontal="right" vertical="center" indent="1"/>
    </xf>
    <xf numFmtId="3" fontId="5" fillId="0" borderId="0" xfId="1" applyNumberFormat="1" applyFont="1" applyFill="1" applyBorder="1" applyAlignment="1">
      <alignment horizontal="right" vertical="center" indent="1"/>
    </xf>
    <xf numFmtId="3" fontId="6" fillId="0" borderId="0" xfId="1" applyNumberFormat="1" applyFont="1" applyFill="1" applyBorder="1" applyAlignment="1">
      <alignment horizontal="right" vertical="center" indent="1"/>
    </xf>
    <xf numFmtId="0" fontId="5" fillId="5" borderId="2" xfId="0" applyFont="1" applyFill="1" applyBorder="1" applyAlignment="1">
      <alignment vertical="center"/>
    </xf>
    <xf numFmtId="3" fontId="5" fillId="5" borderId="11" xfId="1" applyNumberFormat="1" applyFont="1" applyFill="1" applyBorder="1" applyAlignment="1">
      <alignment horizontal="right" vertical="center" indent="1"/>
    </xf>
    <xf numFmtId="3" fontId="5" fillId="5" borderId="3" xfId="1" applyNumberFormat="1" applyFont="1" applyFill="1" applyBorder="1" applyAlignment="1">
      <alignment horizontal="right" vertical="center" indent="1"/>
    </xf>
    <xf numFmtId="0" fontId="5" fillId="5" borderId="12" xfId="0" applyFont="1" applyFill="1" applyBorder="1" applyAlignment="1">
      <alignment vertical="center"/>
    </xf>
    <xf numFmtId="3" fontId="5" fillId="5" borderId="13" xfId="1" applyNumberFormat="1" applyFont="1" applyFill="1" applyBorder="1" applyAlignment="1">
      <alignment horizontal="right" vertical="center" indent="1"/>
    </xf>
    <xf numFmtId="3" fontId="5" fillId="5" borderId="14" xfId="1" applyNumberFormat="1" applyFont="1" applyFill="1" applyBorder="1" applyAlignment="1">
      <alignment horizontal="right" vertical="center" indent="1"/>
    </xf>
    <xf numFmtId="0" fontId="5" fillId="5" borderId="15" xfId="0" applyFont="1" applyFill="1" applyBorder="1" applyAlignment="1">
      <alignment vertical="center"/>
    </xf>
    <xf numFmtId="3" fontId="5" fillId="5" borderId="16" xfId="1" applyNumberFormat="1" applyFont="1" applyFill="1" applyBorder="1" applyAlignment="1">
      <alignment horizontal="right" vertical="center" indent="1"/>
    </xf>
    <xf numFmtId="3" fontId="5" fillId="5" borderId="17" xfId="1" applyNumberFormat="1" applyFont="1" applyFill="1" applyBorder="1" applyAlignment="1">
      <alignment horizontal="right" vertical="center" indent="1"/>
    </xf>
    <xf numFmtId="0" fontId="7" fillId="0" borderId="0" xfId="1" applyFont="1" applyFill="1" applyAlignment="1">
      <alignment vertical="center"/>
    </xf>
    <xf numFmtId="0" fontId="3" fillId="0" borderId="0" xfId="1" applyFont="1" applyBorder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8"/>
  <sheetViews>
    <sheetView tabSelected="1" zoomScaleNormal="100" workbookViewId="0">
      <selection activeCell="A2" sqref="A2"/>
    </sheetView>
  </sheetViews>
  <sheetFormatPr defaultRowHeight="18" customHeight="1"/>
  <cols>
    <col min="1" max="1" width="46.7109375" style="36" customWidth="1"/>
    <col min="2" max="2" width="17.28515625" style="4" customWidth="1"/>
    <col min="3" max="8" width="17.28515625" style="5" customWidth="1"/>
    <col min="9" max="16384" width="9.140625" style="5"/>
  </cols>
  <sheetData>
    <row r="1" spans="1:8" s="1" customFormat="1" ht="18" customHeight="1">
      <c r="A1" s="1" t="s">
        <v>0</v>
      </c>
      <c r="B1" s="2"/>
    </row>
    <row r="2" spans="1:8" ht="18" customHeight="1">
      <c r="A2" s="3"/>
      <c r="H2" s="6" t="s">
        <v>1</v>
      </c>
    </row>
    <row r="3" spans="1:8" s="2" customFormat="1" ht="21.9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</row>
    <row r="4" spans="1:8" s="13" customFormat="1" ht="21.95" customHeight="1">
      <c r="A4" s="10"/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2" t="s">
        <v>10</v>
      </c>
    </row>
    <row r="5" spans="1:8" s="2" customFormat="1" ht="21.95" customHeight="1">
      <c r="A5" s="14" t="s">
        <v>11</v>
      </c>
      <c r="B5" s="15">
        <v>107328</v>
      </c>
      <c r="C5" s="15">
        <f>SUM(C6+C7+C20+C21+C22+C25+C32+C33)</f>
        <v>8285</v>
      </c>
      <c r="D5" s="15">
        <f>SUM(D6+D7+D20+D21+D22+D25+D32+D33)</f>
        <v>6387</v>
      </c>
      <c r="E5" s="15">
        <f t="shared" ref="E5:H5" si="0">SUM(E6+E7+E20+E21+E22+E25+E32+E33)</f>
        <v>6734</v>
      </c>
      <c r="F5" s="15">
        <f t="shared" si="0"/>
        <v>7220</v>
      </c>
      <c r="G5" s="15">
        <f t="shared" si="0"/>
        <v>7416</v>
      </c>
      <c r="H5" s="16">
        <f t="shared" si="0"/>
        <v>6672</v>
      </c>
    </row>
    <row r="6" spans="1:8" s="21" customFormat="1" ht="18" customHeight="1">
      <c r="A6" s="17" t="s">
        <v>12</v>
      </c>
      <c r="B6" s="18">
        <v>132</v>
      </c>
      <c r="C6" s="19">
        <v>15</v>
      </c>
      <c r="D6" s="19">
        <v>9</v>
      </c>
      <c r="E6" s="19">
        <v>7</v>
      </c>
      <c r="F6" s="19">
        <v>7</v>
      </c>
      <c r="G6" s="19">
        <v>22</v>
      </c>
      <c r="H6" s="20">
        <v>20</v>
      </c>
    </row>
    <row r="7" spans="1:8" s="21" customFormat="1" ht="18" customHeight="1">
      <c r="A7" s="22" t="s">
        <v>13</v>
      </c>
      <c r="B7" s="18">
        <v>33790</v>
      </c>
      <c r="C7" s="18">
        <f t="shared" ref="C7:H7" si="1">SUM(C8:C19)</f>
        <v>617</v>
      </c>
      <c r="D7" s="18">
        <f t="shared" si="1"/>
        <v>441</v>
      </c>
      <c r="E7" s="18">
        <f t="shared" si="1"/>
        <v>646</v>
      </c>
      <c r="F7" s="18">
        <f t="shared" si="1"/>
        <v>895</v>
      </c>
      <c r="G7" s="18">
        <f t="shared" si="1"/>
        <v>1498</v>
      </c>
      <c r="H7" s="23">
        <f t="shared" si="1"/>
        <v>609</v>
      </c>
    </row>
    <row r="8" spans="1:8" s="3" customFormat="1" ht="18" customHeight="1">
      <c r="A8" s="3" t="s">
        <v>14</v>
      </c>
      <c r="B8" s="24">
        <v>642</v>
      </c>
      <c r="C8" s="25">
        <v>50</v>
      </c>
      <c r="D8" s="25">
        <v>26</v>
      </c>
      <c r="E8" s="25">
        <v>38</v>
      </c>
      <c r="F8" s="25">
        <v>109</v>
      </c>
      <c r="G8" s="25">
        <v>82</v>
      </c>
      <c r="H8" s="25">
        <v>70</v>
      </c>
    </row>
    <row r="9" spans="1:8" s="3" customFormat="1" ht="18" customHeight="1">
      <c r="A9" s="3" t="s">
        <v>15</v>
      </c>
      <c r="B9" s="24">
        <v>590</v>
      </c>
      <c r="C9" s="25">
        <v>56</v>
      </c>
      <c r="D9" s="25">
        <v>41</v>
      </c>
      <c r="E9" s="25">
        <v>18</v>
      </c>
      <c r="F9" s="25">
        <v>88</v>
      </c>
      <c r="G9" s="25">
        <v>83</v>
      </c>
      <c r="H9" s="25">
        <v>98</v>
      </c>
    </row>
    <row r="10" spans="1:8" s="3" customFormat="1" ht="18" customHeight="1">
      <c r="A10" s="3" t="s">
        <v>16</v>
      </c>
      <c r="B10" s="24">
        <v>325</v>
      </c>
      <c r="C10" s="25">
        <v>12</v>
      </c>
      <c r="D10" s="25">
        <v>18</v>
      </c>
      <c r="E10" s="25">
        <v>23</v>
      </c>
      <c r="F10" s="25">
        <v>23</v>
      </c>
      <c r="G10" s="25">
        <v>37</v>
      </c>
      <c r="H10" s="25">
        <v>23</v>
      </c>
    </row>
    <row r="11" spans="1:8" s="3" customFormat="1" ht="18" customHeight="1">
      <c r="A11" s="3" t="s">
        <v>17</v>
      </c>
      <c r="B11" s="24">
        <v>54</v>
      </c>
      <c r="C11" s="25">
        <v>7</v>
      </c>
      <c r="D11" s="25">
        <v>2</v>
      </c>
      <c r="E11" s="25">
        <v>5</v>
      </c>
      <c r="F11" s="25">
        <v>1</v>
      </c>
      <c r="G11" s="25">
        <v>6</v>
      </c>
      <c r="H11" s="25">
        <v>5</v>
      </c>
    </row>
    <row r="12" spans="1:8" s="3" customFormat="1" ht="18" customHeight="1">
      <c r="A12" s="3" t="s">
        <v>18</v>
      </c>
      <c r="B12" s="24">
        <v>15</v>
      </c>
      <c r="C12" s="25">
        <v>1</v>
      </c>
      <c r="D12" s="25">
        <v>2</v>
      </c>
      <c r="E12" s="25">
        <v>1</v>
      </c>
      <c r="F12" s="25">
        <v>2</v>
      </c>
      <c r="G12" s="25">
        <v>2</v>
      </c>
      <c r="H12" s="25">
        <v>1</v>
      </c>
    </row>
    <row r="13" spans="1:8" s="3" customFormat="1" ht="18" customHeight="1">
      <c r="A13" s="3" t="s">
        <v>19</v>
      </c>
      <c r="B13" s="24">
        <v>353</v>
      </c>
      <c r="C13" s="25">
        <v>28</v>
      </c>
      <c r="D13" s="25">
        <v>13</v>
      </c>
      <c r="E13" s="25">
        <v>44</v>
      </c>
      <c r="F13" s="25">
        <v>50</v>
      </c>
      <c r="G13" s="25">
        <v>46</v>
      </c>
      <c r="H13" s="25">
        <v>31</v>
      </c>
    </row>
    <row r="14" spans="1:8" s="3" customFormat="1" ht="18" customHeight="1">
      <c r="A14" s="3" t="s">
        <v>20</v>
      </c>
      <c r="B14" s="24">
        <v>125</v>
      </c>
      <c r="C14" s="25">
        <v>13</v>
      </c>
      <c r="D14" s="25">
        <v>12</v>
      </c>
      <c r="E14" s="25">
        <v>11</v>
      </c>
      <c r="F14" s="25">
        <v>17</v>
      </c>
      <c r="G14" s="25">
        <v>6</v>
      </c>
      <c r="H14" s="25">
        <v>7</v>
      </c>
    </row>
    <row r="15" spans="1:8" s="3" customFormat="1" ht="18" customHeight="1">
      <c r="A15" s="3" t="s">
        <v>21</v>
      </c>
      <c r="B15" s="24">
        <v>104</v>
      </c>
      <c r="C15" s="25">
        <v>8</v>
      </c>
      <c r="D15" s="25">
        <v>11</v>
      </c>
      <c r="E15" s="25">
        <v>14</v>
      </c>
      <c r="F15" s="25">
        <v>10</v>
      </c>
      <c r="G15" s="25">
        <v>13</v>
      </c>
      <c r="H15" s="25">
        <v>11</v>
      </c>
    </row>
    <row r="16" spans="1:8" s="3" customFormat="1" ht="18" customHeight="1">
      <c r="A16" s="3" t="s">
        <v>22</v>
      </c>
      <c r="B16" s="24">
        <v>1683</v>
      </c>
      <c r="C16" s="25">
        <v>151</v>
      </c>
      <c r="D16" s="25">
        <v>99</v>
      </c>
      <c r="E16" s="25">
        <v>155</v>
      </c>
      <c r="F16" s="25">
        <v>142</v>
      </c>
      <c r="G16" s="25">
        <v>105</v>
      </c>
      <c r="H16" s="25">
        <v>81</v>
      </c>
    </row>
    <row r="17" spans="1:8" s="3" customFormat="1" ht="18" customHeight="1">
      <c r="A17" s="3" t="s">
        <v>23</v>
      </c>
      <c r="B17" s="24">
        <v>171</v>
      </c>
      <c r="C17" s="25">
        <v>31</v>
      </c>
      <c r="D17" s="25">
        <v>15</v>
      </c>
      <c r="E17" s="25">
        <v>20</v>
      </c>
      <c r="F17" s="25">
        <v>7</v>
      </c>
      <c r="G17" s="25">
        <v>22</v>
      </c>
      <c r="H17" s="25">
        <v>11</v>
      </c>
    </row>
    <row r="18" spans="1:8" s="3" customFormat="1" ht="18" customHeight="1">
      <c r="A18" s="3" t="s">
        <v>24</v>
      </c>
      <c r="B18" s="24">
        <v>16</v>
      </c>
      <c r="C18" s="25">
        <v>0</v>
      </c>
      <c r="D18" s="25">
        <v>1</v>
      </c>
      <c r="E18" s="25">
        <v>4</v>
      </c>
      <c r="F18" s="25">
        <v>1</v>
      </c>
      <c r="G18" s="25">
        <v>0</v>
      </c>
      <c r="H18" s="25">
        <v>1</v>
      </c>
    </row>
    <row r="19" spans="1:8" s="3" customFormat="1" ht="18" customHeight="1">
      <c r="A19" s="3" t="s">
        <v>25</v>
      </c>
      <c r="B19" s="24">
        <v>29712</v>
      </c>
      <c r="C19" s="25">
        <v>260</v>
      </c>
      <c r="D19" s="25">
        <v>201</v>
      </c>
      <c r="E19" s="25">
        <v>313</v>
      </c>
      <c r="F19" s="25">
        <v>445</v>
      </c>
      <c r="G19" s="25">
        <v>1096</v>
      </c>
      <c r="H19" s="25">
        <v>270</v>
      </c>
    </row>
    <row r="20" spans="1:8" s="21" customFormat="1" ht="18" customHeight="1">
      <c r="A20" s="26" t="s">
        <v>26</v>
      </c>
      <c r="B20" s="18">
        <v>826</v>
      </c>
      <c r="C20" s="27">
        <v>52</v>
      </c>
      <c r="D20" s="27">
        <v>99</v>
      </c>
      <c r="E20" s="27">
        <v>57</v>
      </c>
      <c r="F20" s="27">
        <v>77</v>
      </c>
      <c r="G20" s="27">
        <v>69</v>
      </c>
      <c r="H20" s="28">
        <v>113</v>
      </c>
    </row>
    <row r="21" spans="1:8" s="21" customFormat="1" ht="18" customHeight="1">
      <c r="A21" s="17" t="s">
        <v>27</v>
      </c>
      <c r="B21" s="18">
        <v>11985</v>
      </c>
      <c r="C21" s="19">
        <v>1318</v>
      </c>
      <c r="D21" s="19">
        <v>1100</v>
      </c>
      <c r="E21" s="19">
        <v>1061</v>
      </c>
      <c r="F21" s="19">
        <v>1173</v>
      </c>
      <c r="G21" s="19">
        <v>1079</v>
      </c>
      <c r="H21" s="20">
        <v>1048</v>
      </c>
    </row>
    <row r="22" spans="1:8" s="21" customFormat="1" ht="18" customHeight="1">
      <c r="A22" s="22" t="s">
        <v>28</v>
      </c>
      <c r="B22" s="18">
        <v>21915</v>
      </c>
      <c r="C22" s="18">
        <f t="shared" ref="C22:H22" si="2">SUM(C23:C24)</f>
        <v>1627</v>
      </c>
      <c r="D22" s="18">
        <f t="shared" si="2"/>
        <v>1637</v>
      </c>
      <c r="E22" s="18">
        <f t="shared" si="2"/>
        <v>2003</v>
      </c>
      <c r="F22" s="18">
        <f t="shared" si="2"/>
        <v>1857</v>
      </c>
      <c r="G22" s="18">
        <f t="shared" si="2"/>
        <v>1946</v>
      </c>
      <c r="H22" s="23">
        <f t="shared" si="2"/>
        <v>1834</v>
      </c>
    </row>
    <row r="23" spans="1:8" s="3" customFormat="1" ht="18" customHeight="1">
      <c r="A23" s="3" t="s">
        <v>29</v>
      </c>
      <c r="B23" s="24">
        <v>18312</v>
      </c>
      <c r="C23" s="25">
        <v>1349</v>
      </c>
      <c r="D23" s="25">
        <v>1322</v>
      </c>
      <c r="E23" s="25">
        <v>1638</v>
      </c>
      <c r="F23" s="25">
        <v>1544</v>
      </c>
      <c r="G23" s="25">
        <v>1642</v>
      </c>
      <c r="H23" s="25">
        <v>1518</v>
      </c>
    </row>
    <row r="24" spans="1:8" s="3" customFormat="1" ht="18" customHeight="1">
      <c r="A24" s="3" t="s">
        <v>30</v>
      </c>
      <c r="B24" s="24">
        <v>3603</v>
      </c>
      <c r="C24" s="25">
        <v>278</v>
      </c>
      <c r="D24" s="25">
        <v>315</v>
      </c>
      <c r="E24" s="25">
        <v>365</v>
      </c>
      <c r="F24" s="25">
        <v>313</v>
      </c>
      <c r="G24" s="25">
        <v>304</v>
      </c>
      <c r="H24" s="25">
        <v>316</v>
      </c>
    </row>
    <row r="25" spans="1:8" s="21" customFormat="1" ht="18" customHeight="1">
      <c r="A25" s="29" t="s">
        <v>31</v>
      </c>
      <c r="B25" s="30">
        <v>33526</v>
      </c>
      <c r="C25" s="30">
        <f t="shared" ref="C25:H25" si="3">SUM(C26:C31)</f>
        <v>4213</v>
      </c>
      <c r="D25" s="30">
        <f t="shared" si="3"/>
        <v>2975</v>
      </c>
      <c r="E25" s="30">
        <f t="shared" si="3"/>
        <v>2852</v>
      </c>
      <c r="F25" s="30">
        <f t="shared" si="3"/>
        <v>3052</v>
      </c>
      <c r="G25" s="30">
        <f t="shared" si="3"/>
        <v>2672</v>
      </c>
      <c r="H25" s="31">
        <f t="shared" si="3"/>
        <v>2909</v>
      </c>
    </row>
    <row r="26" spans="1:8" s="3" customFormat="1" ht="18" customHeight="1">
      <c r="A26" s="3" t="s">
        <v>32</v>
      </c>
      <c r="B26" s="24">
        <v>219</v>
      </c>
      <c r="C26" s="25">
        <v>30</v>
      </c>
      <c r="D26" s="25">
        <v>16</v>
      </c>
      <c r="E26" s="25">
        <v>15</v>
      </c>
      <c r="F26" s="25">
        <v>18</v>
      </c>
      <c r="G26" s="25">
        <v>24</v>
      </c>
      <c r="H26" s="25">
        <v>21</v>
      </c>
    </row>
    <row r="27" spans="1:8" s="3" customFormat="1" ht="18" customHeight="1">
      <c r="A27" s="3" t="s">
        <v>33</v>
      </c>
      <c r="B27" s="24">
        <v>10844</v>
      </c>
      <c r="C27" s="25">
        <v>2229</v>
      </c>
      <c r="D27" s="25">
        <v>797</v>
      </c>
      <c r="E27" s="25">
        <v>785</v>
      </c>
      <c r="F27" s="25">
        <v>1021</v>
      </c>
      <c r="G27" s="25">
        <v>775</v>
      </c>
      <c r="H27" s="25">
        <v>1381</v>
      </c>
    </row>
    <row r="28" spans="1:8" s="3" customFormat="1" ht="18" customHeight="1">
      <c r="A28" s="3" t="s">
        <v>34</v>
      </c>
      <c r="B28" s="24">
        <v>3328</v>
      </c>
      <c r="C28" s="25">
        <v>229</v>
      </c>
      <c r="D28" s="25">
        <v>319</v>
      </c>
      <c r="E28" s="25">
        <v>263</v>
      </c>
      <c r="F28" s="25">
        <v>347</v>
      </c>
      <c r="G28" s="25">
        <v>370</v>
      </c>
      <c r="H28" s="25">
        <v>254</v>
      </c>
    </row>
    <row r="29" spans="1:8" s="3" customFormat="1" ht="18" customHeight="1">
      <c r="A29" s="3" t="s">
        <v>35</v>
      </c>
      <c r="B29" s="24">
        <v>13642</v>
      </c>
      <c r="C29" s="25">
        <v>1335</v>
      </c>
      <c r="D29" s="25">
        <v>1166</v>
      </c>
      <c r="E29" s="25">
        <v>1158</v>
      </c>
      <c r="F29" s="25">
        <v>1107</v>
      </c>
      <c r="G29" s="25">
        <v>977</v>
      </c>
      <c r="H29" s="25">
        <v>884</v>
      </c>
    </row>
    <row r="30" spans="1:8" s="3" customFormat="1" ht="18" customHeight="1">
      <c r="A30" s="3" t="s">
        <v>36</v>
      </c>
      <c r="B30" s="24">
        <v>2728</v>
      </c>
      <c r="C30" s="25">
        <v>217</v>
      </c>
      <c r="D30" s="25">
        <v>149</v>
      </c>
      <c r="E30" s="25">
        <v>305</v>
      </c>
      <c r="F30" s="25">
        <v>272</v>
      </c>
      <c r="G30" s="25">
        <v>262</v>
      </c>
      <c r="H30" s="25">
        <v>231</v>
      </c>
    </row>
    <row r="31" spans="1:8" s="3" customFormat="1" ht="18" customHeight="1">
      <c r="A31" s="3" t="s">
        <v>37</v>
      </c>
      <c r="B31" s="24">
        <v>2765</v>
      </c>
      <c r="C31" s="25">
        <v>173</v>
      </c>
      <c r="D31" s="25">
        <v>528</v>
      </c>
      <c r="E31" s="25">
        <v>326</v>
      </c>
      <c r="F31" s="25">
        <v>287</v>
      </c>
      <c r="G31" s="25">
        <v>264</v>
      </c>
      <c r="H31" s="25">
        <v>138</v>
      </c>
    </row>
    <row r="32" spans="1:8" s="21" customFormat="1" ht="18" customHeight="1">
      <c r="A32" s="26" t="s">
        <v>38</v>
      </c>
      <c r="B32" s="18">
        <v>32</v>
      </c>
      <c r="C32" s="27">
        <v>2</v>
      </c>
      <c r="D32" s="27">
        <v>1</v>
      </c>
      <c r="E32" s="27">
        <v>4</v>
      </c>
      <c r="F32" s="27">
        <v>0</v>
      </c>
      <c r="G32" s="27">
        <v>6</v>
      </c>
      <c r="H32" s="28">
        <v>9</v>
      </c>
    </row>
    <row r="33" spans="1:8" s="21" customFormat="1" ht="18" customHeight="1">
      <c r="A33" s="32" t="s">
        <v>39</v>
      </c>
      <c r="B33" s="33">
        <v>5122</v>
      </c>
      <c r="C33" s="33">
        <v>441</v>
      </c>
      <c r="D33" s="33">
        <v>125</v>
      </c>
      <c r="E33" s="33">
        <v>104</v>
      </c>
      <c r="F33" s="33">
        <v>159</v>
      </c>
      <c r="G33" s="33">
        <v>124</v>
      </c>
      <c r="H33" s="34">
        <v>130</v>
      </c>
    </row>
    <row r="34" spans="1:8" s="1" customFormat="1" ht="18" customHeight="1">
      <c r="A34" s="35" t="s">
        <v>40</v>
      </c>
      <c r="B34" s="2"/>
    </row>
    <row r="36" spans="1:8" ht="18" customHeight="1">
      <c r="G36" s="6" t="s">
        <v>41</v>
      </c>
    </row>
    <row r="37" spans="1:8" s="2" customFormat="1" ht="21.95" customHeight="1">
      <c r="A37" s="7" t="s">
        <v>2</v>
      </c>
      <c r="B37" s="8" t="s">
        <v>3</v>
      </c>
      <c r="C37" s="9"/>
      <c r="D37" s="9"/>
      <c r="E37" s="9"/>
      <c r="F37" s="9"/>
      <c r="G37" s="9"/>
    </row>
    <row r="38" spans="1:8" s="13" customFormat="1" ht="21.95" customHeight="1">
      <c r="A38" s="10"/>
      <c r="B38" s="11" t="s">
        <v>42</v>
      </c>
      <c r="C38" s="11" t="s">
        <v>43</v>
      </c>
      <c r="D38" s="11" t="s">
        <v>44</v>
      </c>
      <c r="E38" s="11" t="s">
        <v>45</v>
      </c>
      <c r="F38" s="11" t="s">
        <v>46</v>
      </c>
      <c r="G38" s="12" t="s">
        <v>47</v>
      </c>
    </row>
    <row r="39" spans="1:8" s="2" customFormat="1" ht="21.95" customHeight="1">
      <c r="A39" s="14" t="s">
        <v>11</v>
      </c>
      <c r="B39" s="15">
        <f t="shared" ref="B39:G39" si="4">SUM(B40+B41+B54+B55+B56+B59+B66+B67)</f>
        <v>6298</v>
      </c>
      <c r="C39" s="15">
        <f t="shared" si="4"/>
        <v>11858</v>
      </c>
      <c r="D39" s="15">
        <f t="shared" si="4"/>
        <v>19978</v>
      </c>
      <c r="E39" s="15">
        <f t="shared" si="4"/>
        <v>12479</v>
      </c>
      <c r="F39" s="15">
        <f t="shared" si="4"/>
        <v>8560</v>
      </c>
      <c r="G39" s="16">
        <f t="shared" si="4"/>
        <v>5441</v>
      </c>
      <c r="H39" s="1"/>
    </row>
    <row r="40" spans="1:8" s="21" customFormat="1" ht="18" customHeight="1">
      <c r="A40" s="17" t="s">
        <v>12</v>
      </c>
      <c r="B40" s="19">
        <v>11</v>
      </c>
      <c r="C40" s="19">
        <v>9</v>
      </c>
      <c r="D40" s="19">
        <v>15</v>
      </c>
      <c r="E40" s="19">
        <v>6</v>
      </c>
      <c r="F40" s="19">
        <v>10</v>
      </c>
      <c r="G40" s="20">
        <v>1</v>
      </c>
    </row>
    <row r="41" spans="1:8" s="21" customFormat="1" ht="18" customHeight="1">
      <c r="A41" s="22" t="s">
        <v>13</v>
      </c>
      <c r="B41" s="18">
        <f t="shared" ref="B41:G41" si="5">SUM(B42:B53)</f>
        <v>548</v>
      </c>
      <c r="C41" s="18">
        <f t="shared" si="5"/>
        <v>5764</v>
      </c>
      <c r="D41" s="18">
        <f t="shared" si="5"/>
        <v>12022</v>
      </c>
      <c r="E41" s="18">
        <f t="shared" si="5"/>
        <v>7060</v>
      </c>
      <c r="F41" s="18">
        <f t="shared" si="5"/>
        <v>2815</v>
      </c>
      <c r="G41" s="23">
        <f t="shared" si="5"/>
        <v>875</v>
      </c>
    </row>
    <row r="42" spans="1:8" s="3" customFormat="1" ht="18" customHeight="1">
      <c r="A42" s="3" t="s">
        <v>14</v>
      </c>
      <c r="B42" s="25">
        <v>62</v>
      </c>
      <c r="C42" s="25">
        <v>60</v>
      </c>
      <c r="D42" s="25">
        <v>54</v>
      </c>
      <c r="E42" s="25">
        <v>39</v>
      </c>
      <c r="F42" s="25">
        <v>38</v>
      </c>
      <c r="G42" s="25">
        <v>14</v>
      </c>
    </row>
    <row r="43" spans="1:8" s="3" customFormat="1" ht="18" customHeight="1">
      <c r="A43" s="3" t="s">
        <v>15</v>
      </c>
      <c r="B43" s="25">
        <v>66</v>
      </c>
      <c r="C43" s="25">
        <v>65</v>
      </c>
      <c r="D43" s="25">
        <v>14</v>
      </c>
      <c r="E43" s="25">
        <v>19</v>
      </c>
      <c r="F43" s="25">
        <v>31</v>
      </c>
      <c r="G43" s="25">
        <v>11</v>
      </c>
    </row>
    <row r="44" spans="1:8" s="3" customFormat="1" ht="18" customHeight="1">
      <c r="A44" s="3" t="s">
        <v>16</v>
      </c>
      <c r="B44" s="25">
        <v>42</v>
      </c>
      <c r="C44" s="25">
        <v>37</v>
      </c>
      <c r="D44" s="25">
        <v>24</v>
      </c>
      <c r="E44" s="25">
        <v>27</v>
      </c>
      <c r="F44" s="25">
        <v>32</v>
      </c>
      <c r="G44" s="25">
        <v>27</v>
      </c>
    </row>
    <row r="45" spans="1:8" s="3" customFormat="1" ht="18" customHeight="1">
      <c r="A45" s="3" t="s">
        <v>17</v>
      </c>
      <c r="B45" s="25">
        <v>5</v>
      </c>
      <c r="C45" s="25">
        <v>2</v>
      </c>
      <c r="D45" s="25">
        <v>9</v>
      </c>
      <c r="E45" s="25">
        <v>3</v>
      </c>
      <c r="F45" s="25">
        <v>7</v>
      </c>
      <c r="G45" s="25">
        <v>2</v>
      </c>
    </row>
    <row r="46" spans="1:8" s="3" customFormat="1" ht="18" customHeight="1">
      <c r="A46" s="3" t="s">
        <v>18</v>
      </c>
      <c r="B46" s="25">
        <v>3</v>
      </c>
      <c r="C46" s="25">
        <v>1</v>
      </c>
      <c r="D46" s="25">
        <v>1</v>
      </c>
      <c r="E46" s="25">
        <v>1</v>
      </c>
      <c r="F46" s="25">
        <v>0</v>
      </c>
      <c r="G46" s="25">
        <v>0</v>
      </c>
    </row>
    <row r="47" spans="1:8" s="3" customFormat="1" ht="18" customHeight="1">
      <c r="A47" s="3" t="s">
        <v>19</v>
      </c>
      <c r="B47" s="25">
        <v>33</v>
      </c>
      <c r="C47" s="25">
        <v>26</v>
      </c>
      <c r="D47" s="25">
        <v>8</v>
      </c>
      <c r="E47" s="25">
        <v>36</v>
      </c>
      <c r="F47" s="25">
        <v>23</v>
      </c>
      <c r="G47" s="25">
        <v>15</v>
      </c>
    </row>
    <row r="48" spans="1:8" s="3" customFormat="1" ht="18" customHeight="1">
      <c r="A48" s="3" t="s">
        <v>20</v>
      </c>
      <c r="B48" s="25">
        <v>7</v>
      </c>
      <c r="C48" s="25">
        <v>17</v>
      </c>
      <c r="D48" s="25">
        <v>11</v>
      </c>
      <c r="E48" s="25">
        <v>9</v>
      </c>
      <c r="F48" s="25">
        <v>7</v>
      </c>
      <c r="G48" s="25">
        <v>8</v>
      </c>
    </row>
    <row r="49" spans="1:7" s="3" customFormat="1" ht="18" customHeight="1">
      <c r="A49" s="3" t="s">
        <v>21</v>
      </c>
      <c r="B49" s="25">
        <v>4</v>
      </c>
      <c r="C49" s="25">
        <v>9</v>
      </c>
      <c r="D49" s="25">
        <v>5</v>
      </c>
      <c r="E49" s="25">
        <v>7</v>
      </c>
      <c r="F49" s="25">
        <v>6</v>
      </c>
      <c r="G49" s="25">
        <v>6</v>
      </c>
    </row>
    <row r="50" spans="1:7" s="3" customFormat="1" ht="18" customHeight="1">
      <c r="A50" s="3" t="s">
        <v>22</v>
      </c>
      <c r="B50" s="25">
        <v>46</v>
      </c>
      <c r="C50" s="25">
        <v>129</v>
      </c>
      <c r="D50" s="25">
        <v>253</v>
      </c>
      <c r="E50" s="25">
        <v>285</v>
      </c>
      <c r="F50" s="25">
        <v>163</v>
      </c>
      <c r="G50" s="25">
        <v>74</v>
      </c>
    </row>
    <row r="51" spans="1:7" s="3" customFormat="1" ht="18" customHeight="1">
      <c r="A51" s="3" t="s">
        <v>23</v>
      </c>
      <c r="B51" s="25">
        <v>9</v>
      </c>
      <c r="C51" s="25">
        <v>10</v>
      </c>
      <c r="D51" s="25">
        <v>9</v>
      </c>
      <c r="E51" s="25">
        <v>17</v>
      </c>
      <c r="F51" s="25">
        <v>15</v>
      </c>
      <c r="G51" s="25">
        <v>5</v>
      </c>
    </row>
    <row r="52" spans="1:7" s="3" customFormat="1" ht="18" customHeight="1">
      <c r="A52" s="3" t="s">
        <v>24</v>
      </c>
      <c r="B52" s="25">
        <v>0</v>
      </c>
      <c r="C52" s="25">
        <v>0</v>
      </c>
      <c r="D52" s="25">
        <v>4</v>
      </c>
      <c r="E52" s="25">
        <v>1</v>
      </c>
      <c r="F52" s="25">
        <v>1</v>
      </c>
      <c r="G52" s="25">
        <v>3</v>
      </c>
    </row>
    <row r="53" spans="1:7" s="3" customFormat="1" ht="18" customHeight="1">
      <c r="A53" s="3" t="s">
        <v>25</v>
      </c>
      <c r="B53" s="25">
        <v>271</v>
      </c>
      <c r="C53" s="25">
        <v>5408</v>
      </c>
      <c r="D53" s="25">
        <v>11630</v>
      </c>
      <c r="E53" s="25">
        <v>6616</v>
      </c>
      <c r="F53" s="25">
        <v>2492</v>
      </c>
      <c r="G53" s="25">
        <v>710</v>
      </c>
    </row>
    <row r="54" spans="1:7" s="21" customFormat="1" ht="18" customHeight="1">
      <c r="A54" s="26" t="s">
        <v>26</v>
      </c>
      <c r="B54" s="27">
        <v>106</v>
      </c>
      <c r="C54" s="27">
        <v>71</v>
      </c>
      <c r="D54" s="27">
        <v>53</v>
      </c>
      <c r="E54" s="27">
        <v>39</v>
      </c>
      <c r="F54" s="27">
        <v>51</v>
      </c>
      <c r="G54" s="28">
        <v>39</v>
      </c>
    </row>
    <row r="55" spans="1:7" s="21" customFormat="1" ht="18" customHeight="1">
      <c r="A55" s="17" t="s">
        <v>27</v>
      </c>
      <c r="B55" s="19">
        <v>1065</v>
      </c>
      <c r="C55" s="19">
        <v>1088</v>
      </c>
      <c r="D55" s="19">
        <v>924</v>
      </c>
      <c r="E55" s="19">
        <v>746</v>
      </c>
      <c r="F55" s="19">
        <v>751</v>
      </c>
      <c r="G55" s="20">
        <v>632</v>
      </c>
    </row>
    <row r="56" spans="1:7" s="21" customFormat="1" ht="18" customHeight="1">
      <c r="A56" s="22" t="s">
        <v>28</v>
      </c>
      <c r="B56" s="18">
        <f t="shared" ref="B56:G56" si="6">SUM(B57:B58)</f>
        <v>1558</v>
      </c>
      <c r="C56" s="18">
        <f t="shared" si="6"/>
        <v>1752</v>
      </c>
      <c r="D56" s="18">
        <f t="shared" si="6"/>
        <v>1730</v>
      </c>
      <c r="E56" s="18">
        <f t="shared" si="6"/>
        <v>1722</v>
      </c>
      <c r="F56" s="18">
        <f t="shared" si="6"/>
        <v>2414</v>
      </c>
      <c r="G56" s="23">
        <f t="shared" si="6"/>
        <v>1835</v>
      </c>
    </row>
    <row r="57" spans="1:7" s="3" customFormat="1" ht="18" customHeight="1">
      <c r="A57" s="3" t="s">
        <v>29</v>
      </c>
      <c r="B57" s="25">
        <v>1279</v>
      </c>
      <c r="C57" s="25">
        <v>1481</v>
      </c>
      <c r="D57" s="25">
        <v>1442</v>
      </c>
      <c r="E57" s="25">
        <v>1433</v>
      </c>
      <c r="F57" s="25">
        <v>2084</v>
      </c>
      <c r="G57" s="25">
        <v>1580</v>
      </c>
    </row>
    <row r="58" spans="1:7" s="3" customFormat="1" ht="18" customHeight="1">
      <c r="A58" s="3" t="s">
        <v>30</v>
      </c>
      <c r="B58" s="25">
        <v>279</v>
      </c>
      <c r="C58" s="25">
        <v>271</v>
      </c>
      <c r="D58" s="25">
        <v>288</v>
      </c>
      <c r="E58" s="25">
        <v>289</v>
      </c>
      <c r="F58" s="25">
        <v>330</v>
      </c>
      <c r="G58" s="25">
        <v>255</v>
      </c>
    </row>
    <row r="59" spans="1:7" s="21" customFormat="1" ht="18" customHeight="1">
      <c r="A59" s="29" t="s">
        <v>31</v>
      </c>
      <c r="B59" s="30">
        <f t="shared" ref="B59:G59" si="7">SUM(B60:B65)</f>
        <v>2421</v>
      </c>
      <c r="C59" s="30">
        <f t="shared" si="7"/>
        <v>2899</v>
      </c>
      <c r="D59" s="30">
        <f t="shared" si="7"/>
        <v>3034</v>
      </c>
      <c r="E59" s="30">
        <f t="shared" si="7"/>
        <v>2346</v>
      </c>
      <c r="F59" s="30">
        <f t="shared" si="7"/>
        <v>2328</v>
      </c>
      <c r="G59" s="31">
        <f t="shared" si="7"/>
        <v>1825</v>
      </c>
    </row>
    <row r="60" spans="1:7" s="3" customFormat="1" ht="18" customHeight="1">
      <c r="A60" s="3" t="s">
        <v>32</v>
      </c>
      <c r="B60" s="25">
        <v>13</v>
      </c>
      <c r="C60" s="25">
        <v>15</v>
      </c>
      <c r="D60" s="25">
        <v>26</v>
      </c>
      <c r="E60" s="25">
        <v>17</v>
      </c>
      <c r="F60" s="25">
        <v>12</v>
      </c>
      <c r="G60" s="25">
        <v>12</v>
      </c>
    </row>
    <row r="61" spans="1:7" s="3" customFormat="1" ht="18" customHeight="1">
      <c r="A61" s="3" t="s">
        <v>33</v>
      </c>
      <c r="B61" s="25">
        <v>681</v>
      </c>
      <c r="C61" s="25">
        <v>728</v>
      </c>
      <c r="D61" s="25">
        <v>776</v>
      </c>
      <c r="E61" s="25">
        <v>545</v>
      </c>
      <c r="F61" s="25">
        <v>597</v>
      </c>
      <c r="G61" s="25">
        <v>529</v>
      </c>
    </row>
    <row r="62" spans="1:7" s="3" customFormat="1" ht="18" customHeight="1">
      <c r="A62" s="3" t="s">
        <v>34</v>
      </c>
      <c r="B62" s="25">
        <v>223</v>
      </c>
      <c r="C62" s="25">
        <v>218</v>
      </c>
      <c r="D62" s="25">
        <v>510</v>
      </c>
      <c r="E62" s="25">
        <v>254</v>
      </c>
      <c r="F62" s="25">
        <v>256</v>
      </c>
      <c r="G62" s="25">
        <v>85</v>
      </c>
    </row>
    <row r="63" spans="1:7" s="3" customFormat="1" ht="18" customHeight="1">
      <c r="A63" s="3" t="s">
        <v>35</v>
      </c>
      <c r="B63" s="25">
        <v>1064</v>
      </c>
      <c r="C63" s="25">
        <v>1397</v>
      </c>
      <c r="D63" s="25">
        <v>1249</v>
      </c>
      <c r="E63" s="25">
        <v>1134</v>
      </c>
      <c r="F63" s="25">
        <v>1177</v>
      </c>
      <c r="G63" s="25">
        <v>994</v>
      </c>
    </row>
    <row r="64" spans="1:7" s="3" customFormat="1" ht="18" customHeight="1">
      <c r="A64" s="3" t="s">
        <v>36</v>
      </c>
      <c r="B64" s="25">
        <v>228</v>
      </c>
      <c r="C64" s="25">
        <v>247</v>
      </c>
      <c r="D64" s="25">
        <v>262</v>
      </c>
      <c r="E64" s="25">
        <v>224</v>
      </c>
      <c r="F64" s="25">
        <v>180</v>
      </c>
      <c r="G64" s="25">
        <v>151</v>
      </c>
    </row>
    <row r="65" spans="1:7" s="3" customFormat="1" ht="18" customHeight="1">
      <c r="A65" s="3" t="s">
        <v>37</v>
      </c>
      <c r="B65" s="25">
        <v>212</v>
      </c>
      <c r="C65" s="25">
        <v>294</v>
      </c>
      <c r="D65" s="25">
        <v>211</v>
      </c>
      <c r="E65" s="25">
        <v>172</v>
      </c>
      <c r="F65" s="25">
        <v>106</v>
      </c>
      <c r="G65" s="25">
        <v>54</v>
      </c>
    </row>
    <row r="66" spans="1:7" s="21" customFormat="1" ht="18" customHeight="1">
      <c r="A66" s="26" t="s">
        <v>38</v>
      </c>
      <c r="B66" s="27">
        <v>1</v>
      </c>
      <c r="C66" s="27">
        <v>2</v>
      </c>
      <c r="D66" s="27">
        <v>2</v>
      </c>
      <c r="E66" s="27">
        <v>3</v>
      </c>
      <c r="F66" s="27">
        <v>1</v>
      </c>
      <c r="G66" s="28">
        <v>1</v>
      </c>
    </row>
    <row r="67" spans="1:7" s="21" customFormat="1" ht="18" customHeight="1">
      <c r="A67" s="32" t="s">
        <v>39</v>
      </c>
      <c r="B67" s="33">
        <v>588</v>
      </c>
      <c r="C67" s="33">
        <v>273</v>
      </c>
      <c r="D67" s="33">
        <v>2198</v>
      </c>
      <c r="E67" s="33">
        <v>557</v>
      </c>
      <c r="F67" s="33">
        <v>190</v>
      </c>
      <c r="G67" s="34">
        <v>233</v>
      </c>
    </row>
    <row r="68" spans="1:7" s="1" customFormat="1" ht="18" customHeight="1">
      <c r="A68" s="35" t="s">
        <v>40</v>
      </c>
      <c r="B68" s="2"/>
    </row>
  </sheetData>
  <mergeCells count="4">
    <mergeCell ref="A3:A4"/>
    <mergeCell ref="B3:H3"/>
    <mergeCell ref="A37:A38"/>
    <mergeCell ref="B37:G3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4.1.4-Núm.Admissão-16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2017-06-28T13:53:02Z</dcterms:created>
  <dcterms:modified xsi:type="dcterms:W3CDTF">2017-06-28T13:53:13Z</dcterms:modified>
</cp:coreProperties>
</file>