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hhegendo\repos\pru-portal\static\download\xls\"/>
    </mc:Choice>
  </mc:AlternateContent>
  <bookViews>
    <workbookView xWindow="0" yWindow="0" windowWidth="28800" windowHeight="12450" tabRatio="550"/>
  </bookViews>
  <sheets>
    <sheet name="Copyright notice and disclaimer" sheetId="6" r:id="rId1"/>
    <sheet name="META" sheetId="2" r:id="rId2"/>
    <sheet name="DATA" sheetId="4" r:id="rId3"/>
    <sheet name="CO2_by_STATE" sheetId="7" r:id="rId4"/>
  </sheets>
  <definedNames>
    <definedName name="_xlnm._FilterDatabase" localSheetId="2" hidden="1">DATA!$A$1:$E$433</definedName>
  </definedNames>
  <calcPr calcId="162913"/>
  <pivotCaches>
    <pivotCache cacheId="6"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7" l="1"/>
  <c r="F14" i="7"/>
  <c r="E14" i="7"/>
  <c r="F13" i="7"/>
  <c r="E13" i="7"/>
  <c r="F12" i="7"/>
  <c r="E12" i="7"/>
  <c r="F11" i="7"/>
  <c r="E11" i="7"/>
  <c r="F10" i="7"/>
  <c r="E10" i="7"/>
  <c r="F9" i="7"/>
  <c r="E9" i="7"/>
  <c r="F8" i="7"/>
  <c r="E8" i="7"/>
  <c r="F7" i="7"/>
  <c r="E7" i="7"/>
  <c r="F6" i="7"/>
  <c r="E6" i="7"/>
</calcChain>
</file>

<file path=xl/sharedStrings.xml><?xml version="1.0" encoding="utf-8"?>
<sst xmlns="http://schemas.openxmlformats.org/spreadsheetml/2006/main" count="910" uniqueCount="120">
  <si>
    <t>FLIGHT_MONTH</t>
  </si>
  <si>
    <t>YEAR</t>
  </si>
  <si>
    <t>STATE_NAME</t>
  </si>
  <si>
    <t>STATE_CODE</t>
  </si>
  <si>
    <t>Y_CO2_QTY_TONNES</t>
  </si>
  <si>
    <t>Y_TF</t>
  </si>
  <si>
    <t>BELGIUM</t>
  </si>
  <si>
    <t>EB</t>
  </si>
  <si>
    <t>FRANCE</t>
  </si>
  <si>
    <t>LF</t>
  </si>
  <si>
    <t>LS</t>
  </si>
  <si>
    <t>GERMANY</t>
  </si>
  <si>
    <t>ED</t>
  </si>
  <si>
    <t>LUXEMBOURG</t>
  </si>
  <si>
    <t>EL</t>
  </si>
  <si>
    <t>NETHERLANDS</t>
  </si>
  <si>
    <t>EH</t>
  </si>
  <si>
    <t>SWITZERLAND</t>
  </si>
  <si>
    <t>Note</t>
  </si>
  <si>
    <t>JERSEY, GUERNESEY, ISLE OF MAN are grouped on UNITED KINGDOM</t>
  </si>
  <si>
    <t>Year</t>
  </si>
  <si>
    <t>UK Sovereign Military base in CYPRUS is grouped with CYPRUS</t>
  </si>
  <si>
    <t>Jan Mayen and Slavbarden is grouped with NORWAY</t>
  </si>
  <si>
    <t>State Name</t>
  </si>
  <si>
    <t>FAROE ISLANDS are grouped with Danemark</t>
  </si>
  <si>
    <t>State Code</t>
  </si>
  <si>
    <t>Azores and Madeira are grouped with Portugal</t>
  </si>
  <si>
    <t>Canarias is not grouped with SPAIN</t>
  </si>
  <si>
    <t>French overseas are excluded from France</t>
  </si>
  <si>
    <t>Co2 Qty for the entire year (for that state)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</si>
  <si>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</si>
  <si>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</si>
  <si>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</si>
  <si>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</si>
  <si>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</si>
  <si>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</si>
  <si>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</si>
  <si>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</si>
  <si>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</si>
  <si>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</si>
  <si>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</si>
  <si>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</si>
  <si>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</si>
  <si>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</si>
  <si>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</si>
  <si>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</si>
  <si>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</si>
  <si>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</si>
  <si>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</si>
  <si>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</si>
  <si>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</si>
  <si>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</si>
  <si>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</si>
  <si>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</si>
  <si>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</si>
  <si>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</si>
  <si>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</si>
  <si>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</si>
  <si>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</si>
  <si>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</si>
  <si>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</si>
  <si>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</si>
  <si>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</si>
  <si>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</si>
  <si>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</si>
  <si>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</si>
  <si>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</si>
  <si>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</si>
  <si>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</si>
  <si>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</si>
  <si>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</si>
  <si>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</si>
  <si>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</si>
  <si>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</si>
  <si>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</si>
  <si>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</si>
  <si>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</si>
  <si>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</si>
  <si>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</si>
  <si>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</si>
  <si>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</si>
  <si>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</si>
  <si>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</si>
  <si>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</si>
  <si>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</si>
  <si>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</si>
  <si>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</si>
  <si>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</si>
  <si>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</si>
  <si>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</si>
  <si>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</si>
  <si>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</si>
  <si>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</si>
  <si>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</si>
  <si>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</si>
  <si>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</si>
  <si>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</si>
  <si>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TURKEY</t>
  </si>
  <si>
    <t>LT</t>
  </si>
  <si>
    <t>UNITED KINGDOM*</t>
  </si>
  <si>
    <t>EG</t>
  </si>
  <si>
    <t>KOSOVO</t>
  </si>
  <si>
    <t>NORTH MACEDONIA</t>
  </si>
  <si>
    <t xml:space="preserve"> </t>
  </si>
  <si>
    <t>Data source</t>
  </si>
  <si>
    <t>Release date</t>
  </si>
  <si>
    <t>V.1.0</t>
  </si>
  <si>
    <t>Period Start</t>
  </si>
  <si>
    <t>Period End</t>
  </si>
  <si>
    <t>Contact</t>
  </si>
  <si>
    <t>PRU-Support@eurocontrol.int</t>
  </si>
  <si>
    <t>Example</t>
  </si>
  <si>
    <t>Row Labels</t>
  </si>
  <si>
    <t>Traffic</t>
  </si>
  <si>
    <t>CO2 (MTonnes)</t>
  </si>
  <si>
    <t>EUROCONTROL - Environment Unit</t>
  </si>
  <si>
    <t>Please select state</t>
  </si>
  <si>
    <t>Traffic growth (%)</t>
  </si>
  <si>
    <t>CO2 growth (%)</t>
  </si>
  <si>
    <t>traffic for the entire year (for that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</si>
</sst>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
    <numFmt numFmtId="166" formatCode="dd/mm/yyyy;@"/>
    <numFmt numFmtId="167" formatCode="[$-809]dd\ mmmm\ yyyy;@"/>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6">
    <xf numFmtId="0" fontId="0" fillId="0" borderId="0" xfId="0"/>
    <xf numFmtId="3" fontId="0" fillId="0" borderId="0" xfId="0" applyNumberFormat="1"/>
    <xf numFmtId="164" fontId="0" fillId="0" borderId="0" xfId="1" applyNumberFormat="1" applyFont="1"/>
    <xf numFmtId="165" fontId="0" fillId="0" borderId="0" xfId="0" applyNumberForma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6" fontId="5" fillId="3" borderId="2" xfId="0" applyNumberFormat="1" applyFont="1" applyFill="1" applyBorder="1" applyAlignment="1">
      <alignment horizontal="left"/>
    </xf>
    <xf numFmtId="167"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6"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cellXfs>
  <cellStyles count="4">
    <cellStyle name="Hyperlink" xfId="3" builtinId="8"/>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CO2_by_STATE!$B$3</c:f>
          <c:strCache>
            <c:ptCount val="1"/>
            <c:pt idx="0">
              <c:v>All Departures from BELGIUM</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CO2_by_STATE!$E$4</c:f>
              <c:strCache>
                <c:ptCount val="1"/>
                <c:pt idx="0">
                  <c:v>Traffic growth (%)</c:v>
                </c:pt>
              </c:strCache>
            </c:strRef>
          </c:tx>
          <c:spPr>
            <a:solidFill>
              <a:schemeClr val="accent1">
                <a:lumMod val="60000"/>
                <a:lumOff val="40000"/>
              </a:schemeClr>
            </a:solidFill>
            <a:ln>
              <a:noFill/>
            </a:ln>
            <a:effectLst/>
          </c:spPr>
          <c:invertIfNegative val="0"/>
          <c:cat>
            <c:numRef>
              <c:f>CO2_by_STATE!$B$5:$B$14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CO2_by_STATE!$E$5:$E$14</c:f>
              <c:numCache>
                <c:formatCode>0.0%</c:formatCode>
                <c:ptCount val="10"/>
                <c:pt idx="1">
                  <c:v>4.2879465556616925E-2</c:v>
                </c:pt>
                <c:pt idx="2">
                  <c:v>-3.4704487136713036E-2</c:v>
                </c:pt>
                <c:pt idx="3">
                  <c:v>-2.182519732542354E-2</c:v>
                </c:pt>
                <c:pt idx="4">
                  <c:v>3.8617455269666978E-2</c:v>
                </c:pt>
                <c:pt idx="5">
                  <c:v>4.4381626315984857E-2</c:v>
                </c:pt>
                <c:pt idx="6">
                  <c:v>-3.4020172825320882E-2</c:v>
                </c:pt>
                <c:pt idx="7">
                  <c:v>3.9571543314714575E-2</c:v>
                </c:pt>
                <c:pt idx="8">
                  <c:v>1.1324026399136544E-2</c:v>
                </c:pt>
                <c:pt idx="9">
                  <c:v>-3.3416729359483366E-3</c:v>
                </c:pt>
              </c:numCache>
            </c:numRef>
          </c:val>
          <c:extLst>
            <c:ext xmlns:c16="http://schemas.microsoft.com/office/drawing/2014/chart" uri="{C3380CC4-5D6E-409C-BE32-E72D297353CC}">
              <c16:uniqueId val="{00000000-2BED-453C-A2F4-7663B27B2A0A}"/>
            </c:ext>
          </c:extLst>
        </c:ser>
        <c:ser>
          <c:idx val="1"/>
          <c:order val="1"/>
          <c:tx>
            <c:strRef>
              <c:f>CO2_by_STATE!$F$4</c:f>
              <c:strCache>
                <c:ptCount val="1"/>
                <c:pt idx="0">
                  <c:v>CO2 growth (%)</c:v>
                </c:pt>
              </c:strCache>
            </c:strRef>
          </c:tx>
          <c:spPr>
            <a:solidFill>
              <a:srgbClr val="92D050"/>
            </a:solidFill>
            <a:ln>
              <a:noFill/>
            </a:ln>
            <a:effectLst/>
          </c:spPr>
          <c:invertIfNegative val="0"/>
          <c:cat>
            <c:numRef>
              <c:f>CO2_by_STATE!$B$5:$B$14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CO2_by_STATE!$F$5:$F$14</c:f>
              <c:numCache>
                <c:formatCode>0.0%</c:formatCode>
                <c:ptCount val="10"/>
                <c:pt idx="1">
                  <c:v>3.7679885119839884E-2</c:v>
                </c:pt>
                <c:pt idx="2">
                  <c:v>-8.0131983618766611E-2</c:v>
                </c:pt>
                <c:pt idx="3">
                  <c:v>-5.8166894736840113E-2</c:v>
                </c:pt>
                <c:pt idx="4">
                  <c:v>5.6891906019408189E-2</c:v>
                </c:pt>
                <c:pt idx="5">
                  <c:v>5.9401104998261012E-2</c:v>
                </c:pt>
                <c:pt idx="6">
                  <c:v>-3.2571469517982621E-2</c:v>
                </c:pt>
                <c:pt idx="7">
                  <c:v>0.10588403539741442</c:v>
                </c:pt>
                <c:pt idx="8">
                  <c:v>8.6379657356123296E-2</c:v>
                </c:pt>
                <c:pt idx="9">
                  <c:v>2.7146962910020056E-2</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17590907471407702"/>
          <c:y val="0.14682278832792961"/>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CO2_by_STATE!$B$3</c:f>
          <c:strCache>
            <c:ptCount val="1"/>
            <c:pt idx="0">
              <c:v>All Departures from BELGIUM</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CO2_by_STATE!$D$4</c:f>
              <c:strCache>
                <c:ptCount val="1"/>
                <c:pt idx="0">
                  <c:v>CO2 (MTonnes)</c:v>
                </c:pt>
              </c:strCache>
            </c:strRef>
          </c:tx>
          <c:spPr>
            <a:ln w="44450" cap="rnd">
              <a:solidFill>
                <a:schemeClr val="accent6"/>
              </a:solidFill>
              <a:round/>
            </a:ln>
            <a:effectLst/>
          </c:spPr>
          <c:marker>
            <c:symbol val="none"/>
          </c:marker>
          <c:cat>
            <c:numRef>
              <c:f>CO2_by_STATE!$B$5:$B$14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CO2_by_STATE!$D$5:$D$14</c:f>
              <c:numCache>
                <c:formatCode>#,##0</c:formatCode>
                <c:ptCount val="10"/>
                <c:pt idx="0">
                  <c:v>4060758.267</c:v>
                </c:pt>
                <c:pt idx="1">
                  <c:v>4213767.1720000003</c:v>
                </c:pt>
                <c:pt idx="2">
                  <c:v>3876109.65</c:v>
                </c:pt>
                <c:pt idx="3">
                  <c:v>3650648.3879999998</c:v>
                </c:pt>
                <c:pt idx="4">
                  <c:v>3858340.733</c:v>
                </c:pt>
                <c:pt idx="5">
                  <c:v>4087530.4360000002</c:v>
                </c:pt>
                <c:pt idx="6">
                  <c:v>3954393.5630000001</c:v>
                </c:pt>
                <c:pt idx="7">
                  <c:v>4373100.7110000001</c:v>
                </c:pt>
                <c:pt idx="8">
                  <c:v>4750847.6519999998</c:v>
                </c:pt>
                <c:pt idx="9">
                  <c:v>4879818.7369999997</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provided by the EUROCONTROL Environment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542925</xdr:colOff>
      <xdr:row>15</xdr:row>
      <xdr:rowOff>61911</xdr:rowOff>
    </xdr:from>
    <xdr:to>
      <xdr:col>7</xdr:col>
      <xdr:colOff>133350</xdr:colOff>
      <xdr:row>36</xdr:row>
      <xdr:rowOff>109536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209550</xdr:colOff>
      <xdr:row>15</xdr:row>
      <xdr:rowOff>66674</xdr:rowOff>
    </xdr:from>
    <xdr:to>
      <xdr:col>18</xdr:col>
      <xdr:colOff>180975</xdr:colOff>
      <xdr:row>36</xdr:row>
      <xdr:rowOff>114299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ENV Unit</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ENV Unit</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GENDORFER Holger" refreshedDate="44022.651631712964" createdVersion="6" refreshedVersion="6" minRefreshableVersion="3" recordCount="432">
  <cacheSource type="worksheet">
    <worksheetSource ref="A1:E433" sheet="DATA"/>
  </cacheSource>
  <cacheFields count="6">
    <cacheField name="YEAR" numFmtId="0">
      <sharedItems containsSemiMixedTypes="0" containsString="0" containsNumber="1" containsInteger="1" minValue="2010" maxValue="2019" count="10">
        <n v="2010"/>
        <n v="2011"/>
        <n v="2012"/>
        <n v="2013"/>
        <n v="2014"/>
        <n v="2015"/>
        <n v="2016"/>
        <n v="2017"/>
        <n v="2018"/>
        <n v="2019"/>
      </sharedItems>
    </cacheField>
    <cacheField name="MONTH" numFmtId="0">
      <sharedItems containsSemiMixedTypes="0" containsString="0" containsNumber="1" containsInteger="1" minValue="12" maxValue="12"/>
    </cacheField>
    <cacheField name="STATE_NAME" numFmtId="0">
      <sharedItems count="44">
        <s v="ALBANIA"/>
        <s v="ARMENIA"/>
        <s v="AUSTRIA"/>
        <s v="BELGIUM"/>
        <s v="BOSNIA AND HERZEGOVINA"/>
        <s v="BULGARIA"/>
        <s v="CANARY ISLANDS"/>
        <s v="CROATIA"/>
        <s v="CYPRUS"/>
        <s v="CZECHIA"/>
        <s v="DENMARK*"/>
        <s v="ESTONIA"/>
        <s v="FINLAND"/>
        <s v="FRANCE"/>
        <s v="GEORGIA"/>
        <s v="GERMANY"/>
        <s v="GREECE"/>
        <s v="HUNGARY"/>
        <s v="ICELAND"/>
        <s v="IRELAND"/>
        <s v="ITALY"/>
        <s v="KOSOVO"/>
        <s v="LATVIA"/>
        <s v="LIECHTENSTEIN"/>
        <s v="LITHUANIA"/>
        <s v="LUXEMBOURG"/>
        <s v="NORTH MACEDONIA"/>
        <s v="MALTA"/>
        <s v="MOLDOVA, REPUBLIC OF"/>
        <s v="MONACO"/>
        <s v="MONTENEGRO"/>
        <s v="NETHERLANDS"/>
        <s v="NORWAY*"/>
        <s v="POLAND"/>
        <s v="PORTUGAL*"/>
        <s v="ROMANIA"/>
        <s v="SERBIA"/>
        <s v="SLOVAKIA"/>
        <s v="SLOVENIA"/>
        <s v="SPAIN"/>
        <s v="SWEDEN"/>
        <s v="SWITZERLAND"/>
        <s v="TURKEY"/>
        <s v="UNITED KINGDOM*"/>
      </sharedItems>
    </cacheField>
    <cacheField name="STATE_CODE" numFmtId="0">
      <sharedItems/>
    </cacheField>
    <cacheField name="Y_CO2_QTY_TONNES" numFmtId="165">
      <sharedItems containsSemiMixedTypes="0" containsString="0" containsNumber="1" minValue="1.042" maxValue="37260379.903999999" count="432">
        <n v="102262.041"/>
        <n v="112782.00900000001"/>
        <n v="96672.676000000007"/>
        <n v="95965.687999999995"/>
        <n v="95293.509000000005"/>
        <n v="101325.808"/>
        <n v="112665.895"/>
        <n v="128396.599"/>
        <n v="143871.25899999999"/>
        <n v="165718.70300000001"/>
        <n v="210809.18"/>
        <n v="213070.818"/>
        <n v="221697.54300000001"/>
        <n v="189763.49900000001"/>
        <n v="215092.44"/>
        <n v="187470.84700000001"/>
        <n v="189438.652"/>
        <n v="228158.24799999999"/>
        <n v="242468.63099999999"/>
        <n v="261487.546"/>
        <n v="2227096.6719999998"/>
        <n v="2312257.0520000001"/>
        <n v="2241121.2790000001"/>
        <n v="2182547.4890000001"/>
        <n v="2316483.753"/>
        <n v="2397754.5869999998"/>
        <n v="2451896.534"/>
        <n v="2476655.767"/>
        <n v="2742047.6120000002"/>
        <n v="3114974.2"/>
        <n v="4060758.267"/>
        <n v="4213767.1720000003"/>
        <n v="3876109.65"/>
        <n v="3650648.3879999998"/>
        <n v="3858340.733"/>
        <n v="4087530.4360000002"/>
        <n v="3954393.5630000001"/>
        <n v="4373100.7110000001"/>
        <n v="4750847.6519999998"/>
        <n v="4879818.7369999997"/>
        <n v="43418.048999999999"/>
        <n v="38847.29"/>
        <n v="36310.828999999998"/>
        <n v="44523.610999999997"/>
        <n v="52852.593999999997"/>
        <n v="66523.642000000007"/>
        <n v="78061.120999999999"/>
        <n v="95963.676999999996"/>
        <n v="107018.576"/>
        <n v="118823.819"/>
        <n v="590879.19700000004"/>
        <n v="584931.152"/>
        <n v="547436.89800000004"/>
        <n v="546779.49600000004"/>
        <n v="587079.05900000001"/>
        <n v="600602.55799999996"/>
        <n v="729205.76300000004"/>
        <n v="798015.75699999998"/>
        <n v="843301.12899999996"/>
        <n v="799939.34600000002"/>
        <n v="2722306.3909999998"/>
        <n v="3084089.8110000002"/>
        <n v="2877772.11"/>
        <n v="2958448.2349999999"/>
        <n v="3184180.5269999998"/>
        <n v="3118353.2889999999"/>
        <n v="3552647.753"/>
        <n v="3770392.2420000001"/>
        <n v="3674993.17"/>
        <n v="3496073.1140000001"/>
        <n v="359275.00199999998"/>
        <n v="355439.86300000001"/>
        <n v="361891.58100000001"/>
        <n v="385548.86499999999"/>
        <n v="399297.91100000002"/>
        <n v="421299.08799999999"/>
        <n v="478474.951"/>
        <n v="578254.16599999997"/>
        <n v="672881.30200000003"/>
        <n v="709589.34499999997"/>
        <n v="937876.946"/>
        <n v="975860.80500000005"/>
        <n v="911257.08299999998"/>
        <n v="851011.12199999997"/>
        <n v="848209.01800000004"/>
        <n v="814352.50800000003"/>
        <n v="933992.42299999995"/>
        <n v="1051858.2169999999"/>
        <n v="1073508.0109999999"/>
        <n v="1051497.9580000001"/>
        <n v="1033784.839"/>
        <n v="1089333.1259999999"/>
        <n v="994601.86100000003"/>
        <n v="942697.24600000004"/>
        <n v="953973.38199999998"/>
        <n v="967116.41399999999"/>
        <n v="1078215.0490000001"/>
        <n v="1236660.3970000001"/>
        <n v="1381671.642"/>
        <n v="1439471.93"/>
        <n v="2456460.537"/>
        <n v="2517302.3280000002"/>
        <n v="2524376.35"/>
        <n v="2583795.2390000001"/>
        <n v="2702518.4029999999"/>
        <n v="2736850.477"/>
        <n v="2950054.0460000001"/>
        <n v="2914990.7880000002"/>
        <n v="3064794.6549999998"/>
        <n v="3100760.0669999998"/>
        <n v="100474.859"/>
        <n v="143964.916"/>
        <n v="155811.826"/>
        <n v="128704.367"/>
        <n v="142801.00099999999"/>
        <n v="153999.68299999999"/>
        <n v="155749.26500000001"/>
        <n v="190498.61"/>
        <n v="213064.83"/>
        <n v="210027.185"/>
        <n v="1925566.0120000001"/>
        <n v="2260888.2289999998"/>
        <n v="2094724.976"/>
        <n v="2095731.044"/>
        <n v="2121358.446"/>
        <n v="2093593.7919999999"/>
        <n v="2176118.952"/>
        <n v="2269421.341"/>
        <n v="2510109.037"/>
        <n v="2675336.821"/>
        <n v="19226365.263"/>
        <n v="20144640.631999999"/>
        <n v="19686738.635000002"/>
        <n v="19858179.875999998"/>
        <n v="20105056.102000002"/>
        <n v="20414022.278000001"/>
        <n v="20482394.41"/>
        <n v="21087812.243999999"/>
        <n v="21763129.256000001"/>
        <n v="22402613.032000002"/>
        <n v="101749.251"/>
        <n v="102924.107"/>
        <n v="93372.092999999993"/>
        <n v="122500.09299999999"/>
        <n v="225638.37299999999"/>
        <n v="237980.22"/>
        <n v="281780.25699999998"/>
        <n v="380245.83399999997"/>
        <n v="466891.85399999999"/>
        <n v="479477.89899999998"/>
        <n v="27910474.603999998"/>
        <n v="29093266.859999999"/>
        <n v="28252769.673"/>
        <n v="27464773.895"/>
        <n v="28011560.629999999"/>
        <n v="28443620.59"/>
        <n v="29342428.397999998"/>
        <n v="29937163.089000002"/>
        <n v="30678149.815000001"/>
        <n v="31089406.170000002"/>
        <n v="3158160.602"/>
        <n v="3188671.3119999999"/>
        <n v="2800071.68"/>
        <n v="2847160.0329999998"/>
        <n v="3235885.5830000001"/>
        <n v="3328575.8590000002"/>
        <n v="3571061.77"/>
        <n v="3941553.0090000001"/>
        <n v="4388457.4929999998"/>
        <n v="4430024.13"/>
        <n v="698950.20799999998"/>
        <n v="718074.10699999996"/>
        <n v="586950.53700000001"/>
        <n v="581691.18000000005"/>
        <n v="621494.19799999997"/>
        <n v="687044.06700000004"/>
        <n v="764073.12399999995"/>
        <n v="839095.527"/>
        <n v="1008883.623"/>
        <n v="1102381.9280000001"/>
        <n v="400036.32799999998"/>
        <n v="451502.51199999999"/>
        <n v="484288.71899999998"/>
        <n v="531691.55299999996"/>
        <n v="613568.48400000005"/>
        <n v="735525.73100000003"/>
        <n v="998174.10600000003"/>
        <n v="1258668.496"/>
        <n v="1386401.176"/>
        <n v="1054896.6070000001"/>
        <n v="1971479.3370000001"/>
        <n v="1977296.0870000001"/>
        <n v="1882159.6370000001"/>
        <n v="1966353.7930000001"/>
        <n v="2122124.071"/>
        <n v="2387507.0219999999"/>
        <n v="2641198.2409999999"/>
        <n v="2959927.5550000002"/>
        <n v="3231984.8810000001"/>
        <n v="3304911.3870000001"/>
        <n v="12364209.652000001"/>
        <n v="12445506.572000001"/>
        <n v="11950238.636"/>
        <n v="11624536.354"/>
        <n v="12104894.479"/>
        <n v="12323740.210999999"/>
        <n v="12965737.763"/>
        <n v="13502037.880000001"/>
        <n v="14339896.079"/>
        <n v="15106923.807"/>
        <n v="13557.553"/>
        <n v="9394.2459999999992"/>
        <n v="5661.4009999999998"/>
        <n v="3048.9259999999999"/>
        <n v="2433.9920000000002"/>
        <n v="2505.6480000000001"/>
        <n v="2177.4"/>
        <n v="2273.7190000000001"/>
        <n v="1957.153"/>
        <n v="1610.2360000000001"/>
        <n v="321776.59600000002"/>
        <n v="362196.467"/>
        <n v="366689.75400000002"/>
        <n v="391685.283"/>
        <n v="361507.64399999997"/>
        <n v="357593.19300000003"/>
        <n v="359826.38099999999"/>
        <n v="399703.45600000001"/>
        <n v="459732.62599999999"/>
        <n v="494257.55300000001"/>
        <n v="1.042"/>
        <n v="1.7669999999999999"/>
        <n v="186694.59400000001"/>
        <n v="198307.177"/>
        <n v="220381.65700000001"/>
        <n v="237821.43700000001"/>
        <n v="265986.99300000002"/>
        <n v="282015.78499999997"/>
        <n v="301680.40000000002"/>
        <n v="328557.77600000001"/>
        <n v="388557.48800000001"/>
        <n v="393580.49699999997"/>
        <n v="1193563.318"/>
        <n v="1165545.2150000001"/>
        <n v="1086204.4380000001"/>
        <n v="1075263.5049999999"/>
        <n v="1156393.696"/>
        <n v="1280871.135"/>
        <n v="1417343.6029999999"/>
        <n v="1608782.2679999999"/>
        <n v="1738839.8870000001"/>
        <n v="1772662.2069999999"/>
        <n v="49549.108"/>
        <n v="52281.305"/>
        <n v="53100.932999999997"/>
        <n v="66431.638000000006"/>
        <n v="80527.629000000001"/>
        <n v="92105.264999999999"/>
        <n v="103097.708"/>
        <n v="114483.054"/>
        <n v="131545.88200000001"/>
        <n v="145902.454"/>
        <n v="302649.63799999998"/>
        <n v="313606.32"/>
        <n v="306612.40500000003"/>
        <n v="331052.11200000002"/>
        <n v="347473.505"/>
        <n v="361971.50099999999"/>
        <n v="395418.32900000003"/>
        <n v="439024.30499999999"/>
        <n v="483139.04700000002"/>
        <n v="518255.755"/>
        <n v="68617.307000000001"/>
        <n v="74055.331000000006"/>
        <n v="80672.474000000002"/>
        <n v="90605.570999999996"/>
        <n v="111060.27499999999"/>
        <n v="138180.64600000001"/>
        <n v="149506.641"/>
        <n v="184684.90700000001"/>
        <n v="190799.81299999999"/>
        <n v="189693.17300000001"/>
        <n v="244.465"/>
        <n v="222.982"/>
        <n v="475.18299999999999"/>
        <n v="436.69099999999997"/>
        <n v="458.35199999999998"/>
        <n v="319.44799999999998"/>
        <n v="347.93400000000003"/>
        <n v="311.18900000000002"/>
        <n v="307.11399999999998"/>
        <n v="386.41800000000001"/>
        <n v="98195.551000000007"/>
        <n v="97522.331000000006"/>
        <n v="92651.354999999996"/>
        <n v="108260.605"/>
        <n v="110498.265"/>
        <n v="111357.577"/>
        <n v="123131.693"/>
        <n v="142436.94500000001"/>
        <n v="152516.484"/>
        <n v="161402.08300000001"/>
        <n v="9403220.182"/>
        <n v="9844981.1950000003"/>
        <n v="9690433.9189999998"/>
        <n v="9862522.6789999995"/>
        <n v="10191528.134"/>
        <n v="10420367.369999999"/>
        <n v="10756126.931"/>
        <n v="11123852.085000001"/>
        <n v="11305353.959000001"/>
        <n v="11144238.632999999"/>
        <n v="2593899.182"/>
        <n v="2674237.466"/>
        <n v="2796391.929"/>
        <n v="3038582.1030000001"/>
        <n v="3129776.12"/>
        <n v="2972054.0440000002"/>
        <n v="2966216.1129999999"/>
        <n v="3020390.61"/>
        <n v="3129712.2990000001"/>
        <n v="3113157.094"/>
        <n v="1653874.399"/>
        <n v="1657599.4339999999"/>
        <n v="1725895.2439999999"/>
        <n v="1798962.493"/>
        <n v="1942728.11"/>
        <n v="2032595.4240000001"/>
        <n v="2308433.6690000002"/>
        <n v="2629155.8760000002"/>
        <n v="3072056.1460000002"/>
        <n v="3266976.3930000002"/>
        <n v="3199085.4049999998"/>
        <n v="3223013.3760000002"/>
        <n v="3231196.4219999998"/>
        <n v="3318767.2629999998"/>
        <n v="3517527.338"/>
        <n v="3663915.8560000001"/>
        <n v="4017499.03"/>
        <n v="4522995.1399999997"/>
        <n v="4907163.7680000002"/>
        <n v="5256608.5120000001"/>
        <n v="907166.99899999995"/>
        <n v="870851.01399999997"/>
        <n v="833547.76399999997"/>
        <n v="820893.02899999998"/>
        <n v="959315.61600000004"/>
        <n v="976648.30299999996"/>
        <n v="1144696.8600000001"/>
        <n v="1324763.2479999999"/>
        <n v="1412622.3459999999"/>
        <n v="1474542.0390000001"/>
        <n v="212836.42499999999"/>
        <n v="232948.196"/>
        <n v="220690.41699999999"/>
        <n v="247054.05"/>
        <n v="332423.59399999998"/>
        <n v="321784.995"/>
        <n v="351145.41700000002"/>
        <n v="389798.81099999999"/>
        <n v="415187.43599999999"/>
        <n v="441112.44900000002"/>
        <n v="140983.995"/>
        <n v="139746.75700000001"/>
        <n v="122197.227"/>
        <n v="115144.069"/>
        <n v="122977.861"/>
        <n v="147300.41399999999"/>
        <n v="156178.552"/>
        <n v="169506.60800000001"/>
        <n v="188553.329"/>
        <n v="190339.21"/>
        <n v="119596.78599999999"/>
        <n v="116584.85400000001"/>
        <n v="114948.507"/>
        <n v="121835.95"/>
        <n v="108637.102"/>
        <n v="111229.575"/>
        <n v="101087.00599999999"/>
        <n v="114442.826"/>
        <n v="125559.10400000001"/>
        <n v="116613.94899999999"/>
        <n v="14151344.776000001"/>
        <n v="14917328.632999999"/>
        <n v="13623723.694"/>
        <n v="13187090.447000001"/>
        <n v="13572620.459000001"/>
        <n v="14054520.976"/>
        <n v="15530282.286"/>
        <n v="16593445.118000001"/>
        <n v="17638564.510000002"/>
        <n v="18540455.794"/>
        <n v="2712322.5959999999"/>
        <n v="2930219.932"/>
        <n v="2760838.804"/>
        <n v="2860618.2790000001"/>
        <n v="2977914.5189999999"/>
        <n v="2994861.412"/>
        <n v="3169466.7540000002"/>
        <n v="3361089.9019999998"/>
        <n v="3347010.6919999998"/>
        <n v="3234211.5809999998"/>
        <n v="4383852.3569999998"/>
        <n v="4711693.1059999997"/>
        <n v="4740374.1260000002"/>
        <n v="4744707.8159999996"/>
        <n v="4887257.8140000002"/>
        <n v="4992159.716"/>
        <n v="5321775.05"/>
        <n v="5479235.8959999997"/>
        <n v="5722353.7649999997"/>
        <n v="5823361.1890000002"/>
        <n v="8575846.8680000007"/>
        <n v="9807723.3959999997"/>
        <n v="10294914.475"/>
        <n v="11571505.593"/>
        <n v="12911263.630000001"/>
        <n v="13930870.58"/>
        <n v="13503715.987"/>
        <n v="14341984.968"/>
        <n v="15436169.564999999"/>
        <n v="16553089.165999999"/>
        <n v="30897824.532000002"/>
        <n v="32254099.728999998"/>
        <n v="31490858.241"/>
        <n v="31738809.237"/>
        <n v="32903658.941"/>
        <n v="33662610.114"/>
        <n v="35652966.759000003"/>
        <n v="36371749.891000003"/>
        <n v="36961569.722999997"/>
        <n v="37260379.903999999"/>
      </sharedItems>
    </cacheField>
    <cacheField name="Y_TF" numFmtId="3">
      <sharedItems containsSemiMixedTypes="0" containsString="0" containsNumber="1" containsInteger="1" minValue="2" maxValue="12653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2">
  <r>
    <x v="0"/>
    <n v="12"/>
    <x v="0"/>
    <s v="LA"/>
    <x v="0"/>
    <n v="10468"/>
  </r>
  <r>
    <x v="1"/>
    <n v="12"/>
    <x v="0"/>
    <s v="LA"/>
    <x v="1"/>
    <n v="11471"/>
  </r>
  <r>
    <x v="2"/>
    <n v="12"/>
    <x v="0"/>
    <s v="LA"/>
    <x v="2"/>
    <n v="10264"/>
  </r>
  <r>
    <x v="3"/>
    <n v="12"/>
    <x v="0"/>
    <s v="LA"/>
    <x v="3"/>
    <n v="9956"/>
  </r>
  <r>
    <x v="4"/>
    <n v="12"/>
    <x v="0"/>
    <s v="LA"/>
    <x v="4"/>
    <n v="9024"/>
  </r>
  <r>
    <x v="5"/>
    <n v="12"/>
    <x v="0"/>
    <s v="LA"/>
    <x v="5"/>
    <n v="10438"/>
  </r>
  <r>
    <x v="6"/>
    <n v="12"/>
    <x v="0"/>
    <s v="LA"/>
    <x v="6"/>
    <n v="11152"/>
  </r>
  <r>
    <x v="7"/>
    <n v="12"/>
    <x v="0"/>
    <s v="LA"/>
    <x v="7"/>
    <n v="12274"/>
  </r>
  <r>
    <x v="8"/>
    <n v="12"/>
    <x v="0"/>
    <s v="LA"/>
    <x v="8"/>
    <n v="12744"/>
  </r>
  <r>
    <x v="9"/>
    <n v="12"/>
    <x v="0"/>
    <s v="LA"/>
    <x v="9"/>
    <n v="14251"/>
  </r>
  <r>
    <x v="0"/>
    <n v="12"/>
    <x v="1"/>
    <s v="UD"/>
    <x v="10"/>
    <n v="10326"/>
  </r>
  <r>
    <x v="1"/>
    <n v="12"/>
    <x v="1"/>
    <s v="UD"/>
    <x v="11"/>
    <n v="10470"/>
  </r>
  <r>
    <x v="2"/>
    <n v="12"/>
    <x v="1"/>
    <s v="UD"/>
    <x v="12"/>
    <n v="10749"/>
  </r>
  <r>
    <x v="3"/>
    <n v="12"/>
    <x v="1"/>
    <s v="UD"/>
    <x v="13"/>
    <n v="9291"/>
  </r>
  <r>
    <x v="4"/>
    <n v="12"/>
    <x v="1"/>
    <s v="UD"/>
    <x v="14"/>
    <n v="10750"/>
  </r>
  <r>
    <x v="5"/>
    <n v="12"/>
    <x v="1"/>
    <s v="UD"/>
    <x v="15"/>
    <n v="9462"/>
  </r>
  <r>
    <x v="6"/>
    <n v="12"/>
    <x v="1"/>
    <s v="UD"/>
    <x v="16"/>
    <n v="9443"/>
  </r>
  <r>
    <x v="7"/>
    <n v="12"/>
    <x v="1"/>
    <s v="UD"/>
    <x v="17"/>
    <n v="11215"/>
  </r>
  <r>
    <x v="8"/>
    <n v="12"/>
    <x v="1"/>
    <s v="UD"/>
    <x v="18"/>
    <n v="12204"/>
  </r>
  <r>
    <x v="9"/>
    <n v="12"/>
    <x v="1"/>
    <s v="UD"/>
    <x v="19"/>
    <n v="13700"/>
  </r>
  <r>
    <x v="0"/>
    <n v="12"/>
    <x v="2"/>
    <s v="LO"/>
    <x v="20"/>
    <n v="192356"/>
  </r>
  <r>
    <x v="1"/>
    <n v="12"/>
    <x v="2"/>
    <s v="LO"/>
    <x v="21"/>
    <n v="188389"/>
  </r>
  <r>
    <x v="2"/>
    <n v="12"/>
    <x v="2"/>
    <s v="LO"/>
    <x v="22"/>
    <n v="182597"/>
  </r>
  <r>
    <x v="3"/>
    <n v="12"/>
    <x v="2"/>
    <s v="LO"/>
    <x v="23"/>
    <n v="174126"/>
  </r>
  <r>
    <x v="4"/>
    <n v="12"/>
    <x v="2"/>
    <s v="LO"/>
    <x v="24"/>
    <n v="173826"/>
  </r>
  <r>
    <x v="5"/>
    <n v="12"/>
    <x v="2"/>
    <s v="LO"/>
    <x v="25"/>
    <n v="171063"/>
  </r>
  <r>
    <x v="6"/>
    <n v="12"/>
    <x v="2"/>
    <s v="LO"/>
    <x v="26"/>
    <n v="168808"/>
  </r>
  <r>
    <x v="7"/>
    <n v="12"/>
    <x v="2"/>
    <s v="LO"/>
    <x v="27"/>
    <n v="169952"/>
  </r>
  <r>
    <x v="8"/>
    <n v="12"/>
    <x v="2"/>
    <s v="LO"/>
    <x v="28"/>
    <n v="177776"/>
  </r>
  <r>
    <x v="9"/>
    <n v="12"/>
    <x v="2"/>
    <s v="LO"/>
    <x v="29"/>
    <n v="190007"/>
  </r>
  <r>
    <x v="0"/>
    <n v="12"/>
    <x v="3"/>
    <s v="EB"/>
    <x v="30"/>
    <n v="158071"/>
  </r>
  <r>
    <x v="1"/>
    <n v="12"/>
    <x v="3"/>
    <s v="EB"/>
    <x v="31"/>
    <n v="164849"/>
  </r>
  <r>
    <x v="2"/>
    <n v="12"/>
    <x v="3"/>
    <s v="EB"/>
    <x v="32"/>
    <n v="159128"/>
  </r>
  <r>
    <x v="3"/>
    <n v="12"/>
    <x v="3"/>
    <s v="EB"/>
    <x v="33"/>
    <n v="155655"/>
  </r>
  <r>
    <x v="4"/>
    <n v="12"/>
    <x v="3"/>
    <s v="EB"/>
    <x v="34"/>
    <n v="161666"/>
  </r>
  <r>
    <x v="5"/>
    <n v="12"/>
    <x v="3"/>
    <s v="EB"/>
    <x v="35"/>
    <n v="168841"/>
  </r>
  <r>
    <x v="6"/>
    <n v="12"/>
    <x v="3"/>
    <s v="EB"/>
    <x v="36"/>
    <n v="163097"/>
  </r>
  <r>
    <x v="7"/>
    <n v="12"/>
    <x v="3"/>
    <s v="EB"/>
    <x v="37"/>
    <n v="169551"/>
  </r>
  <r>
    <x v="8"/>
    <n v="12"/>
    <x v="3"/>
    <s v="EB"/>
    <x v="38"/>
    <n v="171471"/>
  </r>
  <r>
    <x v="9"/>
    <n v="12"/>
    <x v="3"/>
    <s v="EB"/>
    <x v="39"/>
    <n v="170898"/>
  </r>
  <r>
    <x v="0"/>
    <n v="12"/>
    <x v="4"/>
    <s v="LQ"/>
    <x v="40"/>
    <n v="6901"/>
  </r>
  <r>
    <x v="1"/>
    <n v="12"/>
    <x v="4"/>
    <s v="LQ"/>
    <x v="41"/>
    <n v="6225"/>
  </r>
  <r>
    <x v="2"/>
    <n v="12"/>
    <x v="4"/>
    <s v="LQ"/>
    <x v="42"/>
    <n v="5784"/>
  </r>
  <r>
    <x v="3"/>
    <n v="12"/>
    <x v="4"/>
    <s v="LQ"/>
    <x v="43"/>
    <n v="6175"/>
  </r>
  <r>
    <x v="4"/>
    <n v="12"/>
    <x v="4"/>
    <s v="LQ"/>
    <x v="44"/>
    <n v="7189"/>
  </r>
  <r>
    <x v="5"/>
    <n v="12"/>
    <x v="4"/>
    <s v="LQ"/>
    <x v="45"/>
    <n v="7149"/>
  </r>
  <r>
    <x v="6"/>
    <n v="12"/>
    <x v="4"/>
    <s v="LQ"/>
    <x v="46"/>
    <n v="7210"/>
  </r>
  <r>
    <x v="7"/>
    <n v="12"/>
    <x v="4"/>
    <s v="LQ"/>
    <x v="47"/>
    <n v="8476"/>
  </r>
  <r>
    <x v="8"/>
    <n v="12"/>
    <x v="4"/>
    <s v="LQ"/>
    <x v="48"/>
    <n v="8898"/>
  </r>
  <r>
    <x v="9"/>
    <n v="12"/>
    <x v="4"/>
    <s v="LQ"/>
    <x v="49"/>
    <n v="9695"/>
  </r>
  <r>
    <x v="0"/>
    <n v="12"/>
    <x v="5"/>
    <s v="LB"/>
    <x v="50"/>
    <n v="37088"/>
  </r>
  <r>
    <x v="1"/>
    <n v="12"/>
    <x v="5"/>
    <s v="LB"/>
    <x v="51"/>
    <n v="38431"/>
  </r>
  <r>
    <x v="2"/>
    <n v="12"/>
    <x v="5"/>
    <s v="LB"/>
    <x v="52"/>
    <n v="36532"/>
  </r>
  <r>
    <x v="3"/>
    <n v="12"/>
    <x v="5"/>
    <s v="LB"/>
    <x v="53"/>
    <n v="35346"/>
  </r>
  <r>
    <x v="4"/>
    <n v="12"/>
    <x v="5"/>
    <s v="LB"/>
    <x v="54"/>
    <n v="37805"/>
  </r>
  <r>
    <x v="5"/>
    <n v="12"/>
    <x v="5"/>
    <s v="LB"/>
    <x v="55"/>
    <n v="38523"/>
  </r>
  <r>
    <x v="6"/>
    <n v="12"/>
    <x v="5"/>
    <s v="LB"/>
    <x v="56"/>
    <n v="44538"/>
  </r>
  <r>
    <x v="7"/>
    <n v="12"/>
    <x v="5"/>
    <s v="LB"/>
    <x v="57"/>
    <n v="49116"/>
  </r>
  <r>
    <x v="8"/>
    <n v="12"/>
    <x v="5"/>
    <s v="LB"/>
    <x v="58"/>
    <n v="52100"/>
  </r>
  <r>
    <x v="9"/>
    <n v="12"/>
    <x v="5"/>
    <s v="LB"/>
    <x v="59"/>
    <n v="49294"/>
  </r>
  <r>
    <x v="0"/>
    <n v="12"/>
    <x v="6"/>
    <s v="GC"/>
    <x v="60"/>
    <n v="157949"/>
  </r>
  <r>
    <x v="1"/>
    <n v="12"/>
    <x v="6"/>
    <s v="GC"/>
    <x v="61"/>
    <n v="170510"/>
  </r>
  <r>
    <x v="2"/>
    <n v="12"/>
    <x v="6"/>
    <s v="GC"/>
    <x v="62"/>
    <n v="153464"/>
  </r>
  <r>
    <x v="3"/>
    <n v="12"/>
    <x v="6"/>
    <s v="GC"/>
    <x v="63"/>
    <n v="144725"/>
  </r>
  <r>
    <x v="4"/>
    <n v="12"/>
    <x v="6"/>
    <s v="GC"/>
    <x v="64"/>
    <n v="159528"/>
  </r>
  <r>
    <x v="5"/>
    <n v="12"/>
    <x v="6"/>
    <s v="GC"/>
    <x v="65"/>
    <n v="157678"/>
  </r>
  <r>
    <x v="6"/>
    <n v="12"/>
    <x v="6"/>
    <s v="GC"/>
    <x v="66"/>
    <n v="174415"/>
  </r>
  <r>
    <x v="7"/>
    <n v="12"/>
    <x v="6"/>
    <s v="GC"/>
    <x v="67"/>
    <n v="186857"/>
  </r>
  <r>
    <x v="8"/>
    <n v="12"/>
    <x v="6"/>
    <s v="GC"/>
    <x v="68"/>
    <n v="203796"/>
  </r>
  <r>
    <x v="9"/>
    <n v="12"/>
    <x v="6"/>
    <s v="GC"/>
    <x v="69"/>
    <n v="201818"/>
  </r>
  <r>
    <x v="0"/>
    <n v="12"/>
    <x v="7"/>
    <s v="LD"/>
    <x v="70"/>
    <n v="40129"/>
  </r>
  <r>
    <x v="1"/>
    <n v="12"/>
    <x v="7"/>
    <s v="LD"/>
    <x v="71"/>
    <n v="41308"/>
  </r>
  <r>
    <x v="2"/>
    <n v="12"/>
    <x v="7"/>
    <s v="LD"/>
    <x v="72"/>
    <n v="41151"/>
  </r>
  <r>
    <x v="3"/>
    <n v="12"/>
    <x v="7"/>
    <s v="LD"/>
    <x v="73"/>
    <n v="41625"/>
  </r>
  <r>
    <x v="4"/>
    <n v="12"/>
    <x v="7"/>
    <s v="LD"/>
    <x v="74"/>
    <n v="43755"/>
  </r>
  <r>
    <x v="5"/>
    <n v="12"/>
    <x v="7"/>
    <s v="LD"/>
    <x v="75"/>
    <n v="45321"/>
  </r>
  <r>
    <x v="6"/>
    <n v="12"/>
    <x v="7"/>
    <s v="LD"/>
    <x v="76"/>
    <n v="50910"/>
  </r>
  <r>
    <x v="7"/>
    <n v="12"/>
    <x v="7"/>
    <s v="LD"/>
    <x v="77"/>
    <n v="56686"/>
  </r>
  <r>
    <x v="8"/>
    <n v="12"/>
    <x v="7"/>
    <s v="LD"/>
    <x v="78"/>
    <n v="59465"/>
  </r>
  <r>
    <x v="9"/>
    <n v="12"/>
    <x v="7"/>
    <s v="LD"/>
    <x v="79"/>
    <n v="62567"/>
  </r>
  <r>
    <x v="0"/>
    <n v="12"/>
    <x v="8"/>
    <s v="LC"/>
    <x v="80"/>
    <n v="31476"/>
  </r>
  <r>
    <x v="1"/>
    <n v="12"/>
    <x v="8"/>
    <s v="LC"/>
    <x v="81"/>
    <n v="32473"/>
  </r>
  <r>
    <x v="2"/>
    <n v="12"/>
    <x v="8"/>
    <s v="LC"/>
    <x v="82"/>
    <n v="31399"/>
  </r>
  <r>
    <x v="3"/>
    <n v="12"/>
    <x v="8"/>
    <s v="LC"/>
    <x v="83"/>
    <n v="28248"/>
  </r>
  <r>
    <x v="4"/>
    <n v="12"/>
    <x v="8"/>
    <s v="LC"/>
    <x v="84"/>
    <n v="29588"/>
  </r>
  <r>
    <x v="5"/>
    <n v="12"/>
    <x v="8"/>
    <s v="LC"/>
    <x v="85"/>
    <n v="30122"/>
  </r>
  <r>
    <x v="6"/>
    <n v="12"/>
    <x v="8"/>
    <s v="LC"/>
    <x v="86"/>
    <n v="36542"/>
  </r>
  <r>
    <x v="7"/>
    <n v="12"/>
    <x v="8"/>
    <s v="LC"/>
    <x v="87"/>
    <n v="40754"/>
  </r>
  <r>
    <x v="8"/>
    <n v="12"/>
    <x v="8"/>
    <s v="LC"/>
    <x v="88"/>
    <n v="42407"/>
  </r>
  <r>
    <x v="9"/>
    <n v="12"/>
    <x v="8"/>
    <s v="LC"/>
    <x v="89"/>
    <n v="41360"/>
  </r>
  <r>
    <x v="0"/>
    <n v="12"/>
    <x v="9"/>
    <s v="LK"/>
    <x v="90"/>
    <n v="88894"/>
  </r>
  <r>
    <x v="1"/>
    <n v="12"/>
    <x v="9"/>
    <s v="LK"/>
    <x v="91"/>
    <n v="86613"/>
  </r>
  <r>
    <x v="2"/>
    <n v="12"/>
    <x v="9"/>
    <s v="LK"/>
    <x v="92"/>
    <n v="76800"/>
  </r>
  <r>
    <x v="3"/>
    <n v="12"/>
    <x v="9"/>
    <s v="LK"/>
    <x v="93"/>
    <n v="74068"/>
  </r>
  <r>
    <x v="4"/>
    <n v="12"/>
    <x v="9"/>
    <s v="LK"/>
    <x v="94"/>
    <n v="72950"/>
  </r>
  <r>
    <x v="5"/>
    <n v="12"/>
    <x v="9"/>
    <s v="LK"/>
    <x v="95"/>
    <n v="75110"/>
  </r>
  <r>
    <x v="6"/>
    <n v="12"/>
    <x v="9"/>
    <s v="LK"/>
    <x v="96"/>
    <n v="79496"/>
  </r>
  <r>
    <x v="7"/>
    <n v="12"/>
    <x v="9"/>
    <s v="LK"/>
    <x v="97"/>
    <n v="86831"/>
  </r>
  <r>
    <x v="8"/>
    <n v="12"/>
    <x v="9"/>
    <s v="LK"/>
    <x v="98"/>
    <n v="90679"/>
  </r>
  <r>
    <x v="9"/>
    <n v="12"/>
    <x v="9"/>
    <s v="LK"/>
    <x v="99"/>
    <n v="88901"/>
  </r>
  <r>
    <x v="0"/>
    <n v="12"/>
    <x v="10"/>
    <s v="EK"/>
    <x v="100"/>
    <n v="177390"/>
  </r>
  <r>
    <x v="1"/>
    <n v="12"/>
    <x v="10"/>
    <s v="EK"/>
    <x v="101"/>
    <n v="183156"/>
  </r>
  <r>
    <x v="2"/>
    <n v="12"/>
    <x v="10"/>
    <s v="EK"/>
    <x v="102"/>
    <n v="171303"/>
  </r>
  <r>
    <x v="3"/>
    <n v="12"/>
    <x v="10"/>
    <s v="EK"/>
    <x v="103"/>
    <n v="177076"/>
  </r>
  <r>
    <x v="4"/>
    <n v="12"/>
    <x v="10"/>
    <s v="EK"/>
    <x v="104"/>
    <n v="177259"/>
  </r>
  <r>
    <x v="5"/>
    <n v="12"/>
    <x v="10"/>
    <s v="EK"/>
    <x v="105"/>
    <n v="179420"/>
  </r>
  <r>
    <x v="6"/>
    <n v="12"/>
    <x v="10"/>
    <s v="EK"/>
    <x v="106"/>
    <n v="187548"/>
  </r>
  <r>
    <x v="7"/>
    <n v="12"/>
    <x v="10"/>
    <s v="EK"/>
    <x v="107"/>
    <n v="185822"/>
  </r>
  <r>
    <x v="8"/>
    <n v="12"/>
    <x v="10"/>
    <s v="EK"/>
    <x v="108"/>
    <n v="188857"/>
  </r>
  <r>
    <x v="9"/>
    <n v="12"/>
    <x v="10"/>
    <s v="EK"/>
    <x v="109"/>
    <n v="188078"/>
  </r>
  <r>
    <x v="0"/>
    <n v="12"/>
    <x v="11"/>
    <s v="EE"/>
    <x v="110"/>
    <n v="10766"/>
  </r>
  <r>
    <x v="1"/>
    <n v="12"/>
    <x v="11"/>
    <s v="EE"/>
    <x v="111"/>
    <n v="15952"/>
  </r>
  <r>
    <x v="2"/>
    <n v="12"/>
    <x v="11"/>
    <s v="EE"/>
    <x v="112"/>
    <n v="19440"/>
  </r>
  <r>
    <x v="3"/>
    <n v="12"/>
    <x v="11"/>
    <s v="EE"/>
    <x v="113"/>
    <n v="14527"/>
  </r>
  <r>
    <x v="4"/>
    <n v="12"/>
    <x v="11"/>
    <s v="EE"/>
    <x v="114"/>
    <n v="15361"/>
  </r>
  <r>
    <x v="5"/>
    <n v="12"/>
    <x v="11"/>
    <s v="EE"/>
    <x v="115"/>
    <n v="16507"/>
  </r>
  <r>
    <x v="6"/>
    <n v="12"/>
    <x v="11"/>
    <s v="EE"/>
    <x v="116"/>
    <n v="17063"/>
  </r>
  <r>
    <x v="7"/>
    <n v="12"/>
    <x v="11"/>
    <s v="EE"/>
    <x v="117"/>
    <n v="22586"/>
  </r>
  <r>
    <x v="8"/>
    <n v="12"/>
    <x v="11"/>
    <s v="EE"/>
    <x v="118"/>
    <n v="25734"/>
  </r>
  <r>
    <x v="9"/>
    <n v="12"/>
    <x v="11"/>
    <s v="EE"/>
    <x v="119"/>
    <n v="25001"/>
  </r>
  <r>
    <x v="0"/>
    <n v="12"/>
    <x v="12"/>
    <s v="EF"/>
    <x v="120"/>
    <n v="135888"/>
  </r>
  <r>
    <x v="1"/>
    <n v="12"/>
    <x v="12"/>
    <s v="EF"/>
    <x v="121"/>
    <n v="150890"/>
  </r>
  <r>
    <x v="2"/>
    <n v="12"/>
    <x v="12"/>
    <s v="EF"/>
    <x v="122"/>
    <n v="135795"/>
  </r>
  <r>
    <x v="3"/>
    <n v="12"/>
    <x v="12"/>
    <s v="EF"/>
    <x v="123"/>
    <n v="126779"/>
  </r>
  <r>
    <x v="4"/>
    <n v="12"/>
    <x v="12"/>
    <s v="EF"/>
    <x v="124"/>
    <n v="124040"/>
  </r>
  <r>
    <x v="5"/>
    <n v="12"/>
    <x v="12"/>
    <s v="EF"/>
    <x v="125"/>
    <n v="118943"/>
  </r>
  <r>
    <x v="6"/>
    <n v="12"/>
    <x v="12"/>
    <s v="EF"/>
    <x v="126"/>
    <n v="115193"/>
  </r>
  <r>
    <x v="7"/>
    <n v="12"/>
    <x v="12"/>
    <s v="EF"/>
    <x v="127"/>
    <n v="121787"/>
  </r>
  <r>
    <x v="8"/>
    <n v="12"/>
    <x v="12"/>
    <s v="EF"/>
    <x v="128"/>
    <n v="134028"/>
  </r>
  <r>
    <x v="9"/>
    <n v="12"/>
    <x v="12"/>
    <s v="EF"/>
    <x v="129"/>
    <n v="135788"/>
  </r>
  <r>
    <x v="0"/>
    <n v="12"/>
    <x v="13"/>
    <s v="LF"/>
    <x v="130"/>
    <n v="954329"/>
  </r>
  <r>
    <x v="1"/>
    <n v="12"/>
    <x v="13"/>
    <s v="LF"/>
    <x v="131"/>
    <n v="1003384"/>
  </r>
  <r>
    <x v="2"/>
    <n v="12"/>
    <x v="13"/>
    <s v="LF"/>
    <x v="132"/>
    <n v="989631"/>
  </r>
  <r>
    <x v="3"/>
    <n v="12"/>
    <x v="13"/>
    <s v="LF"/>
    <x v="133"/>
    <n v="964881"/>
  </r>
  <r>
    <x v="4"/>
    <n v="12"/>
    <x v="13"/>
    <s v="LF"/>
    <x v="134"/>
    <n v="947922"/>
  </r>
  <r>
    <x v="5"/>
    <n v="12"/>
    <x v="13"/>
    <s v="LF"/>
    <x v="135"/>
    <n v="953067"/>
  </r>
  <r>
    <x v="6"/>
    <n v="12"/>
    <x v="13"/>
    <s v="LF"/>
    <x v="136"/>
    <n v="968713"/>
  </r>
  <r>
    <x v="7"/>
    <n v="12"/>
    <x v="13"/>
    <s v="LF"/>
    <x v="137"/>
    <n v="977863"/>
  </r>
  <r>
    <x v="8"/>
    <n v="12"/>
    <x v="13"/>
    <s v="LF"/>
    <x v="138"/>
    <n v="984030"/>
  </r>
  <r>
    <x v="9"/>
    <n v="12"/>
    <x v="13"/>
    <s v="LF"/>
    <x v="139"/>
    <n v="994656"/>
  </r>
  <r>
    <x v="0"/>
    <n v="12"/>
    <x v="14"/>
    <s v="UG"/>
    <x v="140"/>
    <n v="4644"/>
  </r>
  <r>
    <x v="1"/>
    <n v="12"/>
    <x v="14"/>
    <s v="UG"/>
    <x v="141"/>
    <n v="5014"/>
  </r>
  <r>
    <x v="2"/>
    <n v="12"/>
    <x v="14"/>
    <s v="UG"/>
    <x v="142"/>
    <n v="4837"/>
  </r>
  <r>
    <x v="3"/>
    <n v="12"/>
    <x v="14"/>
    <s v="UG"/>
    <x v="143"/>
    <n v="6290"/>
  </r>
  <r>
    <x v="4"/>
    <n v="12"/>
    <x v="14"/>
    <s v="UG"/>
    <x v="144"/>
    <n v="12645"/>
  </r>
  <r>
    <x v="5"/>
    <n v="12"/>
    <x v="14"/>
    <s v="UG"/>
    <x v="145"/>
    <n v="13301"/>
  </r>
  <r>
    <x v="6"/>
    <n v="12"/>
    <x v="14"/>
    <s v="UG"/>
    <x v="146"/>
    <n v="14851"/>
  </r>
  <r>
    <x v="7"/>
    <n v="12"/>
    <x v="14"/>
    <s v="UG"/>
    <x v="147"/>
    <n v="20126"/>
  </r>
  <r>
    <x v="8"/>
    <n v="12"/>
    <x v="14"/>
    <s v="UG"/>
    <x v="148"/>
    <n v="23880"/>
  </r>
  <r>
    <x v="9"/>
    <n v="12"/>
    <x v="14"/>
    <s v="UG"/>
    <x v="149"/>
    <n v="23600"/>
  </r>
  <r>
    <x v="0"/>
    <n v="12"/>
    <x v="15"/>
    <s v="ED"/>
    <x v="150"/>
    <n v="1149354"/>
  </r>
  <r>
    <x v="1"/>
    <n v="12"/>
    <x v="15"/>
    <s v="ED"/>
    <x v="151"/>
    <n v="1176057"/>
  </r>
  <r>
    <x v="2"/>
    <n v="12"/>
    <x v="15"/>
    <s v="ED"/>
    <x v="152"/>
    <n v="1139857"/>
  </r>
  <r>
    <x v="3"/>
    <n v="12"/>
    <x v="15"/>
    <s v="ED"/>
    <x v="153"/>
    <n v="1099646"/>
  </r>
  <r>
    <x v="4"/>
    <n v="12"/>
    <x v="15"/>
    <s v="ED"/>
    <x v="154"/>
    <n v="1107285"/>
  </r>
  <r>
    <x v="5"/>
    <n v="12"/>
    <x v="15"/>
    <s v="ED"/>
    <x v="155"/>
    <n v="1122401"/>
  </r>
  <r>
    <x v="6"/>
    <n v="12"/>
    <x v="15"/>
    <s v="ED"/>
    <x v="156"/>
    <n v="1139140"/>
  </r>
  <r>
    <x v="7"/>
    <n v="12"/>
    <x v="15"/>
    <s v="ED"/>
    <x v="157"/>
    <n v="1158609"/>
  </r>
  <r>
    <x v="8"/>
    <n v="12"/>
    <x v="15"/>
    <s v="ED"/>
    <x v="158"/>
    <n v="1205055"/>
  </r>
  <r>
    <x v="9"/>
    <n v="12"/>
    <x v="15"/>
    <s v="ED"/>
    <x v="159"/>
    <n v="1198178"/>
  </r>
  <r>
    <x v="0"/>
    <n v="12"/>
    <x v="16"/>
    <s v="LG"/>
    <x v="160"/>
    <n v="225386"/>
  </r>
  <r>
    <x v="1"/>
    <n v="12"/>
    <x v="16"/>
    <s v="LG"/>
    <x v="161"/>
    <n v="215362"/>
  </r>
  <r>
    <x v="2"/>
    <n v="12"/>
    <x v="16"/>
    <s v="LG"/>
    <x v="162"/>
    <n v="200035"/>
  </r>
  <r>
    <x v="3"/>
    <n v="12"/>
    <x v="16"/>
    <s v="LG"/>
    <x v="163"/>
    <n v="197388"/>
  </r>
  <r>
    <x v="4"/>
    <n v="12"/>
    <x v="16"/>
    <s v="LG"/>
    <x v="164"/>
    <n v="218167"/>
  </r>
  <r>
    <x v="5"/>
    <n v="12"/>
    <x v="16"/>
    <s v="LG"/>
    <x v="165"/>
    <n v="231869"/>
  </r>
  <r>
    <x v="6"/>
    <n v="12"/>
    <x v="16"/>
    <s v="LG"/>
    <x v="166"/>
    <n v="245063"/>
  </r>
  <r>
    <x v="7"/>
    <n v="12"/>
    <x v="16"/>
    <s v="LG"/>
    <x v="167"/>
    <n v="260382"/>
  </r>
  <r>
    <x v="8"/>
    <n v="12"/>
    <x v="16"/>
    <s v="LG"/>
    <x v="168"/>
    <n v="284257"/>
  </r>
  <r>
    <x v="9"/>
    <n v="12"/>
    <x v="16"/>
    <s v="LG"/>
    <x v="169"/>
    <n v="286473"/>
  </r>
  <r>
    <x v="0"/>
    <n v="12"/>
    <x v="17"/>
    <s v="LH"/>
    <x v="170"/>
    <n v="55899"/>
  </r>
  <r>
    <x v="1"/>
    <n v="12"/>
    <x v="17"/>
    <s v="LH"/>
    <x v="171"/>
    <n v="57940"/>
  </r>
  <r>
    <x v="2"/>
    <n v="12"/>
    <x v="17"/>
    <s v="LH"/>
    <x v="172"/>
    <n v="47266"/>
  </r>
  <r>
    <x v="3"/>
    <n v="12"/>
    <x v="17"/>
    <s v="LH"/>
    <x v="173"/>
    <n v="45572"/>
  </r>
  <r>
    <x v="4"/>
    <n v="12"/>
    <x v="17"/>
    <s v="LH"/>
    <x v="174"/>
    <n v="47364"/>
  </r>
  <r>
    <x v="5"/>
    <n v="12"/>
    <x v="17"/>
    <s v="LH"/>
    <x v="175"/>
    <n v="49734"/>
  </r>
  <r>
    <x v="6"/>
    <n v="12"/>
    <x v="17"/>
    <s v="LH"/>
    <x v="176"/>
    <n v="52040"/>
  </r>
  <r>
    <x v="7"/>
    <n v="12"/>
    <x v="17"/>
    <s v="LH"/>
    <x v="177"/>
    <n v="55818"/>
  </r>
  <r>
    <x v="8"/>
    <n v="12"/>
    <x v="17"/>
    <s v="LH"/>
    <x v="178"/>
    <n v="62601"/>
  </r>
  <r>
    <x v="9"/>
    <n v="12"/>
    <x v="17"/>
    <s v="LH"/>
    <x v="179"/>
    <n v="66418"/>
  </r>
  <r>
    <x v="0"/>
    <n v="12"/>
    <x v="18"/>
    <s v="BI"/>
    <x v="180"/>
    <n v="23904"/>
  </r>
  <r>
    <x v="1"/>
    <n v="12"/>
    <x v="18"/>
    <s v="BI"/>
    <x v="181"/>
    <n v="26472"/>
  </r>
  <r>
    <x v="2"/>
    <n v="12"/>
    <x v="18"/>
    <s v="BI"/>
    <x v="182"/>
    <n v="30150"/>
  </r>
  <r>
    <x v="3"/>
    <n v="12"/>
    <x v="18"/>
    <s v="BI"/>
    <x v="183"/>
    <n v="31221"/>
  </r>
  <r>
    <x v="4"/>
    <n v="12"/>
    <x v="18"/>
    <s v="BI"/>
    <x v="184"/>
    <n v="32900"/>
  </r>
  <r>
    <x v="5"/>
    <n v="12"/>
    <x v="18"/>
    <s v="BI"/>
    <x v="185"/>
    <n v="35833"/>
  </r>
  <r>
    <x v="6"/>
    <n v="12"/>
    <x v="18"/>
    <s v="BI"/>
    <x v="186"/>
    <n v="41678"/>
  </r>
  <r>
    <x v="7"/>
    <n v="12"/>
    <x v="18"/>
    <s v="BI"/>
    <x v="187"/>
    <n v="47497"/>
  </r>
  <r>
    <x v="8"/>
    <n v="12"/>
    <x v="18"/>
    <s v="BI"/>
    <x v="188"/>
    <n v="50355"/>
  </r>
  <r>
    <x v="9"/>
    <n v="12"/>
    <x v="18"/>
    <s v="BI"/>
    <x v="189"/>
    <n v="41840"/>
  </r>
  <r>
    <x v="0"/>
    <n v="12"/>
    <x v="19"/>
    <s v="EI"/>
    <x v="190"/>
    <n v="116839"/>
  </r>
  <r>
    <x v="1"/>
    <n v="12"/>
    <x v="19"/>
    <s v="EI"/>
    <x v="191"/>
    <n v="115350"/>
  </r>
  <r>
    <x v="2"/>
    <n v="12"/>
    <x v="19"/>
    <s v="EI"/>
    <x v="192"/>
    <n v="112054"/>
  </r>
  <r>
    <x v="3"/>
    <n v="12"/>
    <x v="19"/>
    <s v="EI"/>
    <x v="193"/>
    <n v="113858"/>
  </r>
  <r>
    <x v="4"/>
    <n v="12"/>
    <x v="19"/>
    <s v="EI"/>
    <x v="194"/>
    <n v="119462"/>
  </r>
  <r>
    <x v="5"/>
    <n v="12"/>
    <x v="19"/>
    <s v="EI"/>
    <x v="195"/>
    <n v="125516"/>
  </r>
  <r>
    <x v="6"/>
    <n v="12"/>
    <x v="19"/>
    <s v="EI"/>
    <x v="196"/>
    <n v="135913"/>
  </r>
  <r>
    <x v="7"/>
    <n v="12"/>
    <x v="19"/>
    <s v="EI"/>
    <x v="197"/>
    <n v="139591"/>
  </r>
  <r>
    <x v="8"/>
    <n v="12"/>
    <x v="19"/>
    <s v="EI"/>
    <x v="198"/>
    <n v="145519"/>
  </r>
  <r>
    <x v="9"/>
    <n v="12"/>
    <x v="19"/>
    <s v="EI"/>
    <x v="199"/>
    <n v="148320"/>
  </r>
  <r>
    <x v="0"/>
    <n v="12"/>
    <x v="20"/>
    <s v="LI"/>
    <x v="200"/>
    <n v="869383"/>
  </r>
  <r>
    <x v="1"/>
    <n v="12"/>
    <x v="20"/>
    <s v="LI"/>
    <x v="201"/>
    <n v="877792"/>
  </r>
  <r>
    <x v="2"/>
    <n v="12"/>
    <x v="20"/>
    <s v="LI"/>
    <x v="202"/>
    <n v="832765"/>
  </r>
  <r>
    <x v="3"/>
    <n v="12"/>
    <x v="20"/>
    <s v="LI"/>
    <x v="203"/>
    <n v="782343"/>
  </r>
  <r>
    <x v="4"/>
    <n v="12"/>
    <x v="20"/>
    <s v="LI"/>
    <x v="204"/>
    <n v="787505"/>
  </r>
  <r>
    <x v="5"/>
    <n v="12"/>
    <x v="20"/>
    <s v="LI"/>
    <x v="205"/>
    <n v="787371"/>
  </r>
  <r>
    <x v="6"/>
    <n v="12"/>
    <x v="20"/>
    <s v="LI"/>
    <x v="206"/>
    <n v="776477"/>
  </r>
  <r>
    <x v="7"/>
    <n v="12"/>
    <x v="20"/>
    <s v="LI"/>
    <x v="207"/>
    <n v="787438"/>
  </r>
  <r>
    <x v="8"/>
    <n v="12"/>
    <x v="20"/>
    <s v="LI"/>
    <x v="208"/>
    <n v="812516"/>
  </r>
  <r>
    <x v="9"/>
    <n v="12"/>
    <x v="20"/>
    <s v="LI"/>
    <x v="209"/>
    <n v="834690"/>
  </r>
  <r>
    <x v="0"/>
    <n v="12"/>
    <x v="21"/>
    <s v="LY"/>
    <x v="210"/>
    <n v="1550"/>
  </r>
  <r>
    <x v="1"/>
    <n v="12"/>
    <x v="21"/>
    <s v="LY"/>
    <x v="211"/>
    <n v="1115"/>
  </r>
  <r>
    <x v="2"/>
    <n v="12"/>
    <x v="21"/>
    <s v="LY"/>
    <x v="212"/>
    <n v="787"/>
  </r>
  <r>
    <x v="3"/>
    <n v="12"/>
    <x v="21"/>
    <s v="LY"/>
    <x v="213"/>
    <n v="580"/>
  </r>
  <r>
    <x v="4"/>
    <n v="12"/>
    <x v="21"/>
    <s v="LY"/>
    <x v="214"/>
    <n v="491"/>
  </r>
  <r>
    <x v="5"/>
    <n v="12"/>
    <x v="21"/>
    <s v="LY"/>
    <x v="215"/>
    <n v="463"/>
  </r>
  <r>
    <x v="6"/>
    <n v="12"/>
    <x v="21"/>
    <s v="LY"/>
    <x v="216"/>
    <n v="450"/>
  </r>
  <r>
    <x v="7"/>
    <n v="12"/>
    <x v="21"/>
    <s v="LY"/>
    <x v="217"/>
    <n v="420"/>
  </r>
  <r>
    <x v="8"/>
    <n v="12"/>
    <x v="21"/>
    <s v="LY"/>
    <x v="218"/>
    <n v="372"/>
  </r>
  <r>
    <x v="9"/>
    <n v="12"/>
    <x v="21"/>
    <s v="LY"/>
    <x v="219"/>
    <n v="331"/>
  </r>
  <r>
    <x v="0"/>
    <n v="12"/>
    <x v="22"/>
    <s v="EV"/>
    <x v="220"/>
    <n v="27889"/>
  </r>
  <r>
    <x v="1"/>
    <n v="12"/>
    <x v="22"/>
    <s v="EV"/>
    <x v="221"/>
    <n v="36207"/>
  </r>
  <r>
    <x v="2"/>
    <n v="12"/>
    <x v="22"/>
    <s v="EV"/>
    <x v="222"/>
    <n v="34116"/>
  </r>
  <r>
    <x v="3"/>
    <n v="12"/>
    <x v="22"/>
    <s v="EV"/>
    <x v="223"/>
    <n v="33525"/>
  </r>
  <r>
    <x v="4"/>
    <n v="12"/>
    <x v="22"/>
    <s v="EV"/>
    <x v="224"/>
    <n v="32855"/>
  </r>
  <r>
    <x v="5"/>
    <n v="12"/>
    <x v="22"/>
    <s v="EV"/>
    <x v="225"/>
    <n v="34062"/>
  </r>
  <r>
    <x v="6"/>
    <n v="12"/>
    <x v="22"/>
    <s v="EV"/>
    <x v="226"/>
    <n v="34125"/>
  </r>
  <r>
    <x v="7"/>
    <n v="12"/>
    <x v="22"/>
    <s v="EV"/>
    <x v="227"/>
    <n v="37572"/>
  </r>
  <r>
    <x v="8"/>
    <n v="12"/>
    <x v="22"/>
    <s v="EV"/>
    <x v="228"/>
    <n v="41980"/>
  </r>
  <r>
    <x v="9"/>
    <n v="12"/>
    <x v="22"/>
    <s v="EV"/>
    <x v="229"/>
    <n v="43972"/>
  </r>
  <r>
    <x v="8"/>
    <n v="12"/>
    <x v="23"/>
    <s v="LS"/>
    <x v="230"/>
    <n v="2"/>
  </r>
  <r>
    <x v="9"/>
    <n v="12"/>
    <x v="23"/>
    <s v="LS"/>
    <x v="231"/>
    <n v="3"/>
  </r>
  <r>
    <x v="0"/>
    <n v="12"/>
    <x v="24"/>
    <s v="EY"/>
    <x v="232"/>
    <n v="19424"/>
  </r>
  <r>
    <x v="1"/>
    <n v="12"/>
    <x v="24"/>
    <s v="EY"/>
    <x v="233"/>
    <n v="20429"/>
  </r>
  <r>
    <x v="2"/>
    <n v="12"/>
    <x v="24"/>
    <s v="EY"/>
    <x v="234"/>
    <n v="21501"/>
  </r>
  <r>
    <x v="3"/>
    <n v="12"/>
    <x v="24"/>
    <s v="EY"/>
    <x v="235"/>
    <n v="22370"/>
  </r>
  <r>
    <x v="4"/>
    <n v="12"/>
    <x v="24"/>
    <s v="EY"/>
    <x v="236"/>
    <n v="24964"/>
  </r>
  <r>
    <x v="5"/>
    <n v="12"/>
    <x v="24"/>
    <s v="EY"/>
    <x v="237"/>
    <n v="26356"/>
  </r>
  <r>
    <x v="6"/>
    <n v="12"/>
    <x v="24"/>
    <s v="EY"/>
    <x v="238"/>
    <n v="27208"/>
  </r>
  <r>
    <x v="7"/>
    <n v="12"/>
    <x v="24"/>
    <s v="EY"/>
    <x v="239"/>
    <n v="28740"/>
  </r>
  <r>
    <x v="8"/>
    <n v="12"/>
    <x v="24"/>
    <s v="EY"/>
    <x v="240"/>
    <n v="31811"/>
  </r>
  <r>
    <x v="9"/>
    <n v="12"/>
    <x v="24"/>
    <s v="EY"/>
    <x v="241"/>
    <n v="32791"/>
  </r>
  <r>
    <x v="0"/>
    <n v="12"/>
    <x v="25"/>
    <s v="EL"/>
    <x v="242"/>
    <n v="26733"/>
  </r>
  <r>
    <x v="1"/>
    <n v="12"/>
    <x v="25"/>
    <s v="EL"/>
    <x v="243"/>
    <n v="27840"/>
  </r>
  <r>
    <x v="2"/>
    <n v="12"/>
    <x v="25"/>
    <s v="EL"/>
    <x v="244"/>
    <n v="28087"/>
  </r>
  <r>
    <x v="3"/>
    <n v="12"/>
    <x v="25"/>
    <s v="EL"/>
    <x v="245"/>
    <n v="28682"/>
  </r>
  <r>
    <x v="4"/>
    <n v="12"/>
    <x v="25"/>
    <s v="EL"/>
    <x v="246"/>
    <n v="29453"/>
  </r>
  <r>
    <x v="5"/>
    <n v="12"/>
    <x v="25"/>
    <s v="EL"/>
    <x v="247"/>
    <n v="30351"/>
  </r>
  <r>
    <x v="6"/>
    <n v="12"/>
    <x v="25"/>
    <s v="EL"/>
    <x v="248"/>
    <n v="32695"/>
  </r>
  <r>
    <x v="7"/>
    <n v="12"/>
    <x v="25"/>
    <s v="EL"/>
    <x v="249"/>
    <n v="35233"/>
  </r>
  <r>
    <x v="8"/>
    <n v="12"/>
    <x v="25"/>
    <s v="EL"/>
    <x v="250"/>
    <n v="37387"/>
  </r>
  <r>
    <x v="9"/>
    <n v="12"/>
    <x v="25"/>
    <s v="EL"/>
    <x v="251"/>
    <n v="38082"/>
  </r>
  <r>
    <x v="0"/>
    <n v="12"/>
    <x v="26"/>
    <s v="LW"/>
    <x v="252"/>
    <n v="5951"/>
  </r>
  <r>
    <x v="1"/>
    <n v="12"/>
    <x v="26"/>
    <s v="LW"/>
    <x v="253"/>
    <n v="5716"/>
  </r>
  <r>
    <x v="2"/>
    <n v="12"/>
    <x v="26"/>
    <s v="LW"/>
    <x v="254"/>
    <n v="5489"/>
  </r>
  <r>
    <x v="3"/>
    <n v="12"/>
    <x v="26"/>
    <s v="LW"/>
    <x v="255"/>
    <n v="5998"/>
  </r>
  <r>
    <x v="4"/>
    <n v="12"/>
    <x v="26"/>
    <s v="LW"/>
    <x v="256"/>
    <n v="6768"/>
  </r>
  <r>
    <x v="5"/>
    <n v="12"/>
    <x v="26"/>
    <s v="LW"/>
    <x v="257"/>
    <n v="7485"/>
  </r>
  <r>
    <x v="6"/>
    <n v="12"/>
    <x v="26"/>
    <s v="LW"/>
    <x v="258"/>
    <n v="8227"/>
  </r>
  <r>
    <x v="7"/>
    <n v="12"/>
    <x v="26"/>
    <s v="LW"/>
    <x v="259"/>
    <n v="8861"/>
  </r>
  <r>
    <x v="8"/>
    <n v="12"/>
    <x v="26"/>
    <s v="LW"/>
    <x v="260"/>
    <n v="9622"/>
  </r>
  <r>
    <x v="9"/>
    <n v="12"/>
    <x v="26"/>
    <s v="LW"/>
    <x v="261"/>
    <n v="10668"/>
  </r>
  <r>
    <x v="0"/>
    <n v="12"/>
    <x v="27"/>
    <s v="LM"/>
    <x v="262"/>
    <n v="16323"/>
  </r>
  <r>
    <x v="1"/>
    <n v="12"/>
    <x v="27"/>
    <s v="LM"/>
    <x v="263"/>
    <n v="16635"/>
  </r>
  <r>
    <x v="2"/>
    <n v="12"/>
    <x v="27"/>
    <s v="LM"/>
    <x v="264"/>
    <n v="16470"/>
  </r>
  <r>
    <x v="3"/>
    <n v="12"/>
    <x v="27"/>
    <s v="LM"/>
    <x v="265"/>
    <n v="17570"/>
  </r>
  <r>
    <x v="4"/>
    <n v="12"/>
    <x v="27"/>
    <s v="LM"/>
    <x v="266"/>
    <n v="19024"/>
  </r>
  <r>
    <x v="5"/>
    <n v="12"/>
    <x v="27"/>
    <s v="LM"/>
    <x v="267"/>
    <n v="20858"/>
  </r>
  <r>
    <x v="6"/>
    <n v="12"/>
    <x v="27"/>
    <s v="LM"/>
    <x v="268"/>
    <n v="22096"/>
  </r>
  <r>
    <x v="7"/>
    <n v="12"/>
    <x v="27"/>
    <s v="LM"/>
    <x v="269"/>
    <n v="26005"/>
  </r>
  <r>
    <x v="8"/>
    <n v="12"/>
    <x v="27"/>
    <s v="LM"/>
    <x v="270"/>
    <n v="29584"/>
  </r>
  <r>
    <x v="9"/>
    <n v="12"/>
    <x v="27"/>
    <s v="LM"/>
    <x v="271"/>
    <n v="30485"/>
  </r>
  <r>
    <x v="0"/>
    <n v="12"/>
    <x v="28"/>
    <s v="LU"/>
    <x v="272"/>
    <n v="6767"/>
  </r>
  <r>
    <x v="1"/>
    <n v="12"/>
    <x v="28"/>
    <s v="LU"/>
    <x v="273"/>
    <n v="7379"/>
  </r>
  <r>
    <x v="2"/>
    <n v="12"/>
    <x v="28"/>
    <s v="LU"/>
    <x v="274"/>
    <n v="8042"/>
  </r>
  <r>
    <x v="3"/>
    <n v="12"/>
    <x v="28"/>
    <s v="LU"/>
    <x v="275"/>
    <n v="8706"/>
  </r>
  <r>
    <x v="4"/>
    <n v="12"/>
    <x v="28"/>
    <s v="LU"/>
    <x v="276"/>
    <n v="9743"/>
  </r>
  <r>
    <x v="5"/>
    <n v="12"/>
    <x v="28"/>
    <s v="LU"/>
    <x v="277"/>
    <n v="11376"/>
  </r>
  <r>
    <x v="6"/>
    <n v="12"/>
    <x v="28"/>
    <s v="LU"/>
    <x v="278"/>
    <n v="11227"/>
  </r>
  <r>
    <x v="7"/>
    <n v="12"/>
    <x v="28"/>
    <s v="LU"/>
    <x v="279"/>
    <n v="13683"/>
  </r>
  <r>
    <x v="8"/>
    <n v="12"/>
    <x v="28"/>
    <s v="LU"/>
    <x v="280"/>
    <n v="14127"/>
  </r>
  <r>
    <x v="9"/>
    <n v="12"/>
    <x v="28"/>
    <s v="LU"/>
    <x v="281"/>
    <n v="13793"/>
  </r>
  <r>
    <x v="0"/>
    <n v="12"/>
    <x v="29"/>
    <s v="LN"/>
    <x v="282"/>
    <n v="594"/>
  </r>
  <r>
    <x v="1"/>
    <n v="12"/>
    <x v="29"/>
    <s v="LN"/>
    <x v="283"/>
    <n v="731"/>
  </r>
  <r>
    <x v="2"/>
    <n v="12"/>
    <x v="29"/>
    <s v="LN"/>
    <x v="284"/>
    <n v="686"/>
  </r>
  <r>
    <x v="3"/>
    <n v="12"/>
    <x v="29"/>
    <s v="LN"/>
    <x v="285"/>
    <n v="632"/>
  </r>
  <r>
    <x v="4"/>
    <n v="12"/>
    <x v="29"/>
    <s v="LN"/>
    <x v="286"/>
    <n v="610"/>
  </r>
  <r>
    <x v="5"/>
    <n v="12"/>
    <x v="29"/>
    <s v="LN"/>
    <x v="287"/>
    <n v="506"/>
  </r>
  <r>
    <x v="6"/>
    <n v="12"/>
    <x v="29"/>
    <s v="LN"/>
    <x v="288"/>
    <n v="557"/>
  </r>
  <r>
    <x v="7"/>
    <n v="12"/>
    <x v="29"/>
    <s v="LN"/>
    <x v="289"/>
    <n v="488"/>
  </r>
  <r>
    <x v="8"/>
    <n v="12"/>
    <x v="29"/>
    <s v="LN"/>
    <x v="290"/>
    <n v="473"/>
  </r>
  <r>
    <x v="9"/>
    <n v="12"/>
    <x v="29"/>
    <s v="LN"/>
    <x v="291"/>
    <n v="580"/>
  </r>
  <r>
    <x v="0"/>
    <n v="12"/>
    <x v="30"/>
    <s v="LY"/>
    <x v="292"/>
    <n v="10805"/>
  </r>
  <r>
    <x v="1"/>
    <n v="12"/>
    <x v="30"/>
    <s v="LY"/>
    <x v="293"/>
    <n v="10324"/>
  </r>
  <r>
    <x v="2"/>
    <n v="12"/>
    <x v="30"/>
    <s v="LY"/>
    <x v="294"/>
    <n v="9812"/>
  </r>
  <r>
    <x v="3"/>
    <n v="12"/>
    <x v="30"/>
    <s v="LY"/>
    <x v="295"/>
    <n v="10367"/>
  </r>
  <r>
    <x v="4"/>
    <n v="12"/>
    <x v="30"/>
    <s v="LY"/>
    <x v="296"/>
    <n v="10092"/>
  </r>
  <r>
    <x v="5"/>
    <n v="12"/>
    <x v="30"/>
    <s v="LY"/>
    <x v="297"/>
    <n v="10529"/>
  </r>
  <r>
    <x v="6"/>
    <n v="12"/>
    <x v="30"/>
    <s v="LY"/>
    <x v="298"/>
    <n v="11271"/>
  </r>
  <r>
    <x v="7"/>
    <n v="12"/>
    <x v="30"/>
    <s v="LY"/>
    <x v="299"/>
    <n v="12309"/>
  </r>
  <r>
    <x v="8"/>
    <n v="12"/>
    <x v="30"/>
    <s v="LY"/>
    <x v="300"/>
    <n v="13392"/>
  </r>
  <r>
    <x v="9"/>
    <n v="12"/>
    <x v="30"/>
    <s v="LY"/>
    <x v="301"/>
    <n v="13912"/>
  </r>
  <r>
    <x v="0"/>
    <n v="12"/>
    <x v="31"/>
    <s v="EH"/>
    <x v="302"/>
    <n v="263698"/>
  </r>
  <r>
    <x v="1"/>
    <n v="12"/>
    <x v="31"/>
    <s v="EH"/>
    <x v="303"/>
    <n v="279212"/>
  </r>
  <r>
    <x v="2"/>
    <n v="12"/>
    <x v="31"/>
    <s v="EH"/>
    <x v="304"/>
    <n v="273273"/>
  </r>
  <r>
    <x v="3"/>
    <n v="12"/>
    <x v="31"/>
    <s v="EH"/>
    <x v="305"/>
    <n v="274706"/>
  </r>
  <r>
    <x v="4"/>
    <n v="12"/>
    <x v="31"/>
    <s v="EH"/>
    <x v="306"/>
    <n v="281136"/>
  </r>
  <r>
    <x v="5"/>
    <n v="12"/>
    <x v="31"/>
    <s v="EH"/>
    <x v="307"/>
    <n v="286978"/>
  </r>
  <r>
    <x v="6"/>
    <n v="12"/>
    <x v="31"/>
    <s v="EH"/>
    <x v="308"/>
    <n v="302052"/>
  </r>
  <r>
    <x v="7"/>
    <n v="12"/>
    <x v="31"/>
    <s v="EH"/>
    <x v="309"/>
    <n v="314363"/>
  </r>
  <r>
    <x v="8"/>
    <n v="12"/>
    <x v="31"/>
    <s v="EH"/>
    <x v="310"/>
    <n v="323935"/>
  </r>
  <r>
    <x v="9"/>
    <n v="12"/>
    <x v="31"/>
    <s v="EH"/>
    <x v="311"/>
    <n v="323387"/>
  </r>
  <r>
    <x v="0"/>
    <n v="12"/>
    <x v="32"/>
    <s v="EN"/>
    <x v="312"/>
    <n v="361631"/>
  </r>
  <r>
    <x v="1"/>
    <n v="12"/>
    <x v="32"/>
    <s v="EN"/>
    <x v="313"/>
    <n v="380653"/>
  </r>
  <r>
    <x v="2"/>
    <n v="12"/>
    <x v="32"/>
    <s v="EN"/>
    <x v="314"/>
    <n v="393377"/>
  </r>
  <r>
    <x v="3"/>
    <n v="12"/>
    <x v="32"/>
    <s v="EN"/>
    <x v="315"/>
    <n v="401591"/>
  </r>
  <r>
    <x v="4"/>
    <n v="12"/>
    <x v="32"/>
    <s v="EN"/>
    <x v="316"/>
    <n v="407945"/>
  </r>
  <r>
    <x v="5"/>
    <n v="12"/>
    <x v="32"/>
    <s v="EN"/>
    <x v="317"/>
    <n v="394294"/>
  </r>
  <r>
    <x v="6"/>
    <n v="12"/>
    <x v="32"/>
    <s v="EN"/>
    <x v="318"/>
    <n v="388475"/>
  </r>
  <r>
    <x v="7"/>
    <n v="12"/>
    <x v="32"/>
    <s v="EN"/>
    <x v="319"/>
    <n v="365179"/>
  </r>
  <r>
    <x v="8"/>
    <n v="12"/>
    <x v="32"/>
    <s v="EN"/>
    <x v="320"/>
    <n v="360081"/>
  </r>
  <r>
    <x v="9"/>
    <n v="12"/>
    <x v="32"/>
    <s v="EN"/>
    <x v="321"/>
    <n v="354966"/>
  </r>
  <r>
    <x v="0"/>
    <n v="12"/>
    <x v="33"/>
    <s v="EP"/>
    <x v="322"/>
    <n v="146691"/>
  </r>
  <r>
    <x v="1"/>
    <n v="12"/>
    <x v="33"/>
    <s v="EP"/>
    <x v="323"/>
    <n v="152872"/>
  </r>
  <r>
    <x v="2"/>
    <n v="12"/>
    <x v="33"/>
    <s v="EP"/>
    <x v="324"/>
    <n v="165207"/>
  </r>
  <r>
    <x v="3"/>
    <n v="12"/>
    <x v="33"/>
    <s v="EP"/>
    <x v="325"/>
    <n v="159544"/>
  </r>
  <r>
    <x v="4"/>
    <n v="12"/>
    <x v="33"/>
    <s v="EP"/>
    <x v="326"/>
    <n v="165407"/>
  </r>
  <r>
    <x v="5"/>
    <n v="12"/>
    <x v="33"/>
    <s v="EP"/>
    <x v="327"/>
    <n v="172274"/>
  </r>
  <r>
    <x v="6"/>
    <n v="12"/>
    <x v="33"/>
    <s v="EP"/>
    <x v="328"/>
    <n v="184109"/>
  </r>
  <r>
    <x v="7"/>
    <n v="12"/>
    <x v="33"/>
    <s v="EP"/>
    <x v="329"/>
    <n v="199980"/>
  </r>
  <r>
    <x v="8"/>
    <n v="12"/>
    <x v="33"/>
    <s v="EP"/>
    <x v="330"/>
    <n v="221987"/>
  </r>
  <r>
    <x v="9"/>
    <n v="12"/>
    <x v="33"/>
    <s v="EP"/>
    <x v="331"/>
    <n v="230714"/>
  </r>
  <r>
    <x v="0"/>
    <n v="12"/>
    <x v="34"/>
    <s v="LP"/>
    <x v="332"/>
    <n v="154444"/>
  </r>
  <r>
    <x v="1"/>
    <n v="12"/>
    <x v="34"/>
    <s v="LP"/>
    <x v="333"/>
    <n v="156297"/>
  </r>
  <r>
    <x v="2"/>
    <n v="12"/>
    <x v="34"/>
    <s v="LP"/>
    <x v="334"/>
    <n v="153473"/>
  </r>
  <r>
    <x v="3"/>
    <n v="12"/>
    <x v="34"/>
    <s v="LP"/>
    <x v="335"/>
    <n v="155081"/>
  </r>
  <r>
    <x v="4"/>
    <n v="12"/>
    <x v="34"/>
    <s v="LP"/>
    <x v="336"/>
    <n v="163894"/>
  </r>
  <r>
    <x v="5"/>
    <n v="12"/>
    <x v="34"/>
    <s v="LP"/>
    <x v="337"/>
    <n v="173985"/>
  </r>
  <r>
    <x v="6"/>
    <n v="12"/>
    <x v="34"/>
    <s v="LP"/>
    <x v="338"/>
    <n v="196062"/>
  </r>
  <r>
    <x v="7"/>
    <n v="12"/>
    <x v="34"/>
    <s v="LP"/>
    <x v="339"/>
    <n v="216785"/>
  </r>
  <r>
    <x v="8"/>
    <n v="12"/>
    <x v="34"/>
    <s v="LP"/>
    <x v="340"/>
    <n v="227595"/>
  </r>
  <r>
    <x v="9"/>
    <n v="12"/>
    <x v="34"/>
    <s v="LP"/>
    <x v="341"/>
    <n v="233499"/>
  </r>
  <r>
    <x v="0"/>
    <n v="12"/>
    <x v="35"/>
    <s v="LR"/>
    <x v="342"/>
    <n v="85809"/>
  </r>
  <r>
    <x v="1"/>
    <n v="12"/>
    <x v="35"/>
    <s v="LR"/>
    <x v="343"/>
    <n v="79251"/>
  </r>
  <r>
    <x v="2"/>
    <n v="12"/>
    <x v="35"/>
    <s v="LR"/>
    <x v="344"/>
    <n v="73878"/>
  </r>
  <r>
    <x v="3"/>
    <n v="12"/>
    <x v="35"/>
    <s v="LR"/>
    <x v="345"/>
    <n v="68076"/>
  </r>
  <r>
    <x v="4"/>
    <n v="12"/>
    <x v="35"/>
    <s v="LR"/>
    <x v="346"/>
    <n v="70553"/>
  </r>
  <r>
    <x v="5"/>
    <n v="12"/>
    <x v="35"/>
    <s v="LR"/>
    <x v="347"/>
    <n v="74158"/>
  </r>
  <r>
    <x v="6"/>
    <n v="12"/>
    <x v="35"/>
    <s v="LR"/>
    <x v="348"/>
    <n v="85890"/>
  </r>
  <r>
    <x v="7"/>
    <n v="12"/>
    <x v="35"/>
    <s v="LR"/>
    <x v="349"/>
    <n v="97868"/>
  </r>
  <r>
    <x v="8"/>
    <n v="12"/>
    <x v="35"/>
    <s v="LR"/>
    <x v="350"/>
    <n v="102908"/>
  </r>
  <r>
    <x v="9"/>
    <n v="12"/>
    <x v="35"/>
    <s v="LR"/>
    <x v="351"/>
    <n v="104065"/>
  </r>
  <r>
    <x v="0"/>
    <n v="12"/>
    <x v="36"/>
    <s v="LY"/>
    <x v="352"/>
    <n v="23793"/>
  </r>
  <r>
    <x v="1"/>
    <n v="12"/>
    <x v="36"/>
    <s v="LY"/>
    <x v="353"/>
    <n v="24535"/>
  </r>
  <r>
    <x v="2"/>
    <n v="12"/>
    <x v="36"/>
    <s v="LY"/>
    <x v="354"/>
    <n v="24553"/>
  </r>
  <r>
    <x v="3"/>
    <n v="12"/>
    <x v="36"/>
    <s v="LY"/>
    <x v="355"/>
    <n v="25598"/>
  </r>
  <r>
    <x v="4"/>
    <n v="12"/>
    <x v="36"/>
    <s v="LY"/>
    <x v="356"/>
    <n v="31487"/>
  </r>
  <r>
    <x v="5"/>
    <n v="12"/>
    <x v="36"/>
    <s v="LY"/>
    <x v="357"/>
    <n v="31756"/>
  </r>
  <r>
    <x v="6"/>
    <n v="12"/>
    <x v="36"/>
    <s v="LY"/>
    <x v="358"/>
    <n v="32384"/>
  </r>
  <r>
    <x v="7"/>
    <n v="12"/>
    <x v="36"/>
    <s v="LY"/>
    <x v="359"/>
    <n v="33438"/>
  </r>
  <r>
    <x v="8"/>
    <n v="12"/>
    <x v="36"/>
    <s v="LY"/>
    <x v="360"/>
    <n v="34581"/>
  </r>
  <r>
    <x v="9"/>
    <n v="12"/>
    <x v="36"/>
    <s v="LY"/>
    <x v="361"/>
    <n v="37586"/>
  </r>
  <r>
    <x v="0"/>
    <n v="12"/>
    <x v="37"/>
    <s v="LZ"/>
    <x v="362"/>
    <n v="17565"/>
  </r>
  <r>
    <x v="1"/>
    <n v="12"/>
    <x v="37"/>
    <s v="LZ"/>
    <x v="363"/>
    <n v="16388"/>
  </r>
  <r>
    <x v="2"/>
    <n v="12"/>
    <x v="37"/>
    <s v="LZ"/>
    <x v="364"/>
    <n v="14353"/>
  </r>
  <r>
    <x v="3"/>
    <n v="12"/>
    <x v="37"/>
    <s v="LZ"/>
    <x v="365"/>
    <n v="13116"/>
  </r>
  <r>
    <x v="4"/>
    <n v="12"/>
    <x v="37"/>
    <s v="LZ"/>
    <x v="366"/>
    <n v="13248"/>
  </r>
  <r>
    <x v="5"/>
    <n v="12"/>
    <x v="37"/>
    <s v="LZ"/>
    <x v="367"/>
    <n v="15144"/>
  </r>
  <r>
    <x v="6"/>
    <n v="12"/>
    <x v="37"/>
    <s v="LZ"/>
    <x v="368"/>
    <n v="15649"/>
  </r>
  <r>
    <x v="7"/>
    <n v="12"/>
    <x v="37"/>
    <s v="LZ"/>
    <x v="369"/>
    <n v="16797"/>
  </r>
  <r>
    <x v="8"/>
    <n v="12"/>
    <x v="37"/>
    <s v="LZ"/>
    <x v="370"/>
    <n v="18219"/>
  </r>
  <r>
    <x v="9"/>
    <n v="12"/>
    <x v="37"/>
    <s v="LZ"/>
    <x v="371"/>
    <n v="17614"/>
  </r>
  <r>
    <x v="0"/>
    <n v="12"/>
    <x v="38"/>
    <s v="LJ"/>
    <x v="372"/>
    <n v="18331"/>
  </r>
  <r>
    <x v="1"/>
    <n v="12"/>
    <x v="38"/>
    <s v="LJ"/>
    <x v="373"/>
    <n v="17383"/>
  </r>
  <r>
    <x v="2"/>
    <n v="12"/>
    <x v="38"/>
    <s v="LJ"/>
    <x v="374"/>
    <n v="15590"/>
  </r>
  <r>
    <x v="3"/>
    <n v="12"/>
    <x v="38"/>
    <s v="LJ"/>
    <x v="375"/>
    <n v="14916"/>
  </r>
  <r>
    <x v="4"/>
    <n v="12"/>
    <x v="38"/>
    <s v="LJ"/>
    <x v="376"/>
    <n v="14761"/>
  </r>
  <r>
    <x v="5"/>
    <n v="12"/>
    <x v="38"/>
    <s v="LJ"/>
    <x v="377"/>
    <n v="15834"/>
  </r>
  <r>
    <x v="6"/>
    <n v="12"/>
    <x v="38"/>
    <s v="LJ"/>
    <x v="378"/>
    <n v="15485"/>
  </r>
  <r>
    <x v="7"/>
    <n v="12"/>
    <x v="38"/>
    <s v="LJ"/>
    <x v="379"/>
    <n v="17255"/>
  </r>
  <r>
    <x v="8"/>
    <n v="12"/>
    <x v="38"/>
    <s v="LJ"/>
    <x v="380"/>
    <n v="18013"/>
  </r>
  <r>
    <x v="9"/>
    <n v="12"/>
    <x v="38"/>
    <s v="LJ"/>
    <x v="381"/>
    <n v="16370"/>
  </r>
  <r>
    <x v="0"/>
    <n v="12"/>
    <x v="39"/>
    <s v="LE"/>
    <x v="382"/>
    <n v="796742"/>
  </r>
  <r>
    <x v="1"/>
    <n v="12"/>
    <x v="39"/>
    <s v="LE"/>
    <x v="383"/>
    <n v="802843"/>
  </r>
  <r>
    <x v="2"/>
    <n v="12"/>
    <x v="39"/>
    <s v="LE"/>
    <x v="384"/>
    <n v="721473"/>
  </r>
  <r>
    <x v="3"/>
    <n v="12"/>
    <x v="39"/>
    <s v="LE"/>
    <x v="385"/>
    <n v="670339"/>
  </r>
  <r>
    <x v="4"/>
    <n v="12"/>
    <x v="39"/>
    <s v="LE"/>
    <x v="386"/>
    <n v="695691"/>
  </r>
  <r>
    <x v="5"/>
    <n v="12"/>
    <x v="39"/>
    <s v="LE"/>
    <x v="387"/>
    <n v="722915"/>
  </r>
  <r>
    <x v="6"/>
    <n v="12"/>
    <x v="39"/>
    <s v="LE"/>
    <x v="388"/>
    <n v="770907"/>
  </r>
  <r>
    <x v="7"/>
    <n v="12"/>
    <x v="39"/>
    <s v="LE"/>
    <x v="389"/>
    <n v="811694"/>
  </r>
  <r>
    <x v="8"/>
    <n v="12"/>
    <x v="39"/>
    <s v="LE"/>
    <x v="390"/>
    <n v="848708"/>
  </r>
  <r>
    <x v="9"/>
    <n v="12"/>
    <x v="39"/>
    <s v="LE"/>
    <x v="391"/>
    <n v="874148"/>
  </r>
  <r>
    <x v="0"/>
    <n v="12"/>
    <x v="40"/>
    <s v="ES"/>
    <x v="392"/>
    <n v="254968"/>
  </r>
  <r>
    <x v="1"/>
    <n v="12"/>
    <x v="40"/>
    <s v="ES"/>
    <x v="393"/>
    <n v="276261"/>
  </r>
  <r>
    <x v="2"/>
    <n v="12"/>
    <x v="40"/>
    <s v="ES"/>
    <x v="394"/>
    <n v="272439"/>
  </r>
  <r>
    <x v="3"/>
    <n v="12"/>
    <x v="40"/>
    <s v="ES"/>
    <x v="395"/>
    <n v="276215"/>
  </r>
  <r>
    <x v="4"/>
    <n v="12"/>
    <x v="40"/>
    <s v="ES"/>
    <x v="396"/>
    <n v="277175"/>
  </r>
  <r>
    <x v="5"/>
    <n v="12"/>
    <x v="40"/>
    <s v="ES"/>
    <x v="397"/>
    <n v="275632"/>
  </r>
  <r>
    <x v="6"/>
    <n v="12"/>
    <x v="40"/>
    <s v="ES"/>
    <x v="398"/>
    <n v="282183"/>
  </r>
  <r>
    <x v="7"/>
    <n v="12"/>
    <x v="40"/>
    <s v="ES"/>
    <x v="399"/>
    <n v="290325"/>
  </r>
  <r>
    <x v="8"/>
    <n v="12"/>
    <x v="40"/>
    <s v="ES"/>
    <x v="400"/>
    <n v="283175"/>
  </r>
  <r>
    <x v="9"/>
    <n v="12"/>
    <x v="40"/>
    <s v="ES"/>
    <x v="401"/>
    <n v="265245"/>
  </r>
  <r>
    <x v="0"/>
    <n v="12"/>
    <x v="41"/>
    <s v="LS"/>
    <x v="402"/>
    <n v="239260"/>
  </r>
  <r>
    <x v="1"/>
    <n v="12"/>
    <x v="41"/>
    <s v="LS"/>
    <x v="403"/>
    <n v="253779"/>
  </r>
  <r>
    <x v="2"/>
    <n v="12"/>
    <x v="41"/>
    <s v="LS"/>
    <x v="404"/>
    <n v="254099"/>
  </r>
  <r>
    <x v="3"/>
    <n v="12"/>
    <x v="41"/>
    <s v="LS"/>
    <x v="405"/>
    <n v="247464"/>
  </r>
  <r>
    <x v="4"/>
    <n v="12"/>
    <x v="41"/>
    <s v="LS"/>
    <x v="406"/>
    <n v="249690"/>
  </r>
  <r>
    <x v="5"/>
    <n v="12"/>
    <x v="41"/>
    <s v="LS"/>
    <x v="407"/>
    <n v="250919"/>
  </r>
  <r>
    <x v="6"/>
    <n v="12"/>
    <x v="41"/>
    <s v="LS"/>
    <x v="408"/>
    <n v="253856"/>
  </r>
  <r>
    <x v="7"/>
    <n v="12"/>
    <x v="41"/>
    <s v="LS"/>
    <x v="409"/>
    <n v="254116"/>
  </r>
  <r>
    <x v="8"/>
    <n v="12"/>
    <x v="41"/>
    <s v="LS"/>
    <x v="410"/>
    <n v="255616"/>
  </r>
  <r>
    <x v="9"/>
    <n v="12"/>
    <x v="41"/>
    <s v="LS"/>
    <x v="411"/>
    <n v="251219"/>
  </r>
  <r>
    <x v="0"/>
    <n v="12"/>
    <x v="42"/>
    <s v="LT"/>
    <x v="412"/>
    <n v="417444"/>
  </r>
  <r>
    <x v="1"/>
    <n v="12"/>
    <x v="42"/>
    <s v="LT"/>
    <x v="413"/>
    <n v="469544"/>
  </r>
  <r>
    <x v="2"/>
    <n v="12"/>
    <x v="42"/>
    <s v="LT"/>
    <x v="414"/>
    <n v="496041"/>
  </r>
  <r>
    <x v="3"/>
    <n v="12"/>
    <x v="42"/>
    <s v="LT"/>
    <x v="415"/>
    <n v="557370"/>
  </r>
  <r>
    <x v="4"/>
    <n v="12"/>
    <x v="42"/>
    <s v="LT"/>
    <x v="416"/>
    <n v="607756"/>
  </r>
  <r>
    <x v="5"/>
    <n v="12"/>
    <x v="42"/>
    <s v="LT"/>
    <x v="417"/>
    <n v="653337"/>
  </r>
  <r>
    <x v="6"/>
    <n v="12"/>
    <x v="42"/>
    <s v="LT"/>
    <x v="418"/>
    <n v="638789"/>
  </r>
  <r>
    <x v="7"/>
    <n v="12"/>
    <x v="42"/>
    <s v="LT"/>
    <x v="419"/>
    <n v="656980"/>
  </r>
  <r>
    <x v="8"/>
    <n v="12"/>
    <x v="42"/>
    <s v="LT"/>
    <x v="420"/>
    <n v="688763"/>
  </r>
  <r>
    <x v="9"/>
    <n v="12"/>
    <x v="42"/>
    <s v="LT"/>
    <x v="421"/>
    <n v="673240"/>
  </r>
  <r>
    <x v="0"/>
    <n v="12"/>
    <x v="43"/>
    <s v="EG"/>
    <x v="422"/>
    <n v="1132782"/>
  </r>
  <r>
    <x v="1"/>
    <n v="12"/>
    <x v="43"/>
    <s v="EG"/>
    <x v="423"/>
    <n v="1156888"/>
  </r>
  <r>
    <x v="2"/>
    <n v="12"/>
    <x v="43"/>
    <s v="EG"/>
    <x v="424"/>
    <n v="1139084"/>
  </r>
  <r>
    <x v="3"/>
    <n v="12"/>
    <x v="43"/>
    <s v="EG"/>
    <x v="425"/>
    <n v="1136499"/>
  </r>
  <r>
    <x v="4"/>
    <n v="12"/>
    <x v="43"/>
    <s v="EG"/>
    <x v="426"/>
    <n v="1151842"/>
  </r>
  <r>
    <x v="5"/>
    <n v="12"/>
    <x v="43"/>
    <s v="EG"/>
    <x v="427"/>
    <n v="1182199"/>
  </r>
  <r>
    <x v="6"/>
    <n v="12"/>
    <x v="43"/>
    <s v="EG"/>
    <x v="428"/>
    <n v="1235873"/>
  </r>
  <r>
    <x v="7"/>
    <n v="12"/>
    <x v="43"/>
    <s v="EG"/>
    <x v="429"/>
    <n v="1265392"/>
  </r>
  <r>
    <x v="8"/>
    <n v="12"/>
    <x v="43"/>
    <s v="EG"/>
    <x v="430"/>
    <n v="1258250"/>
  </r>
  <r>
    <x v="9"/>
    <n v="12"/>
    <x v="43"/>
    <s v="EG"/>
    <x v="431"/>
    <n v="12508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4:D14" firstHeaderRow="0" firstDataRow="1" firstDataCol="1" rowPageCount="1" colPageCount="1"/>
  <pivotFields count="6">
    <pivotField axis="axisRow" showAll="0">
      <items count="11">
        <item x="0"/>
        <item x="1"/>
        <item x="2"/>
        <item x="3"/>
        <item x="4"/>
        <item x="5"/>
        <item x="6"/>
        <item x="7"/>
        <item x="8"/>
        <item x="9"/>
        <item t="default"/>
      </items>
    </pivotField>
    <pivotField showAll="0"/>
    <pivotField axis="axisPage" showAll="0">
      <items count="4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t="default"/>
      </items>
    </pivotField>
    <pivotField showAll="0"/>
    <pivotField dataField="1" numFmtId="165" showAll="0">
      <items count="433">
        <item x="230"/>
        <item x="231"/>
        <item x="283"/>
        <item x="282"/>
        <item x="290"/>
        <item x="289"/>
        <item x="287"/>
        <item x="288"/>
        <item x="291"/>
        <item x="285"/>
        <item x="286"/>
        <item x="284"/>
        <item x="219"/>
        <item x="218"/>
        <item x="216"/>
        <item x="217"/>
        <item x="214"/>
        <item x="215"/>
        <item x="213"/>
        <item x="212"/>
        <item x="211"/>
        <item x="210"/>
        <item x="42"/>
        <item x="41"/>
        <item x="40"/>
        <item x="43"/>
        <item x="252"/>
        <item x="253"/>
        <item x="44"/>
        <item x="254"/>
        <item x="255"/>
        <item x="45"/>
        <item x="272"/>
        <item x="273"/>
        <item x="46"/>
        <item x="256"/>
        <item x="274"/>
        <item x="275"/>
        <item x="257"/>
        <item x="294"/>
        <item x="142"/>
        <item x="4"/>
        <item x="47"/>
        <item x="3"/>
        <item x="2"/>
        <item x="293"/>
        <item x="292"/>
        <item x="110"/>
        <item x="378"/>
        <item x="5"/>
        <item x="140"/>
        <item x="0"/>
        <item x="141"/>
        <item x="258"/>
        <item x="48"/>
        <item x="295"/>
        <item x="376"/>
        <item x="296"/>
        <item x="276"/>
        <item x="377"/>
        <item x="297"/>
        <item x="6"/>
        <item x="1"/>
        <item x="379"/>
        <item x="259"/>
        <item x="374"/>
        <item x="365"/>
        <item x="373"/>
        <item x="381"/>
        <item x="49"/>
        <item x="372"/>
        <item x="375"/>
        <item x="364"/>
        <item x="143"/>
        <item x="366"/>
        <item x="298"/>
        <item x="380"/>
        <item x="7"/>
        <item x="113"/>
        <item x="260"/>
        <item x="277"/>
        <item x="363"/>
        <item x="362"/>
        <item x="299"/>
        <item x="114"/>
        <item x="8"/>
        <item x="111"/>
        <item x="261"/>
        <item x="367"/>
        <item x="278"/>
        <item x="300"/>
        <item x="115"/>
        <item x="116"/>
        <item x="112"/>
        <item x="368"/>
        <item x="301"/>
        <item x="9"/>
        <item x="369"/>
        <item x="279"/>
        <item x="232"/>
        <item x="15"/>
        <item x="370"/>
        <item x="16"/>
        <item x="281"/>
        <item x="13"/>
        <item x="371"/>
        <item x="117"/>
        <item x="280"/>
        <item x="233"/>
        <item x="119"/>
        <item x="10"/>
        <item x="352"/>
        <item x="118"/>
        <item x="11"/>
        <item x="14"/>
        <item x="234"/>
        <item x="354"/>
        <item x="12"/>
        <item x="144"/>
        <item x="17"/>
        <item x="353"/>
        <item x="235"/>
        <item x="145"/>
        <item x="18"/>
        <item x="355"/>
        <item x="19"/>
        <item x="236"/>
        <item x="146"/>
        <item x="237"/>
        <item x="238"/>
        <item x="262"/>
        <item x="264"/>
        <item x="263"/>
        <item x="220"/>
        <item x="357"/>
        <item x="239"/>
        <item x="265"/>
        <item x="356"/>
        <item x="266"/>
        <item x="358"/>
        <item x="71"/>
        <item x="225"/>
        <item x="70"/>
        <item x="226"/>
        <item x="224"/>
        <item x="72"/>
        <item x="267"/>
        <item x="221"/>
        <item x="222"/>
        <item x="147"/>
        <item x="73"/>
        <item x="240"/>
        <item x="359"/>
        <item x="223"/>
        <item x="241"/>
        <item x="268"/>
        <item x="74"/>
        <item x="227"/>
        <item x="180"/>
        <item x="360"/>
        <item x="75"/>
        <item x="269"/>
        <item x="361"/>
        <item x="181"/>
        <item x="228"/>
        <item x="148"/>
        <item x="76"/>
        <item x="149"/>
        <item x="270"/>
        <item x="182"/>
        <item x="229"/>
        <item x="271"/>
        <item x="183"/>
        <item x="53"/>
        <item x="52"/>
        <item x="77"/>
        <item x="173"/>
        <item x="51"/>
        <item x="172"/>
        <item x="54"/>
        <item x="50"/>
        <item x="55"/>
        <item x="184"/>
        <item x="174"/>
        <item x="78"/>
        <item x="175"/>
        <item x="170"/>
        <item x="79"/>
        <item x="171"/>
        <item x="56"/>
        <item x="185"/>
        <item x="176"/>
        <item x="57"/>
        <item x="59"/>
        <item x="85"/>
        <item x="345"/>
        <item x="344"/>
        <item x="177"/>
        <item x="58"/>
        <item x="84"/>
        <item x="83"/>
        <item x="343"/>
        <item x="342"/>
        <item x="82"/>
        <item x="86"/>
        <item x="80"/>
        <item x="93"/>
        <item x="94"/>
        <item x="346"/>
        <item x="95"/>
        <item x="81"/>
        <item x="347"/>
        <item x="92"/>
        <item x="186"/>
        <item x="178"/>
        <item x="90"/>
        <item x="89"/>
        <item x="87"/>
        <item x="189"/>
        <item x="88"/>
        <item x="245"/>
        <item x="96"/>
        <item x="244"/>
        <item x="91"/>
        <item x="179"/>
        <item x="348"/>
        <item x="246"/>
        <item x="243"/>
        <item x="242"/>
        <item x="97"/>
        <item x="187"/>
        <item x="247"/>
        <item x="349"/>
        <item x="98"/>
        <item x="188"/>
        <item x="350"/>
        <item x="248"/>
        <item x="99"/>
        <item x="351"/>
        <item x="249"/>
        <item x="322"/>
        <item x="323"/>
        <item x="324"/>
        <item x="250"/>
        <item x="251"/>
        <item x="325"/>
        <item x="192"/>
        <item x="120"/>
        <item x="326"/>
        <item x="193"/>
        <item x="190"/>
        <item x="191"/>
        <item x="327"/>
        <item x="125"/>
        <item x="122"/>
        <item x="123"/>
        <item x="124"/>
        <item x="194"/>
        <item x="126"/>
        <item x="23"/>
        <item x="20"/>
        <item x="22"/>
        <item x="121"/>
        <item x="127"/>
        <item x="328"/>
        <item x="21"/>
        <item x="24"/>
        <item x="195"/>
        <item x="25"/>
        <item x="26"/>
        <item x="100"/>
        <item x="27"/>
        <item x="128"/>
        <item x="101"/>
        <item x="102"/>
        <item x="103"/>
        <item x="312"/>
        <item x="329"/>
        <item x="196"/>
        <item x="313"/>
        <item x="129"/>
        <item x="104"/>
        <item x="392"/>
        <item x="60"/>
        <item x="105"/>
        <item x="28"/>
        <item x="394"/>
        <item x="314"/>
        <item x="162"/>
        <item x="163"/>
        <item x="395"/>
        <item x="62"/>
        <item x="107"/>
        <item x="393"/>
        <item x="106"/>
        <item x="63"/>
        <item x="197"/>
        <item x="318"/>
        <item x="317"/>
        <item x="396"/>
        <item x="397"/>
        <item x="319"/>
        <item x="315"/>
        <item x="108"/>
        <item x="330"/>
        <item x="61"/>
        <item x="109"/>
        <item x="321"/>
        <item x="29"/>
        <item x="65"/>
        <item x="320"/>
        <item x="316"/>
        <item x="160"/>
        <item x="398"/>
        <item x="64"/>
        <item x="161"/>
        <item x="332"/>
        <item x="333"/>
        <item x="334"/>
        <item x="198"/>
        <item x="401"/>
        <item x="164"/>
        <item x="331"/>
        <item x="199"/>
        <item x="335"/>
        <item x="165"/>
        <item x="400"/>
        <item x="399"/>
        <item x="69"/>
        <item x="336"/>
        <item x="66"/>
        <item x="166"/>
        <item x="33"/>
        <item x="337"/>
        <item x="68"/>
        <item x="67"/>
        <item x="34"/>
        <item x="32"/>
        <item x="167"/>
        <item x="36"/>
        <item x="338"/>
        <item x="30"/>
        <item x="35"/>
        <item x="31"/>
        <item x="37"/>
        <item x="402"/>
        <item x="168"/>
        <item x="169"/>
        <item x="339"/>
        <item x="403"/>
        <item x="404"/>
        <item x="405"/>
        <item x="38"/>
        <item x="39"/>
        <item x="406"/>
        <item x="340"/>
        <item x="407"/>
        <item x="341"/>
        <item x="408"/>
        <item x="409"/>
        <item x="410"/>
        <item x="411"/>
        <item x="412"/>
        <item x="302"/>
        <item x="304"/>
        <item x="413"/>
        <item x="303"/>
        <item x="305"/>
        <item x="306"/>
        <item x="414"/>
        <item x="307"/>
        <item x="308"/>
        <item x="309"/>
        <item x="311"/>
        <item x="310"/>
        <item x="415"/>
        <item x="203"/>
        <item x="202"/>
        <item x="204"/>
        <item x="205"/>
        <item x="200"/>
        <item x="201"/>
        <item x="416"/>
        <item x="206"/>
        <item x="385"/>
        <item x="207"/>
        <item x="418"/>
        <item x="386"/>
        <item x="384"/>
        <item x="417"/>
        <item x="387"/>
        <item x="382"/>
        <item x="208"/>
        <item x="419"/>
        <item x="383"/>
        <item x="209"/>
        <item x="420"/>
        <item x="388"/>
        <item x="421"/>
        <item x="389"/>
        <item x="390"/>
        <item x="391"/>
        <item x="130"/>
        <item x="132"/>
        <item x="133"/>
        <item x="134"/>
        <item x="131"/>
        <item x="135"/>
        <item x="136"/>
        <item x="137"/>
        <item x="138"/>
        <item x="139"/>
        <item x="153"/>
        <item x="150"/>
        <item x="154"/>
        <item x="152"/>
        <item x="155"/>
        <item x="151"/>
        <item x="156"/>
        <item x="157"/>
        <item x="158"/>
        <item x="422"/>
        <item x="159"/>
        <item x="424"/>
        <item x="425"/>
        <item x="423"/>
        <item x="426"/>
        <item x="427"/>
        <item x="428"/>
        <item x="429"/>
        <item x="430"/>
        <item x="431"/>
        <item t="default"/>
      </items>
    </pivotField>
    <pivotField dataField="1" numFmtId="3" showAll="0"/>
  </pivotFields>
  <rowFields count="1">
    <field x="0"/>
  </rowFields>
  <rowItems count="10">
    <i>
      <x/>
    </i>
    <i>
      <x v="1"/>
    </i>
    <i>
      <x v="2"/>
    </i>
    <i>
      <x v="3"/>
    </i>
    <i>
      <x v="4"/>
    </i>
    <i>
      <x v="5"/>
    </i>
    <i>
      <x v="6"/>
    </i>
    <i>
      <x v="7"/>
    </i>
    <i>
      <x v="8"/>
    </i>
    <i>
      <x v="9"/>
    </i>
  </rowItems>
  <colFields count="1">
    <field x="-2"/>
  </colFields>
  <colItems count="2">
    <i>
      <x/>
    </i>
    <i i="1">
      <x v="1"/>
    </i>
  </colItems>
  <pageFields count="1">
    <pageField fld="2" item="3" hier="-1"/>
  </pageFields>
  <dataFields count="2">
    <dataField name="Traffic" fld="5" baseField="0" baseItem="4" numFmtId="3"/>
    <dataField name="CO2 (MTonnes)" fld="4" baseField="0" baseItem="4"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E1:F7"/>
  <sheetViews>
    <sheetView showGridLines="0" showRowColHeaders="0" tabSelected="1" workbookViewId="0">
      <selection activeCell="F34" sqref="F34"/>
    </sheetView>
  </sheetViews>
  <sheetFormatPr defaultRowHeight="12.75" x14ac:dyDescent="0.2"/>
  <cols>
    <col min="1" max="16384" width="9.140625" style="4"/>
  </cols>
  <sheetData>
    <row r="1" spans="5:6" x14ac:dyDescent="0.2">
      <c r="F1" s="4" t="s">
        <v>103</v>
      </c>
    </row>
    <row r="7" spans="5:6" x14ac:dyDescent="0.2">
      <c r="E7" s="4" t="s">
        <v>103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42"/>
  <sheetViews>
    <sheetView workbookViewId="0">
      <selection activeCell="H14" sqref="H14"/>
    </sheetView>
  </sheetViews>
  <sheetFormatPr defaultRowHeight="15" x14ac:dyDescent="0.25"/>
  <cols>
    <col min="1" max="1" width="9.140625" style="14"/>
    <col min="2" max="2" width="24.85546875" style="14" bestFit="1" customWidth="1"/>
    <col min="3" max="3" width="91.42578125" style="14" bestFit="1" customWidth="1"/>
    <col min="4" max="4" width="11.5703125" style="14" customWidth="1"/>
    <col min="5" max="16384" width="9.140625" style="14"/>
  </cols>
  <sheetData>
    <row r="2" spans="2:5" x14ac:dyDescent="0.25">
      <c r="B2" s="5" t="s">
        <v>104</v>
      </c>
      <c r="C2" s="25" t="s">
        <v>115</v>
      </c>
      <c r="D2" s="7"/>
      <c r="E2" s="18"/>
    </row>
    <row r="3" spans="2:5" x14ac:dyDescent="0.25">
      <c r="B3" s="5" t="s">
        <v>105</v>
      </c>
      <c r="C3" s="8">
        <v>44027</v>
      </c>
      <c r="D3" s="7" t="s">
        <v>106</v>
      </c>
      <c r="E3" s="18"/>
    </row>
    <row r="4" spans="2:5" x14ac:dyDescent="0.25">
      <c r="B4" s="5" t="s">
        <v>107</v>
      </c>
      <c r="C4" s="8">
        <v>40179</v>
      </c>
      <c r="D4" s="7"/>
      <c r="E4" s="18"/>
    </row>
    <row r="5" spans="2:5" x14ac:dyDescent="0.25">
      <c r="B5" s="9" t="s">
        <v>108</v>
      </c>
      <c r="C5" s="8">
        <v>43830</v>
      </c>
      <c r="D5" s="7"/>
      <c r="E5" s="18"/>
    </row>
    <row r="6" spans="2:5" x14ac:dyDescent="0.25">
      <c r="B6" s="9" t="s">
        <v>109</v>
      </c>
      <c r="C6" s="6" t="s">
        <v>110</v>
      </c>
      <c r="D6" s="7"/>
      <c r="E6" s="18"/>
    </row>
    <row r="7" spans="2:5" ht="15.75" thickBot="1" x14ac:dyDescent="0.3">
      <c r="E7" s="18"/>
    </row>
    <row r="8" spans="2:5" x14ac:dyDescent="0.25">
      <c r="B8" s="10" t="s">
        <v>0</v>
      </c>
      <c r="C8" s="10" t="s">
        <v>103</v>
      </c>
      <c r="D8" s="10" t="s">
        <v>111</v>
      </c>
      <c r="E8" s="18"/>
    </row>
    <row r="9" spans="2:5" x14ac:dyDescent="0.25">
      <c r="B9" s="11" t="s">
        <v>1</v>
      </c>
      <c r="C9" s="12" t="s">
        <v>20</v>
      </c>
      <c r="D9" s="22">
        <v>2010</v>
      </c>
      <c r="E9" s="18"/>
    </row>
    <row r="10" spans="2:5" x14ac:dyDescent="0.25">
      <c r="B10" s="11" t="s">
        <v>2</v>
      </c>
      <c r="C10" s="12" t="s">
        <v>23</v>
      </c>
      <c r="D10" s="22" t="s">
        <v>30</v>
      </c>
      <c r="E10" s="18"/>
    </row>
    <row r="11" spans="2:5" x14ac:dyDescent="0.25">
      <c r="B11" s="11" t="s">
        <v>3</v>
      </c>
      <c r="C11" s="12" t="s">
        <v>25</v>
      </c>
      <c r="D11" s="22" t="s">
        <v>31</v>
      </c>
      <c r="E11" s="18"/>
    </row>
    <row r="12" spans="2:5" x14ac:dyDescent="0.25">
      <c r="B12" s="11" t="s">
        <v>4</v>
      </c>
      <c r="C12" s="12" t="s">
        <v>29</v>
      </c>
      <c r="D12" s="22">
        <v>102262.041</v>
      </c>
      <c r="E12" s="18"/>
    </row>
    <row r="13" spans="2:5" x14ac:dyDescent="0.25">
      <c r="B13" s="11" t="s">
        <v>5</v>
      </c>
      <c r="C13" s="12" t="s">
        <v>119</v>
      </c>
      <c r="D13" s="22">
        <v>10468</v>
      </c>
      <c r="E13" s="18"/>
    </row>
    <row r="14" spans="2:5" x14ac:dyDescent="0.25">
      <c r="E14" s="18"/>
    </row>
    <row r="16" spans="2:5" x14ac:dyDescent="0.25">
      <c r="B16" s="20" t="s">
        <v>18</v>
      </c>
      <c r="C16" s="21"/>
      <c r="D16" s="21"/>
    </row>
    <row r="17" spans="2:4" x14ac:dyDescent="0.25">
      <c r="B17" s="21" t="s">
        <v>19</v>
      </c>
      <c r="C17" s="21"/>
      <c r="D17" s="21"/>
    </row>
    <row r="18" spans="2:4" x14ac:dyDescent="0.25">
      <c r="B18" s="21" t="s">
        <v>21</v>
      </c>
      <c r="C18" s="21"/>
      <c r="D18" s="21"/>
    </row>
    <row r="19" spans="2:4" x14ac:dyDescent="0.25">
      <c r="B19" s="21" t="s">
        <v>22</v>
      </c>
      <c r="C19" s="21"/>
      <c r="D19" s="21"/>
    </row>
    <row r="20" spans="2:4" x14ac:dyDescent="0.25">
      <c r="B20" s="21" t="s">
        <v>24</v>
      </c>
      <c r="C20" s="21"/>
      <c r="D20" s="21"/>
    </row>
    <row r="21" spans="2:4" x14ac:dyDescent="0.25">
      <c r="B21" s="21" t="s">
        <v>26</v>
      </c>
      <c r="C21" s="21"/>
      <c r="D21" s="21"/>
    </row>
    <row r="22" spans="2:4" x14ac:dyDescent="0.25">
      <c r="B22" s="21" t="s">
        <v>27</v>
      </c>
      <c r="C22" s="21"/>
      <c r="D22" s="21"/>
    </row>
    <row r="23" spans="2:4" x14ac:dyDescent="0.25">
      <c r="B23" s="21" t="s">
        <v>28</v>
      </c>
      <c r="C23" s="21"/>
      <c r="D23" s="21"/>
    </row>
    <row r="42" spans="2:2" x14ac:dyDescent="0.25">
      <c r="B42" s="19"/>
    </row>
  </sheetData>
  <hyperlinks>
    <hyperlink ref="C6" r:id="rId1" display="PRU@eurocontrol.int"/>
    <hyperlink ref="C2"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433"/>
  <sheetViews>
    <sheetView zoomScale="85" zoomScaleNormal="85" workbookViewId="0">
      <selection sqref="A1:E2"/>
    </sheetView>
  </sheetViews>
  <sheetFormatPr defaultRowHeight="15" x14ac:dyDescent="0.25"/>
  <cols>
    <col min="1" max="1" width="5.42578125" bestFit="1" customWidth="1"/>
    <col min="2" max="2" width="13.85546875" bestFit="1" customWidth="1"/>
    <col min="3" max="3" width="14.42578125" bestFit="1" customWidth="1"/>
    <col min="4" max="4" width="21.85546875" bestFit="1" customWidth="1"/>
    <col min="5" max="5" width="11.28515625" bestFit="1" customWidth="1"/>
    <col min="6" max="16384" width="9.140625" style="14"/>
  </cols>
  <sheetData>
    <row r="1" spans="1:5" ht="15.75" thickBot="1" x14ac:dyDescent="0.3">
      <c r="A1" s="13" t="s">
        <v>1</v>
      </c>
      <c r="B1" s="13" t="s">
        <v>2</v>
      </c>
      <c r="C1" s="13" t="s">
        <v>3</v>
      </c>
      <c r="D1" s="13" t="s">
        <v>4</v>
      </c>
      <c r="E1" s="13" t="s">
        <v>5</v>
      </c>
    </row>
    <row r="2" spans="1:5" x14ac:dyDescent="0.25">
      <c r="A2">
        <v>2010</v>
      </c>
      <c r="B2" t="s">
        <v>30</v>
      </c>
      <c r="C2" t="s">
        <v>31</v>
      </c>
      <c r="D2" s="3">
        <v>102262.041</v>
      </c>
      <c r="E2" s="1">
        <v>10468</v>
      </c>
    </row>
    <row r="3" spans="1:5" x14ac:dyDescent="0.25">
      <c r="A3">
        <v>2011</v>
      </c>
      <c r="B3" t="s">
        <v>30</v>
      </c>
      <c r="C3" t="s">
        <v>31</v>
      </c>
      <c r="D3" s="3">
        <v>112782.00900000001</v>
      </c>
      <c r="E3" s="1">
        <v>11471</v>
      </c>
    </row>
    <row r="4" spans="1:5" x14ac:dyDescent="0.25">
      <c r="A4">
        <v>2012</v>
      </c>
      <c r="B4" t="s">
        <v>30</v>
      </c>
      <c r="C4" t="s">
        <v>31</v>
      </c>
      <c r="D4" s="3">
        <v>96672.676000000007</v>
      </c>
      <c r="E4" s="1">
        <v>10264</v>
      </c>
    </row>
    <row r="5" spans="1:5" x14ac:dyDescent="0.25">
      <c r="A5">
        <v>2013</v>
      </c>
      <c r="B5" t="s">
        <v>30</v>
      </c>
      <c r="C5" t="s">
        <v>31</v>
      </c>
      <c r="D5" s="3">
        <v>95965.687999999995</v>
      </c>
      <c r="E5" s="1">
        <v>9956</v>
      </c>
    </row>
    <row r="6" spans="1:5" x14ac:dyDescent="0.25">
      <c r="A6">
        <v>2014</v>
      </c>
      <c r="B6" t="s">
        <v>30</v>
      </c>
      <c r="C6" t="s">
        <v>31</v>
      </c>
      <c r="D6" s="3">
        <v>95293.509000000005</v>
      </c>
      <c r="E6" s="1">
        <v>9024</v>
      </c>
    </row>
    <row r="7" spans="1:5" x14ac:dyDescent="0.25">
      <c r="A7">
        <v>2015</v>
      </c>
      <c r="B7" t="s">
        <v>30</v>
      </c>
      <c r="C7" t="s">
        <v>31</v>
      </c>
      <c r="D7" s="3">
        <v>101325.808</v>
      </c>
      <c r="E7" s="1">
        <v>10438</v>
      </c>
    </row>
    <row r="8" spans="1:5" x14ac:dyDescent="0.25">
      <c r="A8">
        <v>2016</v>
      </c>
      <c r="B8" t="s">
        <v>30</v>
      </c>
      <c r="C8" t="s">
        <v>31</v>
      </c>
      <c r="D8" s="3">
        <v>112665.895</v>
      </c>
      <c r="E8" s="1">
        <v>11152</v>
      </c>
    </row>
    <row r="9" spans="1:5" x14ac:dyDescent="0.25">
      <c r="A9">
        <v>2017</v>
      </c>
      <c r="B9" t="s">
        <v>30</v>
      </c>
      <c r="C9" t="s">
        <v>31</v>
      </c>
      <c r="D9" s="3">
        <v>128396.599</v>
      </c>
      <c r="E9" s="1">
        <v>12274</v>
      </c>
    </row>
    <row r="10" spans="1:5" x14ac:dyDescent="0.25">
      <c r="A10">
        <v>2018</v>
      </c>
      <c r="B10" t="s">
        <v>30</v>
      </c>
      <c r="C10" t="s">
        <v>31</v>
      </c>
      <c r="D10" s="3">
        <v>143871.25899999999</v>
      </c>
      <c r="E10" s="1">
        <v>12744</v>
      </c>
    </row>
    <row r="11" spans="1:5" x14ac:dyDescent="0.25">
      <c r="A11">
        <v>2019</v>
      </c>
      <c r="B11" t="s">
        <v>30</v>
      </c>
      <c r="C11" t="s">
        <v>31</v>
      </c>
      <c r="D11" s="3">
        <v>165718.70300000001</v>
      </c>
      <c r="E11" s="1">
        <v>14251</v>
      </c>
    </row>
    <row r="12" spans="1:5" x14ac:dyDescent="0.25">
      <c r="A12">
        <v>2010</v>
      </c>
      <c r="B12" t="s">
        <v>32</v>
      </c>
      <c r="C12" t="s">
        <v>33</v>
      </c>
      <c r="D12" s="3">
        <v>210809.18</v>
      </c>
      <c r="E12" s="1">
        <v>10326</v>
      </c>
    </row>
    <row r="13" spans="1:5" x14ac:dyDescent="0.25">
      <c r="A13">
        <v>2011</v>
      </c>
      <c r="B13" t="s">
        <v>32</v>
      </c>
      <c r="C13" t="s">
        <v>33</v>
      </c>
      <c r="D13" s="3">
        <v>213070.818</v>
      </c>
      <c r="E13" s="1">
        <v>10470</v>
      </c>
    </row>
    <row r="14" spans="1:5" x14ac:dyDescent="0.25">
      <c r="A14">
        <v>2012</v>
      </c>
      <c r="B14" t="s">
        <v>32</v>
      </c>
      <c r="C14" t="s">
        <v>33</v>
      </c>
      <c r="D14" s="3">
        <v>221697.54300000001</v>
      </c>
      <c r="E14" s="1">
        <v>10749</v>
      </c>
    </row>
    <row r="15" spans="1:5" x14ac:dyDescent="0.25">
      <c r="A15">
        <v>2013</v>
      </c>
      <c r="B15" t="s">
        <v>32</v>
      </c>
      <c r="C15" t="s">
        <v>33</v>
      </c>
      <c r="D15" s="3">
        <v>189763.49900000001</v>
      </c>
      <c r="E15" s="1">
        <v>9291</v>
      </c>
    </row>
    <row r="16" spans="1:5" x14ac:dyDescent="0.25">
      <c r="A16">
        <v>2014</v>
      </c>
      <c r="B16" t="s">
        <v>32</v>
      </c>
      <c r="C16" t="s">
        <v>33</v>
      </c>
      <c r="D16" s="3">
        <v>215092.44</v>
      </c>
      <c r="E16" s="1">
        <v>10750</v>
      </c>
    </row>
    <row r="17" spans="1:5" x14ac:dyDescent="0.25">
      <c r="A17">
        <v>2015</v>
      </c>
      <c r="B17" t="s">
        <v>32</v>
      </c>
      <c r="C17" t="s">
        <v>33</v>
      </c>
      <c r="D17" s="3">
        <v>187470.84700000001</v>
      </c>
      <c r="E17" s="1">
        <v>9462</v>
      </c>
    </row>
    <row r="18" spans="1:5" x14ac:dyDescent="0.25">
      <c r="A18">
        <v>2016</v>
      </c>
      <c r="B18" t="s">
        <v>32</v>
      </c>
      <c r="C18" t="s">
        <v>33</v>
      </c>
      <c r="D18" s="3">
        <v>189438.652</v>
      </c>
      <c r="E18" s="1">
        <v>9443</v>
      </c>
    </row>
    <row r="19" spans="1:5" x14ac:dyDescent="0.25">
      <c r="A19">
        <v>2017</v>
      </c>
      <c r="B19" t="s">
        <v>32</v>
      </c>
      <c r="C19" t="s">
        <v>33</v>
      </c>
      <c r="D19" s="3">
        <v>228158.24799999999</v>
      </c>
      <c r="E19" s="1">
        <v>11215</v>
      </c>
    </row>
    <row r="20" spans="1:5" x14ac:dyDescent="0.25">
      <c r="A20">
        <v>2018</v>
      </c>
      <c r="B20" t="s">
        <v>32</v>
      </c>
      <c r="C20" t="s">
        <v>33</v>
      </c>
      <c r="D20" s="3">
        <v>242468.63099999999</v>
      </c>
      <c r="E20" s="1">
        <v>12204</v>
      </c>
    </row>
    <row r="21" spans="1:5" x14ac:dyDescent="0.25">
      <c r="A21">
        <v>2019</v>
      </c>
      <c r="B21" t="s">
        <v>32</v>
      </c>
      <c r="C21" t="s">
        <v>33</v>
      </c>
      <c r="D21" s="3">
        <v>261487.546</v>
      </c>
      <c r="E21" s="1">
        <v>13700</v>
      </c>
    </row>
    <row r="22" spans="1:5" x14ac:dyDescent="0.25">
      <c r="A22">
        <v>2010</v>
      </c>
      <c r="B22" t="s">
        <v>34</v>
      </c>
      <c r="C22" t="s">
        <v>35</v>
      </c>
      <c r="D22" s="3">
        <v>2227096.6719999998</v>
      </c>
      <c r="E22" s="1">
        <v>192356</v>
      </c>
    </row>
    <row r="23" spans="1:5" x14ac:dyDescent="0.25">
      <c r="A23">
        <v>2011</v>
      </c>
      <c r="B23" t="s">
        <v>34</v>
      </c>
      <c r="C23" t="s">
        <v>35</v>
      </c>
      <c r="D23" s="3">
        <v>2312257.0520000001</v>
      </c>
      <c r="E23" s="1">
        <v>188389</v>
      </c>
    </row>
    <row r="24" spans="1:5" x14ac:dyDescent="0.25">
      <c r="A24">
        <v>2012</v>
      </c>
      <c r="B24" t="s">
        <v>34</v>
      </c>
      <c r="C24" t="s">
        <v>35</v>
      </c>
      <c r="D24" s="3">
        <v>2241121.2790000001</v>
      </c>
      <c r="E24" s="1">
        <v>182597</v>
      </c>
    </row>
    <row r="25" spans="1:5" x14ac:dyDescent="0.25">
      <c r="A25">
        <v>2013</v>
      </c>
      <c r="B25" t="s">
        <v>34</v>
      </c>
      <c r="C25" t="s">
        <v>35</v>
      </c>
      <c r="D25" s="3">
        <v>2182547.4890000001</v>
      </c>
      <c r="E25" s="1">
        <v>174126</v>
      </c>
    </row>
    <row r="26" spans="1:5" x14ac:dyDescent="0.25">
      <c r="A26">
        <v>2014</v>
      </c>
      <c r="B26" t="s">
        <v>34</v>
      </c>
      <c r="C26" t="s">
        <v>35</v>
      </c>
      <c r="D26" s="3">
        <v>2316483.753</v>
      </c>
      <c r="E26" s="1">
        <v>173826</v>
      </c>
    </row>
    <row r="27" spans="1:5" x14ac:dyDescent="0.25">
      <c r="A27">
        <v>2015</v>
      </c>
      <c r="B27" t="s">
        <v>34</v>
      </c>
      <c r="C27" t="s">
        <v>35</v>
      </c>
      <c r="D27" s="3">
        <v>2397754.5869999998</v>
      </c>
      <c r="E27" s="1">
        <v>171063</v>
      </c>
    </row>
    <row r="28" spans="1:5" x14ac:dyDescent="0.25">
      <c r="A28">
        <v>2016</v>
      </c>
      <c r="B28" t="s">
        <v>34</v>
      </c>
      <c r="C28" t="s">
        <v>35</v>
      </c>
      <c r="D28" s="3">
        <v>2451896.534</v>
      </c>
      <c r="E28" s="1">
        <v>168808</v>
      </c>
    </row>
    <row r="29" spans="1:5" x14ac:dyDescent="0.25">
      <c r="A29">
        <v>2017</v>
      </c>
      <c r="B29" t="s">
        <v>34</v>
      </c>
      <c r="C29" t="s">
        <v>35</v>
      </c>
      <c r="D29" s="3">
        <v>2476655.767</v>
      </c>
      <c r="E29" s="1">
        <v>169952</v>
      </c>
    </row>
    <row r="30" spans="1:5" x14ac:dyDescent="0.25">
      <c r="A30">
        <v>2018</v>
      </c>
      <c r="B30" t="s">
        <v>34</v>
      </c>
      <c r="C30" t="s">
        <v>35</v>
      </c>
      <c r="D30" s="3">
        <v>2742047.6120000002</v>
      </c>
      <c r="E30" s="1">
        <v>177776</v>
      </c>
    </row>
    <row r="31" spans="1:5" x14ac:dyDescent="0.25">
      <c r="A31">
        <v>2019</v>
      </c>
      <c r="B31" t="s">
        <v>34</v>
      </c>
      <c r="C31" t="s">
        <v>35</v>
      </c>
      <c r="D31" s="3">
        <v>3114974.2</v>
      </c>
      <c r="E31" s="1">
        <v>190007</v>
      </c>
    </row>
    <row r="32" spans="1:5" x14ac:dyDescent="0.25">
      <c r="A32">
        <v>2010</v>
      </c>
      <c r="B32" t="s">
        <v>6</v>
      </c>
      <c r="C32" t="s">
        <v>7</v>
      </c>
      <c r="D32" s="3">
        <v>4060758.267</v>
      </c>
      <c r="E32" s="1">
        <v>158071</v>
      </c>
    </row>
    <row r="33" spans="1:5" x14ac:dyDescent="0.25">
      <c r="A33">
        <v>2011</v>
      </c>
      <c r="B33" t="s">
        <v>6</v>
      </c>
      <c r="C33" t="s">
        <v>7</v>
      </c>
      <c r="D33" s="3">
        <v>4213767.1720000003</v>
      </c>
      <c r="E33" s="1">
        <v>164849</v>
      </c>
    </row>
    <row r="34" spans="1:5" x14ac:dyDescent="0.25">
      <c r="A34">
        <v>2012</v>
      </c>
      <c r="B34" t="s">
        <v>6</v>
      </c>
      <c r="C34" t="s">
        <v>7</v>
      </c>
      <c r="D34" s="3">
        <v>3876109.65</v>
      </c>
      <c r="E34" s="1">
        <v>159128</v>
      </c>
    </row>
    <row r="35" spans="1:5" x14ac:dyDescent="0.25">
      <c r="A35">
        <v>2013</v>
      </c>
      <c r="B35" t="s">
        <v>6</v>
      </c>
      <c r="C35" t="s">
        <v>7</v>
      </c>
      <c r="D35" s="3">
        <v>3650648.3879999998</v>
      </c>
      <c r="E35" s="1">
        <v>155655</v>
      </c>
    </row>
    <row r="36" spans="1:5" x14ac:dyDescent="0.25">
      <c r="A36">
        <v>2014</v>
      </c>
      <c r="B36" t="s">
        <v>6</v>
      </c>
      <c r="C36" t="s">
        <v>7</v>
      </c>
      <c r="D36" s="3">
        <v>3858340.733</v>
      </c>
      <c r="E36" s="1">
        <v>161666</v>
      </c>
    </row>
    <row r="37" spans="1:5" x14ac:dyDescent="0.25">
      <c r="A37">
        <v>2015</v>
      </c>
      <c r="B37" t="s">
        <v>6</v>
      </c>
      <c r="C37" t="s">
        <v>7</v>
      </c>
      <c r="D37" s="3">
        <v>4087530.4360000002</v>
      </c>
      <c r="E37" s="1">
        <v>168841</v>
      </c>
    </row>
    <row r="38" spans="1:5" x14ac:dyDescent="0.25">
      <c r="A38">
        <v>2016</v>
      </c>
      <c r="B38" t="s">
        <v>6</v>
      </c>
      <c r="C38" t="s">
        <v>7</v>
      </c>
      <c r="D38" s="3">
        <v>3954393.5630000001</v>
      </c>
      <c r="E38" s="1">
        <v>163097</v>
      </c>
    </row>
    <row r="39" spans="1:5" x14ac:dyDescent="0.25">
      <c r="A39">
        <v>2017</v>
      </c>
      <c r="B39" t="s">
        <v>6</v>
      </c>
      <c r="C39" t="s">
        <v>7</v>
      </c>
      <c r="D39" s="3">
        <v>4373100.7110000001</v>
      </c>
      <c r="E39" s="1">
        <v>169551</v>
      </c>
    </row>
    <row r="40" spans="1:5" x14ac:dyDescent="0.25">
      <c r="A40">
        <v>2018</v>
      </c>
      <c r="B40" t="s">
        <v>6</v>
      </c>
      <c r="C40" t="s">
        <v>7</v>
      </c>
      <c r="D40" s="3">
        <v>4750847.6519999998</v>
      </c>
      <c r="E40" s="1">
        <v>171471</v>
      </c>
    </row>
    <row r="41" spans="1:5" x14ac:dyDescent="0.25">
      <c r="A41">
        <v>2019</v>
      </c>
      <c r="B41" t="s">
        <v>6</v>
      </c>
      <c r="C41" t="s">
        <v>7</v>
      </c>
      <c r="D41" s="3">
        <v>4879818.7369999997</v>
      </c>
      <c r="E41" s="1">
        <v>170898</v>
      </c>
    </row>
    <row r="42" spans="1:5" x14ac:dyDescent="0.25">
      <c r="A42">
        <v>2010</v>
      </c>
      <c r="B42" t="s">
        <v>36</v>
      </c>
      <c r="C42" t="s">
        <v>37</v>
      </c>
      <c r="D42" s="3">
        <v>43418.048999999999</v>
      </c>
      <c r="E42" s="1">
        <v>6901</v>
      </c>
    </row>
    <row r="43" spans="1:5" x14ac:dyDescent="0.25">
      <c r="A43">
        <v>2011</v>
      </c>
      <c r="B43" t="s">
        <v>36</v>
      </c>
      <c r="C43" t="s">
        <v>37</v>
      </c>
      <c r="D43" s="3">
        <v>38847.29</v>
      </c>
      <c r="E43" s="1">
        <v>6225</v>
      </c>
    </row>
    <row r="44" spans="1:5" x14ac:dyDescent="0.25">
      <c r="A44">
        <v>2012</v>
      </c>
      <c r="B44" t="s">
        <v>36</v>
      </c>
      <c r="C44" t="s">
        <v>37</v>
      </c>
      <c r="D44" s="3">
        <v>36310.828999999998</v>
      </c>
      <c r="E44" s="1">
        <v>5784</v>
      </c>
    </row>
    <row r="45" spans="1:5" x14ac:dyDescent="0.25">
      <c r="A45">
        <v>2013</v>
      </c>
      <c r="B45" t="s">
        <v>36</v>
      </c>
      <c r="C45" t="s">
        <v>37</v>
      </c>
      <c r="D45" s="3">
        <v>44523.610999999997</v>
      </c>
      <c r="E45" s="1">
        <v>6175</v>
      </c>
    </row>
    <row r="46" spans="1:5" x14ac:dyDescent="0.25">
      <c r="A46">
        <v>2014</v>
      </c>
      <c r="B46" t="s">
        <v>36</v>
      </c>
      <c r="C46" t="s">
        <v>37</v>
      </c>
      <c r="D46" s="3">
        <v>52852.593999999997</v>
      </c>
      <c r="E46" s="1">
        <v>7189</v>
      </c>
    </row>
    <row r="47" spans="1:5" x14ac:dyDescent="0.25">
      <c r="A47">
        <v>2015</v>
      </c>
      <c r="B47" t="s">
        <v>36</v>
      </c>
      <c r="C47" t="s">
        <v>37</v>
      </c>
      <c r="D47" s="3">
        <v>66523.642000000007</v>
      </c>
      <c r="E47" s="1">
        <v>7149</v>
      </c>
    </row>
    <row r="48" spans="1:5" x14ac:dyDescent="0.25">
      <c r="A48">
        <v>2016</v>
      </c>
      <c r="B48" t="s">
        <v>36</v>
      </c>
      <c r="C48" t="s">
        <v>37</v>
      </c>
      <c r="D48" s="3">
        <v>78061.120999999999</v>
      </c>
      <c r="E48" s="1">
        <v>7210</v>
      </c>
    </row>
    <row r="49" spans="1:5" x14ac:dyDescent="0.25">
      <c r="A49">
        <v>2017</v>
      </c>
      <c r="B49" t="s">
        <v>36</v>
      </c>
      <c r="C49" t="s">
        <v>37</v>
      </c>
      <c r="D49" s="3">
        <v>95963.676999999996</v>
      </c>
      <c r="E49" s="1">
        <v>8476</v>
      </c>
    </row>
    <row r="50" spans="1:5" x14ac:dyDescent="0.25">
      <c r="A50">
        <v>2018</v>
      </c>
      <c r="B50" t="s">
        <v>36</v>
      </c>
      <c r="C50" t="s">
        <v>37</v>
      </c>
      <c r="D50" s="3">
        <v>107018.576</v>
      </c>
      <c r="E50" s="1">
        <v>8898</v>
      </c>
    </row>
    <row r="51" spans="1:5" x14ac:dyDescent="0.25">
      <c r="A51">
        <v>2019</v>
      </c>
      <c r="B51" t="s">
        <v>36</v>
      </c>
      <c r="C51" t="s">
        <v>37</v>
      </c>
      <c r="D51" s="3">
        <v>118823.819</v>
      </c>
      <c r="E51" s="1">
        <v>9695</v>
      </c>
    </row>
    <row r="52" spans="1:5" x14ac:dyDescent="0.25">
      <c r="A52">
        <v>2010</v>
      </c>
      <c r="B52" t="s">
        <v>38</v>
      </c>
      <c r="C52" t="s">
        <v>39</v>
      </c>
      <c r="D52" s="3">
        <v>590879.19700000004</v>
      </c>
      <c r="E52" s="1">
        <v>37088</v>
      </c>
    </row>
    <row r="53" spans="1:5" x14ac:dyDescent="0.25">
      <c r="A53">
        <v>2011</v>
      </c>
      <c r="B53" t="s">
        <v>38</v>
      </c>
      <c r="C53" t="s">
        <v>39</v>
      </c>
      <c r="D53" s="3">
        <v>584931.152</v>
      </c>
      <c r="E53" s="1">
        <v>38431</v>
      </c>
    </row>
    <row r="54" spans="1:5" x14ac:dyDescent="0.25">
      <c r="A54">
        <v>2012</v>
      </c>
      <c r="B54" t="s">
        <v>38</v>
      </c>
      <c r="C54" t="s">
        <v>39</v>
      </c>
      <c r="D54" s="3">
        <v>547436.89800000004</v>
      </c>
      <c r="E54" s="1">
        <v>36532</v>
      </c>
    </row>
    <row r="55" spans="1:5" x14ac:dyDescent="0.25">
      <c r="A55">
        <v>2013</v>
      </c>
      <c r="B55" t="s">
        <v>38</v>
      </c>
      <c r="C55" t="s">
        <v>39</v>
      </c>
      <c r="D55" s="3">
        <v>546779.49600000004</v>
      </c>
      <c r="E55" s="1">
        <v>35346</v>
      </c>
    </row>
    <row r="56" spans="1:5" x14ac:dyDescent="0.25">
      <c r="A56">
        <v>2014</v>
      </c>
      <c r="B56" t="s">
        <v>38</v>
      </c>
      <c r="C56" t="s">
        <v>39</v>
      </c>
      <c r="D56" s="3">
        <v>587079.05900000001</v>
      </c>
      <c r="E56" s="1">
        <v>37805</v>
      </c>
    </row>
    <row r="57" spans="1:5" x14ac:dyDescent="0.25">
      <c r="A57">
        <v>2015</v>
      </c>
      <c r="B57" t="s">
        <v>38</v>
      </c>
      <c r="C57" t="s">
        <v>39</v>
      </c>
      <c r="D57" s="3">
        <v>600602.55799999996</v>
      </c>
      <c r="E57" s="1">
        <v>38523</v>
      </c>
    </row>
    <row r="58" spans="1:5" x14ac:dyDescent="0.25">
      <c r="A58">
        <v>2016</v>
      </c>
      <c r="B58" t="s">
        <v>38</v>
      </c>
      <c r="C58" t="s">
        <v>39</v>
      </c>
      <c r="D58" s="3">
        <v>729205.76300000004</v>
      </c>
      <c r="E58" s="1">
        <v>44538</v>
      </c>
    </row>
    <row r="59" spans="1:5" x14ac:dyDescent="0.25">
      <c r="A59">
        <v>2017</v>
      </c>
      <c r="B59" t="s">
        <v>38</v>
      </c>
      <c r="C59" t="s">
        <v>39</v>
      </c>
      <c r="D59" s="3">
        <v>798015.75699999998</v>
      </c>
      <c r="E59" s="1">
        <v>49116</v>
      </c>
    </row>
    <row r="60" spans="1:5" x14ac:dyDescent="0.25">
      <c r="A60">
        <v>2018</v>
      </c>
      <c r="B60" t="s">
        <v>38</v>
      </c>
      <c r="C60" t="s">
        <v>39</v>
      </c>
      <c r="D60" s="3">
        <v>843301.12899999996</v>
      </c>
      <c r="E60" s="1">
        <v>52100</v>
      </c>
    </row>
    <row r="61" spans="1:5" x14ac:dyDescent="0.25">
      <c r="A61">
        <v>2019</v>
      </c>
      <c r="B61" t="s">
        <v>38</v>
      </c>
      <c r="C61" t="s">
        <v>39</v>
      </c>
      <c r="D61" s="3">
        <v>799939.34600000002</v>
      </c>
      <c r="E61" s="1">
        <v>49294</v>
      </c>
    </row>
    <row r="62" spans="1:5" x14ac:dyDescent="0.25">
      <c r="A62">
        <v>2010</v>
      </c>
      <c r="B62" t="s">
        <v>40</v>
      </c>
      <c r="C62" t="s">
        <v>41</v>
      </c>
      <c r="D62" s="3">
        <v>2722306.3909999998</v>
      </c>
      <c r="E62" s="1">
        <v>157949</v>
      </c>
    </row>
    <row r="63" spans="1:5" x14ac:dyDescent="0.25">
      <c r="A63">
        <v>2011</v>
      </c>
      <c r="B63" t="s">
        <v>40</v>
      </c>
      <c r="C63" t="s">
        <v>41</v>
      </c>
      <c r="D63" s="3">
        <v>3084089.8110000002</v>
      </c>
      <c r="E63" s="1">
        <v>170510</v>
      </c>
    </row>
    <row r="64" spans="1:5" x14ac:dyDescent="0.25">
      <c r="A64">
        <v>2012</v>
      </c>
      <c r="B64" t="s">
        <v>40</v>
      </c>
      <c r="C64" t="s">
        <v>41</v>
      </c>
      <c r="D64" s="3">
        <v>2877772.11</v>
      </c>
      <c r="E64" s="1">
        <v>153464</v>
      </c>
    </row>
    <row r="65" spans="1:5" x14ac:dyDescent="0.25">
      <c r="A65">
        <v>2013</v>
      </c>
      <c r="B65" t="s">
        <v>40</v>
      </c>
      <c r="C65" t="s">
        <v>41</v>
      </c>
      <c r="D65" s="3">
        <v>2958448.2349999999</v>
      </c>
      <c r="E65" s="1">
        <v>144725</v>
      </c>
    </row>
    <row r="66" spans="1:5" x14ac:dyDescent="0.25">
      <c r="A66">
        <v>2014</v>
      </c>
      <c r="B66" t="s">
        <v>40</v>
      </c>
      <c r="C66" t="s">
        <v>41</v>
      </c>
      <c r="D66" s="3">
        <v>3184180.5269999998</v>
      </c>
      <c r="E66" s="1">
        <v>159528</v>
      </c>
    </row>
    <row r="67" spans="1:5" x14ac:dyDescent="0.25">
      <c r="A67">
        <v>2015</v>
      </c>
      <c r="B67" t="s">
        <v>40</v>
      </c>
      <c r="C67" t="s">
        <v>41</v>
      </c>
      <c r="D67" s="3">
        <v>3118353.2889999999</v>
      </c>
      <c r="E67" s="1">
        <v>157678</v>
      </c>
    </row>
    <row r="68" spans="1:5" x14ac:dyDescent="0.25">
      <c r="A68">
        <v>2016</v>
      </c>
      <c r="B68" t="s">
        <v>40</v>
      </c>
      <c r="C68" t="s">
        <v>41</v>
      </c>
      <c r="D68" s="3">
        <v>3552647.753</v>
      </c>
      <c r="E68" s="1">
        <v>174415</v>
      </c>
    </row>
    <row r="69" spans="1:5" x14ac:dyDescent="0.25">
      <c r="A69">
        <v>2017</v>
      </c>
      <c r="B69" t="s">
        <v>40</v>
      </c>
      <c r="C69" t="s">
        <v>41</v>
      </c>
      <c r="D69" s="3">
        <v>3770392.2420000001</v>
      </c>
      <c r="E69" s="1">
        <v>186857</v>
      </c>
    </row>
    <row r="70" spans="1:5" x14ac:dyDescent="0.25">
      <c r="A70">
        <v>2018</v>
      </c>
      <c r="B70" t="s">
        <v>40</v>
      </c>
      <c r="C70" t="s">
        <v>41</v>
      </c>
      <c r="D70" s="3">
        <v>3674993.17</v>
      </c>
      <c r="E70" s="1">
        <v>203796</v>
      </c>
    </row>
    <row r="71" spans="1:5" x14ac:dyDescent="0.25">
      <c r="A71">
        <v>2019</v>
      </c>
      <c r="B71" t="s">
        <v>40</v>
      </c>
      <c r="C71" t="s">
        <v>41</v>
      </c>
      <c r="D71" s="3">
        <v>3496073.1140000001</v>
      </c>
      <c r="E71" s="1">
        <v>201818</v>
      </c>
    </row>
    <row r="72" spans="1:5" x14ac:dyDescent="0.25">
      <c r="A72">
        <v>2010</v>
      </c>
      <c r="B72" t="s">
        <v>42</v>
      </c>
      <c r="C72" t="s">
        <v>43</v>
      </c>
      <c r="D72" s="3">
        <v>359275.00199999998</v>
      </c>
      <c r="E72" s="1">
        <v>40129</v>
      </c>
    </row>
    <row r="73" spans="1:5" x14ac:dyDescent="0.25">
      <c r="A73">
        <v>2011</v>
      </c>
      <c r="B73" t="s">
        <v>42</v>
      </c>
      <c r="C73" t="s">
        <v>43</v>
      </c>
      <c r="D73" s="3">
        <v>355439.86300000001</v>
      </c>
      <c r="E73" s="1">
        <v>41308</v>
      </c>
    </row>
    <row r="74" spans="1:5" x14ac:dyDescent="0.25">
      <c r="A74">
        <v>2012</v>
      </c>
      <c r="B74" t="s">
        <v>42</v>
      </c>
      <c r="C74" t="s">
        <v>43</v>
      </c>
      <c r="D74" s="3">
        <v>361891.58100000001</v>
      </c>
      <c r="E74" s="1">
        <v>41151</v>
      </c>
    </row>
    <row r="75" spans="1:5" x14ac:dyDescent="0.25">
      <c r="A75">
        <v>2013</v>
      </c>
      <c r="B75" t="s">
        <v>42</v>
      </c>
      <c r="C75" t="s">
        <v>43</v>
      </c>
      <c r="D75" s="3">
        <v>385548.86499999999</v>
      </c>
      <c r="E75" s="1">
        <v>41625</v>
      </c>
    </row>
    <row r="76" spans="1:5" x14ac:dyDescent="0.25">
      <c r="A76">
        <v>2014</v>
      </c>
      <c r="B76" t="s">
        <v>42</v>
      </c>
      <c r="C76" t="s">
        <v>43</v>
      </c>
      <c r="D76" s="3">
        <v>399297.91100000002</v>
      </c>
      <c r="E76" s="1">
        <v>43755</v>
      </c>
    </row>
    <row r="77" spans="1:5" x14ac:dyDescent="0.25">
      <c r="A77">
        <v>2015</v>
      </c>
      <c r="B77" t="s">
        <v>42</v>
      </c>
      <c r="C77" t="s">
        <v>43</v>
      </c>
      <c r="D77" s="3">
        <v>421299.08799999999</v>
      </c>
      <c r="E77" s="1">
        <v>45321</v>
      </c>
    </row>
    <row r="78" spans="1:5" x14ac:dyDescent="0.25">
      <c r="A78">
        <v>2016</v>
      </c>
      <c r="B78" t="s">
        <v>42</v>
      </c>
      <c r="C78" t="s">
        <v>43</v>
      </c>
      <c r="D78" s="3">
        <v>478474.951</v>
      </c>
      <c r="E78" s="1">
        <v>50910</v>
      </c>
    </row>
    <row r="79" spans="1:5" x14ac:dyDescent="0.25">
      <c r="A79">
        <v>2017</v>
      </c>
      <c r="B79" t="s">
        <v>42</v>
      </c>
      <c r="C79" t="s">
        <v>43</v>
      </c>
      <c r="D79" s="3">
        <v>578254.16599999997</v>
      </c>
      <c r="E79" s="1">
        <v>56686</v>
      </c>
    </row>
    <row r="80" spans="1:5" x14ac:dyDescent="0.25">
      <c r="A80">
        <v>2018</v>
      </c>
      <c r="B80" t="s">
        <v>42</v>
      </c>
      <c r="C80" t="s">
        <v>43</v>
      </c>
      <c r="D80" s="3">
        <v>672881.30200000003</v>
      </c>
      <c r="E80" s="1">
        <v>59465</v>
      </c>
    </row>
    <row r="81" spans="1:5" x14ac:dyDescent="0.25">
      <c r="A81">
        <v>2019</v>
      </c>
      <c r="B81" t="s">
        <v>42</v>
      </c>
      <c r="C81" t="s">
        <v>43</v>
      </c>
      <c r="D81" s="3">
        <v>709589.34499999997</v>
      </c>
      <c r="E81" s="1">
        <v>62567</v>
      </c>
    </row>
    <row r="82" spans="1:5" x14ac:dyDescent="0.25">
      <c r="A82">
        <v>2010</v>
      </c>
      <c r="B82" t="s">
        <v>44</v>
      </c>
      <c r="C82" t="s">
        <v>45</v>
      </c>
      <c r="D82" s="3">
        <v>937876.946</v>
      </c>
      <c r="E82" s="1">
        <v>31476</v>
      </c>
    </row>
    <row r="83" spans="1:5" x14ac:dyDescent="0.25">
      <c r="A83">
        <v>2011</v>
      </c>
      <c r="B83" t="s">
        <v>44</v>
      </c>
      <c r="C83" t="s">
        <v>45</v>
      </c>
      <c r="D83" s="3">
        <v>975860.80500000005</v>
      </c>
      <c r="E83" s="1">
        <v>32473</v>
      </c>
    </row>
    <row r="84" spans="1:5" x14ac:dyDescent="0.25">
      <c r="A84">
        <v>2012</v>
      </c>
      <c r="B84" t="s">
        <v>44</v>
      </c>
      <c r="C84" t="s">
        <v>45</v>
      </c>
      <c r="D84" s="3">
        <v>911257.08299999998</v>
      </c>
      <c r="E84" s="1">
        <v>31399</v>
      </c>
    </row>
    <row r="85" spans="1:5" x14ac:dyDescent="0.25">
      <c r="A85">
        <v>2013</v>
      </c>
      <c r="B85" t="s">
        <v>44</v>
      </c>
      <c r="C85" t="s">
        <v>45</v>
      </c>
      <c r="D85" s="3">
        <v>851011.12199999997</v>
      </c>
      <c r="E85" s="1">
        <v>28248</v>
      </c>
    </row>
    <row r="86" spans="1:5" x14ac:dyDescent="0.25">
      <c r="A86">
        <v>2014</v>
      </c>
      <c r="B86" t="s">
        <v>44</v>
      </c>
      <c r="C86" t="s">
        <v>45</v>
      </c>
      <c r="D86" s="3">
        <v>848209.01800000004</v>
      </c>
      <c r="E86" s="1">
        <v>29588</v>
      </c>
    </row>
    <row r="87" spans="1:5" x14ac:dyDescent="0.25">
      <c r="A87">
        <v>2015</v>
      </c>
      <c r="B87" t="s">
        <v>44</v>
      </c>
      <c r="C87" t="s">
        <v>45</v>
      </c>
      <c r="D87" s="3">
        <v>814352.50800000003</v>
      </c>
      <c r="E87" s="1">
        <v>30122</v>
      </c>
    </row>
    <row r="88" spans="1:5" x14ac:dyDescent="0.25">
      <c r="A88">
        <v>2016</v>
      </c>
      <c r="B88" t="s">
        <v>44</v>
      </c>
      <c r="C88" t="s">
        <v>45</v>
      </c>
      <c r="D88" s="3">
        <v>933992.42299999995</v>
      </c>
      <c r="E88" s="1">
        <v>36542</v>
      </c>
    </row>
    <row r="89" spans="1:5" x14ac:dyDescent="0.25">
      <c r="A89">
        <v>2017</v>
      </c>
      <c r="B89" t="s">
        <v>44</v>
      </c>
      <c r="C89" t="s">
        <v>45</v>
      </c>
      <c r="D89" s="3">
        <v>1051858.2169999999</v>
      </c>
      <c r="E89" s="1">
        <v>40754</v>
      </c>
    </row>
    <row r="90" spans="1:5" x14ac:dyDescent="0.25">
      <c r="A90">
        <v>2018</v>
      </c>
      <c r="B90" t="s">
        <v>44</v>
      </c>
      <c r="C90" t="s">
        <v>45</v>
      </c>
      <c r="D90" s="3">
        <v>1073508.0109999999</v>
      </c>
      <c r="E90" s="1">
        <v>42407</v>
      </c>
    </row>
    <row r="91" spans="1:5" x14ac:dyDescent="0.25">
      <c r="A91">
        <v>2019</v>
      </c>
      <c r="B91" t="s">
        <v>44</v>
      </c>
      <c r="C91" t="s">
        <v>45</v>
      </c>
      <c r="D91" s="3">
        <v>1051497.9580000001</v>
      </c>
      <c r="E91" s="1">
        <v>41360</v>
      </c>
    </row>
    <row r="92" spans="1:5" x14ac:dyDescent="0.25">
      <c r="A92">
        <v>2010</v>
      </c>
      <c r="B92" t="s">
        <v>46</v>
      </c>
      <c r="C92" t="s">
        <v>47</v>
      </c>
      <c r="D92" s="3">
        <v>1033784.839</v>
      </c>
      <c r="E92" s="1">
        <v>88894</v>
      </c>
    </row>
    <row r="93" spans="1:5" x14ac:dyDescent="0.25">
      <c r="A93">
        <v>2011</v>
      </c>
      <c r="B93" t="s">
        <v>46</v>
      </c>
      <c r="C93" t="s">
        <v>47</v>
      </c>
      <c r="D93" s="3">
        <v>1089333.1259999999</v>
      </c>
      <c r="E93" s="1">
        <v>86613</v>
      </c>
    </row>
    <row r="94" spans="1:5" x14ac:dyDescent="0.25">
      <c r="A94">
        <v>2012</v>
      </c>
      <c r="B94" t="s">
        <v>46</v>
      </c>
      <c r="C94" t="s">
        <v>47</v>
      </c>
      <c r="D94" s="3">
        <v>994601.86100000003</v>
      </c>
      <c r="E94" s="1">
        <v>76800</v>
      </c>
    </row>
    <row r="95" spans="1:5" x14ac:dyDescent="0.25">
      <c r="A95">
        <v>2013</v>
      </c>
      <c r="B95" t="s">
        <v>46</v>
      </c>
      <c r="C95" t="s">
        <v>47</v>
      </c>
      <c r="D95" s="3">
        <v>942697.24600000004</v>
      </c>
      <c r="E95" s="1">
        <v>74068</v>
      </c>
    </row>
    <row r="96" spans="1:5" x14ac:dyDescent="0.25">
      <c r="A96">
        <v>2014</v>
      </c>
      <c r="B96" t="s">
        <v>46</v>
      </c>
      <c r="C96" t="s">
        <v>47</v>
      </c>
      <c r="D96" s="3">
        <v>953973.38199999998</v>
      </c>
      <c r="E96" s="1">
        <v>72950</v>
      </c>
    </row>
    <row r="97" spans="1:5" x14ac:dyDescent="0.25">
      <c r="A97">
        <v>2015</v>
      </c>
      <c r="B97" t="s">
        <v>46</v>
      </c>
      <c r="C97" t="s">
        <v>47</v>
      </c>
      <c r="D97" s="3">
        <v>967116.41399999999</v>
      </c>
      <c r="E97" s="1">
        <v>75110</v>
      </c>
    </row>
    <row r="98" spans="1:5" x14ac:dyDescent="0.25">
      <c r="A98">
        <v>2016</v>
      </c>
      <c r="B98" t="s">
        <v>46</v>
      </c>
      <c r="C98" t="s">
        <v>47</v>
      </c>
      <c r="D98" s="3">
        <v>1078215.0490000001</v>
      </c>
      <c r="E98" s="1">
        <v>79496</v>
      </c>
    </row>
    <row r="99" spans="1:5" x14ac:dyDescent="0.25">
      <c r="A99">
        <v>2017</v>
      </c>
      <c r="B99" t="s">
        <v>46</v>
      </c>
      <c r="C99" t="s">
        <v>47</v>
      </c>
      <c r="D99" s="3">
        <v>1236660.3970000001</v>
      </c>
      <c r="E99" s="1">
        <v>86831</v>
      </c>
    </row>
    <row r="100" spans="1:5" x14ac:dyDescent="0.25">
      <c r="A100">
        <v>2018</v>
      </c>
      <c r="B100" t="s">
        <v>46</v>
      </c>
      <c r="C100" t="s">
        <v>47</v>
      </c>
      <c r="D100" s="3">
        <v>1381671.642</v>
      </c>
      <c r="E100" s="1">
        <v>90679</v>
      </c>
    </row>
    <row r="101" spans="1:5" x14ac:dyDescent="0.25">
      <c r="A101">
        <v>2019</v>
      </c>
      <c r="B101" t="s">
        <v>46</v>
      </c>
      <c r="C101" t="s">
        <v>47</v>
      </c>
      <c r="D101" s="3">
        <v>1439471.93</v>
      </c>
      <c r="E101" s="1">
        <v>88901</v>
      </c>
    </row>
    <row r="102" spans="1:5" x14ac:dyDescent="0.25">
      <c r="A102">
        <v>2010</v>
      </c>
      <c r="B102" t="s">
        <v>48</v>
      </c>
      <c r="C102" t="s">
        <v>49</v>
      </c>
      <c r="D102" s="3">
        <v>2456460.537</v>
      </c>
      <c r="E102" s="1">
        <v>177390</v>
      </c>
    </row>
    <row r="103" spans="1:5" x14ac:dyDescent="0.25">
      <c r="A103">
        <v>2011</v>
      </c>
      <c r="B103" t="s">
        <v>48</v>
      </c>
      <c r="C103" t="s">
        <v>49</v>
      </c>
      <c r="D103" s="3">
        <v>2517302.3280000002</v>
      </c>
      <c r="E103" s="1">
        <v>183156</v>
      </c>
    </row>
    <row r="104" spans="1:5" x14ac:dyDescent="0.25">
      <c r="A104">
        <v>2012</v>
      </c>
      <c r="B104" t="s">
        <v>48</v>
      </c>
      <c r="C104" t="s">
        <v>49</v>
      </c>
      <c r="D104" s="3">
        <v>2524376.35</v>
      </c>
      <c r="E104" s="1">
        <v>171303</v>
      </c>
    </row>
    <row r="105" spans="1:5" x14ac:dyDescent="0.25">
      <c r="A105">
        <v>2013</v>
      </c>
      <c r="B105" t="s">
        <v>48</v>
      </c>
      <c r="C105" t="s">
        <v>49</v>
      </c>
      <c r="D105" s="3">
        <v>2583795.2390000001</v>
      </c>
      <c r="E105" s="1">
        <v>177076</v>
      </c>
    </row>
    <row r="106" spans="1:5" x14ac:dyDescent="0.25">
      <c r="A106">
        <v>2014</v>
      </c>
      <c r="B106" t="s">
        <v>48</v>
      </c>
      <c r="C106" t="s">
        <v>49</v>
      </c>
      <c r="D106" s="3">
        <v>2702518.4029999999</v>
      </c>
      <c r="E106" s="1">
        <v>177259</v>
      </c>
    </row>
    <row r="107" spans="1:5" x14ac:dyDescent="0.25">
      <c r="A107">
        <v>2015</v>
      </c>
      <c r="B107" t="s">
        <v>48</v>
      </c>
      <c r="C107" t="s">
        <v>49</v>
      </c>
      <c r="D107" s="3">
        <v>2736850.477</v>
      </c>
      <c r="E107" s="1">
        <v>179420</v>
      </c>
    </row>
    <row r="108" spans="1:5" x14ac:dyDescent="0.25">
      <c r="A108">
        <v>2016</v>
      </c>
      <c r="B108" t="s">
        <v>48</v>
      </c>
      <c r="C108" t="s">
        <v>49</v>
      </c>
      <c r="D108" s="3">
        <v>2950054.0460000001</v>
      </c>
      <c r="E108" s="1">
        <v>187548</v>
      </c>
    </row>
    <row r="109" spans="1:5" x14ac:dyDescent="0.25">
      <c r="A109">
        <v>2017</v>
      </c>
      <c r="B109" t="s">
        <v>48</v>
      </c>
      <c r="C109" t="s">
        <v>49</v>
      </c>
      <c r="D109" s="3">
        <v>2914990.7880000002</v>
      </c>
      <c r="E109" s="1">
        <v>185822</v>
      </c>
    </row>
    <row r="110" spans="1:5" x14ac:dyDescent="0.25">
      <c r="A110">
        <v>2018</v>
      </c>
      <c r="B110" t="s">
        <v>48</v>
      </c>
      <c r="C110" t="s">
        <v>49</v>
      </c>
      <c r="D110" s="3">
        <v>3064794.6549999998</v>
      </c>
      <c r="E110" s="1">
        <v>188857</v>
      </c>
    </row>
    <row r="111" spans="1:5" x14ac:dyDescent="0.25">
      <c r="A111">
        <v>2019</v>
      </c>
      <c r="B111" t="s">
        <v>48</v>
      </c>
      <c r="C111" t="s">
        <v>49</v>
      </c>
      <c r="D111" s="3">
        <v>3100760.0669999998</v>
      </c>
      <c r="E111" s="1">
        <v>188078</v>
      </c>
    </row>
    <row r="112" spans="1:5" x14ac:dyDescent="0.25">
      <c r="A112">
        <v>2010</v>
      </c>
      <c r="B112" t="s">
        <v>50</v>
      </c>
      <c r="C112" t="s">
        <v>51</v>
      </c>
      <c r="D112" s="3">
        <v>100474.859</v>
      </c>
      <c r="E112" s="1">
        <v>10766</v>
      </c>
    </row>
    <row r="113" spans="1:5" x14ac:dyDescent="0.25">
      <c r="A113">
        <v>2011</v>
      </c>
      <c r="B113" t="s">
        <v>50</v>
      </c>
      <c r="C113" t="s">
        <v>51</v>
      </c>
      <c r="D113" s="3">
        <v>143964.916</v>
      </c>
      <c r="E113" s="1">
        <v>15952</v>
      </c>
    </row>
    <row r="114" spans="1:5" x14ac:dyDescent="0.25">
      <c r="A114">
        <v>2012</v>
      </c>
      <c r="B114" t="s">
        <v>50</v>
      </c>
      <c r="C114" t="s">
        <v>51</v>
      </c>
      <c r="D114" s="3">
        <v>155811.826</v>
      </c>
      <c r="E114" s="1">
        <v>19440</v>
      </c>
    </row>
    <row r="115" spans="1:5" x14ac:dyDescent="0.25">
      <c r="A115">
        <v>2013</v>
      </c>
      <c r="B115" t="s">
        <v>50</v>
      </c>
      <c r="C115" t="s">
        <v>51</v>
      </c>
      <c r="D115" s="3">
        <v>128704.367</v>
      </c>
      <c r="E115" s="1">
        <v>14527</v>
      </c>
    </row>
    <row r="116" spans="1:5" x14ac:dyDescent="0.25">
      <c r="A116">
        <v>2014</v>
      </c>
      <c r="B116" t="s">
        <v>50</v>
      </c>
      <c r="C116" t="s">
        <v>51</v>
      </c>
      <c r="D116" s="3">
        <v>142801.00099999999</v>
      </c>
      <c r="E116" s="1">
        <v>15361</v>
      </c>
    </row>
    <row r="117" spans="1:5" x14ac:dyDescent="0.25">
      <c r="A117">
        <v>2015</v>
      </c>
      <c r="B117" t="s">
        <v>50</v>
      </c>
      <c r="C117" t="s">
        <v>51</v>
      </c>
      <c r="D117" s="3">
        <v>153999.68299999999</v>
      </c>
      <c r="E117" s="1">
        <v>16507</v>
      </c>
    </row>
    <row r="118" spans="1:5" x14ac:dyDescent="0.25">
      <c r="A118">
        <v>2016</v>
      </c>
      <c r="B118" t="s">
        <v>50</v>
      </c>
      <c r="C118" t="s">
        <v>51</v>
      </c>
      <c r="D118" s="3">
        <v>155749.26500000001</v>
      </c>
      <c r="E118" s="1">
        <v>17063</v>
      </c>
    </row>
    <row r="119" spans="1:5" x14ac:dyDescent="0.25">
      <c r="A119">
        <v>2017</v>
      </c>
      <c r="B119" t="s">
        <v>50</v>
      </c>
      <c r="C119" t="s">
        <v>51</v>
      </c>
      <c r="D119" s="3">
        <v>190498.61</v>
      </c>
      <c r="E119" s="1">
        <v>22586</v>
      </c>
    </row>
    <row r="120" spans="1:5" x14ac:dyDescent="0.25">
      <c r="A120">
        <v>2018</v>
      </c>
      <c r="B120" t="s">
        <v>50</v>
      </c>
      <c r="C120" t="s">
        <v>51</v>
      </c>
      <c r="D120" s="3">
        <v>213064.83</v>
      </c>
      <c r="E120" s="1">
        <v>25734</v>
      </c>
    </row>
    <row r="121" spans="1:5" x14ac:dyDescent="0.25">
      <c r="A121">
        <v>2019</v>
      </c>
      <c r="B121" t="s">
        <v>50</v>
      </c>
      <c r="C121" t="s">
        <v>51</v>
      </c>
      <c r="D121" s="3">
        <v>210027.185</v>
      </c>
      <c r="E121" s="1">
        <v>25001</v>
      </c>
    </row>
    <row r="122" spans="1:5" x14ac:dyDescent="0.25">
      <c r="A122">
        <v>2010</v>
      </c>
      <c r="B122" t="s">
        <v>52</v>
      </c>
      <c r="C122" t="s">
        <v>53</v>
      </c>
      <c r="D122" s="3">
        <v>1925566.0120000001</v>
      </c>
      <c r="E122" s="1">
        <v>135888</v>
      </c>
    </row>
    <row r="123" spans="1:5" x14ac:dyDescent="0.25">
      <c r="A123">
        <v>2011</v>
      </c>
      <c r="B123" t="s">
        <v>52</v>
      </c>
      <c r="C123" t="s">
        <v>53</v>
      </c>
      <c r="D123" s="3">
        <v>2260888.2289999998</v>
      </c>
      <c r="E123" s="1">
        <v>150890</v>
      </c>
    </row>
    <row r="124" spans="1:5" x14ac:dyDescent="0.25">
      <c r="A124">
        <v>2012</v>
      </c>
      <c r="B124" t="s">
        <v>52</v>
      </c>
      <c r="C124" t="s">
        <v>53</v>
      </c>
      <c r="D124" s="3">
        <v>2094724.976</v>
      </c>
      <c r="E124" s="1">
        <v>135795</v>
      </c>
    </row>
    <row r="125" spans="1:5" x14ac:dyDescent="0.25">
      <c r="A125">
        <v>2013</v>
      </c>
      <c r="B125" t="s">
        <v>52</v>
      </c>
      <c r="C125" t="s">
        <v>53</v>
      </c>
      <c r="D125" s="3">
        <v>2095731.044</v>
      </c>
      <c r="E125" s="1">
        <v>126779</v>
      </c>
    </row>
    <row r="126" spans="1:5" x14ac:dyDescent="0.25">
      <c r="A126">
        <v>2014</v>
      </c>
      <c r="B126" t="s">
        <v>52</v>
      </c>
      <c r="C126" t="s">
        <v>53</v>
      </c>
      <c r="D126" s="3">
        <v>2121358.446</v>
      </c>
      <c r="E126" s="1">
        <v>124040</v>
      </c>
    </row>
    <row r="127" spans="1:5" x14ac:dyDescent="0.25">
      <c r="A127">
        <v>2015</v>
      </c>
      <c r="B127" t="s">
        <v>52</v>
      </c>
      <c r="C127" t="s">
        <v>53</v>
      </c>
      <c r="D127" s="3">
        <v>2093593.7919999999</v>
      </c>
      <c r="E127" s="1">
        <v>118943</v>
      </c>
    </row>
    <row r="128" spans="1:5" x14ac:dyDescent="0.25">
      <c r="A128">
        <v>2016</v>
      </c>
      <c r="B128" t="s">
        <v>52</v>
      </c>
      <c r="C128" t="s">
        <v>53</v>
      </c>
      <c r="D128" s="3">
        <v>2176118.952</v>
      </c>
      <c r="E128" s="1">
        <v>115193</v>
      </c>
    </row>
    <row r="129" spans="1:5" x14ac:dyDescent="0.25">
      <c r="A129">
        <v>2017</v>
      </c>
      <c r="B129" t="s">
        <v>52</v>
      </c>
      <c r="C129" t="s">
        <v>53</v>
      </c>
      <c r="D129" s="3">
        <v>2269421.341</v>
      </c>
      <c r="E129" s="1">
        <v>121787</v>
      </c>
    </row>
    <row r="130" spans="1:5" x14ac:dyDescent="0.25">
      <c r="A130">
        <v>2018</v>
      </c>
      <c r="B130" t="s">
        <v>52</v>
      </c>
      <c r="C130" t="s">
        <v>53</v>
      </c>
      <c r="D130" s="3">
        <v>2510109.037</v>
      </c>
      <c r="E130" s="1">
        <v>134028</v>
      </c>
    </row>
    <row r="131" spans="1:5" x14ac:dyDescent="0.25">
      <c r="A131">
        <v>2019</v>
      </c>
      <c r="B131" t="s">
        <v>52</v>
      </c>
      <c r="C131" t="s">
        <v>53</v>
      </c>
      <c r="D131" s="3">
        <v>2675336.821</v>
      </c>
      <c r="E131" s="1">
        <v>135788</v>
      </c>
    </row>
    <row r="132" spans="1:5" x14ac:dyDescent="0.25">
      <c r="A132">
        <v>2010</v>
      </c>
      <c r="B132" t="s">
        <v>8</v>
      </c>
      <c r="C132" t="s">
        <v>9</v>
      </c>
      <c r="D132" s="3">
        <v>19226365.263</v>
      </c>
      <c r="E132" s="1">
        <v>954329</v>
      </c>
    </row>
    <row r="133" spans="1:5" x14ac:dyDescent="0.25">
      <c r="A133">
        <v>2011</v>
      </c>
      <c r="B133" t="s">
        <v>8</v>
      </c>
      <c r="C133" t="s">
        <v>9</v>
      </c>
      <c r="D133" s="3">
        <v>20144640.631999999</v>
      </c>
      <c r="E133" s="1">
        <v>1003384</v>
      </c>
    </row>
    <row r="134" spans="1:5" x14ac:dyDescent="0.25">
      <c r="A134">
        <v>2012</v>
      </c>
      <c r="B134" t="s">
        <v>8</v>
      </c>
      <c r="C134" t="s">
        <v>9</v>
      </c>
      <c r="D134" s="3">
        <v>19686738.635000002</v>
      </c>
      <c r="E134" s="1">
        <v>989631</v>
      </c>
    </row>
    <row r="135" spans="1:5" x14ac:dyDescent="0.25">
      <c r="A135">
        <v>2013</v>
      </c>
      <c r="B135" t="s">
        <v>8</v>
      </c>
      <c r="C135" t="s">
        <v>9</v>
      </c>
      <c r="D135" s="3">
        <v>19858179.875999998</v>
      </c>
      <c r="E135" s="1">
        <v>964881</v>
      </c>
    </row>
    <row r="136" spans="1:5" x14ac:dyDescent="0.25">
      <c r="A136">
        <v>2014</v>
      </c>
      <c r="B136" t="s">
        <v>8</v>
      </c>
      <c r="C136" t="s">
        <v>9</v>
      </c>
      <c r="D136" s="3">
        <v>20105056.102000002</v>
      </c>
      <c r="E136" s="1">
        <v>947922</v>
      </c>
    </row>
    <row r="137" spans="1:5" x14ac:dyDescent="0.25">
      <c r="A137">
        <v>2015</v>
      </c>
      <c r="B137" t="s">
        <v>8</v>
      </c>
      <c r="C137" t="s">
        <v>9</v>
      </c>
      <c r="D137" s="3">
        <v>20414022.278000001</v>
      </c>
      <c r="E137" s="1">
        <v>953067</v>
      </c>
    </row>
    <row r="138" spans="1:5" x14ac:dyDescent="0.25">
      <c r="A138">
        <v>2016</v>
      </c>
      <c r="B138" t="s">
        <v>8</v>
      </c>
      <c r="C138" t="s">
        <v>9</v>
      </c>
      <c r="D138" s="3">
        <v>20482394.41</v>
      </c>
      <c r="E138" s="1">
        <v>968713</v>
      </c>
    </row>
    <row r="139" spans="1:5" x14ac:dyDescent="0.25">
      <c r="A139">
        <v>2017</v>
      </c>
      <c r="B139" t="s">
        <v>8</v>
      </c>
      <c r="C139" t="s">
        <v>9</v>
      </c>
      <c r="D139" s="3">
        <v>21087812.243999999</v>
      </c>
      <c r="E139" s="1">
        <v>977863</v>
      </c>
    </row>
    <row r="140" spans="1:5" x14ac:dyDescent="0.25">
      <c r="A140">
        <v>2018</v>
      </c>
      <c r="B140" t="s">
        <v>8</v>
      </c>
      <c r="C140" t="s">
        <v>9</v>
      </c>
      <c r="D140" s="3">
        <v>21763129.256000001</v>
      </c>
      <c r="E140" s="1">
        <v>984030</v>
      </c>
    </row>
    <row r="141" spans="1:5" x14ac:dyDescent="0.25">
      <c r="A141">
        <v>2019</v>
      </c>
      <c r="B141" t="s">
        <v>8</v>
      </c>
      <c r="C141" t="s">
        <v>9</v>
      </c>
      <c r="D141" s="3">
        <v>22402613.032000002</v>
      </c>
      <c r="E141" s="1">
        <v>994656</v>
      </c>
    </row>
    <row r="142" spans="1:5" x14ac:dyDescent="0.25">
      <c r="A142">
        <v>2010</v>
      </c>
      <c r="B142" t="s">
        <v>54</v>
      </c>
      <c r="C142" t="s">
        <v>55</v>
      </c>
      <c r="D142" s="3">
        <v>101749.251</v>
      </c>
      <c r="E142" s="1">
        <v>4644</v>
      </c>
    </row>
    <row r="143" spans="1:5" x14ac:dyDescent="0.25">
      <c r="A143">
        <v>2011</v>
      </c>
      <c r="B143" t="s">
        <v>54</v>
      </c>
      <c r="C143" t="s">
        <v>55</v>
      </c>
      <c r="D143" s="3">
        <v>102924.107</v>
      </c>
      <c r="E143" s="1">
        <v>5014</v>
      </c>
    </row>
    <row r="144" spans="1:5" x14ac:dyDescent="0.25">
      <c r="A144">
        <v>2012</v>
      </c>
      <c r="B144" t="s">
        <v>54</v>
      </c>
      <c r="C144" t="s">
        <v>55</v>
      </c>
      <c r="D144" s="3">
        <v>93372.092999999993</v>
      </c>
      <c r="E144" s="1">
        <v>4837</v>
      </c>
    </row>
    <row r="145" spans="1:5" x14ac:dyDescent="0.25">
      <c r="A145">
        <v>2013</v>
      </c>
      <c r="B145" t="s">
        <v>54</v>
      </c>
      <c r="C145" t="s">
        <v>55</v>
      </c>
      <c r="D145" s="3">
        <v>122500.09299999999</v>
      </c>
      <c r="E145" s="1">
        <v>6290</v>
      </c>
    </row>
    <row r="146" spans="1:5" x14ac:dyDescent="0.25">
      <c r="A146">
        <v>2014</v>
      </c>
      <c r="B146" t="s">
        <v>54</v>
      </c>
      <c r="C146" t="s">
        <v>55</v>
      </c>
      <c r="D146" s="3">
        <v>225638.37299999999</v>
      </c>
      <c r="E146" s="1">
        <v>12645</v>
      </c>
    </row>
    <row r="147" spans="1:5" x14ac:dyDescent="0.25">
      <c r="A147">
        <v>2015</v>
      </c>
      <c r="B147" t="s">
        <v>54</v>
      </c>
      <c r="C147" t="s">
        <v>55</v>
      </c>
      <c r="D147" s="3">
        <v>237980.22</v>
      </c>
      <c r="E147" s="1">
        <v>13301</v>
      </c>
    </row>
    <row r="148" spans="1:5" x14ac:dyDescent="0.25">
      <c r="A148">
        <v>2016</v>
      </c>
      <c r="B148" t="s">
        <v>54</v>
      </c>
      <c r="C148" t="s">
        <v>55</v>
      </c>
      <c r="D148" s="3">
        <v>281780.25699999998</v>
      </c>
      <c r="E148" s="1">
        <v>14851</v>
      </c>
    </row>
    <row r="149" spans="1:5" x14ac:dyDescent="0.25">
      <c r="A149">
        <v>2017</v>
      </c>
      <c r="B149" t="s">
        <v>54</v>
      </c>
      <c r="C149" t="s">
        <v>55</v>
      </c>
      <c r="D149" s="3">
        <v>380245.83399999997</v>
      </c>
      <c r="E149" s="1">
        <v>20126</v>
      </c>
    </row>
    <row r="150" spans="1:5" x14ac:dyDescent="0.25">
      <c r="A150">
        <v>2018</v>
      </c>
      <c r="B150" t="s">
        <v>54</v>
      </c>
      <c r="C150" t="s">
        <v>55</v>
      </c>
      <c r="D150" s="3">
        <v>466891.85399999999</v>
      </c>
      <c r="E150" s="1">
        <v>23880</v>
      </c>
    </row>
    <row r="151" spans="1:5" x14ac:dyDescent="0.25">
      <c r="A151">
        <v>2019</v>
      </c>
      <c r="B151" t="s">
        <v>54</v>
      </c>
      <c r="C151" t="s">
        <v>55</v>
      </c>
      <c r="D151" s="3">
        <v>479477.89899999998</v>
      </c>
      <c r="E151" s="1">
        <v>23600</v>
      </c>
    </row>
    <row r="152" spans="1:5" x14ac:dyDescent="0.25">
      <c r="A152">
        <v>2010</v>
      </c>
      <c r="B152" t="s">
        <v>11</v>
      </c>
      <c r="C152" t="s">
        <v>12</v>
      </c>
      <c r="D152" s="3">
        <v>27910474.603999998</v>
      </c>
      <c r="E152" s="1">
        <v>1149354</v>
      </c>
    </row>
    <row r="153" spans="1:5" x14ac:dyDescent="0.25">
      <c r="A153">
        <v>2011</v>
      </c>
      <c r="B153" t="s">
        <v>11</v>
      </c>
      <c r="C153" t="s">
        <v>12</v>
      </c>
      <c r="D153" s="3">
        <v>29093266.859999999</v>
      </c>
      <c r="E153" s="1">
        <v>1176057</v>
      </c>
    </row>
    <row r="154" spans="1:5" x14ac:dyDescent="0.25">
      <c r="A154">
        <v>2012</v>
      </c>
      <c r="B154" t="s">
        <v>11</v>
      </c>
      <c r="C154" t="s">
        <v>12</v>
      </c>
      <c r="D154" s="3">
        <v>28252769.673</v>
      </c>
      <c r="E154" s="1">
        <v>1139857</v>
      </c>
    </row>
    <row r="155" spans="1:5" x14ac:dyDescent="0.25">
      <c r="A155">
        <v>2013</v>
      </c>
      <c r="B155" t="s">
        <v>11</v>
      </c>
      <c r="C155" t="s">
        <v>12</v>
      </c>
      <c r="D155" s="3">
        <v>27464773.895</v>
      </c>
      <c r="E155" s="1">
        <v>1099646</v>
      </c>
    </row>
    <row r="156" spans="1:5" x14ac:dyDescent="0.25">
      <c r="A156">
        <v>2014</v>
      </c>
      <c r="B156" t="s">
        <v>11</v>
      </c>
      <c r="C156" t="s">
        <v>12</v>
      </c>
      <c r="D156" s="3">
        <v>28011560.629999999</v>
      </c>
      <c r="E156" s="1">
        <v>1107285</v>
      </c>
    </row>
    <row r="157" spans="1:5" x14ac:dyDescent="0.25">
      <c r="A157">
        <v>2015</v>
      </c>
      <c r="B157" t="s">
        <v>11</v>
      </c>
      <c r="C157" t="s">
        <v>12</v>
      </c>
      <c r="D157" s="3">
        <v>28443620.59</v>
      </c>
      <c r="E157" s="1">
        <v>1122401</v>
      </c>
    </row>
    <row r="158" spans="1:5" x14ac:dyDescent="0.25">
      <c r="A158">
        <v>2016</v>
      </c>
      <c r="B158" t="s">
        <v>11</v>
      </c>
      <c r="C158" t="s">
        <v>12</v>
      </c>
      <c r="D158" s="3">
        <v>29342428.397999998</v>
      </c>
      <c r="E158" s="1">
        <v>1139140</v>
      </c>
    </row>
    <row r="159" spans="1:5" x14ac:dyDescent="0.25">
      <c r="A159">
        <v>2017</v>
      </c>
      <c r="B159" t="s">
        <v>11</v>
      </c>
      <c r="C159" t="s">
        <v>12</v>
      </c>
      <c r="D159" s="3">
        <v>29937163.089000002</v>
      </c>
      <c r="E159" s="1">
        <v>1158609</v>
      </c>
    </row>
    <row r="160" spans="1:5" x14ac:dyDescent="0.25">
      <c r="A160">
        <v>2018</v>
      </c>
      <c r="B160" t="s">
        <v>11</v>
      </c>
      <c r="C160" t="s">
        <v>12</v>
      </c>
      <c r="D160" s="3">
        <v>30678149.815000001</v>
      </c>
      <c r="E160" s="1">
        <v>1205055</v>
      </c>
    </row>
    <row r="161" spans="1:5" x14ac:dyDescent="0.25">
      <c r="A161">
        <v>2019</v>
      </c>
      <c r="B161" t="s">
        <v>11</v>
      </c>
      <c r="C161" t="s">
        <v>12</v>
      </c>
      <c r="D161" s="3">
        <v>31089406.170000002</v>
      </c>
      <c r="E161" s="1">
        <v>1198178</v>
      </c>
    </row>
    <row r="162" spans="1:5" x14ac:dyDescent="0.25">
      <c r="A162">
        <v>2010</v>
      </c>
      <c r="B162" t="s">
        <v>56</v>
      </c>
      <c r="C162" t="s">
        <v>57</v>
      </c>
      <c r="D162" s="3">
        <v>3158160.602</v>
      </c>
      <c r="E162" s="1">
        <v>225386</v>
      </c>
    </row>
    <row r="163" spans="1:5" x14ac:dyDescent="0.25">
      <c r="A163">
        <v>2011</v>
      </c>
      <c r="B163" t="s">
        <v>56</v>
      </c>
      <c r="C163" t="s">
        <v>57</v>
      </c>
      <c r="D163" s="3">
        <v>3188671.3119999999</v>
      </c>
      <c r="E163" s="1">
        <v>215362</v>
      </c>
    </row>
    <row r="164" spans="1:5" x14ac:dyDescent="0.25">
      <c r="A164">
        <v>2012</v>
      </c>
      <c r="B164" t="s">
        <v>56</v>
      </c>
      <c r="C164" t="s">
        <v>57</v>
      </c>
      <c r="D164" s="3">
        <v>2800071.68</v>
      </c>
      <c r="E164" s="1">
        <v>200035</v>
      </c>
    </row>
    <row r="165" spans="1:5" x14ac:dyDescent="0.25">
      <c r="A165">
        <v>2013</v>
      </c>
      <c r="B165" t="s">
        <v>56</v>
      </c>
      <c r="C165" t="s">
        <v>57</v>
      </c>
      <c r="D165" s="3">
        <v>2847160.0329999998</v>
      </c>
      <c r="E165" s="1">
        <v>197388</v>
      </c>
    </row>
    <row r="166" spans="1:5" x14ac:dyDescent="0.25">
      <c r="A166">
        <v>2014</v>
      </c>
      <c r="B166" t="s">
        <v>56</v>
      </c>
      <c r="C166" t="s">
        <v>57</v>
      </c>
      <c r="D166" s="3">
        <v>3235885.5830000001</v>
      </c>
      <c r="E166" s="1">
        <v>218167</v>
      </c>
    </row>
    <row r="167" spans="1:5" x14ac:dyDescent="0.25">
      <c r="A167">
        <v>2015</v>
      </c>
      <c r="B167" t="s">
        <v>56</v>
      </c>
      <c r="C167" t="s">
        <v>57</v>
      </c>
      <c r="D167" s="3">
        <v>3328575.8590000002</v>
      </c>
      <c r="E167" s="1">
        <v>231869</v>
      </c>
    </row>
    <row r="168" spans="1:5" x14ac:dyDescent="0.25">
      <c r="A168">
        <v>2016</v>
      </c>
      <c r="B168" t="s">
        <v>56</v>
      </c>
      <c r="C168" t="s">
        <v>57</v>
      </c>
      <c r="D168" s="3">
        <v>3571061.77</v>
      </c>
      <c r="E168" s="1">
        <v>245063</v>
      </c>
    </row>
    <row r="169" spans="1:5" x14ac:dyDescent="0.25">
      <c r="A169">
        <v>2017</v>
      </c>
      <c r="B169" t="s">
        <v>56</v>
      </c>
      <c r="C169" t="s">
        <v>57</v>
      </c>
      <c r="D169" s="3">
        <v>3941553.0090000001</v>
      </c>
      <c r="E169" s="1">
        <v>260382</v>
      </c>
    </row>
    <row r="170" spans="1:5" x14ac:dyDescent="0.25">
      <c r="A170">
        <v>2018</v>
      </c>
      <c r="B170" t="s">
        <v>56</v>
      </c>
      <c r="C170" t="s">
        <v>57</v>
      </c>
      <c r="D170" s="3">
        <v>4388457.4929999998</v>
      </c>
      <c r="E170" s="1">
        <v>284257</v>
      </c>
    </row>
    <row r="171" spans="1:5" x14ac:dyDescent="0.25">
      <c r="A171">
        <v>2019</v>
      </c>
      <c r="B171" t="s">
        <v>56</v>
      </c>
      <c r="C171" t="s">
        <v>57</v>
      </c>
      <c r="D171" s="3">
        <v>4430024.13</v>
      </c>
      <c r="E171" s="1">
        <v>286473</v>
      </c>
    </row>
    <row r="172" spans="1:5" x14ac:dyDescent="0.25">
      <c r="A172">
        <v>2010</v>
      </c>
      <c r="B172" t="s">
        <v>58</v>
      </c>
      <c r="C172" t="s">
        <v>59</v>
      </c>
      <c r="D172" s="3">
        <v>698950.20799999998</v>
      </c>
      <c r="E172" s="1">
        <v>55899</v>
      </c>
    </row>
    <row r="173" spans="1:5" x14ac:dyDescent="0.25">
      <c r="A173">
        <v>2011</v>
      </c>
      <c r="B173" t="s">
        <v>58</v>
      </c>
      <c r="C173" t="s">
        <v>59</v>
      </c>
      <c r="D173" s="3">
        <v>718074.10699999996</v>
      </c>
      <c r="E173" s="1">
        <v>57940</v>
      </c>
    </row>
    <row r="174" spans="1:5" x14ac:dyDescent="0.25">
      <c r="A174">
        <v>2012</v>
      </c>
      <c r="B174" t="s">
        <v>58</v>
      </c>
      <c r="C174" t="s">
        <v>59</v>
      </c>
      <c r="D174" s="3">
        <v>586950.53700000001</v>
      </c>
      <c r="E174" s="1">
        <v>47266</v>
      </c>
    </row>
    <row r="175" spans="1:5" x14ac:dyDescent="0.25">
      <c r="A175">
        <v>2013</v>
      </c>
      <c r="B175" t="s">
        <v>58</v>
      </c>
      <c r="C175" t="s">
        <v>59</v>
      </c>
      <c r="D175" s="3">
        <v>581691.18000000005</v>
      </c>
      <c r="E175" s="1">
        <v>45572</v>
      </c>
    </row>
    <row r="176" spans="1:5" x14ac:dyDescent="0.25">
      <c r="A176">
        <v>2014</v>
      </c>
      <c r="B176" t="s">
        <v>58</v>
      </c>
      <c r="C176" t="s">
        <v>59</v>
      </c>
      <c r="D176" s="3">
        <v>621494.19799999997</v>
      </c>
      <c r="E176" s="1">
        <v>47364</v>
      </c>
    </row>
    <row r="177" spans="1:5" x14ac:dyDescent="0.25">
      <c r="A177">
        <v>2015</v>
      </c>
      <c r="B177" t="s">
        <v>58</v>
      </c>
      <c r="C177" t="s">
        <v>59</v>
      </c>
      <c r="D177" s="3">
        <v>687044.06700000004</v>
      </c>
      <c r="E177" s="1">
        <v>49734</v>
      </c>
    </row>
    <row r="178" spans="1:5" x14ac:dyDescent="0.25">
      <c r="A178">
        <v>2016</v>
      </c>
      <c r="B178" t="s">
        <v>58</v>
      </c>
      <c r="C178" t="s">
        <v>59</v>
      </c>
      <c r="D178" s="3">
        <v>764073.12399999995</v>
      </c>
      <c r="E178" s="1">
        <v>52040</v>
      </c>
    </row>
    <row r="179" spans="1:5" x14ac:dyDescent="0.25">
      <c r="A179">
        <v>2017</v>
      </c>
      <c r="B179" t="s">
        <v>58</v>
      </c>
      <c r="C179" t="s">
        <v>59</v>
      </c>
      <c r="D179" s="3">
        <v>839095.527</v>
      </c>
      <c r="E179" s="1">
        <v>55818</v>
      </c>
    </row>
    <row r="180" spans="1:5" x14ac:dyDescent="0.25">
      <c r="A180">
        <v>2018</v>
      </c>
      <c r="B180" t="s">
        <v>58</v>
      </c>
      <c r="C180" t="s">
        <v>59</v>
      </c>
      <c r="D180" s="3">
        <v>1008883.623</v>
      </c>
      <c r="E180" s="1">
        <v>62601</v>
      </c>
    </row>
    <row r="181" spans="1:5" x14ac:dyDescent="0.25">
      <c r="A181">
        <v>2019</v>
      </c>
      <c r="B181" t="s">
        <v>58</v>
      </c>
      <c r="C181" t="s">
        <v>59</v>
      </c>
      <c r="D181" s="3">
        <v>1102381.9280000001</v>
      </c>
      <c r="E181" s="1">
        <v>66418</v>
      </c>
    </row>
    <row r="182" spans="1:5" x14ac:dyDescent="0.25">
      <c r="A182">
        <v>2010</v>
      </c>
      <c r="B182" t="s">
        <v>60</v>
      </c>
      <c r="C182" t="s">
        <v>61</v>
      </c>
      <c r="D182" s="3">
        <v>400036.32799999998</v>
      </c>
      <c r="E182" s="1">
        <v>23904</v>
      </c>
    </row>
    <row r="183" spans="1:5" x14ac:dyDescent="0.25">
      <c r="A183">
        <v>2011</v>
      </c>
      <c r="B183" t="s">
        <v>60</v>
      </c>
      <c r="C183" t="s">
        <v>61</v>
      </c>
      <c r="D183" s="3">
        <v>451502.51199999999</v>
      </c>
      <c r="E183" s="1">
        <v>26472</v>
      </c>
    </row>
    <row r="184" spans="1:5" x14ac:dyDescent="0.25">
      <c r="A184">
        <v>2012</v>
      </c>
      <c r="B184" t="s">
        <v>60</v>
      </c>
      <c r="C184" t="s">
        <v>61</v>
      </c>
      <c r="D184" s="3">
        <v>484288.71899999998</v>
      </c>
      <c r="E184" s="1">
        <v>30150</v>
      </c>
    </row>
    <row r="185" spans="1:5" x14ac:dyDescent="0.25">
      <c r="A185">
        <v>2013</v>
      </c>
      <c r="B185" t="s">
        <v>60</v>
      </c>
      <c r="C185" t="s">
        <v>61</v>
      </c>
      <c r="D185" s="3">
        <v>531691.55299999996</v>
      </c>
      <c r="E185" s="1">
        <v>31221</v>
      </c>
    </row>
    <row r="186" spans="1:5" x14ac:dyDescent="0.25">
      <c r="A186">
        <v>2014</v>
      </c>
      <c r="B186" t="s">
        <v>60</v>
      </c>
      <c r="C186" t="s">
        <v>61</v>
      </c>
      <c r="D186" s="3">
        <v>613568.48400000005</v>
      </c>
      <c r="E186" s="1">
        <v>32900</v>
      </c>
    </row>
    <row r="187" spans="1:5" x14ac:dyDescent="0.25">
      <c r="A187">
        <v>2015</v>
      </c>
      <c r="B187" t="s">
        <v>60</v>
      </c>
      <c r="C187" t="s">
        <v>61</v>
      </c>
      <c r="D187" s="3">
        <v>735525.73100000003</v>
      </c>
      <c r="E187" s="1">
        <v>35833</v>
      </c>
    </row>
    <row r="188" spans="1:5" x14ac:dyDescent="0.25">
      <c r="A188">
        <v>2016</v>
      </c>
      <c r="B188" t="s">
        <v>60</v>
      </c>
      <c r="C188" t="s">
        <v>61</v>
      </c>
      <c r="D188" s="3">
        <v>998174.10600000003</v>
      </c>
      <c r="E188" s="1">
        <v>41678</v>
      </c>
    </row>
    <row r="189" spans="1:5" x14ac:dyDescent="0.25">
      <c r="A189">
        <v>2017</v>
      </c>
      <c r="B189" t="s">
        <v>60</v>
      </c>
      <c r="C189" t="s">
        <v>61</v>
      </c>
      <c r="D189" s="3">
        <v>1258668.496</v>
      </c>
      <c r="E189" s="1">
        <v>47497</v>
      </c>
    </row>
    <row r="190" spans="1:5" x14ac:dyDescent="0.25">
      <c r="A190">
        <v>2018</v>
      </c>
      <c r="B190" t="s">
        <v>60</v>
      </c>
      <c r="C190" t="s">
        <v>61</v>
      </c>
      <c r="D190" s="3">
        <v>1386401.176</v>
      </c>
      <c r="E190" s="1">
        <v>50355</v>
      </c>
    </row>
    <row r="191" spans="1:5" x14ac:dyDescent="0.25">
      <c r="A191">
        <v>2019</v>
      </c>
      <c r="B191" t="s">
        <v>60</v>
      </c>
      <c r="C191" t="s">
        <v>61</v>
      </c>
      <c r="D191" s="3">
        <v>1054896.6070000001</v>
      </c>
      <c r="E191" s="1">
        <v>41840</v>
      </c>
    </row>
    <row r="192" spans="1:5" x14ac:dyDescent="0.25">
      <c r="A192">
        <v>2010</v>
      </c>
      <c r="B192" t="s">
        <v>62</v>
      </c>
      <c r="C192" t="s">
        <v>63</v>
      </c>
      <c r="D192" s="3">
        <v>1971479.3370000001</v>
      </c>
      <c r="E192" s="1">
        <v>116839</v>
      </c>
    </row>
    <row r="193" spans="1:5" x14ac:dyDescent="0.25">
      <c r="A193">
        <v>2011</v>
      </c>
      <c r="B193" t="s">
        <v>62</v>
      </c>
      <c r="C193" t="s">
        <v>63</v>
      </c>
      <c r="D193" s="3">
        <v>1977296.0870000001</v>
      </c>
      <c r="E193" s="1">
        <v>115350</v>
      </c>
    </row>
    <row r="194" spans="1:5" x14ac:dyDescent="0.25">
      <c r="A194">
        <v>2012</v>
      </c>
      <c r="B194" t="s">
        <v>62</v>
      </c>
      <c r="C194" t="s">
        <v>63</v>
      </c>
      <c r="D194" s="3">
        <v>1882159.6370000001</v>
      </c>
      <c r="E194" s="1">
        <v>112054</v>
      </c>
    </row>
    <row r="195" spans="1:5" x14ac:dyDescent="0.25">
      <c r="A195">
        <v>2013</v>
      </c>
      <c r="B195" t="s">
        <v>62</v>
      </c>
      <c r="C195" t="s">
        <v>63</v>
      </c>
      <c r="D195" s="3">
        <v>1966353.7930000001</v>
      </c>
      <c r="E195" s="1">
        <v>113858</v>
      </c>
    </row>
    <row r="196" spans="1:5" x14ac:dyDescent="0.25">
      <c r="A196">
        <v>2014</v>
      </c>
      <c r="B196" t="s">
        <v>62</v>
      </c>
      <c r="C196" t="s">
        <v>63</v>
      </c>
      <c r="D196" s="3">
        <v>2122124.071</v>
      </c>
      <c r="E196" s="1">
        <v>119462</v>
      </c>
    </row>
    <row r="197" spans="1:5" x14ac:dyDescent="0.25">
      <c r="A197">
        <v>2015</v>
      </c>
      <c r="B197" t="s">
        <v>62</v>
      </c>
      <c r="C197" t="s">
        <v>63</v>
      </c>
      <c r="D197" s="3">
        <v>2387507.0219999999</v>
      </c>
      <c r="E197" s="1">
        <v>125516</v>
      </c>
    </row>
    <row r="198" spans="1:5" x14ac:dyDescent="0.25">
      <c r="A198">
        <v>2016</v>
      </c>
      <c r="B198" t="s">
        <v>62</v>
      </c>
      <c r="C198" t="s">
        <v>63</v>
      </c>
      <c r="D198" s="3">
        <v>2641198.2409999999</v>
      </c>
      <c r="E198" s="1">
        <v>135913</v>
      </c>
    </row>
    <row r="199" spans="1:5" x14ac:dyDescent="0.25">
      <c r="A199">
        <v>2017</v>
      </c>
      <c r="B199" t="s">
        <v>62</v>
      </c>
      <c r="C199" t="s">
        <v>63</v>
      </c>
      <c r="D199" s="3">
        <v>2959927.5550000002</v>
      </c>
      <c r="E199" s="1">
        <v>139591</v>
      </c>
    </row>
    <row r="200" spans="1:5" x14ac:dyDescent="0.25">
      <c r="A200">
        <v>2018</v>
      </c>
      <c r="B200" t="s">
        <v>62</v>
      </c>
      <c r="C200" t="s">
        <v>63</v>
      </c>
      <c r="D200" s="3">
        <v>3231984.8810000001</v>
      </c>
      <c r="E200" s="1">
        <v>145519</v>
      </c>
    </row>
    <row r="201" spans="1:5" x14ac:dyDescent="0.25">
      <c r="A201">
        <v>2019</v>
      </c>
      <c r="B201" t="s">
        <v>62</v>
      </c>
      <c r="C201" t="s">
        <v>63</v>
      </c>
      <c r="D201" s="3">
        <v>3304911.3870000001</v>
      </c>
      <c r="E201" s="1">
        <v>148320</v>
      </c>
    </row>
    <row r="202" spans="1:5" x14ac:dyDescent="0.25">
      <c r="A202">
        <v>2010</v>
      </c>
      <c r="B202" t="s">
        <v>64</v>
      </c>
      <c r="C202" t="s">
        <v>65</v>
      </c>
      <c r="D202" s="3">
        <v>12364209.652000001</v>
      </c>
      <c r="E202" s="1">
        <v>869383</v>
      </c>
    </row>
    <row r="203" spans="1:5" x14ac:dyDescent="0.25">
      <c r="A203">
        <v>2011</v>
      </c>
      <c r="B203" t="s">
        <v>64</v>
      </c>
      <c r="C203" t="s">
        <v>65</v>
      </c>
      <c r="D203" s="3">
        <v>12445506.572000001</v>
      </c>
      <c r="E203" s="1">
        <v>877792</v>
      </c>
    </row>
    <row r="204" spans="1:5" x14ac:dyDescent="0.25">
      <c r="A204">
        <v>2012</v>
      </c>
      <c r="B204" t="s">
        <v>64</v>
      </c>
      <c r="C204" t="s">
        <v>65</v>
      </c>
      <c r="D204" s="3">
        <v>11950238.636</v>
      </c>
      <c r="E204" s="1">
        <v>832765</v>
      </c>
    </row>
    <row r="205" spans="1:5" x14ac:dyDescent="0.25">
      <c r="A205">
        <v>2013</v>
      </c>
      <c r="B205" t="s">
        <v>64</v>
      </c>
      <c r="C205" t="s">
        <v>65</v>
      </c>
      <c r="D205" s="3">
        <v>11624536.354</v>
      </c>
      <c r="E205" s="1">
        <v>782343</v>
      </c>
    </row>
    <row r="206" spans="1:5" x14ac:dyDescent="0.25">
      <c r="A206">
        <v>2014</v>
      </c>
      <c r="B206" t="s">
        <v>64</v>
      </c>
      <c r="C206" t="s">
        <v>65</v>
      </c>
      <c r="D206" s="3">
        <v>12104894.479</v>
      </c>
      <c r="E206" s="1">
        <v>787505</v>
      </c>
    </row>
    <row r="207" spans="1:5" x14ac:dyDescent="0.25">
      <c r="A207">
        <v>2015</v>
      </c>
      <c r="B207" t="s">
        <v>64</v>
      </c>
      <c r="C207" t="s">
        <v>65</v>
      </c>
      <c r="D207" s="3">
        <v>12323740.210999999</v>
      </c>
      <c r="E207" s="1">
        <v>787371</v>
      </c>
    </row>
    <row r="208" spans="1:5" x14ac:dyDescent="0.25">
      <c r="A208">
        <v>2016</v>
      </c>
      <c r="B208" t="s">
        <v>64</v>
      </c>
      <c r="C208" t="s">
        <v>65</v>
      </c>
      <c r="D208" s="3">
        <v>12965737.763</v>
      </c>
      <c r="E208" s="1">
        <v>776477</v>
      </c>
    </row>
    <row r="209" spans="1:5" x14ac:dyDescent="0.25">
      <c r="A209">
        <v>2017</v>
      </c>
      <c r="B209" t="s">
        <v>64</v>
      </c>
      <c r="C209" t="s">
        <v>65</v>
      </c>
      <c r="D209" s="3">
        <v>13502037.880000001</v>
      </c>
      <c r="E209" s="1">
        <v>787438</v>
      </c>
    </row>
    <row r="210" spans="1:5" x14ac:dyDescent="0.25">
      <c r="A210">
        <v>2018</v>
      </c>
      <c r="B210" t="s">
        <v>64</v>
      </c>
      <c r="C210" t="s">
        <v>65</v>
      </c>
      <c r="D210" s="3">
        <v>14339896.079</v>
      </c>
      <c r="E210" s="1">
        <v>812516</v>
      </c>
    </row>
    <row r="211" spans="1:5" x14ac:dyDescent="0.25">
      <c r="A211">
        <v>2019</v>
      </c>
      <c r="B211" t="s">
        <v>64</v>
      </c>
      <c r="C211" t="s">
        <v>65</v>
      </c>
      <c r="D211" s="3">
        <v>15106923.807</v>
      </c>
      <c r="E211" s="1">
        <v>834690</v>
      </c>
    </row>
    <row r="212" spans="1:5" x14ac:dyDescent="0.25">
      <c r="A212">
        <v>2010</v>
      </c>
      <c r="B212" t="s">
        <v>101</v>
      </c>
      <c r="C212" t="s">
        <v>66</v>
      </c>
      <c r="D212" s="3">
        <v>13557.553</v>
      </c>
      <c r="E212" s="1">
        <v>1550</v>
      </c>
    </row>
    <row r="213" spans="1:5" x14ac:dyDescent="0.25">
      <c r="A213">
        <v>2011</v>
      </c>
      <c r="B213" t="s">
        <v>101</v>
      </c>
      <c r="C213" t="s">
        <v>66</v>
      </c>
      <c r="D213" s="3">
        <v>9394.2459999999992</v>
      </c>
      <c r="E213" s="1">
        <v>1115</v>
      </c>
    </row>
    <row r="214" spans="1:5" x14ac:dyDescent="0.25">
      <c r="A214">
        <v>2012</v>
      </c>
      <c r="B214" t="s">
        <v>101</v>
      </c>
      <c r="C214" t="s">
        <v>66</v>
      </c>
      <c r="D214" s="3">
        <v>5661.4009999999998</v>
      </c>
      <c r="E214" s="1">
        <v>787</v>
      </c>
    </row>
    <row r="215" spans="1:5" x14ac:dyDescent="0.25">
      <c r="A215">
        <v>2013</v>
      </c>
      <c r="B215" t="s">
        <v>101</v>
      </c>
      <c r="C215" t="s">
        <v>66</v>
      </c>
      <c r="D215" s="3">
        <v>3048.9259999999999</v>
      </c>
      <c r="E215" s="1">
        <v>580</v>
      </c>
    </row>
    <row r="216" spans="1:5" x14ac:dyDescent="0.25">
      <c r="A216">
        <v>2014</v>
      </c>
      <c r="B216" t="s">
        <v>101</v>
      </c>
      <c r="C216" t="s">
        <v>66</v>
      </c>
      <c r="D216" s="3">
        <v>2433.9920000000002</v>
      </c>
      <c r="E216" s="1">
        <v>491</v>
      </c>
    </row>
    <row r="217" spans="1:5" x14ac:dyDescent="0.25">
      <c r="A217">
        <v>2015</v>
      </c>
      <c r="B217" t="s">
        <v>101</v>
      </c>
      <c r="C217" t="s">
        <v>66</v>
      </c>
      <c r="D217" s="3">
        <v>2505.6480000000001</v>
      </c>
      <c r="E217" s="1">
        <v>463</v>
      </c>
    </row>
    <row r="218" spans="1:5" x14ac:dyDescent="0.25">
      <c r="A218">
        <v>2016</v>
      </c>
      <c r="B218" t="s">
        <v>101</v>
      </c>
      <c r="C218" t="s">
        <v>66</v>
      </c>
      <c r="D218" s="3">
        <v>2177.4</v>
      </c>
      <c r="E218" s="1">
        <v>450</v>
      </c>
    </row>
    <row r="219" spans="1:5" x14ac:dyDescent="0.25">
      <c r="A219">
        <v>2017</v>
      </c>
      <c r="B219" t="s">
        <v>101</v>
      </c>
      <c r="C219" t="s">
        <v>66</v>
      </c>
      <c r="D219" s="3">
        <v>2273.7190000000001</v>
      </c>
      <c r="E219" s="1">
        <v>420</v>
      </c>
    </row>
    <row r="220" spans="1:5" x14ac:dyDescent="0.25">
      <c r="A220">
        <v>2018</v>
      </c>
      <c r="B220" t="s">
        <v>101</v>
      </c>
      <c r="C220" t="s">
        <v>66</v>
      </c>
      <c r="D220" s="3">
        <v>1957.153</v>
      </c>
      <c r="E220" s="1">
        <v>372</v>
      </c>
    </row>
    <row r="221" spans="1:5" x14ac:dyDescent="0.25">
      <c r="A221">
        <v>2019</v>
      </c>
      <c r="B221" t="s">
        <v>101</v>
      </c>
      <c r="C221" t="s">
        <v>66</v>
      </c>
      <c r="D221" s="3">
        <v>1610.2360000000001</v>
      </c>
      <c r="E221" s="1">
        <v>331</v>
      </c>
    </row>
    <row r="222" spans="1:5" x14ac:dyDescent="0.25">
      <c r="A222">
        <v>2010</v>
      </c>
      <c r="B222" t="s">
        <v>67</v>
      </c>
      <c r="C222" t="s">
        <v>68</v>
      </c>
      <c r="D222" s="3">
        <v>321776.59600000002</v>
      </c>
      <c r="E222" s="1">
        <v>27889</v>
      </c>
    </row>
    <row r="223" spans="1:5" x14ac:dyDescent="0.25">
      <c r="A223">
        <v>2011</v>
      </c>
      <c r="B223" t="s">
        <v>67</v>
      </c>
      <c r="C223" t="s">
        <v>68</v>
      </c>
      <c r="D223" s="3">
        <v>362196.467</v>
      </c>
      <c r="E223" s="1">
        <v>36207</v>
      </c>
    </row>
    <row r="224" spans="1:5" x14ac:dyDescent="0.25">
      <c r="A224">
        <v>2012</v>
      </c>
      <c r="B224" t="s">
        <v>67</v>
      </c>
      <c r="C224" t="s">
        <v>68</v>
      </c>
      <c r="D224" s="3">
        <v>366689.75400000002</v>
      </c>
      <c r="E224" s="1">
        <v>34116</v>
      </c>
    </row>
    <row r="225" spans="1:5" x14ac:dyDescent="0.25">
      <c r="A225">
        <v>2013</v>
      </c>
      <c r="B225" t="s">
        <v>67</v>
      </c>
      <c r="C225" t="s">
        <v>68</v>
      </c>
      <c r="D225" s="3">
        <v>391685.283</v>
      </c>
      <c r="E225" s="1">
        <v>33525</v>
      </c>
    </row>
    <row r="226" spans="1:5" x14ac:dyDescent="0.25">
      <c r="A226">
        <v>2014</v>
      </c>
      <c r="B226" t="s">
        <v>67</v>
      </c>
      <c r="C226" t="s">
        <v>68</v>
      </c>
      <c r="D226" s="3">
        <v>361507.64399999997</v>
      </c>
      <c r="E226" s="1">
        <v>32855</v>
      </c>
    </row>
    <row r="227" spans="1:5" x14ac:dyDescent="0.25">
      <c r="A227">
        <v>2015</v>
      </c>
      <c r="B227" t="s">
        <v>67</v>
      </c>
      <c r="C227" t="s">
        <v>68</v>
      </c>
      <c r="D227" s="3">
        <v>357593.19300000003</v>
      </c>
      <c r="E227" s="1">
        <v>34062</v>
      </c>
    </row>
    <row r="228" spans="1:5" x14ac:dyDescent="0.25">
      <c r="A228">
        <v>2016</v>
      </c>
      <c r="B228" t="s">
        <v>67</v>
      </c>
      <c r="C228" t="s">
        <v>68</v>
      </c>
      <c r="D228" s="3">
        <v>359826.38099999999</v>
      </c>
      <c r="E228" s="1">
        <v>34125</v>
      </c>
    </row>
    <row r="229" spans="1:5" x14ac:dyDescent="0.25">
      <c r="A229">
        <v>2017</v>
      </c>
      <c r="B229" t="s">
        <v>67</v>
      </c>
      <c r="C229" t="s">
        <v>68</v>
      </c>
      <c r="D229" s="3">
        <v>399703.45600000001</v>
      </c>
      <c r="E229" s="1">
        <v>37572</v>
      </c>
    </row>
    <row r="230" spans="1:5" x14ac:dyDescent="0.25">
      <c r="A230">
        <v>2018</v>
      </c>
      <c r="B230" t="s">
        <v>67</v>
      </c>
      <c r="C230" t="s">
        <v>68</v>
      </c>
      <c r="D230" s="3">
        <v>459732.62599999999</v>
      </c>
      <c r="E230" s="1">
        <v>41980</v>
      </c>
    </row>
    <row r="231" spans="1:5" x14ac:dyDescent="0.25">
      <c r="A231">
        <v>2019</v>
      </c>
      <c r="B231" t="s">
        <v>67</v>
      </c>
      <c r="C231" t="s">
        <v>68</v>
      </c>
      <c r="D231" s="3">
        <v>494257.55300000001</v>
      </c>
      <c r="E231" s="1">
        <v>43972</v>
      </c>
    </row>
    <row r="232" spans="1:5" x14ac:dyDescent="0.25">
      <c r="A232">
        <v>2018</v>
      </c>
      <c r="B232" t="s">
        <v>69</v>
      </c>
      <c r="C232" t="s">
        <v>10</v>
      </c>
      <c r="D232" s="3">
        <v>1.042</v>
      </c>
      <c r="E232" s="1">
        <v>2</v>
      </c>
    </row>
    <row r="233" spans="1:5" x14ac:dyDescent="0.25">
      <c r="A233">
        <v>2019</v>
      </c>
      <c r="B233" t="s">
        <v>69</v>
      </c>
      <c r="C233" t="s">
        <v>10</v>
      </c>
      <c r="D233" s="3">
        <v>1.7669999999999999</v>
      </c>
      <c r="E233" s="1">
        <v>3</v>
      </c>
    </row>
    <row r="234" spans="1:5" x14ac:dyDescent="0.25">
      <c r="A234">
        <v>2010</v>
      </c>
      <c r="B234" t="s">
        <v>70</v>
      </c>
      <c r="C234" t="s">
        <v>71</v>
      </c>
      <c r="D234" s="3">
        <v>186694.59400000001</v>
      </c>
      <c r="E234" s="1">
        <v>19424</v>
      </c>
    </row>
    <row r="235" spans="1:5" x14ac:dyDescent="0.25">
      <c r="A235">
        <v>2011</v>
      </c>
      <c r="B235" t="s">
        <v>70</v>
      </c>
      <c r="C235" t="s">
        <v>71</v>
      </c>
      <c r="D235" s="3">
        <v>198307.177</v>
      </c>
      <c r="E235" s="1">
        <v>20429</v>
      </c>
    </row>
    <row r="236" spans="1:5" x14ac:dyDescent="0.25">
      <c r="A236">
        <v>2012</v>
      </c>
      <c r="B236" t="s">
        <v>70</v>
      </c>
      <c r="C236" t="s">
        <v>71</v>
      </c>
      <c r="D236" s="3">
        <v>220381.65700000001</v>
      </c>
      <c r="E236" s="1">
        <v>21501</v>
      </c>
    </row>
    <row r="237" spans="1:5" x14ac:dyDescent="0.25">
      <c r="A237">
        <v>2013</v>
      </c>
      <c r="B237" t="s">
        <v>70</v>
      </c>
      <c r="C237" t="s">
        <v>71</v>
      </c>
      <c r="D237" s="3">
        <v>237821.43700000001</v>
      </c>
      <c r="E237" s="1">
        <v>22370</v>
      </c>
    </row>
    <row r="238" spans="1:5" x14ac:dyDescent="0.25">
      <c r="A238">
        <v>2014</v>
      </c>
      <c r="B238" t="s">
        <v>70</v>
      </c>
      <c r="C238" t="s">
        <v>71</v>
      </c>
      <c r="D238" s="3">
        <v>265986.99300000002</v>
      </c>
      <c r="E238" s="1">
        <v>24964</v>
      </c>
    </row>
    <row r="239" spans="1:5" x14ac:dyDescent="0.25">
      <c r="A239">
        <v>2015</v>
      </c>
      <c r="B239" t="s">
        <v>70</v>
      </c>
      <c r="C239" t="s">
        <v>71</v>
      </c>
      <c r="D239" s="3">
        <v>282015.78499999997</v>
      </c>
      <c r="E239" s="1">
        <v>26356</v>
      </c>
    </row>
    <row r="240" spans="1:5" x14ac:dyDescent="0.25">
      <c r="A240">
        <v>2016</v>
      </c>
      <c r="B240" t="s">
        <v>70</v>
      </c>
      <c r="C240" t="s">
        <v>71</v>
      </c>
      <c r="D240" s="3">
        <v>301680.40000000002</v>
      </c>
      <c r="E240" s="1">
        <v>27208</v>
      </c>
    </row>
    <row r="241" spans="1:5" x14ac:dyDescent="0.25">
      <c r="A241">
        <v>2017</v>
      </c>
      <c r="B241" t="s">
        <v>70</v>
      </c>
      <c r="C241" t="s">
        <v>71</v>
      </c>
      <c r="D241" s="3">
        <v>328557.77600000001</v>
      </c>
      <c r="E241" s="1">
        <v>28740</v>
      </c>
    </row>
    <row r="242" spans="1:5" x14ac:dyDescent="0.25">
      <c r="A242">
        <v>2018</v>
      </c>
      <c r="B242" t="s">
        <v>70</v>
      </c>
      <c r="C242" t="s">
        <v>71</v>
      </c>
      <c r="D242" s="3">
        <v>388557.48800000001</v>
      </c>
      <c r="E242" s="1">
        <v>31811</v>
      </c>
    </row>
    <row r="243" spans="1:5" x14ac:dyDescent="0.25">
      <c r="A243">
        <v>2019</v>
      </c>
      <c r="B243" t="s">
        <v>70</v>
      </c>
      <c r="C243" t="s">
        <v>71</v>
      </c>
      <c r="D243" s="3">
        <v>393580.49699999997</v>
      </c>
      <c r="E243" s="1">
        <v>32791</v>
      </c>
    </row>
    <row r="244" spans="1:5" x14ac:dyDescent="0.25">
      <c r="A244">
        <v>2010</v>
      </c>
      <c r="B244" t="s">
        <v>13</v>
      </c>
      <c r="C244" t="s">
        <v>14</v>
      </c>
      <c r="D244" s="3">
        <v>1193563.318</v>
      </c>
      <c r="E244" s="1">
        <v>26733</v>
      </c>
    </row>
    <row r="245" spans="1:5" x14ac:dyDescent="0.25">
      <c r="A245">
        <v>2011</v>
      </c>
      <c r="B245" t="s">
        <v>13</v>
      </c>
      <c r="C245" t="s">
        <v>14</v>
      </c>
      <c r="D245" s="3">
        <v>1165545.2150000001</v>
      </c>
      <c r="E245" s="1">
        <v>27840</v>
      </c>
    </row>
    <row r="246" spans="1:5" x14ac:dyDescent="0.25">
      <c r="A246">
        <v>2012</v>
      </c>
      <c r="B246" t="s">
        <v>13</v>
      </c>
      <c r="C246" t="s">
        <v>14</v>
      </c>
      <c r="D246" s="3">
        <v>1086204.4380000001</v>
      </c>
      <c r="E246" s="1">
        <v>28087</v>
      </c>
    </row>
    <row r="247" spans="1:5" x14ac:dyDescent="0.25">
      <c r="A247">
        <v>2013</v>
      </c>
      <c r="B247" t="s">
        <v>13</v>
      </c>
      <c r="C247" t="s">
        <v>14</v>
      </c>
      <c r="D247" s="3">
        <v>1075263.5049999999</v>
      </c>
      <c r="E247" s="1">
        <v>28682</v>
      </c>
    </row>
    <row r="248" spans="1:5" x14ac:dyDescent="0.25">
      <c r="A248">
        <v>2014</v>
      </c>
      <c r="B248" t="s">
        <v>13</v>
      </c>
      <c r="C248" t="s">
        <v>14</v>
      </c>
      <c r="D248" s="3">
        <v>1156393.696</v>
      </c>
      <c r="E248" s="1">
        <v>29453</v>
      </c>
    </row>
    <row r="249" spans="1:5" x14ac:dyDescent="0.25">
      <c r="A249">
        <v>2015</v>
      </c>
      <c r="B249" t="s">
        <v>13</v>
      </c>
      <c r="C249" t="s">
        <v>14</v>
      </c>
      <c r="D249" s="3">
        <v>1280871.135</v>
      </c>
      <c r="E249" s="1">
        <v>30351</v>
      </c>
    </row>
    <row r="250" spans="1:5" x14ac:dyDescent="0.25">
      <c r="A250">
        <v>2016</v>
      </c>
      <c r="B250" t="s">
        <v>13</v>
      </c>
      <c r="C250" t="s">
        <v>14</v>
      </c>
      <c r="D250" s="3">
        <v>1417343.6029999999</v>
      </c>
      <c r="E250" s="1">
        <v>32695</v>
      </c>
    </row>
    <row r="251" spans="1:5" x14ac:dyDescent="0.25">
      <c r="A251">
        <v>2017</v>
      </c>
      <c r="B251" t="s">
        <v>13</v>
      </c>
      <c r="C251" t="s">
        <v>14</v>
      </c>
      <c r="D251" s="3">
        <v>1608782.2679999999</v>
      </c>
      <c r="E251" s="1">
        <v>35233</v>
      </c>
    </row>
    <row r="252" spans="1:5" x14ac:dyDescent="0.25">
      <c r="A252">
        <v>2018</v>
      </c>
      <c r="B252" t="s">
        <v>13</v>
      </c>
      <c r="C252" t="s">
        <v>14</v>
      </c>
      <c r="D252" s="3">
        <v>1738839.8870000001</v>
      </c>
      <c r="E252" s="1">
        <v>37387</v>
      </c>
    </row>
    <row r="253" spans="1:5" x14ac:dyDescent="0.25">
      <c r="A253">
        <v>2019</v>
      </c>
      <c r="B253" t="s">
        <v>13</v>
      </c>
      <c r="C253" t="s">
        <v>14</v>
      </c>
      <c r="D253" s="3">
        <v>1772662.2069999999</v>
      </c>
      <c r="E253" s="1">
        <v>38082</v>
      </c>
    </row>
    <row r="254" spans="1:5" x14ac:dyDescent="0.25">
      <c r="A254">
        <v>2010</v>
      </c>
      <c r="B254" t="s">
        <v>102</v>
      </c>
      <c r="C254" t="s">
        <v>72</v>
      </c>
      <c r="D254" s="3">
        <v>49549.108</v>
      </c>
      <c r="E254" s="1">
        <v>5951</v>
      </c>
    </row>
    <row r="255" spans="1:5" x14ac:dyDescent="0.25">
      <c r="A255">
        <v>2011</v>
      </c>
      <c r="B255" t="s">
        <v>102</v>
      </c>
      <c r="C255" t="s">
        <v>72</v>
      </c>
      <c r="D255" s="3">
        <v>52281.305</v>
      </c>
      <c r="E255" s="1">
        <v>5716</v>
      </c>
    </row>
    <row r="256" spans="1:5" x14ac:dyDescent="0.25">
      <c r="A256">
        <v>2012</v>
      </c>
      <c r="B256" t="s">
        <v>102</v>
      </c>
      <c r="C256" t="s">
        <v>72</v>
      </c>
      <c r="D256" s="3">
        <v>53100.932999999997</v>
      </c>
      <c r="E256" s="1">
        <v>5489</v>
      </c>
    </row>
    <row r="257" spans="1:5" x14ac:dyDescent="0.25">
      <c r="A257">
        <v>2013</v>
      </c>
      <c r="B257" t="s">
        <v>102</v>
      </c>
      <c r="C257" t="s">
        <v>72</v>
      </c>
      <c r="D257" s="3">
        <v>66431.638000000006</v>
      </c>
      <c r="E257" s="1">
        <v>5998</v>
      </c>
    </row>
    <row r="258" spans="1:5" x14ac:dyDescent="0.25">
      <c r="A258">
        <v>2014</v>
      </c>
      <c r="B258" t="s">
        <v>102</v>
      </c>
      <c r="C258" t="s">
        <v>72</v>
      </c>
      <c r="D258" s="3">
        <v>80527.629000000001</v>
      </c>
      <c r="E258" s="1">
        <v>6768</v>
      </c>
    </row>
    <row r="259" spans="1:5" x14ac:dyDescent="0.25">
      <c r="A259">
        <v>2015</v>
      </c>
      <c r="B259" t="s">
        <v>102</v>
      </c>
      <c r="C259" t="s">
        <v>72</v>
      </c>
      <c r="D259" s="3">
        <v>92105.264999999999</v>
      </c>
      <c r="E259" s="1">
        <v>7485</v>
      </c>
    </row>
    <row r="260" spans="1:5" x14ac:dyDescent="0.25">
      <c r="A260">
        <v>2016</v>
      </c>
      <c r="B260" t="s">
        <v>102</v>
      </c>
      <c r="C260" t="s">
        <v>72</v>
      </c>
      <c r="D260" s="3">
        <v>103097.708</v>
      </c>
      <c r="E260" s="1">
        <v>8227</v>
      </c>
    </row>
    <row r="261" spans="1:5" x14ac:dyDescent="0.25">
      <c r="A261">
        <v>2017</v>
      </c>
      <c r="B261" t="s">
        <v>102</v>
      </c>
      <c r="C261" t="s">
        <v>72</v>
      </c>
      <c r="D261" s="3">
        <v>114483.054</v>
      </c>
      <c r="E261" s="1">
        <v>8861</v>
      </c>
    </row>
    <row r="262" spans="1:5" x14ac:dyDescent="0.25">
      <c r="A262">
        <v>2018</v>
      </c>
      <c r="B262" t="s">
        <v>102</v>
      </c>
      <c r="C262" t="s">
        <v>72</v>
      </c>
      <c r="D262" s="3">
        <v>131545.88200000001</v>
      </c>
      <c r="E262" s="1">
        <v>9622</v>
      </c>
    </row>
    <row r="263" spans="1:5" x14ac:dyDescent="0.25">
      <c r="A263">
        <v>2019</v>
      </c>
      <c r="B263" t="s">
        <v>102</v>
      </c>
      <c r="C263" t="s">
        <v>72</v>
      </c>
      <c r="D263" s="3">
        <v>145902.454</v>
      </c>
      <c r="E263" s="1">
        <v>10668</v>
      </c>
    </row>
    <row r="264" spans="1:5" x14ac:dyDescent="0.25">
      <c r="A264">
        <v>2010</v>
      </c>
      <c r="B264" t="s">
        <v>73</v>
      </c>
      <c r="C264" t="s">
        <v>74</v>
      </c>
      <c r="D264" s="3">
        <v>302649.63799999998</v>
      </c>
      <c r="E264" s="1">
        <v>16323</v>
      </c>
    </row>
    <row r="265" spans="1:5" x14ac:dyDescent="0.25">
      <c r="A265">
        <v>2011</v>
      </c>
      <c r="B265" t="s">
        <v>73</v>
      </c>
      <c r="C265" t="s">
        <v>74</v>
      </c>
      <c r="D265" s="3">
        <v>313606.32</v>
      </c>
      <c r="E265" s="1">
        <v>16635</v>
      </c>
    </row>
    <row r="266" spans="1:5" x14ac:dyDescent="0.25">
      <c r="A266">
        <v>2012</v>
      </c>
      <c r="B266" t="s">
        <v>73</v>
      </c>
      <c r="C266" t="s">
        <v>74</v>
      </c>
      <c r="D266" s="3">
        <v>306612.40500000003</v>
      </c>
      <c r="E266" s="1">
        <v>16470</v>
      </c>
    </row>
    <row r="267" spans="1:5" x14ac:dyDescent="0.25">
      <c r="A267">
        <v>2013</v>
      </c>
      <c r="B267" t="s">
        <v>73</v>
      </c>
      <c r="C267" t="s">
        <v>74</v>
      </c>
      <c r="D267" s="3">
        <v>331052.11200000002</v>
      </c>
      <c r="E267" s="1">
        <v>17570</v>
      </c>
    </row>
    <row r="268" spans="1:5" x14ac:dyDescent="0.25">
      <c r="A268">
        <v>2014</v>
      </c>
      <c r="B268" t="s">
        <v>73</v>
      </c>
      <c r="C268" t="s">
        <v>74</v>
      </c>
      <c r="D268" s="3">
        <v>347473.505</v>
      </c>
      <c r="E268" s="1">
        <v>19024</v>
      </c>
    </row>
    <row r="269" spans="1:5" x14ac:dyDescent="0.25">
      <c r="A269">
        <v>2015</v>
      </c>
      <c r="B269" t="s">
        <v>73</v>
      </c>
      <c r="C269" t="s">
        <v>74</v>
      </c>
      <c r="D269" s="3">
        <v>361971.50099999999</v>
      </c>
      <c r="E269" s="1">
        <v>20858</v>
      </c>
    </row>
    <row r="270" spans="1:5" x14ac:dyDescent="0.25">
      <c r="A270">
        <v>2016</v>
      </c>
      <c r="B270" t="s">
        <v>73</v>
      </c>
      <c r="C270" t="s">
        <v>74</v>
      </c>
      <c r="D270" s="3">
        <v>395418.32900000003</v>
      </c>
      <c r="E270" s="1">
        <v>22096</v>
      </c>
    </row>
    <row r="271" spans="1:5" x14ac:dyDescent="0.25">
      <c r="A271">
        <v>2017</v>
      </c>
      <c r="B271" t="s">
        <v>73</v>
      </c>
      <c r="C271" t="s">
        <v>74</v>
      </c>
      <c r="D271" s="3">
        <v>439024.30499999999</v>
      </c>
      <c r="E271" s="1">
        <v>26005</v>
      </c>
    </row>
    <row r="272" spans="1:5" x14ac:dyDescent="0.25">
      <c r="A272">
        <v>2018</v>
      </c>
      <c r="B272" t="s">
        <v>73</v>
      </c>
      <c r="C272" t="s">
        <v>74</v>
      </c>
      <c r="D272" s="3">
        <v>483139.04700000002</v>
      </c>
      <c r="E272" s="1">
        <v>29584</v>
      </c>
    </row>
    <row r="273" spans="1:5" x14ac:dyDescent="0.25">
      <c r="A273">
        <v>2019</v>
      </c>
      <c r="B273" t="s">
        <v>73</v>
      </c>
      <c r="C273" t="s">
        <v>74</v>
      </c>
      <c r="D273" s="3">
        <v>518255.755</v>
      </c>
      <c r="E273" s="1">
        <v>30485</v>
      </c>
    </row>
    <row r="274" spans="1:5" x14ac:dyDescent="0.25">
      <c r="A274">
        <v>2010</v>
      </c>
      <c r="B274" t="s">
        <v>75</v>
      </c>
      <c r="C274" t="s">
        <v>76</v>
      </c>
      <c r="D274" s="3">
        <v>68617.307000000001</v>
      </c>
      <c r="E274" s="1">
        <v>6767</v>
      </c>
    </row>
    <row r="275" spans="1:5" x14ac:dyDescent="0.25">
      <c r="A275">
        <v>2011</v>
      </c>
      <c r="B275" t="s">
        <v>75</v>
      </c>
      <c r="C275" t="s">
        <v>76</v>
      </c>
      <c r="D275" s="3">
        <v>74055.331000000006</v>
      </c>
      <c r="E275" s="1">
        <v>7379</v>
      </c>
    </row>
    <row r="276" spans="1:5" x14ac:dyDescent="0.25">
      <c r="A276">
        <v>2012</v>
      </c>
      <c r="B276" t="s">
        <v>75</v>
      </c>
      <c r="C276" t="s">
        <v>76</v>
      </c>
      <c r="D276" s="3">
        <v>80672.474000000002</v>
      </c>
      <c r="E276" s="1">
        <v>8042</v>
      </c>
    </row>
    <row r="277" spans="1:5" x14ac:dyDescent="0.25">
      <c r="A277">
        <v>2013</v>
      </c>
      <c r="B277" t="s">
        <v>75</v>
      </c>
      <c r="C277" t="s">
        <v>76</v>
      </c>
      <c r="D277" s="3">
        <v>90605.570999999996</v>
      </c>
      <c r="E277" s="1">
        <v>8706</v>
      </c>
    </row>
    <row r="278" spans="1:5" x14ac:dyDescent="0.25">
      <c r="A278">
        <v>2014</v>
      </c>
      <c r="B278" t="s">
        <v>75</v>
      </c>
      <c r="C278" t="s">
        <v>76</v>
      </c>
      <c r="D278" s="3">
        <v>111060.27499999999</v>
      </c>
      <c r="E278" s="1">
        <v>9743</v>
      </c>
    </row>
    <row r="279" spans="1:5" x14ac:dyDescent="0.25">
      <c r="A279">
        <v>2015</v>
      </c>
      <c r="B279" t="s">
        <v>75</v>
      </c>
      <c r="C279" t="s">
        <v>76</v>
      </c>
      <c r="D279" s="3">
        <v>138180.64600000001</v>
      </c>
      <c r="E279" s="1">
        <v>11376</v>
      </c>
    </row>
    <row r="280" spans="1:5" x14ac:dyDescent="0.25">
      <c r="A280">
        <v>2016</v>
      </c>
      <c r="B280" t="s">
        <v>75</v>
      </c>
      <c r="C280" t="s">
        <v>76</v>
      </c>
      <c r="D280" s="3">
        <v>149506.641</v>
      </c>
      <c r="E280" s="1">
        <v>11227</v>
      </c>
    </row>
    <row r="281" spans="1:5" x14ac:dyDescent="0.25">
      <c r="A281">
        <v>2017</v>
      </c>
      <c r="B281" t="s">
        <v>75</v>
      </c>
      <c r="C281" t="s">
        <v>76</v>
      </c>
      <c r="D281" s="3">
        <v>184684.90700000001</v>
      </c>
      <c r="E281" s="1">
        <v>13683</v>
      </c>
    </row>
    <row r="282" spans="1:5" x14ac:dyDescent="0.25">
      <c r="A282">
        <v>2018</v>
      </c>
      <c r="B282" t="s">
        <v>75</v>
      </c>
      <c r="C282" t="s">
        <v>76</v>
      </c>
      <c r="D282" s="3">
        <v>190799.81299999999</v>
      </c>
      <c r="E282" s="1">
        <v>14127</v>
      </c>
    </row>
    <row r="283" spans="1:5" x14ac:dyDescent="0.25">
      <c r="A283">
        <v>2019</v>
      </c>
      <c r="B283" t="s">
        <v>75</v>
      </c>
      <c r="C283" t="s">
        <v>76</v>
      </c>
      <c r="D283" s="3">
        <v>189693.17300000001</v>
      </c>
      <c r="E283" s="1">
        <v>13793</v>
      </c>
    </row>
    <row r="284" spans="1:5" x14ac:dyDescent="0.25">
      <c r="A284">
        <v>2010</v>
      </c>
      <c r="B284" t="s">
        <v>77</v>
      </c>
      <c r="C284" t="s">
        <v>78</v>
      </c>
      <c r="D284" s="3">
        <v>244.465</v>
      </c>
      <c r="E284" s="1">
        <v>594</v>
      </c>
    </row>
    <row r="285" spans="1:5" x14ac:dyDescent="0.25">
      <c r="A285">
        <v>2011</v>
      </c>
      <c r="B285" t="s">
        <v>77</v>
      </c>
      <c r="C285" t="s">
        <v>78</v>
      </c>
      <c r="D285" s="3">
        <v>222.982</v>
      </c>
      <c r="E285" s="1">
        <v>731</v>
      </c>
    </row>
    <row r="286" spans="1:5" x14ac:dyDescent="0.25">
      <c r="A286">
        <v>2012</v>
      </c>
      <c r="B286" t="s">
        <v>77</v>
      </c>
      <c r="C286" t="s">
        <v>78</v>
      </c>
      <c r="D286" s="3">
        <v>475.18299999999999</v>
      </c>
      <c r="E286" s="1">
        <v>686</v>
      </c>
    </row>
    <row r="287" spans="1:5" x14ac:dyDescent="0.25">
      <c r="A287">
        <v>2013</v>
      </c>
      <c r="B287" t="s">
        <v>77</v>
      </c>
      <c r="C287" t="s">
        <v>78</v>
      </c>
      <c r="D287" s="3">
        <v>436.69099999999997</v>
      </c>
      <c r="E287" s="1">
        <v>632</v>
      </c>
    </row>
    <row r="288" spans="1:5" x14ac:dyDescent="0.25">
      <c r="A288">
        <v>2014</v>
      </c>
      <c r="B288" t="s">
        <v>77</v>
      </c>
      <c r="C288" t="s">
        <v>78</v>
      </c>
      <c r="D288" s="3">
        <v>458.35199999999998</v>
      </c>
      <c r="E288" s="1">
        <v>610</v>
      </c>
    </row>
    <row r="289" spans="1:5" x14ac:dyDescent="0.25">
      <c r="A289">
        <v>2015</v>
      </c>
      <c r="B289" t="s">
        <v>77</v>
      </c>
      <c r="C289" t="s">
        <v>78</v>
      </c>
      <c r="D289" s="3">
        <v>319.44799999999998</v>
      </c>
      <c r="E289" s="1">
        <v>506</v>
      </c>
    </row>
    <row r="290" spans="1:5" x14ac:dyDescent="0.25">
      <c r="A290">
        <v>2016</v>
      </c>
      <c r="B290" t="s">
        <v>77</v>
      </c>
      <c r="C290" t="s">
        <v>78</v>
      </c>
      <c r="D290" s="3">
        <v>347.93400000000003</v>
      </c>
      <c r="E290" s="1">
        <v>557</v>
      </c>
    </row>
    <row r="291" spans="1:5" x14ac:dyDescent="0.25">
      <c r="A291">
        <v>2017</v>
      </c>
      <c r="B291" t="s">
        <v>77</v>
      </c>
      <c r="C291" t="s">
        <v>78</v>
      </c>
      <c r="D291" s="3">
        <v>311.18900000000002</v>
      </c>
      <c r="E291" s="1">
        <v>488</v>
      </c>
    </row>
    <row r="292" spans="1:5" x14ac:dyDescent="0.25">
      <c r="A292">
        <v>2018</v>
      </c>
      <c r="B292" t="s">
        <v>77</v>
      </c>
      <c r="C292" t="s">
        <v>78</v>
      </c>
      <c r="D292" s="3">
        <v>307.11399999999998</v>
      </c>
      <c r="E292" s="1">
        <v>473</v>
      </c>
    </row>
    <row r="293" spans="1:5" x14ac:dyDescent="0.25">
      <c r="A293">
        <v>2019</v>
      </c>
      <c r="B293" t="s">
        <v>77</v>
      </c>
      <c r="C293" t="s">
        <v>78</v>
      </c>
      <c r="D293" s="3">
        <v>386.41800000000001</v>
      </c>
      <c r="E293" s="1">
        <v>580</v>
      </c>
    </row>
    <row r="294" spans="1:5" x14ac:dyDescent="0.25">
      <c r="A294">
        <v>2010</v>
      </c>
      <c r="B294" t="s">
        <v>79</v>
      </c>
      <c r="C294" t="s">
        <v>66</v>
      </c>
      <c r="D294" s="3">
        <v>98195.551000000007</v>
      </c>
      <c r="E294" s="1">
        <v>10805</v>
      </c>
    </row>
    <row r="295" spans="1:5" x14ac:dyDescent="0.25">
      <c r="A295">
        <v>2011</v>
      </c>
      <c r="B295" t="s">
        <v>79</v>
      </c>
      <c r="C295" t="s">
        <v>66</v>
      </c>
      <c r="D295" s="3">
        <v>97522.331000000006</v>
      </c>
      <c r="E295" s="1">
        <v>10324</v>
      </c>
    </row>
    <row r="296" spans="1:5" x14ac:dyDescent="0.25">
      <c r="A296">
        <v>2012</v>
      </c>
      <c r="B296" t="s">
        <v>79</v>
      </c>
      <c r="C296" t="s">
        <v>66</v>
      </c>
      <c r="D296" s="3">
        <v>92651.354999999996</v>
      </c>
      <c r="E296" s="1">
        <v>9812</v>
      </c>
    </row>
    <row r="297" spans="1:5" x14ac:dyDescent="0.25">
      <c r="A297">
        <v>2013</v>
      </c>
      <c r="B297" t="s">
        <v>79</v>
      </c>
      <c r="C297" t="s">
        <v>66</v>
      </c>
      <c r="D297" s="3">
        <v>108260.605</v>
      </c>
      <c r="E297" s="1">
        <v>10367</v>
      </c>
    </row>
    <row r="298" spans="1:5" x14ac:dyDescent="0.25">
      <c r="A298">
        <v>2014</v>
      </c>
      <c r="B298" t="s">
        <v>79</v>
      </c>
      <c r="C298" t="s">
        <v>66</v>
      </c>
      <c r="D298" s="3">
        <v>110498.265</v>
      </c>
      <c r="E298" s="1">
        <v>10092</v>
      </c>
    </row>
    <row r="299" spans="1:5" x14ac:dyDescent="0.25">
      <c r="A299">
        <v>2015</v>
      </c>
      <c r="B299" t="s">
        <v>79</v>
      </c>
      <c r="C299" t="s">
        <v>66</v>
      </c>
      <c r="D299" s="3">
        <v>111357.577</v>
      </c>
      <c r="E299" s="1">
        <v>10529</v>
      </c>
    </row>
    <row r="300" spans="1:5" x14ac:dyDescent="0.25">
      <c r="A300">
        <v>2016</v>
      </c>
      <c r="B300" t="s">
        <v>79</v>
      </c>
      <c r="C300" t="s">
        <v>66</v>
      </c>
      <c r="D300" s="3">
        <v>123131.693</v>
      </c>
      <c r="E300" s="1">
        <v>11271</v>
      </c>
    </row>
    <row r="301" spans="1:5" x14ac:dyDescent="0.25">
      <c r="A301">
        <v>2017</v>
      </c>
      <c r="B301" t="s">
        <v>79</v>
      </c>
      <c r="C301" t="s">
        <v>66</v>
      </c>
      <c r="D301" s="3">
        <v>142436.94500000001</v>
      </c>
      <c r="E301" s="1">
        <v>12309</v>
      </c>
    </row>
    <row r="302" spans="1:5" x14ac:dyDescent="0.25">
      <c r="A302">
        <v>2018</v>
      </c>
      <c r="B302" t="s">
        <v>79</v>
      </c>
      <c r="C302" t="s">
        <v>66</v>
      </c>
      <c r="D302" s="3">
        <v>152516.484</v>
      </c>
      <c r="E302" s="1">
        <v>13392</v>
      </c>
    </row>
    <row r="303" spans="1:5" x14ac:dyDescent="0.25">
      <c r="A303">
        <v>2019</v>
      </c>
      <c r="B303" t="s">
        <v>79</v>
      </c>
      <c r="C303" t="s">
        <v>66</v>
      </c>
      <c r="D303" s="3">
        <v>161402.08300000001</v>
      </c>
      <c r="E303" s="1">
        <v>13912</v>
      </c>
    </row>
    <row r="304" spans="1:5" x14ac:dyDescent="0.25">
      <c r="A304">
        <v>2010</v>
      </c>
      <c r="B304" t="s">
        <v>15</v>
      </c>
      <c r="C304" t="s">
        <v>16</v>
      </c>
      <c r="D304" s="3">
        <v>9403220.182</v>
      </c>
      <c r="E304" s="1">
        <v>263698</v>
      </c>
    </row>
    <row r="305" spans="1:5" x14ac:dyDescent="0.25">
      <c r="A305">
        <v>2011</v>
      </c>
      <c r="B305" t="s">
        <v>15</v>
      </c>
      <c r="C305" t="s">
        <v>16</v>
      </c>
      <c r="D305" s="3">
        <v>9844981.1950000003</v>
      </c>
      <c r="E305" s="1">
        <v>279212</v>
      </c>
    </row>
    <row r="306" spans="1:5" x14ac:dyDescent="0.25">
      <c r="A306">
        <v>2012</v>
      </c>
      <c r="B306" t="s">
        <v>15</v>
      </c>
      <c r="C306" t="s">
        <v>16</v>
      </c>
      <c r="D306" s="3">
        <v>9690433.9189999998</v>
      </c>
      <c r="E306" s="1">
        <v>273273</v>
      </c>
    </row>
    <row r="307" spans="1:5" x14ac:dyDescent="0.25">
      <c r="A307">
        <v>2013</v>
      </c>
      <c r="B307" t="s">
        <v>15</v>
      </c>
      <c r="C307" t="s">
        <v>16</v>
      </c>
      <c r="D307" s="3">
        <v>9862522.6789999995</v>
      </c>
      <c r="E307" s="1">
        <v>274706</v>
      </c>
    </row>
    <row r="308" spans="1:5" x14ac:dyDescent="0.25">
      <c r="A308">
        <v>2014</v>
      </c>
      <c r="B308" t="s">
        <v>15</v>
      </c>
      <c r="C308" t="s">
        <v>16</v>
      </c>
      <c r="D308" s="3">
        <v>10191528.134</v>
      </c>
      <c r="E308" s="1">
        <v>281136</v>
      </c>
    </row>
    <row r="309" spans="1:5" x14ac:dyDescent="0.25">
      <c r="A309">
        <v>2015</v>
      </c>
      <c r="B309" t="s">
        <v>15</v>
      </c>
      <c r="C309" t="s">
        <v>16</v>
      </c>
      <c r="D309" s="3">
        <v>10420367.369999999</v>
      </c>
      <c r="E309" s="1">
        <v>286978</v>
      </c>
    </row>
    <row r="310" spans="1:5" x14ac:dyDescent="0.25">
      <c r="A310">
        <v>2016</v>
      </c>
      <c r="B310" t="s">
        <v>15</v>
      </c>
      <c r="C310" t="s">
        <v>16</v>
      </c>
      <c r="D310" s="3">
        <v>10756126.931</v>
      </c>
      <c r="E310" s="1">
        <v>302052</v>
      </c>
    </row>
    <row r="311" spans="1:5" x14ac:dyDescent="0.25">
      <c r="A311">
        <v>2017</v>
      </c>
      <c r="B311" t="s">
        <v>15</v>
      </c>
      <c r="C311" t="s">
        <v>16</v>
      </c>
      <c r="D311" s="3">
        <v>11123852.085000001</v>
      </c>
      <c r="E311" s="1">
        <v>314363</v>
      </c>
    </row>
    <row r="312" spans="1:5" x14ac:dyDescent="0.25">
      <c r="A312">
        <v>2018</v>
      </c>
      <c r="B312" t="s">
        <v>15</v>
      </c>
      <c r="C312" t="s">
        <v>16</v>
      </c>
      <c r="D312" s="3">
        <v>11305353.959000001</v>
      </c>
      <c r="E312" s="1">
        <v>323935</v>
      </c>
    </row>
    <row r="313" spans="1:5" x14ac:dyDescent="0.25">
      <c r="A313">
        <v>2019</v>
      </c>
      <c r="B313" t="s">
        <v>15</v>
      </c>
      <c r="C313" t="s">
        <v>16</v>
      </c>
      <c r="D313" s="3">
        <v>11144238.632999999</v>
      </c>
      <c r="E313" s="1">
        <v>323387</v>
      </c>
    </row>
    <row r="314" spans="1:5" x14ac:dyDescent="0.25">
      <c r="A314">
        <v>2010</v>
      </c>
      <c r="B314" t="s">
        <v>80</v>
      </c>
      <c r="C314" t="s">
        <v>81</v>
      </c>
      <c r="D314" s="3">
        <v>2593899.182</v>
      </c>
      <c r="E314" s="1">
        <v>361631</v>
      </c>
    </row>
    <row r="315" spans="1:5" x14ac:dyDescent="0.25">
      <c r="A315">
        <v>2011</v>
      </c>
      <c r="B315" t="s">
        <v>80</v>
      </c>
      <c r="C315" t="s">
        <v>81</v>
      </c>
      <c r="D315" s="3">
        <v>2674237.466</v>
      </c>
      <c r="E315" s="1">
        <v>380653</v>
      </c>
    </row>
    <row r="316" spans="1:5" x14ac:dyDescent="0.25">
      <c r="A316">
        <v>2012</v>
      </c>
      <c r="B316" t="s">
        <v>80</v>
      </c>
      <c r="C316" t="s">
        <v>81</v>
      </c>
      <c r="D316" s="3">
        <v>2796391.929</v>
      </c>
      <c r="E316" s="1">
        <v>393377</v>
      </c>
    </row>
    <row r="317" spans="1:5" x14ac:dyDescent="0.25">
      <c r="A317">
        <v>2013</v>
      </c>
      <c r="B317" t="s">
        <v>80</v>
      </c>
      <c r="C317" t="s">
        <v>81</v>
      </c>
      <c r="D317" s="3">
        <v>3038582.1030000001</v>
      </c>
      <c r="E317" s="1">
        <v>401591</v>
      </c>
    </row>
    <row r="318" spans="1:5" x14ac:dyDescent="0.25">
      <c r="A318">
        <v>2014</v>
      </c>
      <c r="B318" t="s">
        <v>80</v>
      </c>
      <c r="C318" t="s">
        <v>81</v>
      </c>
      <c r="D318" s="3">
        <v>3129776.12</v>
      </c>
      <c r="E318" s="1">
        <v>407945</v>
      </c>
    </row>
    <row r="319" spans="1:5" x14ac:dyDescent="0.25">
      <c r="A319">
        <v>2015</v>
      </c>
      <c r="B319" t="s">
        <v>80</v>
      </c>
      <c r="C319" t="s">
        <v>81</v>
      </c>
      <c r="D319" s="3">
        <v>2972054.0440000002</v>
      </c>
      <c r="E319" s="1">
        <v>394294</v>
      </c>
    </row>
    <row r="320" spans="1:5" x14ac:dyDescent="0.25">
      <c r="A320">
        <v>2016</v>
      </c>
      <c r="B320" t="s">
        <v>80</v>
      </c>
      <c r="C320" t="s">
        <v>81</v>
      </c>
      <c r="D320" s="3">
        <v>2966216.1129999999</v>
      </c>
      <c r="E320" s="1">
        <v>388475</v>
      </c>
    </row>
    <row r="321" spans="1:5" x14ac:dyDescent="0.25">
      <c r="A321">
        <v>2017</v>
      </c>
      <c r="B321" t="s">
        <v>80</v>
      </c>
      <c r="C321" t="s">
        <v>81</v>
      </c>
      <c r="D321" s="3">
        <v>3020390.61</v>
      </c>
      <c r="E321" s="1">
        <v>365179</v>
      </c>
    </row>
    <row r="322" spans="1:5" x14ac:dyDescent="0.25">
      <c r="A322">
        <v>2018</v>
      </c>
      <c r="B322" t="s">
        <v>80</v>
      </c>
      <c r="C322" t="s">
        <v>81</v>
      </c>
      <c r="D322" s="3">
        <v>3129712.2990000001</v>
      </c>
      <c r="E322" s="1">
        <v>360081</v>
      </c>
    </row>
    <row r="323" spans="1:5" x14ac:dyDescent="0.25">
      <c r="A323">
        <v>2019</v>
      </c>
      <c r="B323" t="s">
        <v>80</v>
      </c>
      <c r="C323" t="s">
        <v>81</v>
      </c>
      <c r="D323" s="3">
        <v>3113157.094</v>
      </c>
      <c r="E323" s="1">
        <v>354966</v>
      </c>
    </row>
    <row r="324" spans="1:5" x14ac:dyDescent="0.25">
      <c r="A324">
        <v>2010</v>
      </c>
      <c r="B324" t="s">
        <v>82</v>
      </c>
      <c r="C324" t="s">
        <v>83</v>
      </c>
      <c r="D324" s="3">
        <v>1653874.399</v>
      </c>
      <c r="E324" s="1">
        <v>146691</v>
      </c>
    </row>
    <row r="325" spans="1:5" x14ac:dyDescent="0.25">
      <c r="A325">
        <v>2011</v>
      </c>
      <c r="B325" t="s">
        <v>82</v>
      </c>
      <c r="C325" t="s">
        <v>83</v>
      </c>
      <c r="D325" s="3">
        <v>1657599.4339999999</v>
      </c>
      <c r="E325" s="1">
        <v>152872</v>
      </c>
    </row>
    <row r="326" spans="1:5" x14ac:dyDescent="0.25">
      <c r="A326">
        <v>2012</v>
      </c>
      <c r="B326" t="s">
        <v>82</v>
      </c>
      <c r="C326" t="s">
        <v>83</v>
      </c>
      <c r="D326" s="3">
        <v>1725895.2439999999</v>
      </c>
      <c r="E326" s="1">
        <v>165207</v>
      </c>
    </row>
    <row r="327" spans="1:5" x14ac:dyDescent="0.25">
      <c r="A327">
        <v>2013</v>
      </c>
      <c r="B327" t="s">
        <v>82</v>
      </c>
      <c r="C327" t="s">
        <v>83</v>
      </c>
      <c r="D327" s="3">
        <v>1798962.493</v>
      </c>
      <c r="E327" s="1">
        <v>159544</v>
      </c>
    </row>
    <row r="328" spans="1:5" x14ac:dyDescent="0.25">
      <c r="A328">
        <v>2014</v>
      </c>
      <c r="B328" t="s">
        <v>82</v>
      </c>
      <c r="C328" t="s">
        <v>83</v>
      </c>
      <c r="D328" s="3">
        <v>1942728.11</v>
      </c>
      <c r="E328" s="1">
        <v>165407</v>
      </c>
    </row>
    <row r="329" spans="1:5" x14ac:dyDescent="0.25">
      <c r="A329">
        <v>2015</v>
      </c>
      <c r="B329" t="s">
        <v>82</v>
      </c>
      <c r="C329" t="s">
        <v>83</v>
      </c>
      <c r="D329" s="3">
        <v>2032595.4240000001</v>
      </c>
      <c r="E329" s="1">
        <v>172274</v>
      </c>
    </row>
    <row r="330" spans="1:5" x14ac:dyDescent="0.25">
      <c r="A330">
        <v>2016</v>
      </c>
      <c r="B330" t="s">
        <v>82</v>
      </c>
      <c r="C330" t="s">
        <v>83</v>
      </c>
      <c r="D330" s="3">
        <v>2308433.6690000002</v>
      </c>
      <c r="E330" s="1">
        <v>184109</v>
      </c>
    </row>
    <row r="331" spans="1:5" x14ac:dyDescent="0.25">
      <c r="A331">
        <v>2017</v>
      </c>
      <c r="B331" t="s">
        <v>82</v>
      </c>
      <c r="C331" t="s">
        <v>83</v>
      </c>
      <c r="D331" s="3">
        <v>2629155.8760000002</v>
      </c>
      <c r="E331" s="1">
        <v>199980</v>
      </c>
    </row>
    <row r="332" spans="1:5" x14ac:dyDescent="0.25">
      <c r="A332">
        <v>2018</v>
      </c>
      <c r="B332" t="s">
        <v>82</v>
      </c>
      <c r="C332" t="s">
        <v>83</v>
      </c>
      <c r="D332" s="3">
        <v>3072056.1460000002</v>
      </c>
      <c r="E332" s="1">
        <v>221987</v>
      </c>
    </row>
    <row r="333" spans="1:5" x14ac:dyDescent="0.25">
      <c r="A333">
        <v>2019</v>
      </c>
      <c r="B333" t="s">
        <v>82</v>
      </c>
      <c r="C333" t="s">
        <v>83</v>
      </c>
      <c r="D333" s="3">
        <v>3266976.3930000002</v>
      </c>
      <c r="E333" s="1">
        <v>230714</v>
      </c>
    </row>
    <row r="334" spans="1:5" x14ac:dyDescent="0.25">
      <c r="A334">
        <v>2010</v>
      </c>
      <c r="B334" t="s">
        <v>84</v>
      </c>
      <c r="C334" t="s">
        <v>85</v>
      </c>
      <c r="D334" s="3">
        <v>3199085.4049999998</v>
      </c>
      <c r="E334" s="1">
        <v>154444</v>
      </c>
    </row>
    <row r="335" spans="1:5" x14ac:dyDescent="0.25">
      <c r="A335">
        <v>2011</v>
      </c>
      <c r="B335" t="s">
        <v>84</v>
      </c>
      <c r="C335" t="s">
        <v>85</v>
      </c>
      <c r="D335" s="3">
        <v>3223013.3760000002</v>
      </c>
      <c r="E335" s="1">
        <v>156297</v>
      </c>
    </row>
    <row r="336" spans="1:5" x14ac:dyDescent="0.25">
      <c r="A336">
        <v>2012</v>
      </c>
      <c r="B336" t="s">
        <v>84</v>
      </c>
      <c r="C336" t="s">
        <v>85</v>
      </c>
      <c r="D336" s="3">
        <v>3231196.4219999998</v>
      </c>
      <c r="E336" s="1">
        <v>153473</v>
      </c>
    </row>
    <row r="337" spans="1:5" x14ac:dyDescent="0.25">
      <c r="A337">
        <v>2013</v>
      </c>
      <c r="B337" t="s">
        <v>84</v>
      </c>
      <c r="C337" t="s">
        <v>85</v>
      </c>
      <c r="D337" s="3">
        <v>3318767.2629999998</v>
      </c>
      <c r="E337" s="1">
        <v>155081</v>
      </c>
    </row>
    <row r="338" spans="1:5" x14ac:dyDescent="0.25">
      <c r="A338">
        <v>2014</v>
      </c>
      <c r="B338" t="s">
        <v>84</v>
      </c>
      <c r="C338" t="s">
        <v>85</v>
      </c>
      <c r="D338" s="3">
        <v>3517527.338</v>
      </c>
      <c r="E338" s="1">
        <v>163894</v>
      </c>
    </row>
    <row r="339" spans="1:5" x14ac:dyDescent="0.25">
      <c r="A339">
        <v>2015</v>
      </c>
      <c r="B339" t="s">
        <v>84</v>
      </c>
      <c r="C339" t="s">
        <v>85</v>
      </c>
      <c r="D339" s="3">
        <v>3663915.8560000001</v>
      </c>
      <c r="E339" s="1">
        <v>173985</v>
      </c>
    </row>
    <row r="340" spans="1:5" x14ac:dyDescent="0.25">
      <c r="A340">
        <v>2016</v>
      </c>
      <c r="B340" t="s">
        <v>84</v>
      </c>
      <c r="C340" t="s">
        <v>85</v>
      </c>
      <c r="D340" s="3">
        <v>4017499.03</v>
      </c>
      <c r="E340" s="1">
        <v>196062</v>
      </c>
    </row>
    <row r="341" spans="1:5" x14ac:dyDescent="0.25">
      <c r="A341">
        <v>2017</v>
      </c>
      <c r="B341" t="s">
        <v>84</v>
      </c>
      <c r="C341" t="s">
        <v>85</v>
      </c>
      <c r="D341" s="3">
        <v>4522995.1399999997</v>
      </c>
      <c r="E341" s="1">
        <v>216785</v>
      </c>
    </row>
    <row r="342" spans="1:5" x14ac:dyDescent="0.25">
      <c r="A342">
        <v>2018</v>
      </c>
      <c r="B342" t="s">
        <v>84</v>
      </c>
      <c r="C342" t="s">
        <v>85</v>
      </c>
      <c r="D342" s="3">
        <v>4907163.7680000002</v>
      </c>
      <c r="E342" s="1">
        <v>227595</v>
      </c>
    </row>
    <row r="343" spans="1:5" x14ac:dyDescent="0.25">
      <c r="A343">
        <v>2019</v>
      </c>
      <c r="B343" t="s">
        <v>84</v>
      </c>
      <c r="C343" t="s">
        <v>85</v>
      </c>
      <c r="D343" s="3">
        <v>5256608.5120000001</v>
      </c>
      <c r="E343" s="1">
        <v>233499</v>
      </c>
    </row>
    <row r="344" spans="1:5" x14ac:dyDescent="0.25">
      <c r="A344">
        <v>2010</v>
      </c>
      <c r="B344" t="s">
        <v>86</v>
      </c>
      <c r="C344" t="s">
        <v>87</v>
      </c>
      <c r="D344" s="3">
        <v>907166.99899999995</v>
      </c>
      <c r="E344" s="1">
        <v>85809</v>
      </c>
    </row>
    <row r="345" spans="1:5" x14ac:dyDescent="0.25">
      <c r="A345">
        <v>2011</v>
      </c>
      <c r="B345" t="s">
        <v>86</v>
      </c>
      <c r="C345" t="s">
        <v>87</v>
      </c>
      <c r="D345" s="3">
        <v>870851.01399999997</v>
      </c>
      <c r="E345" s="1">
        <v>79251</v>
      </c>
    </row>
    <row r="346" spans="1:5" x14ac:dyDescent="0.25">
      <c r="A346">
        <v>2012</v>
      </c>
      <c r="B346" t="s">
        <v>86</v>
      </c>
      <c r="C346" t="s">
        <v>87</v>
      </c>
      <c r="D346" s="3">
        <v>833547.76399999997</v>
      </c>
      <c r="E346" s="1">
        <v>73878</v>
      </c>
    </row>
    <row r="347" spans="1:5" x14ac:dyDescent="0.25">
      <c r="A347">
        <v>2013</v>
      </c>
      <c r="B347" t="s">
        <v>86</v>
      </c>
      <c r="C347" t="s">
        <v>87</v>
      </c>
      <c r="D347" s="3">
        <v>820893.02899999998</v>
      </c>
      <c r="E347" s="1">
        <v>68076</v>
      </c>
    </row>
    <row r="348" spans="1:5" x14ac:dyDescent="0.25">
      <c r="A348">
        <v>2014</v>
      </c>
      <c r="B348" t="s">
        <v>86</v>
      </c>
      <c r="C348" t="s">
        <v>87</v>
      </c>
      <c r="D348" s="3">
        <v>959315.61600000004</v>
      </c>
      <c r="E348" s="1">
        <v>70553</v>
      </c>
    </row>
    <row r="349" spans="1:5" x14ac:dyDescent="0.25">
      <c r="A349">
        <v>2015</v>
      </c>
      <c r="B349" t="s">
        <v>86</v>
      </c>
      <c r="C349" t="s">
        <v>87</v>
      </c>
      <c r="D349" s="3">
        <v>976648.30299999996</v>
      </c>
      <c r="E349" s="1">
        <v>74158</v>
      </c>
    </row>
    <row r="350" spans="1:5" x14ac:dyDescent="0.25">
      <c r="A350">
        <v>2016</v>
      </c>
      <c r="B350" t="s">
        <v>86</v>
      </c>
      <c r="C350" t="s">
        <v>87</v>
      </c>
      <c r="D350" s="3">
        <v>1144696.8600000001</v>
      </c>
      <c r="E350" s="1">
        <v>85890</v>
      </c>
    </row>
    <row r="351" spans="1:5" x14ac:dyDescent="0.25">
      <c r="A351">
        <v>2017</v>
      </c>
      <c r="B351" t="s">
        <v>86</v>
      </c>
      <c r="C351" t="s">
        <v>87</v>
      </c>
      <c r="D351" s="3">
        <v>1324763.2479999999</v>
      </c>
      <c r="E351" s="1">
        <v>97868</v>
      </c>
    </row>
    <row r="352" spans="1:5" x14ac:dyDescent="0.25">
      <c r="A352">
        <v>2018</v>
      </c>
      <c r="B352" t="s">
        <v>86</v>
      </c>
      <c r="C352" t="s">
        <v>87</v>
      </c>
      <c r="D352" s="3">
        <v>1412622.3459999999</v>
      </c>
      <c r="E352" s="1">
        <v>102908</v>
      </c>
    </row>
    <row r="353" spans="1:5" x14ac:dyDescent="0.25">
      <c r="A353">
        <v>2019</v>
      </c>
      <c r="B353" t="s">
        <v>86</v>
      </c>
      <c r="C353" t="s">
        <v>87</v>
      </c>
      <c r="D353" s="3">
        <v>1474542.0390000001</v>
      </c>
      <c r="E353" s="1">
        <v>104065</v>
      </c>
    </row>
    <row r="354" spans="1:5" x14ac:dyDescent="0.25">
      <c r="A354">
        <v>2010</v>
      </c>
      <c r="B354" t="s">
        <v>88</v>
      </c>
      <c r="C354" t="s">
        <v>66</v>
      </c>
      <c r="D354" s="3">
        <v>212836.42499999999</v>
      </c>
      <c r="E354" s="1">
        <v>23793</v>
      </c>
    </row>
    <row r="355" spans="1:5" x14ac:dyDescent="0.25">
      <c r="A355">
        <v>2011</v>
      </c>
      <c r="B355" t="s">
        <v>88</v>
      </c>
      <c r="C355" t="s">
        <v>66</v>
      </c>
      <c r="D355" s="3">
        <v>232948.196</v>
      </c>
      <c r="E355" s="1">
        <v>24535</v>
      </c>
    </row>
    <row r="356" spans="1:5" x14ac:dyDescent="0.25">
      <c r="A356">
        <v>2012</v>
      </c>
      <c r="B356" t="s">
        <v>88</v>
      </c>
      <c r="C356" t="s">
        <v>66</v>
      </c>
      <c r="D356" s="3">
        <v>220690.41699999999</v>
      </c>
      <c r="E356" s="1">
        <v>24553</v>
      </c>
    </row>
    <row r="357" spans="1:5" x14ac:dyDescent="0.25">
      <c r="A357">
        <v>2013</v>
      </c>
      <c r="B357" t="s">
        <v>88</v>
      </c>
      <c r="C357" t="s">
        <v>66</v>
      </c>
      <c r="D357" s="3">
        <v>247054.05</v>
      </c>
      <c r="E357" s="1">
        <v>25598</v>
      </c>
    </row>
    <row r="358" spans="1:5" x14ac:dyDescent="0.25">
      <c r="A358">
        <v>2014</v>
      </c>
      <c r="B358" t="s">
        <v>88</v>
      </c>
      <c r="C358" t="s">
        <v>66</v>
      </c>
      <c r="D358" s="3">
        <v>332423.59399999998</v>
      </c>
      <c r="E358" s="1">
        <v>31487</v>
      </c>
    </row>
    <row r="359" spans="1:5" x14ac:dyDescent="0.25">
      <c r="A359">
        <v>2015</v>
      </c>
      <c r="B359" t="s">
        <v>88</v>
      </c>
      <c r="C359" t="s">
        <v>66</v>
      </c>
      <c r="D359" s="3">
        <v>321784.995</v>
      </c>
      <c r="E359" s="1">
        <v>31756</v>
      </c>
    </row>
    <row r="360" spans="1:5" x14ac:dyDescent="0.25">
      <c r="A360">
        <v>2016</v>
      </c>
      <c r="B360" t="s">
        <v>88</v>
      </c>
      <c r="C360" t="s">
        <v>66</v>
      </c>
      <c r="D360" s="3">
        <v>351145.41700000002</v>
      </c>
      <c r="E360" s="1">
        <v>32384</v>
      </c>
    </row>
    <row r="361" spans="1:5" x14ac:dyDescent="0.25">
      <c r="A361">
        <v>2017</v>
      </c>
      <c r="B361" t="s">
        <v>88</v>
      </c>
      <c r="C361" t="s">
        <v>66</v>
      </c>
      <c r="D361" s="3">
        <v>389798.81099999999</v>
      </c>
      <c r="E361" s="1">
        <v>33438</v>
      </c>
    </row>
    <row r="362" spans="1:5" x14ac:dyDescent="0.25">
      <c r="A362">
        <v>2018</v>
      </c>
      <c r="B362" t="s">
        <v>88</v>
      </c>
      <c r="C362" t="s">
        <v>66</v>
      </c>
      <c r="D362" s="3">
        <v>415187.43599999999</v>
      </c>
      <c r="E362" s="1">
        <v>34581</v>
      </c>
    </row>
    <row r="363" spans="1:5" x14ac:dyDescent="0.25">
      <c r="A363">
        <v>2019</v>
      </c>
      <c r="B363" t="s">
        <v>88</v>
      </c>
      <c r="C363" t="s">
        <v>66</v>
      </c>
      <c r="D363" s="3">
        <v>441112.44900000002</v>
      </c>
      <c r="E363" s="1">
        <v>37586</v>
      </c>
    </row>
    <row r="364" spans="1:5" x14ac:dyDescent="0.25">
      <c r="A364">
        <v>2010</v>
      </c>
      <c r="B364" t="s">
        <v>89</v>
      </c>
      <c r="C364" t="s">
        <v>90</v>
      </c>
      <c r="D364" s="3">
        <v>140983.995</v>
      </c>
      <c r="E364" s="1">
        <v>17565</v>
      </c>
    </row>
    <row r="365" spans="1:5" x14ac:dyDescent="0.25">
      <c r="A365">
        <v>2011</v>
      </c>
      <c r="B365" t="s">
        <v>89</v>
      </c>
      <c r="C365" t="s">
        <v>90</v>
      </c>
      <c r="D365" s="3">
        <v>139746.75700000001</v>
      </c>
      <c r="E365" s="1">
        <v>16388</v>
      </c>
    </row>
    <row r="366" spans="1:5" x14ac:dyDescent="0.25">
      <c r="A366">
        <v>2012</v>
      </c>
      <c r="B366" t="s">
        <v>89</v>
      </c>
      <c r="C366" t="s">
        <v>90</v>
      </c>
      <c r="D366" s="3">
        <v>122197.227</v>
      </c>
      <c r="E366" s="1">
        <v>14353</v>
      </c>
    </row>
    <row r="367" spans="1:5" x14ac:dyDescent="0.25">
      <c r="A367">
        <v>2013</v>
      </c>
      <c r="B367" t="s">
        <v>89</v>
      </c>
      <c r="C367" t="s">
        <v>90</v>
      </c>
      <c r="D367" s="3">
        <v>115144.069</v>
      </c>
      <c r="E367" s="1">
        <v>13116</v>
      </c>
    </row>
    <row r="368" spans="1:5" x14ac:dyDescent="0.25">
      <c r="A368">
        <v>2014</v>
      </c>
      <c r="B368" t="s">
        <v>89</v>
      </c>
      <c r="C368" t="s">
        <v>90</v>
      </c>
      <c r="D368" s="3">
        <v>122977.861</v>
      </c>
      <c r="E368" s="1">
        <v>13248</v>
      </c>
    </row>
    <row r="369" spans="1:5" x14ac:dyDescent="0.25">
      <c r="A369">
        <v>2015</v>
      </c>
      <c r="B369" t="s">
        <v>89</v>
      </c>
      <c r="C369" t="s">
        <v>90</v>
      </c>
      <c r="D369" s="3">
        <v>147300.41399999999</v>
      </c>
      <c r="E369" s="1">
        <v>15144</v>
      </c>
    </row>
    <row r="370" spans="1:5" x14ac:dyDescent="0.25">
      <c r="A370">
        <v>2016</v>
      </c>
      <c r="B370" t="s">
        <v>89</v>
      </c>
      <c r="C370" t="s">
        <v>90</v>
      </c>
      <c r="D370" s="3">
        <v>156178.552</v>
      </c>
      <c r="E370" s="1">
        <v>15649</v>
      </c>
    </row>
    <row r="371" spans="1:5" x14ac:dyDescent="0.25">
      <c r="A371">
        <v>2017</v>
      </c>
      <c r="B371" t="s">
        <v>89</v>
      </c>
      <c r="C371" t="s">
        <v>90</v>
      </c>
      <c r="D371" s="3">
        <v>169506.60800000001</v>
      </c>
      <c r="E371" s="1">
        <v>16797</v>
      </c>
    </row>
    <row r="372" spans="1:5" x14ac:dyDescent="0.25">
      <c r="A372">
        <v>2018</v>
      </c>
      <c r="B372" t="s">
        <v>89</v>
      </c>
      <c r="C372" t="s">
        <v>90</v>
      </c>
      <c r="D372" s="3">
        <v>188553.329</v>
      </c>
      <c r="E372" s="1">
        <v>18219</v>
      </c>
    </row>
    <row r="373" spans="1:5" x14ac:dyDescent="0.25">
      <c r="A373">
        <v>2019</v>
      </c>
      <c r="B373" t="s">
        <v>89</v>
      </c>
      <c r="C373" t="s">
        <v>90</v>
      </c>
      <c r="D373" s="3">
        <v>190339.21</v>
      </c>
      <c r="E373" s="1">
        <v>17614</v>
      </c>
    </row>
    <row r="374" spans="1:5" x14ac:dyDescent="0.25">
      <c r="A374">
        <v>2010</v>
      </c>
      <c r="B374" t="s">
        <v>91</v>
      </c>
      <c r="C374" t="s">
        <v>92</v>
      </c>
      <c r="D374" s="3">
        <v>119596.78599999999</v>
      </c>
      <c r="E374" s="1">
        <v>18331</v>
      </c>
    </row>
    <row r="375" spans="1:5" x14ac:dyDescent="0.25">
      <c r="A375">
        <v>2011</v>
      </c>
      <c r="B375" t="s">
        <v>91</v>
      </c>
      <c r="C375" t="s">
        <v>92</v>
      </c>
      <c r="D375" s="3">
        <v>116584.85400000001</v>
      </c>
      <c r="E375" s="1">
        <v>17383</v>
      </c>
    </row>
    <row r="376" spans="1:5" x14ac:dyDescent="0.25">
      <c r="A376">
        <v>2012</v>
      </c>
      <c r="B376" t="s">
        <v>91</v>
      </c>
      <c r="C376" t="s">
        <v>92</v>
      </c>
      <c r="D376" s="3">
        <v>114948.507</v>
      </c>
      <c r="E376" s="1">
        <v>15590</v>
      </c>
    </row>
    <row r="377" spans="1:5" x14ac:dyDescent="0.25">
      <c r="A377">
        <v>2013</v>
      </c>
      <c r="B377" t="s">
        <v>91</v>
      </c>
      <c r="C377" t="s">
        <v>92</v>
      </c>
      <c r="D377" s="3">
        <v>121835.95</v>
      </c>
      <c r="E377" s="1">
        <v>14916</v>
      </c>
    </row>
    <row r="378" spans="1:5" x14ac:dyDescent="0.25">
      <c r="A378">
        <v>2014</v>
      </c>
      <c r="B378" t="s">
        <v>91</v>
      </c>
      <c r="C378" t="s">
        <v>92</v>
      </c>
      <c r="D378" s="3">
        <v>108637.102</v>
      </c>
      <c r="E378" s="1">
        <v>14761</v>
      </c>
    </row>
    <row r="379" spans="1:5" x14ac:dyDescent="0.25">
      <c r="A379">
        <v>2015</v>
      </c>
      <c r="B379" t="s">
        <v>91</v>
      </c>
      <c r="C379" t="s">
        <v>92</v>
      </c>
      <c r="D379" s="3">
        <v>111229.575</v>
      </c>
      <c r="E379" s="1">
        <v>15834</v>
      </c>
    </row>
    <row r="380" spans="1:5" x14ac:dyDescent="0.25">
      <c r="A380">
        <v>2016</v>
      </c>
      <c r="B380" t="s">
        <v>91</v>
      </c>
      <c r="C380" t="s">
        <v>92</v>
      </c>
      <c r="D380" s="3">
        <v>101087.00599999999</v>
      </c>
      <c r="E380" s="1">
        <v>15485</v>
      </c>
    </row>
    <row r="381" spans="1:5" x14ac:dyDescent="0.25">
      <c r="A381">
        <v>2017</v>
      </c>
      <c r="B381" t="s">
        <v>91</v>
      </c>
      <c r="C381" t="s">
        <v>92</v>
      </c>
      <c r="D381" s="3">
        <v>114442.826</v>
      </c>
      <c r="E381" s="1">
        <v>17255</v>
      </c>
    </row>
    <row r="382" spans="1:5" x14ac:dyDescent="0.25">
      <c r="A382">
        <v>2018</v>
      </c>
      <c r="B382" t="s">
        <v>91</v>
      </c>
      <c r="C382" t="s">
        <v>92</v>
      </c>
      <c r="D382" s="3">
        <v>125559.10400000001</v>
      </c>
      <c r="E382" s="1">
        <v>18013</v>
      </c>
    </row>
    <row r="383" spans="1:5" x14ac:dyDescent="0.25">
      <c r="A383">
        <v>2019</v>
      </c>
      <c r="B383" t="s">
        <v>91</v>
      </c>
      <c r="C383" t="s">
        <v>92</v>
      </c>
      <c r="D383" s="3">
        <v>116613.94899999999</v>
      </c>
      <c r="E383" s="1">
        <v>16370</v>
      </c>
    </row>
    <row r="384" spans="1:5" x14ac:dyDescent="0.25">
      <c r="A384">
        <v>2010</v>
      </c>
      <c r="B384" t="s">
        <v>93</v>
      </c>
      <c r="C384" t="s">
        <v>94</v>
      </c>
      <c r="D384" s="3">
        <v>14151344.776000001</v>
      </c>
      <c r="E384" s="1">
        <v>796742</v>
      </c>
    </row>
    <row r="385" spans="1:5" x14ac:dyDescent="0.25">
      <c r="A385">
        <v>2011</v>
      </c>
      <c r="B385" t="s">
        <v>93</v>
      </c>
      <c r="C385" t="s">
        <v>94</v>
      </c>
      <c r="D385" s="3">
        <v>14917328.632999999</v>
      </c>
      <c r="E385" s="1">
        <v>802843</v>
      </c>
    </row>
    <row r="386" spans="1:5" x14ac:dyDescent="0.25">
      <c r="A386">
        <v>2012</v>
      </c>
      <c r="B386" t="s">
        <v>93</v>
      </c>
      <c r="C386" t="s">
        <v>94</v>
      </c>
      <c r="D386" s="3">
        <v>13623723.694</v>
      </c>
      <c r="E386" s="1">
        <v>721473</v>
      </c>
    </row>
    <row r="387" spans="1:5" x14ac:dyDescent="0.25">
      <c r="A387">
        <v>2013</v>
      </c>
      <c r="B387" t="s">
        <v>93</v>
      </c>
      <c r="C387" t="s">
        <v>94</v>
      </c>
      <c r="D387" s="3">
        <v>13187090.447000001</v>
      </c>
      <c r="E387" s="1">
        <v>670339</v>
      </c>
    </row>
    <row r="388" spans="1:5" x14ac:dyDescent="0.25">
      <c r="A388">
        <v>2014</v>
      </c>
      <c r="B388" t="s">
        <v>93</v>
      </c>
      <c r="C388" t="s">
        <v>94</v>
      </c>
      <c r="D388" s="3">
        <v>13572620.459000001</v>
      </c>
      <c r="E388" s="1">
        <v>695691</v>
      </c>
    </row>
    <row r="389" spans="1:5" x14ac:dyDescent="0.25">
      <c r="A389">
        <v>2015</v>
      </c>
      <c r="B389" t="s">
        <v>93</v>
      </c>
      <c r="C389" t="s">
        <v>94</v>
      </c>
      <c r="D389" s="3">
        <v>14054520.976</v>
      </c>
      <c r="E389" s="1">
        <v>722915</v>
      </c>
    </row>
    <row r="390" spans="1:5" x14ac:dyDescent="0.25">
      <c r="A390">
        <v>2016</v>
      </c>
      <c r="B390" t="s">
        <v>93</v>
      </c>
      <c r="C390" t="s">
        <v>94</v>
      </c>
      <c r="D390" s="3">
        <v>15530282.286</v>
      </c>
      <c r="E390" s="1">
        <v>770907</v>
      </c>
    </row>
    <row r="391" spans="1:5" x14ac:dyDescent="0.25">
      <c r="A391">
        <v>2017</v>
      </c>
      <c r="B391" t="s">
        <v>93</v>
      </c>
      <c r="C391" t="s">
        <v>94</v>
      </c>
      <c r="D391" s="3">
        <v>16593445.118000001</v>
      </c>
      <c r="E391" s="1">
        <v>811694</v>
      </c>
    </row>
    <row r="392" spans="1:5" x14ac:dyDescent="0.25">
      <c r="A392">
        <v>2018</v>
      </c>
      <c r="B392" t="s">
        <v>93</v>
      </c>
      <c r="C392" t="s">
        <v>94</v>
      </c>
      <c r="D392" s="3">
        <v>17638564.510000002</v>
      </c>
      <c r="E392" s="1">
        <v>848708</v>
      </c>
    </row>
    <row r="393" spans="1:5" x14ac:dyDescent="0.25">
      <c r="A393">
        <v>2019</v>
      </c>
      <c r="B393" t="s">
        <v>93</v>
      </c>
      <c r="C393" t="s">
        <v>94</v>
      </c>
      <c r="D393" s="3">
        <v>18540455.794</v>
      </c>
      <c r="E393" s="1">
        <v>874148</v>
      </c>
    </row>
    <row r="394" spans="1:5" x14ac:dyDescent="0.25">
      <c r="A394">
        <v>2010</v>
      </c>
      <c r="B394" t="s">
        <v>95</v>
      </c>
      <c r="C394" t="s">
        <v>96</v>
      </c>
      <c r="D394" s="3">
        <v>2712322.5959999999</v>
      </c>
      <c r="E394" s="1">
        <v>254968</v>
      </c>
    </row>
    <row r="395" spans="1:5" x14ac:dyDescent="0.25">
      <c r="A395">
        <v>2011</v>
      </c>
      <c r="B395" t="s">
        <v>95</v>
      </c>
      <c r="C395" t="s">
        <v>96</v>
      </c>
      <c r="D395" s="3">
        <v>2930219.932</v>
      </c>
      <c r="E395" s="1">
        <v>276261</v>
      </c>
    </row>
    <row r="396" spans="1:5" x14ac:dyDescent="0.25">
      <c r="A396">
        <v>2012</v>
      </c>
      <c r="B396" t="s">
        <v>95</v>
      </c>
      <c r="C396" t="s">
        <v>96</v>
      </c>
      <c r="D396" s="3">
        <v>2760838.804</v>
      </c>
      <c r="E396" s="1">
        <v>272439</v>
      </c>
    </row>
    <row r="397" spans="1:5" x14ac:dyDescent="0.25">
      <c r="A397">
        <v>2013</v>
      </c>
      <c r="B397" t="s">
        <v>95</v>
      </c>
      <c r="C397" t="s">
        <v>96</v>
      </c>
      <c r="D397" s="3">
        <v>2860618.2790000001</v>
      </c>
      <c r="E397" s="1">
        <v>276215</v>
      </c>
    </row>
    <row r="398" spans="1:5" x14ac:dyDescent="0.25">
      <c r="A398">
        <v>2014</v>
      </c>
      <c r="B398" t="s">
        <v>95</v>
      </c>
      <c r="C398" t="s">
        <v>96</v>
      </c>
      <c r="D398" s="3">
        <v>2977914.5189999999</v>
      </c>
      <c r="E398" s="1">
        <v>277175</v>
      </c>
    </row>
    <row r="399" spans="1:5" x14ac:dyDescent="0.25">
      <c r="A399">
        <v>2015</v>
      </c>
      <c r="B399" t="s">
        <v>95</v>
      </c>
      <c r="C399" t="s">
        <v>96</v>
      </c>
      <c r="D399" s="3">
        <v>2994861.412</v>
      </c>
      <c r="E399" s="1">
        <v>275632</v>
      </c>
    </row>
    <row r="400" spans="1:5" x14ac:dyDescent="0.25">
      <c r="A400">
        <v>2016</v>
      </c>
      <c r="B400" t="s">
        <v>95</v>
      </c>
      <c r="C400" t="s">
        <v>96</v>
      </c>
      <c r="D400" s="3">
        <v>3169466.7540000002</v>
      </c>
      <c r="E400" s="1">
        <v>282183</v>
      </c>
    </row>
    <row r="401" spans="1:5" x14ac:dyDescent="0.25">
      <c r="A401">
        <v>2017</v>
      </c>
      <c r="B401" t="s">
        <v>95</v>
      </c>
      <c r="C401" t="s">
        <v>96</v>
      </c>
      <c r="D401" s="3">
        <v>3361089.9019999998</v>
      </c>
      <c r="E401" s="1">
        <v>290325</v>
      </c>
    </row>
    <row r="402" spans="1:5" x14ac:dyDescent="0.25">
      <c r="A402">
        <v>2018</v>
      </c>
      <c r="B402" t="s">
        <v>95</v>
      </c>
      <c r="C402" t="s">
        <v>96</v>
      </c>
      <c r="D402" s="3">
        <v>3347010.6919999998</v>
      </c>
      <c r="E402" s="1">
        <v>283175</v>
      </c>
    </row>
    <row r="403" spans="1:5" x14ac:dyDescent="0.25">
      <c r="A403">
        <v>2019</v>
      </c>
      <c r="B403" t="s">
        <v>95</v>
      </c>
      <c r="C403" t="s">
        <v>96</v>
      </c>
      <c r="D403" s="3">
        <v>3234211.5809999998</v>
      </c>
      <c r="E403" s="1">
        <v>265245</v>
      </c>
    </row>
    <row r="404" spans="1:5" x14ac:dyDescent="0.25">
      <c r="A404">
        <v>2010</v>
      </c>
      <c r="B404" t="s">
        <v>17</v>
      </c>
      <c r="C404" t="s">
        <v>10</v>
      </c>
      <c r="D404" s="3">
        <v>4383852.3569999998</v>
      </c>
      <c r="E404" s="1">
        <v>239260</v>
      </c>
    </row>
    <row r="405" spans="1:5" x14ac:dyDescent="0.25">
      <c r="A405">
        <v>2011</v>
      </c>
      <c r="B405" t="s">
        <v>17</v>
      </c>
      <c r="C405" t="s">
        <v>10</v>
      </c>
      <c r="D405" s="3">
        <v>4711693.1059999997</v>
      </c>
      <c r="E405" s="1">
        <v>253779</v>
      </c>
    </row>
    <row r="406" spans="1:5" x14ac:dyDescent="0.25">
      <c r="A406">
        <v>2012</v>
      </c>
      <c r="B406" t="s">
        <v>17</v>
      </c>
      <c r="C406" t="s">
        <v>10</v>
      </c>
      <c r="D406" s="3">
        <v>4740374.1260000002</v>
      </c>
      <c r="E406" s="1">
        <v>254099</v>
      </c>
    </row>
    <row r="407" spans="1:5" x14ac:dyDescent="0.25">
      <c r="A407">
        <v>2013</v>
      </c>
      <c r="B407" t="s">
        <v>17</v>
      </c>
      <c r="C407" t="s">
        <v>10</v>
      </c>
      <c r="D407" s="3">
        <v>4744707.8159999996</v>
      </c>
      <c r="E407" s="1">
        <v>247464</v>
      </c>
    </row>
    <row r="408" spans="1:5" x14ac:dyDescent="0.25">
      <c r="A408">
        <v>2014</v>
      </c>
      <c r="B408" t="s">
        <v>17</v>
      </c>
      <c r="C408" t="s">
        <v>10</v>
      </c>
      <c r="D408" s="3">
        <v>4887257.8140000002</v>
      </c>
      <c r="E408" s="1">
        <v>249690</v>
      </c>
    </row>
    <row r="409" spans="1:5" x14ac:dyDescent="0.25">
      <c r="A409">
        <v>2015</v>
      </c>
      <c r="B409" t="s">
        <v>17</v>
      </c>
      <c r="C409" t="s">
        <v>10</v>
      </c>
      <c r="D409" s="3">
        <v>4992159.716</v>
      </c>
      <c r="E409" s="1">
        <v>250919</v>
      </c>
    </row>
    <row r="410" spans="1:5" x14ac:dyDescent="0.25">
      <c r="A410">
        <v>2016</v>
      </c>
      <c r="B410" t="s">
        <v>17</v>
      </c>
      <c r="C410" t="s">
        <v>10</v>
      </c>
      <c r="D410" s="3">
        <v>5321775.05</v>
      </c>
      <c r="E410" s="1">
        <v>253856</v>
      </c>
    </row>
    <row r="411" spans="1:5" x14ac:dyDescent="0.25">
      <c r="A411">
        <v>2017</v>
      </c>
      <c r="B411" t="s">
        <v>17</v>
      </c>
      <c r="C411" t="s">
        <v>10</v>
      </c>
      <c r="D411" s="3">
        <v>5479235.8959999997</v>
      </c>
      <c r="E411" s="1">
        <v>254116</v>
      </c>
    </row>
    <row r="412" spans="1:5" x14ac:dyDescent="0.25">
      <c r="A412">
        <v>2018</v>
      </c>
      <c r="B412" t="s">
        <v>17</v>
      </c>
      <c r="C412" t="s">
        <v>10</v>
      </c>
      <c r="D412" s="3">
        <v>5722353.7649999997</v>
      </c>
      <c r="E412" s="1">
        <v>255616</v>
      </c>
    </row>
    <row r="413" spans="1:5" x14ac:dyDescent="0.25">
      <c r="A413">
        <v>2019</v>
      </c>
      <c r="B413" t="s">
        <v>17</v>
      </c>
      <c r="C413" t="s">
        <v>10</v>
      </c>
      <c r="D413" s="3">
        <v>5823361.1890000002</v>
      </c>
      <c r="E413" s="1">
        <v>251219</v>
      </c>
    </row>
    <row r="414" spans="1:5" x14ac:dyDescent="0.25">
      <c r="A414">
        <v>2010</v>
      </c>
      <c r="B414" t="s">
        <v>97</v>
      </c>
      <c r="C414" t="s">
        <v>98</v>
      </c>
      <c r="D414" s="3">
        <v>8575846.8680000007</v>
      </c>
      <c r="E414" s="1">
        <v>417444</v>
      </c>
    </row>
    <row r="415" spans="1:5" x14ac:dyDescent="0.25">
      <c r="A415">
        <v>2011</v>
      </c>
      <c r="B415" t="s">
        <v>97</v>
      </c>
      <c r="C415" t="s">
        <v>98</v>
      </c>
      <c r="D415" s="3">
        <v>9807723.3959999997</v>
      </c>
      <c r="E415" s="1">
        <v>469544</v>
      </c>
    </row>
    <row r="416" spans="1:5" x14ac:dyDescent="0.25">
      <c r="A416">
        <v>2012</v>
      </c>
      <c r="B416" t="s">
        <v>97</v>
      </c>
      <c r="C416" t="s">
        <v>98</v>
      </c>
      <c r="D416" s="3">
        <v>10294914.475</v>
      </c>
      <c r="E416" s="1">
        <v>496041</v>
      </c>
    </row>
    <row r="417" spans="1:5" x14ac:dyDescent="0.25">
      <c r="A417">
        <v>2013</v>
      </c>
      <c r="B417" t="s">
        <v>97</v>
      </c>
      <c r="C417" t="s">
        <v>98</v>
      </c>
      <c r="D417" s="3">
        <v>11571505.593</v>
      </c>
      <c r="E417" s="1">
        <v>557370</v>
      </c>
    </row>
    <row r="418" spans="1:5" x14ac:dyDescent="0.25">
      <c r="A418">
        <v>2014</v>
      </c>
      <c r="B418" t="s">
        <v>97</v>
      </c>
      <c r="C418" t="s">
        <v>98</v>
      </c>
      <c r="D418" s="3">
        <v>12911263.630000001</v>
      </c>
      <c r="E418" s="1">
        <v>607756</v>
      </c>
    </row>
    <row r="419" spans="1:5" x14ac:dyDescent="0.25">
      <c r="A419">
        <v>2015</v>
      </c>
      <c r="B419" t="s">
        <v>97</v>
      </c>
      <c r="C419" t="s">
        <v>98</v>
      </c>
      <c r="D419" s="3">
        <v>13930870.58</v>
      </c>
      <c r="E419" s="1">
        <v>653337</v>
      </c>
    </row>
    <row r="420" spans="1:5" x14ac:dyDescent="0.25">
      <c r="A420">
        <v>2016</v>
      </c>
      <c r="B420" t="s">
        <v>97</v>
      </c>
      <c r="C420" t="s">
        <v>98</v>
      </c>
      <c r="D420" s="3">
        <v>13503715.987</v>
      </c>
      <c r="E420" s="1">
        <v>638789</v>
      </c>
    </row>
    <row r="421" spans="1:5" x14ac:dyDescent="0.25">
      <c r="A421">
        <v>2017</v>
      </c>
      <c r="B421" t="s">
        <v>97</v>
      </c>
      <c r="C421" t="s">
        <v>98</v>
      </c>
      <c r="D421" s="3">
        <v>14341984.968</v>
      </c>
      <c r="E421" s="1">
        <v>656980</v>
      </c>
    </row>
    <row r="422" spans="1:5" x14ac:dyDescent="0.25">
      <c r="A422">
        <v>2018</v>
      </c>
      <c r="B422" t="s">
        <v>97</v>
      </c>
      <c r="C422" t="s">
        <v>98</v>
      </c>
      <c r="D422" s="3">
        <v>15436169.564999999</v>
      </c>
      <c r="E422" s="1">
        <v>688763</v>
      </c>
    </row>
    <row r="423" spans="1:5" x14ac:dyDescent="0.25">
      <c r="A423">
        <v>2019</v>
      </c>
      <c r="B423" t="s">
        <v>97</v>
      </c>
      <c r="C423" t="s">
        <v>98</v>
      </c>
      <c r="D423" s="3">
        <v>16553089.165999999</v>
      </c>
      <c r="E423" s="1">
        <v>673240</v>
      </c>
    </row>
    <row r="424" spans="1:5" x14ac:dyDescent="0.25">
      <c r="A424">
        <v>2010</v>
      </c>
      <c r="B424" t="s">
        <v>99</v>
      </c>
      <c r="C424" t="s">
        <v>100</v>
      </c>
      <c r="D424" s="3">
        <v>30897824.532000002</v>
      </c>
      <c r="E424" s="1">
        <v>1132782</v>
      </c>
    </row>
    <row r="425" spans="1:5" x14ac:dyDescent="0.25">
      <c r="A425">
        <v>2011</v>
      </c>
      <c r="B425" t="s">
        <v>99</v>
      </c>
      <c r="C425" t="s">
        <v>100</v>
      </c>
      <c r="D425" s="3">
        <v>32254099.728999998</v>
      </c>
      <c r="E425" s="1">
        <v>1156888</v>
      </c>
    </row>
    <row r="426" spans="1:5" x14ac:dyDescent="0.25">
      <c r="A426">
        <v>2012</v>
      </c>
      <c r="B426" t="s">
        <v>99</v>
      </c>
      <c r="C426" t="s">
        <v>100</v>
      </c>
      <c r="D426" s="3">
        <v>31490858.241</v>
      </c>
      <c r="E426" s="1">
        <v>1139084</v>
      </c>
    </row>
    <row r="427" spans="1:5" x14ac:dyDescent="0.25">
      <c r="A427">
        <v>2013</v>
      </c>
      <c r="B427" t="s">
        <v>99</v>
      </c>
      <c r="C427" t="s">
        <v>100</v>
      </c>
      <c r="D427" s="3">
        <v>31738809.237</v>
      </c>
      <c r="E427" s="1">
        <v>1136499</v>
      </c>
    </row>
    <row r="428" spans="1:5" x14ac:dyDescent="0.25">
      <c r="A428">
        <v>2014</v>
      </c>
      <c r="B428" t="s">
        <v>99</v>
      </c>
      <c r="C428" t="s">
        <v>100</v>
      </c>
      <c r="D428" s="3">
        <v>32903658.941</v>
      </c>
      <c r="E428" s="1">
        <v>1151842</v>
      </c>
    </row>
    <row r="429" spans="1:5" x14ac:dyDescent="0.25">
      <c r="A429">
        <v>2015</v>
      </c>
      <c r="B429" t="s">
        <v>99</v>
      </c>
      <c r="C429" t="s">
        <v>100</v>
      </c>
      <c r="D429" s="3">
        <v>33662610.114</v>
      </c>
      <c r="E429" s="1">
        <v>1182199</v>
      </c>
    </row>
    <row r="430" spans="1:5" x14ac:dyDescent="0.25">
      <c r="A430">
        <v>2016</v>
      </c>
      <c r="B430" t="s">
        <v>99</v>
      </c>
      <c r="C430" t="s">
        <v>100</v>
      </c>
      <c r="D430" s="3">
        <v>35652966.759000003</v>
      </c>
      <c r="E430" s="1">
        <v>1235873</v>
      </c>
    </row>
    <row r="431" spans="1:5" x14ac:dyDescent="0.25">
      <c r="A431">
        <v>2017</v>
      </c>
      <c r="B431" t="s">
        <v>99</v>
      </c>
      <c r="C431" t="s">
        <v>100</v>
      </c>
      <c r="D431" s="3">
        <v>36371749.891000003</v>
      </c>
      <c r="E431" s="1">
        <v>1265392</v>
      </c>
    </row>
    <row r="432" spans="1:5" x14ac:dyDescent="0.25">
      <c r="A432">
        <v>2018</v>
      </c>
      <c r="B432" t="s">
        <v>99</v>
      </c>
      <c r="C432" t="s">
        <v>100</v>
      </c>
      <c r="D432" s="3">
        <v>36961569.722999997</v>
      </c>
      <c r="E432" s="1">
        <v>1258250</v>
      </c>
    </row>
    <row r="433" spans="1:5" x14ac:dyDescent="0.25">
      <c r="A433">
        <v>2019</v>
      </c>
      <c r="B433" t="s">
        <v>99</v>
      </c>
      <c r="C433" t="s">
        <v>100</v>
      </c>
      <c r="D433" s="3">
        <v>37260379.903999999</v>
      </c>
      <c r="E433" s="1">
        <v>1250897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F14"/>
  <sheetViews>
    <sheetView workbookViewId="0">
      <selection activeCell="U24" sqref="U23:U24"/>
    </sheetView>
  </sheetViews>
  <sheetFormatPr defaultRowHeight="15" x14ac:dyDescent="0.25"/>
  <cols>
    <col min="1" max="1" width="9.140625" style="14"/>
    <col min="2" max="2" width="29.42578125" style="14" bestFit="1" customWidth="1"/>
    <col min="3" max="3" width="11.140625" style="14" bestFit="1" customWidth="1"/>
    <col min="4" max="4" width="17.28515625" style="14" bestFit="1" customWidth="1"/>
    <col min="5" max="5" width="13.42578125" style="14" bestFit="1" customWidth="1"/>
    <col min="6" max="6" width="11.28515625" style="14" bestFit="1" customWidth="1"/>
    <col min="7" max="16384" width="9.140625" style="14"/>
  </cols>
  <sheetData>
    <row r="2" spans="2:6" x14ac:dyDescent="0.25">
      <c r="B2" s="15" t="s">
        <v>2</v>
      </c>
      <c r="C2" t="s">
        <v>6</v>
      </c>
      <c r="D2" s="23" t="s">
        <v>116</v>
      </c>
      <c r="E2"/>
      <c r="F2"/>
    </row>
    <row r="3" spans="2:6" x14ac:dyDescent="0.25">
      <c r="B3" s="24" t="str">
        <f>"All Departures from " &amp; C2</f>
        <v>All Departures from BELGIUM</v>
      </c>
    </row>
    <row r="4" spans="2:6" x14ac:dyDescent="0.25">
      <c r="B4" s="15" t="s">
        <v>112</v>
      </c>
      <c r="C4" t="s">
        <v>113</v>
      </c>
      <c r="D4" t="s">
        <v>114</v>
      </c>
      <c r="E4" s="17" t="s">
        <v>117</v>
      </c>
      <c r="F4" s="17" t="s">
        <v>118</v>
      </c>
    </row>
    <row r="5" spans="2:6" x14ac:dyDescent="0.25">
      <c r="B5" s="16">
        <v>2010</v>
      </c>
      <c r="C5" s="1">
        <v>158071</v>
      </c>
      <c r="D5" s="1">
        <v>4060758.267</v>
      </c>
      <c r="E5"/>
      <c r="F5"/>
    </row>
    <row r="6" spans="2:6" x14ac:dyDescent="0.25">
      <c r="B6" s="16">
        <v>2011</v>
      </c>
      <c r="C6" s="1">
        <v>164849</v>
      </c>
      <c r="D6" s="1">
        <v>4213767.1720000003</v>
      </c>
      <c r="E6" s="2">
        <f>C6/C5-1</f>
        <v>4.2879465556616925E-2</v>
      </c>
      <c r="F6" s="2">
        <f>D6/D5-1</f>
        <v>3.7679885119839884E-2</v>
      </c>
    </row>
    <row r="7" spans="2:6" x14ac:dyDescent="0.25">
      <c r="B7" s="16">
        <v>2012</v>
      </c>
      <c r="C7" s="1">
        <v>159128</v>
      </c>
      <c r="D7" s="1">
        <v>3876109.65</v>
      </c>
      <c r="E7" s="2">
        <f t="shared" ref="E7:E14" si="0">C7/C6-1</f>
        <v>-3.4704487136713036E-2</v>
      </c>
      <c r="F7" s="2">
        <f t="shared" ref="F7:F14" si="1">D7/D6-1</f>
        <v>-8.0131983618766611E-2</v>
      </c>
    </row>
    <row r="8" spans="2:6" x14ac:dyDescent="0.25">
      <c r="B8" s="16">
        <v>2013</v>
      </c>
      <c r="C8" s="1">
        <v>155655</v>
      </c>
      <c r="D8" s="1">
        <v>3650648.3879999998</v>
      </c>
      <c r="E8" s="2">
        <f t="shared" si="0"/>
        <v>-2.182519732542354E-2</v>
      </c>
      <c r="F8" s="2">
        <f t="shared" si="1"/>
        <v>-5.8166894736840113E-2</v>
      </c>
    </row>
    <row r="9" spans="2:6" x14ac:dyDescent="0.25">
      <c r="B9" s="16">
        <v>2014</v>
      </c>
      <c r="C9" s="1">
        <v>161666</v>
      </c>
      <c r="D9" s="1">
        <v>3858340.733</v>
      </c>
      <c r="E9" s="2">
        <f t="shared" si="0"/>
        <v>3.8617455269666978E-2</v>
      </c>
      <c r="F9" s="2">
        <f t="shared" si="1"/>
        <v>5.6891906019408189E-2</v>
      </c>
    </row>
    <row r="10" spans="2:6" x14ac:dyDescent="0.25">
      <c r="B10" s="16">
        <v>2015</v>
      </c>
      <c r="C10" s="1">
        <v>168841</v>
      </c>
      <c r="D10" s="1">
        <v>4087530.4360000002</v>
      </c>
      <c r="E10" s="2">
        <f t="shared" si="0"/>
        <v>4.4381626315984857E-2</v>
      </c>
      <c r="F10" s="2">
        <f t="shared" si="1"/>
        <v>5.9401104998261012E-2</v>
      </c>
    </row>
    <row r="11" spans="2:6" x14ac:dyDescent="0.25">
      <c r="B11" s="16">
        <v>2016</v>
      </c>
      <c r="C11" s="1">
        <v>163097</v>
      </c>
      <c r="D11" s="1">
        <v>3954393.5630000001</v>
      </c>
      <c r="E11" s="2">
        <f t="shared" si="0"/>
        <v>-3.4020172825320882E-2</v>
      </c>
      <c r="F11" s="2">
        <f t="shared" si="1"/>
        <v>-3.2571469517982621E-2</v>
      </c>
    </row>
    <row r="12" spans="2:6" x14ac:dyDescent="0.25">
      <c r="B12" s="16">
        <v>2017</v>
      </c>
      <c r="C12" s="1">
        <v>169551</v>
      </c>
      <c r="D12" s="1">
        <v>4373100.7110000001</v>
      </c>
      <c r="E12" s="2">
        <f t="shared" si="0"/>
        <v>3.9571543314714575E-2</v>
      </c>
      <c r="F12" s="2">
        <f t="shared" si="1"/>
        <v>0.10588403539741442</v>
      </c>
    </row>
    <row r="13" spans="2:6" x14ac:dyDescent="0.25">
      <c r="B13" s="16">
        <v>2018</v>
      </c>
      <c r="C13" s="1">
        <v>171471</v>
      </c>
      <c r="D13" s="1">
        <v>4750847.6519999998</v>
      </c>
      <c r="E13" s="2">
        <f t="shared" si="0"/>
        <v>1.1324026399136544E-2</v>
      </c>
      <c r="F13" s="2">
        <f t="shared" si="1"/>
        <v>8.6379657356123296E-2</v>
      </c>
    </row>
    <row r="14" spans="2:6" x14ac:dyDescent="0.25">
      <c r="B14" s="16">
        <v>2019</v>
      </c>
      <c r="C14" s="1">
        <v>170898</v>
      </c>
      <c r="D14" s="1">
        <v>4879818.7369999997</v>
      </c>
      <c r="E14" s="2">
        <f t="shared" si="0"/>
        <v>-3.3416729359483366E-3</v>
      </c>
      <c r="F14" s="2">
        <f t="shared" si="1"/>
        <v>2.7146962910020056E-2</v>
      </c>
    </row>
  </sheetData>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Copyright notice and disclaimer</vt:lpstr>
      <vt:lpstr>META</vt:lpstr>
      <vt:lpstr>DATA</vt:lpstr>
      <vt:lpstr>CO2_by_STATE</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BRABANTER Nicolas</dc:creator>
  <cp:lastModifiedBy>HEGENDORFER Holger</cp:lastModifiedBy>
  <dcterms:created xsi:type="dcterms:W3CDTF">2020-05-06T13:42:59Z</dcterms:created>
  <dcterms:modified xsi:type="dcterms:W3CDTF">2020-07-14T14:10:36Z</dcterms:modified>
</cp:coreProperties>
</file>