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 i="10" l="1"/>
  <c r="I13" i="10"/>
  <c r="I7" i="10"/>
  <c r="J13" i="10"/>
  <c r="J19" i="10" l="1"/>
  <c r="J12" i="10" l="1"/>
  <c r="I12" i="10"/>
  <c r="J11" i="10" l="1"/>
  <c r="I11" i="10"/>
  <c r="I9" i="10"/>
  <c r="J9" i="10"/>
  <c r="I10" i="10"/>
  <c r="J10" i="10"/>
  <c r="J8" i="10" l="1"/>
  <c r="J7" i="10"/>
  <c r="I8"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<sst xmlns="http://schemas.openxmlformats.org/spreadsheetml/2006/main" count="12051" uniqueCount="124">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</sst>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-0.56436868115385219</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0.10715737226634148</c:v>
                </c:pt>
                <c:pt idx="9">
                  <c:v>0.13600309441153335</c:v>
                </c:pt>
                <c:pt idx="10">
                  <c:v>-0.65467947520659475</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2742047.6910000001</c:v>
                </c:pt>
                <c:pt idx="9">
                  <c:v>3114974.662</c:v>
                </c:pt>
                <c:pt idx="10">
                  <c:v>1075664.6850000001</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CO2_by_STATE_MM!$I$6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CO2_by_STATE_MM!$I$7:$I$19</c:f>
              <c:numCache>
                <c:formatCode>0.0%</c:formatCode>
                <c:ptCount val="13"/>
                <c:pt idx="0">
                  <c:v>-0.76270377191187499</c:v>
                </c:pt>
                <c:pt idx="1">
                  <c:v>-0.75996959015826937</c:v>
                </c:pt>
                <c:pt idx="2">
                  <c:v>-0.46422381777667743</c:v>
                </c:pt>
                <c:pt idx="3">
                  <c:v>3.3880994671403197</c:v>
                </c:pt>
                <c:pt idx="4">
                  <c:v>2.0598930481283424</c:v>
                </c:pt>
                <c:pt idx="5">
                  <c:v>1.1768953068592056</c:v>
                </c:pt>
                <c:pt idx="6">
                  <c:v>0.50787401574803148</c:v>
                </c:pt>
                <c:pt idx="12">
                  <c:v>-0.20093412284301659</c:v>
                </c:pt>
              </c:numCache>
            </c:numRef>
          </c:val>
          <c:extLst>
            <c:ext xmlns:c16="http://schemas.microsoft.com/office/drawing/2014/chart" uri="{C3380CC4-5D6E-409C-BE32-E72D297353CC}">
              <c16:uniqueId val="{00000000-E4B4-4A93-A017-8F7B74B85E36}"/>
            </c:ext>
          </c:extLst>
        </c:ser>
        <c:ser>
          <c:idx val="1"/>
          <c:order val="1"/>
          <c:tx>
            <c:strRef>
              <c:f>CO2_by_STATE_MM!$J$6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CO2_by_STATE_MM!$J$7:$J$19</c:f>
              <c:numCache>
                <c:formatCode>0.0%</c:formatCode>
                <c:ptCount val="13"/>
                <c:pt idx="0">
                  <c:v>-0.80025730594508859</c:v>
                </c:pt>
                <c:pt idx="1">
                  <c:v>-0.82003833267791615</c:v>
                </c:pt>
                <c:pt idx="2">
                  <c:v>-0.62003559465536739</c:v>
                </c:pt>
                <c:pt idx="3">
                  <c:v>1.8013639227601521</c:v>
                </c:pt>
                <c:pt idx="4">
                  <c:v>1.5655986112767666</c:v>
                </c:pt>
                <c:pt idx="5">
                  <c:v>2.1858379920455215</c:v>
                </c:pt>
                <c:pt idx="6">
                  <c:v>0.99472216399969904</c:v>
                </c:pt>
                <c:pt idx="12">
                  <c:v>-0.3003953321938434</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2020</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CO2_by_STATE_MM!$H$6</c:f>
              <c:strCache>
                <c:ptCount val="1"/>
                <c:pt idx="0">
                  <c:v>2021</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46733.587</c:v>
                </c:pt>
                <c:pt idx="1">
                  <c:v>39026.372000000003</c:v>
                </c:pt>
                <c:pt idx="2">
                  <c:v>49782.811000000002</c:v>
                </c:pt>
                <c:pt idx="3">
                  <c:v>67198.339000000007</c:v>
                </c:pt>
                <c:pt idx="4">
                  <c:v>73630.543000000005</c:v>
                </c:pt>
                <c:pt idx="5">
                  <c:v>92149.850999999995</c:v>
                </c:pt>
                <c:pt idx="6">
                  <c:v>147300.334</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2019</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5-ACFA-4288-9F61-ABFE7420C53D}"/>
            </c:ext>
          </c:extLst>
        </c:ser>
        <c:ser>
          <c:idx val="1"/>
          <c:order val="2"/>
          <c:tx>
            <c:strRef>
              <c:f>CO2_by_STATE_MM!$G$6</c:f>
              <c:strCache>
                <c:ptCount val="1"/>
                <c:pt idx="0">
                  <c:v>2020</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1"/>
          <c:extLst>
            <c:ext xmlns:c16="http://schemas.microsoft.com/office/drawing/2014/chart" uri="{C3380CC4-5D6E-409C-BE32-E72D297353CC}">
              <c16:uniqueId val="{00000000-F75A-4BF0-A223-98CFD23CEBA3}"/>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38900276248887439"/>
          <c:h val="7.432700324224178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16</xdr:col>
      <xdr:colOff>179344</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452.593438888885" createdVersion="6" refreshedVersion="6" minRefreshableVersion="3" recordCount="5995">
  <cacheSource type="worksheet">
    <worksheetSource ref="A1:F1048576" sheet="DATA"/>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2420000001"/>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995">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050000001"/>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59"/>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0.86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5.56499999994"/>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2179999999"/>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6599999999"/>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6.13"/>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3499999999"/>
    <n v="16454"/>
  </r>
  <r>
    <x v="8"/>
    <x v="11"/>
    <x v="35"/>
    <s v="LR"/>
    <n v="107609.47199999999"/>
    <n v="7675"/>
  </r>
  <r>
    <x v="8"/>
    <x v="11"/>
    <x v="36"/>
    <s v="LY"/>
    <n v="31594.503000000001"/>
    <n v="2563"/>
  </r>
  <r>
    <x v="8"/>
    <x v="11"/>
    <x v="37"/>
    <s v="LZ"/>
    <n v="11333.273999999999"/>
    <n v="1159"/>
  </r>
  <r>
    <x v="8"/>
    <x v="11"/>
    <x v="38"/>
    <s v="LJ"/>
    <n v="8423.6479999999992"/>
    <n v="1249"/>
  </r>
  <r>
    <x v="8"/>
    <x v="11"/>
    <x v="39"/>
    <s v="LE"/>
    <n v="1233630.2779999999"/>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851"/>
    <n v="85776"/>
  </r>
  <r>
    <x v="9"/>
    <x v="3"/>
    <x v="14"/>
    <s v="UG"/>
    <n v="40488.345999999998"/>
    <n v="2014"/>
  </r>
  <r>
    <x v="9"/>
    <x v="3"/>
    <x v="15"/>
    <s v="ED"/>
    <n v="2579118.639"/>
    <n v="101193"/>
  </r>
  <r>
    <x v="9"/>
    <x v="3"/>
    <x v="16"/>
    <s v="LG"/>
    <n v="265522.62900000002"/>
    <n v="18856"/>
  </r>
  <r>
    <x v="9"/>
    <x v="3"/>
    <x v="17"/>
    <s v="LH"/>
    <n v="89338.448000000004"/>
    <n v="5445"/>
  </r>
  <r>
    <x v="9"/>
    <x v="3"/>
    <x v="18"/>
    <s v="BI"/>
    <n v="70393.452999999994"/>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8.84100000001"/>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8100000001"/>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36899999995"/>
    <n v="35592"/>
  </r>
  <r>
    <x v="9"/>
    <x v="5"/>
    <x v="17"/>
    <s v="LH"/>
    <n v="103442.747"/>
    <n v="5973"/>
  </r>
  <r>
    <x v="9"/>
    <x v="5"/>
    <x v="18"/>
    <s v="BI"/>
    <n v="115258.178"/>
    <n v="4141"/>
  </r>
  <r>
    <x v="9"/>
    <x v="5"/>
    <x v="19"/>
    <s v="EI"/>
    <n v="324625.112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93500000006"/>
    <n v="28906"/>
  </r>
  <r>
    <x v="9"/>
    <x v="5"/>
    <x v="31"/>
    <s v="LW"/>
    <n v="14420.293"/>
    <n v="1025"/>
  </r>
  <r>
    <x v="9"/>
    <x v="5"/>
    <x v="32"/>
    <s v="EN"/>
    <n v="282944.446"/>
    <n v="30649"/>
  </r>
  <r>
    <x v="9"/>
    <x v="5"/>
    <x v="33"/>
    <s v="EP"/>
    <n v="312126.196"/>
    <n v="21391"/>
  </r>
  <r>
    <x v="9"/>
    <x v="5"/>
    <x v="34"/>
    <s v="LP"/>
    <n v="495563.00900000002"/>
    <n v="21901"/>
  </r>
  <r>
    <x v="9"/>
    <x v="5"/>
    <x v="35"/>
    <s v="LR"/>
    <n v="138493.02299999999"/>
    <n v="9425"/>
  </r>
  <r>
    <x v="9"/>
    <x v="5"/>
    <x v="36"/>
    <s v="LY"/>
    <n v="42439.635000000002"/>
    <n v="3539"/>
  </r>
  <r>
    <x v="9"/>
    <x v="5"/>
    <x v="37"/>
    <s v="LZ"/>
    <n v="21771.725999999999"/>
    <n v="1827"/>
  </r>
  <r>
    <x v="9"/>
    <x v="5"/>
    <x v="38"/>
    <s v="LJ"/>
    <n v="12651.816000000001"/>
    <n v="1690"/>
  </r>
  <r>
    <x v="9"/>
    <x v="5"/>
    <x v="39"/>
    <s v="LE"/>
    <n v="1804739.3829999999"/>
    <n v="87275"/>
  </r>
  <r>
    <x v="9"/>
    <x v="5"/>
    <x v="40"/>
    <s v="ES"/>
    <n v="295049.91899999999"/>
    <n v="23019"/>
  </r>
  <r>
    <x v="9"/>
    <x v="5"/>
    <x v="41"/>
    <s v="LS"/>
    <n v="505408.02299999999"/>
    <n v="22061"/>
  </r>
  <r>
    <x v="9"/>
    <x v="5"/>
    <x v="42"/>
    <s v="LT"/>
    <n v="1616382.5330000001"/>
    <n v="65483"/>
  </r>
  <r>
    <x v="9"/>
    <x v="5"/>
    <x v="43"/>
    <s v="EG"/>
    <n v="3367250.4130000002"/>
    <n v="115164"/>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83"/>
    <n v="98544"/>
  </r>
  <r>
    <x v="9"/>
    <x v="6"/>
    <x v="14"/>
    <s v="UG"/>
    <n v="48789.339"/>
    <n v="2411"/>
  </r>
  <r>
    <x v="9"/>
    <x v="6"/>
    <x v="15"/>
    <s v="ED"/>
    <n v="2872928.4360000002"/>
    <n v="110589"/>
  </r>
  <r>
    <x v="9"/>
    <x v="6"/>
    <x v="16"/>
    <s v="LG"/>
    <n v="686736.53099999996"/>
    <n v="41029"/>
  </r>
  <r>
    <x v="9"/>
    <x v="6"/>
    <x v="17"/>
    <s v="LH"/>
    <n v="108817.679"/>
    <n v="6270"/>
  </r>
  <r>
    <x v="9"/>
    <x v="6"/>
    <x v="18"/>
    <s v="BI"/>
    <n v="123699.092"/>
    <n v="4549"/>
  </r>
  <r>
    <x v="9"/>
    <x v="6"/>
    <x v="19"/>
    <s v="EI"/>
    <n v="345404.62800000003"/>
    <n v="14492"/>
  </r>
  <r>
    <x v="9"/>
    <x v="6"/>
    <x v="20"/>
    <s v="LI"/>
    <n v="1567594.267"/>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65000000002"/>
    <n v="4040"/>
  </r>
  <r>
    <x v="9"/>
    <x v="6"/>
    <x v="37"/>
    <s v="LZ"/>
    <n v="26723.077000000001"/>
    <n v="2126"/>
  </r>
  <r>
    <x v="9"/>
    <x v="6"/>
    <x v="38"/>
    <s v="LJ"/>
    <n v="12876.942999999999"/>
    <n v="1759"/>
  </r>
  <r>
    <x v="9"/>
    <x v="6"/>
    <x v="39"/>
    <s v="LE"/>
    <n v="1945326.6780000001"/>
    <n v="92477"/>
  </r>
  <r>
    <x v="9"/>
    <x v="6"/>
    <x v="40"/>
    <s v="ES"/>
    <n v="290904.41899999999"/>
    <n v="20799"/>
  </r>
  <r>
    <x v="9"/>
    <x v="6"/>
    <x v="41"/>
    <s v="LS"/>
    <n v="538260.71499999997"/>
    <n v="22945"/>
  </r>
  <r>
    <x v="9"/>
    <x v="6"/>
    <x v="42"/>
    <s v="LT"/>
    <n v="1753215.4080000001"/>
    <n v="69891"/>
  </r>
  <r>
    <x v="9"/>
    <x v="6"/>
    <x v="43"/>
    <s v="EG"/>
    <n v="3541111.2420000001"/>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574"/>
    <n v="106868"/>
  </r>
  <r>
    <x v="9"/>
    <x v="7"/>
    <x v="16"/>
    <s v="LG"/>
    <n v="694691.772"/>
    <n v="41593"/>
  </r>
  <r>
    <x v="9"/>
    <x v="7"/>
    <x v="17"/>
    <s v="LH"/>
    <n v="108190.855"/>
    <n v="6243"/>
  </r>
  <r>
    <x v="9"/>
    <x v="7"/>
    <x v="18"/>
    <s v="BI"/>
    <n v="122186.959"/>
    <n v="4504"/>
  </r>
  <r>
    <x v="9"/>
    <x v="7"/>
    <x v="19"/>
    <s v="EI"/>
    <n v="343275.43099999998"/>
    <n v="14372"/>
  </r>
  <r>
    <x v="9"/>
    <x v="7"/>
    <x v="20"/>
    <s v="LI"/>
    <n v="1557787.286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1040000001"/>
    <n v="89825"/>
  </r>
  <r>
    <x v="9"/>
    <x v="7"/>
    <x v="40"/>
    <s v="ES"/>
    <n v="283074.17700000003"/>
    <n v="22512"/>
  </r>
  <r>
    <x v="9"/>
    <x v="7"/>
    <x v="41"/>
    <s v="LS"/>
    <n v="530219.78"/>
    <n v="22117"/>
  </r>
  <r>
    <x v="9"/>
    <x v="7"/>
    <x v="42"/>
    <s v="LT"/>
    <n v="1789426.8230000001"/>
    <n v="71208"/>
  </r>
  <r>
    <x v="9"/>
    <x v="7"/>
    <x v="43"/>
    <s v="EG"/>
    <n v="3526914.4950000001"/>
    <n v="118359"/>
  </r>
  <r>
    <x v="9"/>
    <x v="8"/>
    <x v="0"/>
    <s v="LA"/>
    <n v="16560.083999999999"/>
    <n v="1366"/>
  </r>
  <r>
    <x v="9"/>
    <x v="8"/>
    <x v="1"/>
    <s v="UD"/>
    <n v="25949.721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53"/>
    <n v="91339"/>
  </r>
  <r>
    <x v="9"/>
    <x v="8"/>
    <x v="14"/>
    <s v="UG"/>
    <n v="43017.034"/>
    <n v="2111"/>
  </r>
  <r>
    <x v="9"/>
    <x v="8"/>
    <x v="15"/>
    <s v="ED"/>
    <n v="2790355.8530000001"/>
    <n v="110615"/>
  </r>
  <r>
    <x v="9"/>
    <x v="8"/>
    <x v="16"/>
    <s v="LG"/>
    <n v="600210.21799999999"/>
    <n v="34954"/>
  </r>
  <r>
    <x v="9"/>
    <x v="8"/>
    <x v="17"/>
    <s v="LH"/>
    <n v="103818.764"/>
    <n v="6125"/>
  </r>
  <r>
    <x v="9"/>
    <x v="8"/>
    <x v="18"/>
    <s v="BI"/>
    <n v="100287.302"/>
    <n v="3723"/>
  </r>
  <r>
    <x v="9"/>
    <x v="8"/>
    <x v="19"/>
    <s v="EI"/>
    <n v="325301.17700000003"/>
    <n v="13754"/>
  </r>
  <r>
    <x v="9"/>
    <x v="8"/>
    <x v="20"/>
    <s v="LI"/>
    <n v="1452932.98"/>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8.7830000001"/>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2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5560000001"/>
    <n v="87305"/>
  </r>
  <r>
    <x v="9"/>
    <x v="9"/>
    <x v="14"/>
    <s v="UG"/>
    <n v="37637.038"/>
    <n v="1838"/>
  </r>
  <r>
    <x v="9"/>
    <x v="9"/>
    <x v="15"/>
    <s v="ED"/>
    <n v="2830029.9389999998"/>
    <n v="110361"/>
  </r>
  <r>
    <x v="9"/>
    <x v="9"/>
    <x v="16"/>
    <s v="LG"/>
    <n v="409149.35399999999"/>
    <n v="25112"/>
  </r>
  <r>
    <x v="9"/>
    <x v="9"/>
    <x v="17"/>
    <s v="LH"/>
    <n v="100680.26"/>
    <n v="5952"/>
  </r>
  <r>
    <x v="9"/>
    <x v="9"/>
    <x v="18"/>
    <s v="BI"/>
    <n v="83278.941000000006"/>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40399999998"/>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2.9080000001"/>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753"/>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552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6.97399999999"/>
    <n v="11306"/>
  </r>
  <r>
    <x v="9"/>
    <x v="11"/>
    <x v="13"/>
    <s v="LF"/>
    <n v="1710524.438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4890000001"/>
    <n v="45600"/>
  </r>
  <r>
    <x v="9"/>
    <x v="11"/>
    <x v="43"/>
    <s v="EG"/>
    <n v="2854002.1869999999"/>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600999999995"/>
    <n v="5926"/>
  </r>
  <r>
    <x v="10"/>
    <x v="0"/>
    <x v="10"/>
    <s v="EK"/>
    <n v="227337.682"/>
    <n v="14104"/>
  </r>
  <r>
    <x v="10"/>
    <x v="0"/>
    <x v="11"/>
    <s v="EE"/>
    <n v="14654.966"/>
    <n v="1772"/>
  </r>
  <r>
    <x v="10"/>
    <x v="0"/>
    <x v="12"/>
    <s v="EF"/>
    <n v="229513.49100000001"/>
    <n v="11161"/>
  </r>
  <r>
    <x v="10"/>
    <x v="0"/>
    <x v="13"/>
    <s v="LF"/>
    <n v="1671351.8189999999"/>
    <n v="71660"/>
  </r>
  <r>
    <x v="10"/>
    <x v="0"/>
    <x v="14"/>
    <s v="UG"/>
    <n v="30250.36"/>
    <n v="1490"/>
  </r>
  <r>
    <x v="10"/>
    <x v="0"/>
    <x v="15"/>
    <s v="ED"/>
    <n v="2304072.9160000002"/>
    <n v="85527"/>
  </r>
  <r>
    <x v="10"/>
    <x v="0"/>
    <x v="16"/>
    <s v="LG"/>
    <n v="140902.495"/>
    <n v="12079"/>
  </r>
  <r>
    <x v="10"/>
    <x v="0"/>
    <x v="17"/>
    <s v="LH"/>
    <n v="85346.074999999997"/>
    <n v="5079"/>
  </r>
  <r>
    <x v="10"/>
    <x v="0"/>
    <x v="18"/>
    <s v="BI"/>
    <n v="54311.451999999997"/>
    <n v="2372"/>
  </r>
  <r>
    <x v="10"/>
    <x v="0"/>
    <x v="19"/>
    <s v="EI"/>
    <n v="207331.81099999999"/>
    <n v="10185"/>
  </r>
  <r>
    <x v="10"/>
    <x v="0"/>
    <x v="20"/>
    <s v="LI"/>
    <n v="1007158.292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293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2.71"/>
    <n v="54921"/>
  </r>
  <r>
    <x v="10"/>
    <x v="0"/>
    <x v="40"/>
    <s v="ES"/>
    <n v="242394.304"/>
    <n v="19318"/>
  </r>
  <r>
    <x v="10"/>
    <x v="0"/>
    <x v="41"/>
    <s v="LS"/>
    <n v="469901.37"/>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38199999998"/>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821"/>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832"/>
    <n v="1150"/>
  </r>
  <r>
    <x v="10"/>
    <x v="2"/>
    <x v="12"/>
    <s v="EF"/>
    <n v="138913.98699999999"/>
    <n v="7532"/>
  </r>
  <r>
    <x v="10"/>
    <x v="2"/>
    <x v="13"/>
    <s v="LF"/>
    <n v="1073810.4029999999"/>
    <n v="44699"/>
  </r>
  <r>
    <x v="10"/>
    <x v="2"/>
    <x v="14"/>
    <s v="UG"/>
    <n v="17540.507000000001"/>
    <n v="812"/>
  </r>
  <r>
    <x v="10"/>
    <x v="2"/>
    <x v="15"/>
    <s v="ED"/>
    <n v="1603264.574"/>
    <n v="56276"/>
  </r>
  <r>
    <x v="10"/>
    <x v="2"/>
    <x v="16"/>
    <s v="LG"/>
    <n v="92932.495999999999"/>
    <n v="8852"/>
  </r>
  <r>
    <x v="10"/>
    <x v="2"/>
    <x v="17"/>
    <s v="LH"/>
    <n v="51149.222999999998"/>
    <n v="3307"/>
  </r>
  <r>
    <x v="10"/>
    <x v="2"/>
    <x v="18"/>
    <s v="BI"/>
    <n v="41202.805"/>
    <n v="2000"/>
  </r>
  <r>
    <x v="10"/>
    <x v="2"/>
    <x v="19"/>
    <s v="EI"/>
    <n v="167860.33600000001"/>
    <n v="8092"/>
  </r>
  <r>
    <x v="10"/>
    <x v="2"/>
    <x v="20"/>
    <s v="LI"/>
    <n v="382373.22499999998"/>
    <n v="21782"/>
  </r>
  <r>
    <x v="10"/>
    <x v="2"/>
    <x v="21"/>
    <s v="LY"/>
    <n v="188.34299999999999"/>
    <n v="36"/>
  </r>
  <r>
    <x v="10"/>
    <x v="2"/>
    <x v="22"/>
    <s v="EV"/>
    <n v="20916.791000000001"/>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28"/>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87299999999"/>
    <n v="14854"/>
  </r>
  <r>
    <x v="10"/>
    <x v="2"/>
    <x v="41"/>
    <s v="LS"/>
    <n v="276729.77600000001"/>
    <n v="11930"/>
  </r>
  <r>
    <x v="10"/>
    <x v="2"/>
    <x v="42"/>
    <s v="LT"/>
    <n v="692663.71200000006"/>
    <n v="30163"/>
  </r>
  <r>
    <x v="10"/>
    <x v="2"/>
    <x v="43"/>
    <s v="EG"/>
    <n v="1976929.0490000001"/>
    <n v="60838"/>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13"/>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1.36900000001"/>
    <n v="3104"/>
  </r>
  <r>
    <x v="10"/>
    <x v="4"/>
    <x v="4"/>
    <s v="LQ"/>
    <n v="623.19299999999998"/>
    <n v="102"/>
  </r>
  <r>
    <x v="10"/>
    <x v="4"/>
    <x v="5"/>
    <s v="LB"/>
    <n v="21895.143"/>
    <n v="969"/>
  </r>
  <r>
    <x v="10"/>
    <x v="4"/>
    <x v="6"/>
    <s v="GC"/>
    <n v="11006.263999999999"/>
    <n v="1643"/>
  </r>
  <r>
    <x v="10"/>
    <x v="4"/>
    <x v="7"/>
    <s v="LD"/>
    <n v="2615.799"/>
    <n v="570"/>
  </r>
  <r>
    <x v="10"/>
    <x v="4"/>
    <x v="8"/>
    <s v="LC"/>
    <n v="12745.25"/>
    <n v="379"/>
  </r>
  <r>
    <x v="10"/>
    <x v="4"/>
    <x v="9"/>
    <s v="LK"/>
    <n v="12039.268"/>
    <n v="1120"/>
  </r>
  <r>
    <x v="10"/>
    <x v="4"/>
    <x v="10"/>
    <s v="EK"/>
    <n v="26389.576000000001"/>
    <n v="2112"/>
  </r>
  <r>
    <x v="10"/>
    <x v="4"/>
    <x v="11"/>
    <s v="EE"/>
    <n v="2293.0439999999999"/>
    <n v="507"/>
  </r>
  <r>
    <x v="10"/>
    <x v="4"/>
    <x v="12"/>
    <s v="EF"/>
    <n v="37935.332999999999"/>
    <n v="1573"/>
  </r>
  <r>
    <x v="10"/>
    <x v="4"/>
    <x v="13"/>
    <s v="LF"/>
    <n v="346130.13500000001"/>
    <n v="12273"/>
  </r>
  <r>
    <x v="10"/>
    <x v="4"/>
    <x v="14"/>
    <s v="UG"/>
    <n v="12899.04"/>
    <n v="239"/>
  </r>
  <r>
    <x v="10"/>
    <x v="4"/>
    <x v="15"/>
    <s v="ED"/>
    <n v="753883.09499999997"/>
    <n v="20863"/>
  </r>
  <r>
    <x v="10"/>
    <x v="4"/>
    <x v="16"/>
    <s v="LG"/>
    <n v="25525.136999999999"/>
    <n v="3686"/>
  </r>
  <r>
    <x v="10"/>
    <x v="4"/>
    <x v="17"/>
    <s v="LH"/>
    <n v="15938.994000000001"/>
    <n v="851"/>
  </r>
  <r>
    <x v="10"/>
    <x v="4"/>
    <x v="18"/>
    <s v="BI"/>
    <n v="19456.653999999999"/>
    <n v="1075"/>
  </r>
  <r>
    <x v="10"/>
    <x v="4"/>
    <x v="19"/>
    <s v="EI"/>
    <n v="59902.315000000002"/>
    <n v="1472"/>
  </r>
  <r>
    <x v="10"/>
    <x v="4"/>
    <x v="20"/>
    <s v="LI"/>
    <n v="142651.63"/>
    <n v="8833"/>
  </r>
  <r>
    <x v="10"/>
    <x v="4"/>
    <x v="21"/>
    <s v="LY"/>
    <n v="256.19499999999999"/>
    <n v="40"/>
  </r>
  <r>
    <x v="10"/>
    <x v="4"/>
    <x v="22"/>
    <s v="EV"/>
    <n v="3136.297"/>
    <n v="331"/>
  </r>
  <r>
    <x v="10"/>
    <x v="4"/>
    <x v="24"/>
    <s v="EY"/>
    <n v="6204.1459999999997"/>
    <n v="549"/>
  </r>
  <r>
    <x v="10"/>
    <x v="4"/>
    <x v="25"/>
    <s v="EL"/>
    <n v="118697.789"/>
    <n v="693"/>
  </r>
  <r>
    <x v="10"/>
    <x v="4"/>
    <x v="26"/>
    <s v="LM"/>
    <n v="4429.17"/>
    <n v="293"/>
  </r>
  <r>
    <x v="10"/>
    <x v="4"/>
    <x v="27"/>
    <s v="LU"/>
    <n v="1123.846"/>
    <n v="97"/>
  </r>
  <r>
    <x v="10"/>
    <x v="4"/>
    <x v="28"/>
    <s v="LN"/>
    <n v="15.026"/>
    <n v="22"/>
  </r>
  <r>
    <x v="10"/>
    <x v="4"/>
    <x v="29"/>
    <s v="LY"/>
    <n v="361.09"/>
    <n v="42"/>
  </r>
  <r>
    <x v="10"/>
    <x v="4"/>
    <x v="30"/>
    <s v="EH"/>
    <n v="357214.49900000001"/>
    <n v="6205"/>
  </r>
  <r>
    <x v="10"/>
    <x v="4"/>
    <x v="31"/>
    <s v="LW"/>
    <n v="403.22300000000001"/>
    <n v="67"/>
  </r>
  <r>
    <x v="10"/>
    <x v="4"/>
    <x v="32"/>
    <s v="EN"/>
    <n v="61507.843000000001"/>
    <n v="10147"/>
  </r>
  <r>
    <x v="10"/>
    <x v="4"/>
    <x v="33"/>
    <s v="EP"/>
    <n v="22742.151999999998"/>
    <n v="2289"/>
  </r>
  <r>
    <x v="10"/>
    <x v="4"/>
    <x v="34"/>
    <s v="LP"/>
    <n v="36865.684999999998"/>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5.1"/>
    <n v="12022"/>
  </r>
  <r>
    <x v="10"/>
    <x v="5"/>
    <x v="0"/>
    <s v="LA"/>
    <n v="2204.7330000000002"/>
    <n v="230"/>
  </r>
  <r>
    <x v="10"/>
    <x v="5"/>
    <x v="1"/>
    <s v="UD"/>
    <n v="3497.915"/>
    <n v="156"/>
  </r>
  <r>
    <x v="10"/>
    <x v="5"/>
    <x v="2"/>
    <s v="LO"/>
    <n v="28924.839"/>
    <n v="3601"/>
  </r>
  <r>
    <x v="10"/>
    <x v="5"/>
    <x v="3"/>
    <s v="EB"/>
    <n v="223896.097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838000000003"/>
    <n v="3379"/>
  </r>
  <r>
    <x v="10"/>
    <x v="5"/>
    <x v="11"/>
    <s v="EE"/>
    <n v="3894.08"/>
    <n v="794"/>
  </r>
  <r>
    <x v="10"/>
    <x v="5"/>
    <x v="12"/>
    <s v="EF"/>
    <n v="36835.078999999998"/>
    <n v="2275"/>
  </r>
  <r>
    <x v="10"/>
    <x v="5"/>
    <x v="13"/>
    <s v="LF"/>
    <n v="443966.652"/>
    <n v="24661"/>
  </r>
  <r>
    <x v="10"/>
    <x v="5"/>
    <x v="14"/>
    <s v="UG"/>
    <n v="11939.916999999999"/>
    <n v="275"/>
  </r>
  <r>
    <x v="10"/>
    <x v="5"/>
    <x v="15"/>
    <s v="ED"/>
    <n v="759489.16899999999"/>
    <n v="29648"/>
  </r>
  <r>
    <x v="10"/>
    <x v="5"/>
    <x v="16"/>
    <s v="LG"/>
    <n v="42507.478000000003"/>
    <n v="7108"/>
  </r>
  <r>
    <x v="10"/>
    <x v="5"/>
    <x v="17"/>
    <s v="LH"/>
    <n v="19585.248"/>
    <n v="1421"/>
  </r>
  <r>
    <x v="10"/>
    <x v="5"/>
    <x v="18"/>
    <s v="BI"/>
    <n v="18751.785"/>
    <n v="1473"/>
  </r>
  <r>
    <x v="10"/>
    <x v="5"/>
    <x v="19"/>
    <s v="EI"/>
    <n v="58256.571000000004"/>
    <n v="1759"/>
  </r>
  <r>
    <x v="10"/>
    <x v="5"/>
    <x v="20"/>
    <s v="LI"/>
    <n v="200924.13099999999"/>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39.97399999999"/>
    <n v="8440"/>
  </r>
  <r>
    <x v="10"/>
    <x v="5"/>
    <x v="31"/>
    <s v="LW"/>
    <n v="218.024"/>
    <n v="63"/>
  </r>
  <r>
    <x v="10"/>
    <x v="5"/>
    <x v="32"/>
    <s v="EN"/>
    <n v="77888.148000000001"/>
    <n v="13298"/>
  </r>
  <r>
    <x v="10"/>
    <x v="5"/>
    <x v="33"/>
    <s v="EP"/>
    <n v="33237.214999999997"/>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93"/>
    <n v="10506"/>
  </r>
  <r>
    <x v="10"/>
    <x v="5"/>
    <x v="40"/>
    <s v="ES"/>
    <n v="31782.323"/>
    <n v="4872"/>
  </r>
  <r>
    <x v="10"/>
    <x v="5"/>
    <x v="41"/>
    <s v="LS"/>
    <n v="84598.335999999996"/>
    <n v="5525"/>
  </r>
  <r>
    <x v="10"/>
    <x v="5"/>
    <x v="42"/>
    <s v="LT"/>
    <n v="348689.30300000001"/>
    <n v="15360"/>
  </r>
  <r>
    <x v="10"/>
    <x v="5"/>
    <x v="43"/>
    <s v="EG"/>
    <n v="614298.17500000005"/>
    <n v="15860"/>
  </r>
  <r>
    <x v="10"/>
    <x v="6"/>
    <x v="0"/>
    <s v="LA"/>
    <n v="11300.977000000001"/>
    <n v="963"/>
  </r>
  <r>
    <x v="10"/>
    <x v="6"/>
    <x v="1"/>
    <s v="UD"/>
    <n v="3860.7069999999999"/>
    <n v="156"/>
  </r>
  <r>
    <x v="10"/>
    <x v="6"/>
    <x v="2"/>
    <s v="LO"/>
    <n v="73845.038"/>
    <n v="7366"/>
  </r>
  <r>
    <x v="10"/>
    <x v="6"/>
    <x v="3"/>
    <s v="EB"/>
    <n v="279484.995"/>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154999999999"/>
    <n v="6287"/>
  </r>
  <r>
    <x v="10"/>
    <x v="6"/>
    <x v="11"/>
    <s v="EE"/>
    <n v="7705.0379999999996"/>
    <n v="1067"/>
  </r>
  <r>
    <x v="10"/>
    <x v="6"/>
    <x v="12"/>
    <s v="EF"/>
    <n v="44223.398999999998"/>
    <n v="3063"/>
  </r>
  <r>
    <x v="10"/>
    <x v="6"/>
    <x v="13"/>
    <s v="LF"/>
    <n v="748010.50699999998"/>
    <n v="48346"/>
  </r>
  <r>
    <x v="10"/>
    <x v="6"/>
    <x v="14"/>
    <s v="UG"/>
    <n v="12555.508"/>
    <n v="316"/>
  </r>
  <r>
    <x v="10"/>
    <x v="6"/>
    <x v="15"/>
    <s v="ED"/>
    <n v="1044906.513"/>
    <n v="48034"/>
  </r>
  <r>
    <x v="10"/>
    <x v="6"/>
    <x v="16"/>
    <s v="LG"/>
    <n v="222364.49"/>
    <n v="18635"/>
  </r>
  <r>
    <x v="10"/>
    <x v="6"/>
    <x v="17"/>
    <s v="LH"/>
    <n v="33859.476999999999"/>
    <n v="2716"/>
  </r>
  <r>
    <x v="10"/>
    <x v="6"/>
    <x v="18"/>
    <s v="BI"/>
    <n v="30010.859"/>
    <n v="2015"/>
  </r>
  <r>
    <x v="10"/>
    <x v="6"/>
    <x v="19"/>
    <s v="EI"/>
    <n v="92354.957999999999"/>
    <n v="4340"/>
  </r>
  <r>
    <x v="10"/>
    <x v="6"/>
    <x v="20"/>
    <s v="LI"/>
    <n v="444781.43"/>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3.91299999994"/>
    <n v="14145"/>
  </r>
  <r>
    <x v="10"/>
    <x v="6"/>
    <x v="31"/>
    <s v="LW"/>
    <n v="6760.683"/>
    <n v="479"/>
  </r>
  <r>
    <x v="10"/>
    <x v="6"/>
    <x v="32"/>
    <s v="EN"/>
    <n v="115798.36500000001"/>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94799999997"/>
    <n v="37933"/>
  </r>
  <r>
    <x v="10"/>
    <x v="6"/>
    <x v="40"/>
    <s v="ES"/>
    <n v="57295.578999999998"/>
    <n v="6661"/>
  </r>
  <r>
    <x v="10"/>
    <x v="6"/>
    <x v="41"/>
    <s v="LS"/>
    <n v="151964.74"/>
    <n v="10265"/>
  </r>
  <r>
    <x v="10"/>
    <x v="6"/>
    <x v="42"/>
    <s v="LT"/>
    <n v="566549.87800000003"/>
    <n v="29094"/>
  </r>
  <r>
    <x v="10"/>
    <x v="6"/>
    <x v="43"/>
    <s v="EG"/>
    <n v="860490.41700000002"/>
    <n v="35013"/>
  </r>
  <r>
    <x v="10"/>
    <x v="7"/>
    <x v="0"/>
    <s v="LA"/>
    <n v="13321.763000000001"/>
    <n v="1139"/>
  </r>
  <r>
    <x v="10"/>
    <x v="7"/>
    <x v="1"/>
    <s v="UD"/>
    <n v="5453.3440000000001"/>
    <n v="237"/>
  </r>
  <r>
    <x v="10"/>
    <x v="7"/>
    <x v="2"/>
    <s v="LO"/>
    <n v="92872.198000000004"/>
    <n v="8721"/>
  </r>
  <r>
    <x v="10"/>
    <x v="7"/>
    <x v="3"/>
    <s v="EB"/>
    <n v="299467.156000000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273999999998"/>
    <n v="3560"/>
  </r>
  <r>
    <x v="10"/>
    <x v="7"/>
    <x v="10"/>
    <s v="EK"/>
    <n v="81983.247000000003"/>
    <n v="7291"/>
  </r>
  <r>
    <x v="10"/>
    <x v="7"/>
    <x v="11"/>
    <s v="EE"/>
    <n v="7164.625"/>
    <n v="1092"/>
  </r>
  <r>
    <x v="10"/>
    <x v="7"/>
    <x v="12"/>
    <s v="EF"/>
    <n v="54742.04"/>
    <n v="4027"/>
  </r>
  <r>
    <x v="10"/>
    <x v="7"/>
    <x v="13"/>
    <s v="LF"/>
    <n v="899858.85"/>
    <n v="54135"/>
  </r>
  <r>
    <x v="10"/>
    <x v="7"/>
    <x v="14"/>
    <s v="UG"/>
    <n v="12116.23"/>
    <n v="363"/>
  </r>
  <r>
    <x v="10"/>
    <x v="7"/>
    <x v="15"/>
    <s v="ED"/>
    <n v="1166238.112"/>
    <n v="51785"/>
  </r>
  <r>
    <x v="10"/>
    <x v="7"/>
    <x v="16"/>
    <s v="LG"/>
    <n v="343637.81300000002"/>
    <n v="24958"/>
  </r>
  <r>
    <x v="10"/>
    <x v="7"/>
    <x v="17"/>
    <s v="LH"/>
    <n v="38761.451000000001"/>
    <n v="2946"/>
  </r>
  <r>
    <x v="10"/>
    <x v="7"/>
    <x v="18"/>
    <s v="BI"/>
    <n v="28036.432000000001"/>
    <n v="1875"/>
  </r>
  <r>
    <x v="10"/>
    <x v="7"/>
    <x v="19"/>
    <s v="EI"/>
    <n v="107746.41800000001"/>
    <n v="5298"/>
  </r>
  <r>
    <x v="10"/>
    <x v="7"/>
    <x v="20"/>
    <s v="LI"/>
    <n v="565994.94200000004"/>
    <n v="47952"/>
  </r>
  <r>
    <x v="10"/>
    <x v="7"/>
    <x v="21"/>
    <s v="LY"/>
    <n v="107.126"/>
    <n v="27"/>
  </r>
  <r>
    <x v="10"/>
    <x v="7"/>
    <x v="22"/>
    <s v="EV"/>
    <n v="18877.170999999998"/>
    <n v="1826"/>
  </r>
  <r>
    <x v="10"/>
    <x v="7"/>
    <x v="24"/>
    <s v="EY"/>
    <n v="20690.324000000001"/>
    <n v="1795"/>
  </r>
  <r>
    <x v="10"/>
    <x v="7"/>
    <x v="25"/>
    <s v="EL"/>
    <n v="126847.9"/>
    <n v="1867"/>
  </r>
  <r>
    <x v="10"/>
    <x v="7"/>
    <x v="26"/>
    <s v="LM"/>
    <n v="25704.866000000002"/>
    <n v="1782"/>
  </r>
  <r>
    <x v="10"/>
    <x v="7"/>
    <x v="27"/>
    <s v="LU"/>
    <n v="7015.3320000000003"/>
    <n v="508"/>
  </r>
  <r>
    <x v="10"/>
    <x v="7"/>
    <x v="28"/>
    <s v="LN"/>
    <n v="53.1"/>
    <n v="71"/>
  </r>
  <r>
    <x v="10"/>
    <x v="7"/>
    <x v="29"/>
    <s v="LY"/>
    <n v="6931.1130000000003"/>
    <n v="851"/>
  </r>
  <r>
    <x v="10"/>
    <x v="7"/>
    <x v="30"/>
    <s v="EH"/>
    <n v="597465.54299999995"/>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5200000005"/>
    <n v="47945"/>
  </r>
  <r>
    <x v="10"/>
    <x v="7"/>
    <x v="40"/>
    <s v="ES"/>
    <n v="71864.088000000003"/>
    <n v="7915"/>
  </r>
  <r>
    <x v="10"/>
    <x v="7"/>
    <x v="41"/>
    <s v="LS"/>
    <n v="170027.83300000001"/>
    <n v="11445"/>
  </r>
  <r>
    <x v="10"/>
    <x v="7"/>
    <x v="42"/>
    <s v="LT"/>
    <n v="782320.81900000002"/>
    <n v="38147"/>
  </r>
  <r>
    <x v="10"/>
    <x v="7"/>
    <x v="43"/>
    <s v="EG"/>
    <n v="1118889.139"/>
    <n v="49074"/>
  </r>
  <r>
    <x v="10"/>
    <x v="8"/>
    <x v="0"/>
    <s v="LA"/>
    <n v="9504.5290000000005"/>
    <n v="848"/>
  </r>
  <r>
    <x v="10"/>
    <x v="8"/>
    <x v="1"/>
    <s v="UD"/>
    <n v="6850.9110000000001"/>
    <n v="311"/>
  </r>
  <r>
    <x v="10"/>
    <x v="8"/>
    <x v="2"/>
    <s v="LO"/>
    <n v="82021.263000000006"/>
    <n v="8289"/>
  </r>
  <r>
    <x v="10"/>
    <x v="8"/>
    <x v="3"/>
    <s v="EB"/>
    <n v="274355.97700000001"/>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3.381999999998"/>
    <n v="7574"/>
  </r>
  <r>
    <x v="10"/>
    <x v="8"/>
    <x v="11"/>
    <s v="EE"/>
    <n v="6371.0209999999997"/>
    <n v="1061"/>
  </r>
  <r>
    <x v="10"/>
    <x v="8"/>
    <x v="12"/>
    <s v="EF"/>
    <n v="46261.673999999999"/>
    <n v="3465"/>
  </r>
  <r>
    <x v="10"/>
    <x v="8"/>
    <x v="13"/>
    <s v="LF"/>
    <n v="811461.26500000001"/>
    <n v="50308"/>
  </r>
  <r>
    <x v="10"/>
    <x v="8"/>
    <x v="14"/>
    <s v="UG"/>
    <n v="14142.960999999999"/>
    <n v="404"/>
  </r>
  <r>
    <x v="10"/>
    <x v="8"/>
    <x v="15"/>
    <s v="ED"/>
    <n v="1118639.7949999999"/>
    <n v="52277"/>
  </r>
  <r>
    <x v="10"/>
    <x v="8"/>
    <x v="16"/>
    <s v="LG"/>
    <n v="264198.495"/>
    <n v="18867"/>
  </r>
  <r>
    <x v="10"/>
    <x v="8"/>
    <x v="17"/>
    <s v="LH"/>
    <n v="23898.877"/>
    <n v="1776"/>
  </r>
  <r>
    <x v="10"/>
    <x v="8"/>
    <x v="18"/>
    <s v="BI"/>
    <n v="16021.583000000001"/>
    <n v="1421"/>
  </r>
  <r>
    <x v="10"/>
    <x v="8"/>
    <x v="19"/>
    <s v="EI"/>
    <n v="95634.41"/>
    <n v="4431"/>
  </r>
  <r>
    <x v="10"/>
    <x v="8"/>
    <x v="20"/>
    <s v="LI"/>
    <n v="480898.98599999998"/>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321"/>
    <n v="16722"/>
  </r>
  <r>
    <x v="10"/>
    <x v="8"/>
    <x v="31"/>
    <s v="LW"/>
    <n v="4607.8310000000001"/>
    <n v="398"/>
  </r>
  <r>
    <x v="10"/>
    <x v="8"/>
    <x v="32"/>
    <s v="EN"/>
    <n v="126828.429"/>
    <n v="20158"/>
  </r>
  <r>
    <x v="10"/>
    <x v="8"/>
    <x v="33"/>
    <s v="EP"/>
    <n v="120897.433"/>
    <n v="11071"/>
  </r>
  <r>
    <x v="10"/>
    <x v="8"/>
    <x v="34"/>
    <s v="LP"/>
    <n v="197315.90100000001"/>
    <n v="11309"/>
  </r>
  <r>
    <x v="10"/>
    <x v="8"/>
    <x v="35"/>
    <s v="LR"/>
    <n v="61760.883000000002"/>
    <n v="4658"/>
  </r>
  <r>
    <x v="10"/>
    <x v="8"/>
    <x v="36"/>
    <s v="LY"/>
    <n v="18698.699000000001"/>
    <n v="1843"/>
  </r>
  <r>
    <x v="10"/>
    <x v="8"/>
    <x v="37"/>
    <s v="LZ"/>
    <n v="4980.2950000000001"/>
    <n v="788"/>
  </r>
  <r>
    <x v="10"/>
    <x v="8"/>
    <x v="38"/>
    <s v="LJ"/>
    <n v="2551.0920000000001"/>
    <n v="713"/>
  </r>
  <r>
    <x v="10"/>
    <x v="8"/>
    <x v="39"/>
    <s v="LE"/>
    <n v="531273.94099999999"/>
    <n v="34567"/>
  </r>
  <r>
    <x v="10"/>
    <x v="8"/>
    <x v="40"/>
    <s v="ES"/>
    <n v="72320.198999999993"/>
    <n v="8708"/>
  </r>
  <r>
    <x v="10"/>
    <x v="8"/>
    <x v="41"/>
    <s v="LS"/>
    <n v="152346.20199999999"/>
    <n v="9811"/>
  </r>
  <r>
    <x v="10"/>
    <x v="8"/>
    <x v="42"/>
    <s v="LT"/>
    <n v="798283.07499999995"/>
    <n v="37256"/>
  </r>
  <r>
    <x v="10"/>
    <x v="8"/>
    <x v="43"/>
    <s v="EG"/>
    <n v="1126704.3529999999"/>
    <n v="46785"/>
  </r>
  <r>
    <x v="10"/>
    <x v="9"/>
    <x v="0"/>
    <s v="LA"/>
    <n v="7139.0209999999997"/>
    <n v="751"/>
  </r>
  <r>
    <x v="10"/>
    <x v="9"/>
    <x v="1"/>
    <s v="UD"/>
    <n v="8890.0010000000002"/>
    <n v="402"/>
  </r>
  <r>
    <x v="10"/>
    <x v="9"/>
    <x v="2"/>
    <s v="LO"/>
    <n v="67225.114000000001"/>
    <n v="6617"/>
  </r>
  <r>
    <x v="10"/>
    <x v="9"/>
    <x v="3"/>
    <s v="EB"/>
    <n v="276659.77500000002"/>
    <n v="6581"/>
  </r>
  <r>
    <x v="10"/>
    <x v="9"/>
    <x v="4"/>
    <s v="LQ"/>
    <n v="3348.1880000000001"/>
    <n v="369"/>
  </r>
  <r>
    <x v="10"/>
    <x v="9"/>
    <x v="5"/>
    <s v="LB"/>
    <n v="36996.296000000002"/>
    <n v="2065"/>
  </r>
  <r>
    <x v="10"/>
    <x v="9"/>
    <x v="6"/>
    <s v="GC"/>
    <n v="87720.069000000003"/>
    <n v="8519"/>
  </r>
  <r>
    <x v="10"/>
    <x v="9"/>
    <x v="7"/>
    <s v="LD"/>
    <n v="11063.441999999999"/>
    <n v="1964"/>
  </r>
  <r>
    <x v="10"/>
    <x v="9"/>
    <x v="8"/>
    <s v="LC"/>
    <n v="46176.036999999997"/>
    <n v="1885"/>
  </r>
  <r>
    <x v="10"/>
    <x v="9"/>
    <x v="9"/>
    <s v="LK"/>
    <n v="25083.705000000002"/>
    <n v="2623"/>
  </r>
  <r>
    <x v="10"/>
    <x v="9"/>
    <x v="10"/>
    <s v="EK"/>
    <n v="81050.857000000004"/>
    <n v="6739"/>
  </r>
  <r>
    <x v="10"/>
    <x v="9"/>
    <x v="11"/>
    <s v="EE"/>
    <n v="5001.9170000000004"/>
    <n v="922"/>
  </r>
  <r>
    <x v="10"/>
    <x v="9"/>
    <x v="12"/>
    <s v="EF"/>
    <n v="48975.718999999997"/>
    <n v="3306"/>
  </r>
  <r>
    <x v="10"/>
    <x v="9"/>
    <x v="13"/>
    <s v="LF"/>
    <n v="818985.18099999998"/>
    <n v="44980"/>
  </r>
  <r>
    <x v="10"/>
    <x v="9"/>
    <x v="14"/>
    <s v="UG"/>
    <n v="11518.800999999999"/>
    <n v="342"/>
  </r>
  <r>
    <x v="10"/>
    <x v="9"/>
    <x v="15"/>
    <s v="ED"/>
    <n v="1133479.503"/>
    <n v="48261"/>
  </r>
  <r>
    <x v="10"/>
    <x v="9"/>
    <x v="16"/>
    <s v="LG"/>
    <n v="192694.677"/>
    <n v="13827"/>
  </r>
  <r>
    <x v="10"/>
    <x v="9"/>
    <x v="17"/>
    <s v="LH"/>
    <n v="20807.386999999999"/>
    <n v="1473"/>
  </r>
  <r>
    <x v="10"/>
    <x v="9"/>
    <x v="18"/>
    <s v="BI"/>
    <n v="18505.293000000001"/>
    <n v="1421"/>
  </r>
  <r>
    <x v="10"/>
    <x v="9"/>
    <x v="19"/>
    <s v="EI"/>
    <n v="83686.274000000005"/>
    <n v="3562"/>
  </r>
  <r>
    <x v="10"/>
    <x v="9"/>
    <x v="20"/>
    <s v="LI"/>
    <n v="437887.22200000001"/>
    <n v="34308"/>
  </r>
  <r>
    <x v="10"/>
    <x v="9"/>
    <x v="21"/>
    <s v="LY"/>
    <n v="194.61600000000001"/>
    <n v="38"/>
  </r>
  <r>
    <x v="10"/>
    <x v="9"/>
    <x v="22"/>
    <s v="EV"/>
    <n v="14669.58"/>
    <n v="1324"/>
  </r>
  <r>
    <x v="10"/>
    <x v="9"/>
    <x v="24"/>
    <s v="EY"/>
    <n v="12676.209000000001"/>
    <n v="1196"/>
  </r>
  <r>
    <x v="10"/>
    <x v="9"/>
    <x v="25"/>
    <s v="EL"/>
    <n v="147863.06099999999"/>
    <n v="1772"/>
  </r>
  <r>
    <x v="10"/>
    <x v="9"/>
    <x v="26"/>
    <s v="LM"/>
    <n v="16829.960999999999"/>
    <n v="1190"/>
  </r>
  <r>
    <x v="10"/>
    <x v="9"/>
    <x v="27"/>
    <s v="LU"/>
    <n v="5939.3549999999996"/>
    <n v="444"/>
  </r>
  <r>
    <x v="10"/>
    <x v="9"/>
    <x v="28"/>
    <s v="LN"/>
    <n v="34.741"/>
    <n v="53"/>
  </r>
  <r>
    <x v="10"/>
    <x v="9"/>
    <x v="29"/>
    <s v="LY"/>
    <n v="3245.7550000000001"/>
    <n v="466"/>
  </r>
  <r>
    <x v="10"/>
    <x v="9"/>
    <x v="30"/>
    <s v="EH"/>
    <n v="566249.14599999995"/>
    <n v="14344"/>
  </r>
  <r>
    <x v="10"/>
    <x v="9"/>
    <x v="31"/>
    <s v="LW"/>
    <n v="3751.46"/>
    <n v="349"/>
  </r>
  <r>
    <x v="10"/>
    <x v="9"/>
    <x v="32"/>
    <s v="EN"/>
    <n v="120315.205"/>
    <n v="19885"/>
  </r>
  <r>
    <x v="10"/>
    <x v="9"/>
    <x v="33"/>
    <s v="EP"/>
    <n v="102652.65700000001"/>
    <n v="9331"/>
  </r>
  <r>
    <x v="10"/>
    <x v="9"/>
    <x v="34"/>
    <s v="LP"/>
    <n v="186161.38800000001"/>
    <n v="10198"/>
  </r>
  <r>
    <x v="10"/>
    <x v="9"/>
    <x v="35"/>
    <s v="LR"/>
    <n v="50265.305"/>
    <n v="4202"/>
  </r>
  <r>
    <x v="10"/>
    <x v="9"/>
    <x v="36"/>
    <s v="LY"/>
    <n v="20655.044000000002"/>
    <n v="1863"/>
  </r>
  <r>
    <x v="10"/>
    <x v="9"/>
    <x v="37"/>
    <s v="LZ"/>
    <n v="4171.9449999999997"/>
    <n v="603"/>
  </r>
  <r>
    <x v="10"/>
    <x v="9"/>
    <x v="38"/>
    <s v="LJ"/>
    <n v="1886.7570000000001"/>
    <n v="535"/>
  </r>
  <r>
    <x v="10"/>
    <x v="9"/>
    <x v="39"/>
    <s v="LE"/>
    <n v="474725.24200000003"/>
    <n v="28655"/>
  </r>
  <r>
    <x v="10"/>
    <x v="9"/>
    <x v="40"/>
    <s v="ES"/>
    <n v="75748.442999999999"/>
    <n v="8888"/>
  </r>
  <r>
    <x v="10"/>
    <x v="9"/>
    <x v="41"/>
    <s v="LS"/>
    <n v="151512.64499999999"/>
    <n v="8464"/>
  </r>
  <r>
    <x v="10"/>
    <x v="9"/>
    <x v="42"/>
    <s v="LT"/>
    <n v="790930.51"/>
    <n v="35601"/>
  </r>
  <r>
    <x v="10"/>
    <x v="9"/>
    <x v="43"/>
    <s v="EG"/>
    <n v="1111692.7239999999"/>
    <n v="41067"/>
  </r>
  <r>
    <x v="10"/>
    <x v="10"/>
    <x v="0"/>
    <s v="LA"/>
    <n v="5086.085"/>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21400000004"/>
    <n v="27999"/>
  </r>
  <r>
    <x v="10"/>
    <x v="10"/>
    <x v="14"/>
    <s v="UG"/>
    <n v="17927.753000000001"/>
    <n v="389"/>
  </r>
  <r>
    <x v="10"/>
    <x v="10"/>
    <x v="15"/>
    <s v="ED"/>
    <n v="1014303.973"/>
    <n v="32715"/>
  </r>
  <r>
    <x v="10"/>
    <x v="10"/>
    <x v="16"/>
    <s v="LG"/>
    <n v="55257.576000000001"/>
    <n v="5945"/>
  </r>
  <r>
    <x v="10"/>
    <x v="10"/>
    <x v="17"/>
    <s v="LH"/>
    <n v="18296.909"/>
    <n v="1182"/>
  </r>
  <r>
    <x v="10"/>
    <x v="10"/>
    <x v="18"/>
    <s v="BI"/>
    <n v="15014.689"/>
    <n v="1077"/>
  </r>
  <r>
    <x v="10"/>
    <x v="10"/>
    <x v="19"/>
    <s v="EI"/>
    <n v="59747.9"/>
    <n v="2384"/>
  </r>
  <r>
    <x v="10"/>
    <x v="10"/>
    <x v="20"/>
    <s v="LI"/>
    <n v="327427.27100000001"/>
    <n v="21683"/>
  </r>
  <r>
    <x v="10"/>
    <x v="10"/>
    <x v="21"/>
    <s v="LY"/>
    <n v="153.387"/>
    <n v="30"/>
  </r>
  <r>
    <x v="10"/>
    <x v="10"/>
    <x v="22"/>
    <s v="EV"/>
    <n v="10057.071"/>
    <n v="995"/>
  </r>
  <r>
    <x v="10"/>
    <x v="10"/>
    <x v="24"/>
    <s v="EY"/>
    <n v="8163.8890000000001"/>
    <n v="872"/>
  </r>
  <r>
    <x v="10"/>
    <x v="10"/>
    <x v="25"/>
    <s v="EL"/>
    <n v="148623.033"/>
    <n v="1442"/>
  </r>
  <r>
    <x v="10"/>
    <x v="10"/>
    <x v="26"/>
    <s v="LM"/>
    <n v="10596.521000000001"/>
    <n v="818"/>
  </r>
  <r>
    <x v="10"/>
    <x v="10"/>
    <x v="27"/>
    <s v="LU"/>
    <n v="3448.41"/>
    <n v="389"/>
  </r>
  <r>
    <x v="10"/>
    <x v="10"/>
    <x v="28"/>
    <s v="LN"/>
    <n v="28.452999999999999"/>
    <n v="37"/>
  </r>
  <r>
    <x v="10"/>
    <x v="10"/>
    <x v="29"/>
    <s v="LY"/>
    <n v="1730.4349999999999"/>
    <n v="301"/>
  </r>
  <r>
    <x v="10"/>
    <x v="10"/>
    <x v="30"/>
    <s v="EH"/>
    <n v="535224.22699999996"/>
    <n v="11427"/>
  </r>
  <r>
    <x v="10"/>
    <x v="10"/>
    <x v="31"/>
    <s v="LW"/>
    <n v="3211.663"/>
    <n v="320"/>
  </r>
  <r>
    <x v="10"/>
    <x v="10"/>
    <x v="32"/>
    <s v="EN"/>
    <n v="102402.86"/>
    <n v="17916"/>
  </r>
  <r>
    <x v="10"/>
    <x v="10"/>
    <x v="33"/>
    <s v="EP"/>
    <n v="63039.266000000003"/>
    <n v="6046"/>
  </r>
  <r>
    <x v="10"/>
    <x v="10"/>
    <x v="34"/>
    <s v="LP"/>
    <n v="126477.71799999999"/>
    <n v="6714"/>
  </r>
  <r>
    <x v="10"/>
    <x v="10"/>
    <x v="35"/>
    <s v="LR"/>
    <n v="26500.456999999999"/>
    <n v="2768"/>
  </r>
  <r>
    <x v="10"/>
    <x v="10"/>
    <x v="36"/>
    <s v="LY"/>
    <n v="18206.789000000001"/>
    <n v="1386"/>
  </r>
  <r>
    <x v="10"/>
    <x v="10"/>
    <x v="37"/>
    <s v="LZ"/>
    <n v="2752.3090000000002"/>
    <n v="395"/>
  </r>
  <r>
    <x v="10"/>
    <x v="10"/>
    <x v="38"/>
    <s v="LJ"/>
    <n v="1467.202"/>
    <n v="360"/>
  </r>
  <r>
    <x v="10"/>
    <x v="10"/>
    <x v="39"/>
    <s v="LE"/>
    <n v="360403.20899999997"/>
    <n v="19687"/>
  </r>
  <r>
    <x v="10"/>
    <x v="10"/>
    <x v="40"/>
    <s v="ES"/>
    <n v="60309.648000000001"/>
    <n v="7482"/>
  </r>
  <r>
    <x v="10"/>
    <x v="10"/>
    <x v="41"/>
    <s v="LS"/>
    <n v="120885.5"/>
    <n v="6039"/>
  </r>
  <r>
    <x v="10"/>
    <x v="10"/>
    <x v="42"/>
    <s v="LT"/>
    <n v="623061.37699999998"/>
    <n v="27901"/>
  </r>
  <r>
    <x v="10"/>
    <x v="10"/>
    <x v="43"/>
    <s v="EG"/>
    <n v="897494.39500000002"/>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43599999999"/>
    <n v="33728"/>
  </r>
  <r>
    <x v="10"/>
    <x v="11"/>
    <x v="14"/>
    <s v="UG"/>
    <n v="18986.653999999999"/>
    <n v="397"/>
  </r>
  <r>
    <x v="10"/>
    <x v="11"/>
    <x v="15"/>
    <s v="ED"/>
    <n v="1045537.608"/>
    <n v="30490"/>
  </r>
  <r>
    <x v="10"/>
    <x v="11"/>
    <x v="16"/>
    <s v="LG"/>
    <n v="49227.567000000003"/>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0419999999995"/>
    <n v="771"/>
  </r>
  <r>
    <x v="10"/>
    <x v="11"/>
    <x v="27"/>
    <s v="LU"/>
    <n v="5398.9859999999999"/>
    <n v="366"/>
  </r>
  <r>
    <x v="10"/>
    <x v="11"/>
    <x v="28"/>
    <s v="LN"/>
    <n v="21.635999999999999"/>
    <n v="28"/>
  </r>
  <r>
    <x v="10"/>
    <x v="11"/>
    <x v="29"/>
    <s v="LY"/>
    <n v="1733.992"/>
    <n v="273"/>
  </r>
  <r>
    <x v="10"/>
    <x v="11"/>
    <x v="30"/>
    <s v="EH"/>
    <n v="547248.20600000001"/>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6400000001"/>
    <n v="28340"/>
  </r>
  <r>
    <x v="11"/>
    <x v="0"/>
    <x v="0"/>
    <s v="LA"/>
    <n v="4830.942"/>
    <n v="519"/>
  </r>
  <r>
    <x v="11"/>
    <x v="0"/>
    <x v="1"/>
    <s v="UD"/>
    <n v="8181.1719999999996"/>
    <n v="371"/>
  </r>
  <r>
    <x v="11"/>
    <x v="0"/>
    <x v="2"/>
    <s v="LO"/>
    <n v="46733.587"/>
    <n v="3479"/>
  </r>
  <r>
    <x v="11"/>
    <x v="0"/>
    <x v="3"/>
    <s v="EB"/>
    <n v="275817.03100000002"/>
    <n v="5191"/>
  </r>
  <r>
    <x v="11"/>
    <x v="0"/>
    <x v="4"/>
    <s v="LQ"/>
    <n v="2548.6770000000001"/>
    <n v="284"/>
  </r>
  <r>
    <x v="11"/>
    <x v="0"/>
    <x v="5"/>
    <s v="LB"/>
    <n v="26134.87"/>
    <n v="1305"/>
  </r>
  <r>
    <x v="11"/>
    <x v="0"/>
    <x v="6"/>
    <s v="GC"/>
    <n v="72999.209000000003"/>
    <n v="6367"/>
  </r>
  <r>
    <x v="11"/>
    <x v="0"/>
    <x v="7"/>
    <s v="LD"/>
    <n v="5042.0739999999996"/>
    <n v="1114"/>
  </r>
  <r>
    <x v="11"/>
    <x v="0"/>
    <x v="8"/>
    <s v="LC"/>
    <n v="16699.775000000001"/>
    <n v="734"/>
  </r>
  <r>
    <x v="11"/>
    <x v="0"/>
    <x v="9"/>
    <s v="LK"/>
    <n v="17943.873"/>
    <n v="1684"/>
  </r>
  <r>
    <x v="11"/>
    <x v="0"/>
    <x v="10"/>
    <s v="EK"/>
    <n v="54642.053999999996"/>
    <n v="3395"/>
  </r>
  <r>
    <x v="11"/>
    <x v="0"/>
    <x v="11"/>
    <s v="EE"/>
    <n v="3978.3539999999998"/>
    <n v="719"/>
  </r>
  <r>
    <x v="11"/>
    <x v="0"/>
    <x v="12"/>
    <s v="EF"/>
    <n v="46681.508999999998"/>
    <n v="2912"/>
  </r>
  <r>
    <x v="11"/>
    <x v="0"/>
    <x v="13"/>
    <s v="LF"/>
    <n v="764878.62899999996"/>
    <n v="33522"/>
  </r>
  <r>
    <x v="11"/>
    <x v="0"/>
    <x v="14"/>
    <s v="UG"/>
    <n v="11771.117"/>
    <n v="299"/>
  </r>
  <r>
    <x v="11"/>
    <x v="0"/>
    <x v="15"/>
    <s v="ED"/>
    <n v="983073.36600000004"/>
    <n v="26555"/>
  </r>
  <r>
    <x v="11"/>
    <x v="0"/>
    <x v="16"/>
    <s v="LG"/>
    <n v="45795.103000000003"/>
    <n v="5760"/>
  </r>
  <r>
    <x v="11"/>
    <x v="0"/>
    <x v="17"/>
    <s v="LH"/>
    <n v="17438.664000000001"/>
    <n v="1134"/>
  </r>
  <r>
    <x v="11"/>
    <x v="0"/>
    <x v="18"/>
    <s v="BI"/>
    <n v="14811.334000000001"/>
    <n v="1188"/>
  </r>
  <r>
    <x v="11"/>
    <x v="0"/>
    <x v="19"/>
    <s v="EI"/>
    <n v="62375.491999999998"/>
    <n v="2462"/>
  </r>
  <r>
    <x v="11"/>
    <x v="0"/>
    <x v="20"/>
    <s v="LI"/>
    <n v="278756.76199999999"/>
    <n v="18185"/>
  </r>
  <r>
    <x v="11"/>
    <x v="0"/>
    <x v="21"/>
    <s v="LY"/>
    <n v="116.71"/>
    <n v="31"/>
  </r>
  <r>
    <x v="11"/>
    <x v="0"/>
    <x v="22"/>
    <s v="EV"/>
    <n v="10157.904"/>
    <n v="837"/>
  </r>
  <r>
    <x v="11"/>
    <x v="0"/>
    <x v="24"/>
    <s v="EY"/>
    <n v="7692.3320000000003"/>
    <n v="778"/>
  </r>
  <r>
    <x v="11"/>
    <x v="0"/>
    <x v="25"/>
    <s v="EL"/>
    <n v="139795.19399999999"/>
    <n v="1307"/>
  </r>
  <r>
    <x v="11"/>
    <x v="0"/>
    <x v="26"/>
    <s v="LM"/>
    <n v="7419.7370000000001"/>
    <n v="696"/>
  </r>
  <r>
    <x v="11"/>
    <x v="0"/>
    <x v="27"/>
    <s v="LU"/>
    <n v="4869.1490000000003"/>
    <n v="325"/>
  </r>
  <r>
    <x v="11"/>
    <x v="0"/>
    <x v="28"/>
    <s v="LN"/>
    <n v="26.33"/>
    <n v="37"/>
  </r>
  <r>
    <x v="11"/>
    <x v="0"/>
    <x v="29"/>
    <s v="LY"/>
    <n v="1161.5889999999999"/>
    <n v="195"/>
  </r>
  <r>
    <x v="11"/>
    <x v="0"/>
    <x v="30"/>
    <s v="EH"/>
    <n v="526774.17099999997"/>
    <n v="9893"/>
  </r>
  <r>
    <x v="11"/>
    <x v="0"/>
    <x v="31"/>
    <s v="LW"/>
    <n v="3747.2750000000001"/>
    <n v="349"/>
  </r>
  <r>
    <x v="11"/>
    <x v="0"/>
    <x v="32"/>
    <s v="EN"/>
    <n v="91616.127999999997"/>
    <n v="15594"/>
  </r>
  <r>
    <x v="11"/>
    <x v="0"/>
    <x v="33"/>
    <s v="EP"/>
    <n v="63524.313000000002"/>
    <n v="5059"/>
  </r>
  <r>
    <x v="11"/>
    <x v="0"/>
    <x v="34"/>
    <s v="LP"/>
    <n v="120455.894"/>
    <n v="6207"/>
  </r>
  <r>
    <x v="11"/>
    <x v="0"/>
    <x v="35"/>
    <s v="LR"/>
    <n v="37170.610999999997"/>
    <n v="3070"/>
  </r>
  <r>
    <x v="11"/>
    <x v="0"/>
    <x v="36"/>
    <s v="LY"/>
    <n v="13247.004999999999"/>
    <n v="1112"/>
  </r>
  <r>
    <x v="11"/>
    <x v="0"/>
    <x v="37"/>
    <s v="LZ"/>
    <n v="2980.4870000000001"/>
    <n v="346"/>
  </r>
  <r>
    <x v="11"/>
    <x v="0"/>
    <x v="38"/>
    <s v="LJ"/>
    <n v="1697.3440000000001"/>
    <n v="390"/>
  </r>
  <r>
    <x v="11"/>
    <x v="0"/>
    <x v="39"/>
    <s v="LE"/>
    <n v="367908.38099999999"/>
    <n v="18642"/>
  </r>
  <r>
    <x v="11"/>
    <x v="0"/>
    <x v="40"/>
    <s v="ES"/>
    <n v="53162.904000000002"/>
    <n v="5627"/>
  </r>
  <r>
    <x v="11"/>
    <x v="0"/>
    <x v="41"/>
    <s v="LS"/>
    <n v="132363.30799999999"/>
    <n v="6430"/>
  </r>
  <r>
    <x v="11"/>
    <x v="0"/>
    <x v="42"/>
    <s v="LT"/>
    <n v="600133.39599999995"/>
    <n v="23480"/>
  </r>
  <r>
    <x v="11"/>
    <x v="0"/>
    <x v="43"/>
    <s v="EG"/>
    <n v="774972.11600000004"/>
    <n v="19977"/>
  </r>
  <r>
    <x v="11"/>
    <x v="1"/>
    <x v="0"/>
    <s v="LA"/>
    <n v="3909.6869999999999"/>
    <n v="486"/>
  </r>
  <r>
    <x v="11"/>
    <x v="1"/>
    <x v="1"/>
    <s v="UD"/>
    <n v="10491.334000000001"/>
    <n v="499"/>
  </r>
  <r>
    <x v="11"/>
    <x v="1"/>
    <x v="2"/>
    <s v="LO"/>
    <n v="39026.372000000003"/>
    <n v="3473"/>
  </r>
  <r>
    <x v="11"/>
    <x v="1"/>
    <x v="3"/>
    <s v="EB"/>
    <n v="251655.43900000001"/>
    <n v="4481"/>
  </r>
  <r>
    <x v="11"/>
    <x v="1"/>
    <x v="4"/>
    <s v="LQ"/>
    <n v="1895.0340000000001"/>
    <n v="228"/>
  </r>
  <r>
    <x v="11"/>
    <x v="1"/>
    <x v="5"/>
    <s v="LB"/>
    <n v="21017.702000000001"/>
    <n v="1124"/>
  </r>
  <r>
    <x v="11"/>
    <x v="1"/>
    <x v="6"/>
    <s v="GC"/>
    <n v="44851.231"/>
    <n v="4880"/>
  </r>
  <r>
    <x v="11"/>
    <x v="1"/>
    <x v="7"/>
    <s v="LD"/>
    <n v="4852.4170000000004"/>
    <n v="1068"/>
  </r>
  <r>
    <x v="11"/>
    <x v="1"/>
    <x v="8"/>
    <s v="LC"/>
    <n v="15379.929"/>
    <n v="717"/>
  </r>
  <r>
    <x v="11"/>
    <x v="1"/>
    <x v="9"/>
    <s v="LK"/>
    <n v="17434.233"/>
    <n v="1669"/>
  </r>
  <r>
    <x v="11"/>
    <x v="1"/>
    <x v="10"/>
    <s v="EK"/>
    <n v="49947.478999999999"/>
    <n v="2658"/>
  </r>
  <r>
    <x v="11"/>
    <x v="1"/>
    <x v="11"/>
    <s v="EE"/>
    <n v="3573.971"/>
    <n v="648"/>
  </r>
  <r>
    <x v="11"/>
    <x v="1"/>
    <x v="12"/>
    <s v="EF"/>
    <n v="45357.601999999999"/>
    <n v="2911"/>
  </r>
  <r>
    <x v="11"/>
    <x v="1"/>
    <x v="13"/>
    <s v="LF"/>
    <n v="632742.78500000003"/>
    <n v="30461"/>
  </r>
  <r>
    <x v="11"/>
    <x v="1"/>
    <x v="14"/>
    <s v="UG"/>
    <n v="11616.227999999999"/>
    <n v="368"/>
  </r>
  <r>
    <x v="11"/>
    <x v="1"/>
    <x v="15"/>
    <s v="ED"/>
    <n v="870581.70299999998"/>
    <n v="25871"/>
  </r>
  <r>
    <x v="11"/>
    <x v="1"/>
    <x v="16"/>
    <s v="LG"/>
    <n v="37106.040999999997"/>
    <n v="5145"/>
  </r>
  <r>
    <x v="11"/>
    <x v="1"/>
    <x v="17"/>
    <s v="LH"/>
    <n v="14988.427"/>
    <n v="1063"/>
  </r>
  <r>
    <x v="11"/>
    <x v="1"/>
    <x v="18"/>
    <s v="BI"/>
    <n v="13403.563"/>
    <n v="1219"/>
  </r>
  <r>
    <x v="11"/>
    <x v="1"/>
    <x v="19"/>
    <s v="EI"/>
    <n v="48926.885999999999"/>
    <n v="1715"/>
  </r>
  <r>
    <x v="11"/>
    <x v="1"/>
    <x v="20"/>
    <s v="LI"/>
    <n v="252928.91500000001"/>
    <n v="15703"/>
  </r>
  <r>
    <x v="11"/>
    <x v="1"/>
    <x v="21"/>
    <s v="LY"/>
    <n v="140.24600000000001"/>
    <n v="36"/>
  </r>
  <r>
    <x v="11"/>
    <x v="1"/>
    <x v="22"/>
    <s v="EV"/>
    <n v="5273.4089999999997"/>
    <n v="560"/>
  </r>
  <r>
    <x v="11"/>
    <x v="1"/>
    <x v="24"/>
    <s v="EY"/>
    <n v="6345.9440000000004"/>
    <n v="726"/>
  </r>
  <r>
    <x v="11"/>
    <x v="1"/>
    <x v="25"/>
    <s v="EL"/>
    <n v="130474.75199999999"/>
    <n v="1093"/>
  </r>
  <r>
    <x v="11"/>
    <x v="1"/>
    <x v="26"/>
    <s v="LM"/>
    <n v="6156.5119999999997"/>
    <n v="644"/>
  </r>
  <r>
    <x v="11"/>
    <x v="1"/>
    <x v="27"/>
    <s v="LU"/>
    <n v="3705.2379999999998"/>
    <n v="265"/>
  </r>
  <r>
    <x v="11"/>
    <x v="1"/>
    <x v="28"/>
    <s v="LN"/>
    <n v="26.475999999999999"/>
    <n v="39"/>
  </r>
  <r>
    <x v="11"/>
    <x v="1"/>
    <x v="29"/>
    <s v="LY"/>
    <n v="1064.192"/>
    <n v="201"/>
  </r>
  <r>
    <x v="11"/>
    <x v="1"/>
    <x v="30"/>
    <s v="EH"/>
    <n v="448480.20199999999"/>
    <n v="7743"/>
  </r>
  <r>
    <x v="11"/>
    <x v="1"/>
    <x v="31"/>
    <s v="LW"/>
    <n v="2873.2559999999999"/>
    <n v="296"/>
  </r>
  <r>
    <x v="11"/>
    <x v="1"/>
    <x v="32"/>
    <s v="EN"/>
    <n v="74393.275999999998"/>
    <n v="13294"/>
  </r>
  <r>
    <x v="11"/>
    <x v="1"/>
    <x v="33"/>
    <s v="EP"/>
    <n v="45641.588000000003"/>
    <n v="3996"/>
  </r>
  <r>
    <x v="11"/>
    <x v="1"/>
    <x v="34"/>
    <s v="LP"/>
    <n v="66642.542000000001"/>
    <n v="3726"/>
  </r>
  <r>
    <x v="11"/>
    <x v="1"/>
    <x v="35"/>
    <s v="LR"/>
    <n v="27254.775000000001"/>
    <n v="2714"/>
  </r>
  <r>
    <x v="11"/>
    <x v="1"/>
    <x v="36"/>
    <s v="LY"/>
    <n v="15615.395"/>
    <n v="1078"/>
  </r>
  <r>
    <x v="11"/>
    <x v="1"/>
    <x v="37"/>
    <s v="LZ"/>
    <n v="2599.1260000000002"/>
    <n v="385"/>
  </r>
  <r>
    <x v="11"/>
    <x v="1"/>
    <x v="38"/>
    <s v="LJ"/>
    <n v="2121.2919999999999"/>
    <n v="419"/>
  </r>
  <r>
    <x v="11"/>
    <x v="1"/>
    <x v="39"/>
    <s v="LE"/>
    <n v="312011.93099999998"/>
    <n v="16211"/>
  </r>
  <r>
    <x v="11"/>
    <x v="1"/>
    <x v="40"/>
    <s v="ES"/>
    <n v="43852.506000000001"/>
    <n v="5352"/>
  </r>
  <r>
    <x v="11"/>
    <x v="1"/>
    <x v="41"/>
    <s v="LS"/>
    <n v="119211.478"/>
    <n v="5850"/>
  </r>
  <r>
    <x v="11"/>
    <x v="1"/>
    <x v="42"/>
    <s v="LT"/>
    <n v="547774.5"/>
    <n v="22728"/>
  </r>
  <r>
    <x v="11"/>
    <x v="1"/>
    <x v="43"/>
    <s v="EG"/>
    <n v="641120.44700000004"/>
    <n v="15674"/>
  </r>
  <r>
    <x v="11"/>
    <x v="2"/>
    <x v="0"/>
    <s v="LA"/>
    <n v="5060.7290000000003"/>
    <n v="564"/>
  </r>
  <r>
    <x v="11"/>
    <x v="2"/>
    <x v="1"/>
    <s v="UD"/>
    <n v="13480.351000000001"/>
    <n v="669"/>
  </r>
  <r>
    <x v="11"/>
    <x v="2"/>
    <x v="2"/>
    <s v="LO"/>
    <n v="49782.811000000002"/>
    <n v="4328"/>
  </r>
  <r>
    <x v="11"/>
    <x v="2"/>
    <x v="3"/>
    <s v="EB"/>
    <n v="288815.07799999998"/>
    <n v="4960"/>
  </r>
  <r>
    <x v="11"/>
    <x v="2"/>
    <x v="4"/>
    <s v="LQ"/>
    <n v="2934.0390000000002"/>
    <n v="330"/>
  </r>
  <r>
    <x v="11"/>
    <x v="2"/>
    <x v="5"/>
    <s v="LB"/>
    <n v="24238.358"/>
    <n v="1343"/>
  </r>
  <r>
    <x v="11"/>
    <x v="2"/>
    <x v="6"/>
    <s v="GC"/>
    <n v="54526.788"/>
    <n v="6625"/>
  </r>
  <r>
    <x v="11"/>
    <x v="2"/>
    <x v="7"/>
    <s v="LD"/>
    <n v="5924.451"/>
    <n v="1467"/>
  </r>
  <r>
    <x v="11"/>
    <x v="2"/>
    <x v="8"/>
    <s v="LC"/>
    <n v="17817.79"/>
    <n v="915"/>
  </r>
  <r>
    <x v="11"/>
    <x v="2"/>
    <x v="9"/>
    <s v="LK"/>
    <n v="21475.341"/>
    <n v="2051"/>
  </r>
  <r>
    <x v="11"/>
    <x v="2"/>
    <x v="10"/>
    <s v="EK"/>
    <n v="64762.625"/>
    <n v="3666"/>
  </r>
  <r>
    <x v="11"/>
    <x v="2"/>
    <x v="11"/>
    <s v="EE"/>
    <n v="5557.6970000000001"/>
    <n v="812"/>
  </r>
  <r>
    <x v="11"/>
    <x v="2"/>
    <x v="12"/>
    <s v="EF"/>
    <n v="55324.934999999998"/>
    <n v="3111"/>
  </r>
  <r>
    <x v="11"/>
    <x v="2"/>
    <x v="13"/>
    <s v="LF"/>
    <n v="689963.65099999995"/>
    <n v="34441"/>
  </r>
  <r>
    <x v="11"/>
    <x v="2"/>
    <x v="14"/>
    <s v="UG"/>
    <n v="19566.569"/>
    <n v="580"/>
  </r>
  <r>
    <x v="11"/>
    <x v="2"/>
    <x v="15"/>
    <s v="ED"/>
    <n v="1034353.058"/>
    <n v="33089"/>
  </r>
  <r>
    <x v="11"/>
    <x v="2"/>
    <x v="16"/>
    <s v="LG"/>
    <n v="47055.159"/>
    <n v="6150"/>
  </r>
  <r>
    <x v="11"/>
    <x v="2"/>
    <x v="17"/>
    <s v="LH"/>
    <n v="19814.999"/>
    <n v="1284"/>
  </r>
  <r>
    <x v="11"/>
    <x v="2"/>
    <x v="18"/>
    <s v="BI"/>
    <n v="16525.191999999999"/>
    <n v="1416"/>
  </r>
  <r>
    <x v="11"/>
    <x v="2"/>
    <x v="19"/>
    <s v="EI"/>
    <n v="58006.347000000002"/>
    <n v="1999"/>
  </r>
  <r>
    <x v="11"/>
    <x v="2"/>
    <x v="20"/>
    <s v="LI"/>
    <n v="296163.94400000002"/>
    <n v="19548"/>
  </r>
  <r>
    <x v="11"/>
    <x v="2"/>
    <x v="21"/>
    <s v="LY"/>
    <n v="214.14500000000001"/>
    <n v="42"/>
  </r>
  <r>
    <x v="11"/>
    <x v="2"/>
    <x v="22"/>
    <s v="EV"/>
    <n v="7669.2830000000004"/>
    <n v="761"/>
  </r>
  <r>
    <x v="11"/>
    <x v="2"/>
    <x v="24"/>
    <s v="EY"/>
    <n v="8334.7790000000005"/>
    <n v="903"/>
  </r>
  <r>
    <x v="11"/>
    <x v="2"/>
    <x v="25"/>
    <s v="EL"/>
    <n v="150569.614"/>
    <n v="1266"/>
  </r>
  <r>
    <x v="11"/>
    <x v="2"/>
    <x v="26"/>
    <s v="LM"/>
    <n v="7302.1019999999999"/>
    <n v="653"/>
  </r>
  <r>
    <x v="11"/>
    <x v="2"/>
    <x v="27"/>
    <s v="LU"/>
    <n v="4627.741"/>
    <n v="336"/>
  </r>
  <r>
    <x v="11"/>
    <x v="2"/>
    <x v="28"/>
    <s v="LN"/>
    <n v="24.228999999999999"/>
    <n v="37"/>
  </r>
  <r>
    <x v="11"/>
    <x v="2"/>
    <x v="29"/>
    <s v="LY"/>
    <n v="1438.4110000000001"/>
    <n v="266"/>
  </r>
  <r>
    <x v="11"/>
    <x v="2"/>
    <x v="30"/>
    <s v="EH"/>
    <n v="505104.36200000002"/>
    <n v="10446"/>
  </r>
  <r>
    <x v="11"/>
    <x v="2"/>
    <x v="31"/>
    <s v="LW"/>
    <n v="3723.2379999999998"/>
    <n v="386"/>
  </r>
  <r>
    <x v="11"/>
    <x v="2"/>
    <x v="32"/>
    <s v="EN"/>
    <n v="87112.698000000004"/>
    <n v="15501"/>
  </r>
  <r>
    <x v="11"/>
    <x v="2"/>
    <x v="33"/>
    <s v="EP"/>
    <n v="63237.587"/>
    <n v="5652"/>
  </r>
  <r>
    <x v="11"/>
    <x v="2"/>
    <x v="34"/>
    <s v="LP"/>
    <n v="85090.96"/>
    <n v="4538"/>
  </r>
  <r>
    <x v="11"/>
    <x v="2"/>
    <x v="35"/>
    <s v="LR"/>
    <n v="33281.233"/>
    <n v="3196"/>
  </r>
  <r>
    <x v="11"/>
    <x v="2"/>
    <x v="36"/>
    <s v="LY"/>
    <n v="14393.736000000001"/>
    <n v="1347"/>
  </r>
  <r>
    <x v="11"/>
    <x v="2"/>
    <x v="37"/>
    <s v="LZ"/>
    <n v="2650.6990000000001"/>
    <n v="409"/>
  </r>
  <r>
    <x v="11"/>
    <x v="2"/>
    <x v="38"/>
    <s v="LJ"/>
    <n v="1909.9649999999999"/>
    <n v="520"/>
  </r>
  <r>
    <x v="11"/>
    <x v="2"/>
    <x v="39"/>
    <s v="LE"/>
    <n v="372379.80200000003"/>
    <n v="21115"/>
  </r>
  <r>
    <x v="11"/>
    <x v="2"/>
    <x v="40"/>
    <s v="ES"/>
    <n v="50702.483"/>
    <n v="6434"/>
  </r>
  <r>
    <x v="11"/>
    <x v="2"/>
    <x v="41"/>
    <s v="LS"/>
    <n v="133400.307"/>
    <n v="6612"/>
  </r>
  <r>
    <x v="11"/>
    <x v="2"/>
    <x v="42"/>
    <s v="LT"/>
    <n v="691828.26399999997"/>
    <n v="29084"/>
  </r>
  <r>
    <x v="11"/>
    <x v="2"/>
    <x v="43"/>
    <s v="EG"/>
    <n v="771415.37300000002"/>
    <n v="19587"/>
  </r>
  <r>
    <x v="11"/>
    <x v="3"/>
    <x v="0"/>
    <s v="LA"/>
    <n v="6117.5510000000004"/>
    <n v="603"/>
  </r>
  <r>
    <x v="11"/>
    <x v="3"/>
    <x v="1"/>
    <s v="UD"/>
    <n v="13266.624"/>
    <n v="670"/>
  </r>
  <r>
    <x v="11"/>
    <x v="3"/>
    <x v="2"/>
    <s v="LO"/>
    <n v="67198.339000000007"/>
    <n v="4941"/>
  </r>
  <r>
    <x v="11"/>
    <x v="3"/>
    <x v="3"/>
    <s v="EB"/>
    <n v="306439.46399999998"/>
    <n v="5522"/>
  </r>
  <r>
    <x v="11"/>
    <x v="3"/>
    <x v="4"/>
    <s v="LQ"/>
    <n v="3364.6350000000002"/>
    <n v="377"/>
  </r>
  <r>
    <x v="11"/>
    <x v="3"/>
    <x v="5"/>
    <s v="LB"/>
    <n v="30710.113000000001"/>
    <n v="1514"/>
  </r>
  <r>
    <x v="11"/>
    <x v="3"/>
    <x v="6"/>
    <s v="GC"/>
    <n v="68704.645000000004"/>
    <n v="7284"/>
  </r>
  <r>
    <x v="11"/>
    <x v="3"/>
    <x v="7"/>
    <s v="LD"/>
    <n v="8264.0859999999993"/>
    <n v="1734"/>
  </r>
  <r>
    <x v="11"/>
    <x v="3"/>
    <x v="8"/>
    <s v="LC"/>
    <n v="23341.156999999999"/>
    <n v="1188"/>
  </r>
  <r>
    <x v="11"/>
    <x v="3"/>
    <x v="9"/>
    <s v="LK"/>
    <n v="26359.723999999998"/>
    <n v="2168"/>
  </r>
  <r>
    <x v="11"/>
    <x v="3"/>
    <x v="10"/>
    <s v="EK"/>
    <n v="64379.389000000003"/>
    <n v="4015"/>
  </r>
  <r>
    <x v="11"/>
    <x v="3"/>
    <x v="11"/>
    <s v="EE"/>
    <n v="6244.5"/>
    <n v="854"/>
  </r>
  <r>
    <x v="11"/>
    <x v="3"/>
    <x v="12"/>
    <s v="EF"/>
    <n v="52365.203999999998"/>
    <n v="2802"/>
  </r>
  <r>
    <x v="11"/>
    <x v="3"/>
    <x v="13"/>
    <s v="LF"/>
    <n v="667019.08400000003"/>
    <n v="32885"/>
  </r>
  <r>
    <x v="11"/>
    <x v="3"/>
    <x v="14"/>
    <s v="UG"/>
    <n v="23425.539000000001"/>
    <n v="746"/>
  </r>
  <r>
    <x v="11"/>
    <x v="3"/>
    <x v="15"/>
    <s v="ED"/>
    <n v="1100564.6810000001"/>
    <n v="36012"/>
  </r>
  <r>
    <x v="11"/>
    <x v="3"/>
    <x v="16"/>
    <s v="LG"/>
    <n v="56436.845999999998"/>
    <n v="7253"/>
  </r>
  <r>
    <x v="11"/>
    <x v="3"/>
    <x v="17"/>
    <s v="LH"/>
    <n v="20707.46"/>
    <n v="1300"/>
  </r>
  <r>
    <x v="11"/>
    <x v="3"/>
    <x v="18"/>
    <s v="BI"/>
    <n v="16686.989000000001"/>
    <n v="1376"/>
  </r>
  <r>
    <x v="11"/>
    <x v="3"/>
    <x v="19"/>
    <s v="EI"/>
    <n v="58873.760999999999"/>
    <n v="2049"/>
  </r>
  <r>
    <x v="11"/>
    <x v="3"/>
    <x v="20"/>
    <s v="LI"/>
    <n v="340596.79300000001"/>
    <n v="22586"/>
  </r>
  <r>
    <x v="11"/>
    <x v="3"/>
    <x v="21"/>
    <s v="LY"/>
    <n v="227.678"/>
    <n v="38"/>
  </r>
  <r>
    <x v="11"/>
    <x v="3"/>
    <x v="22"/>
    <s v="EV"/>
    <n v="10477.870999999999"/>
    <n v="902"/>
  </r>
  <r>
    <x v="11"/>
    <x v="3"/>
    <x v="24"/>
    <s v="EY"/>
    <n v="10268.169"/>
    <n v="1021"/>
  </r>
  <r>
    <x v="11"/>
    <x v="3"/>
    <x v="25"/>
    <s v="EL"/>
    <n v="146355.26300000001"/>
    <n v="1447"/>
  </r>
  <r>
    <x v="11"/>
    <x v="3"/>
    <x v="26"/>
    <s v="LM"/>
    <n v="8165.1710000000003"/>
    <n v="724"/>
  </r>
  <r>
    <x v="11"/>
    <x v="3"/>
    <x v="27"/>
    <s v="LU"/>
    <n v="5528.9309999999996"/>
    <n v="389"/>
  </r>
  <r>
    <x v="11"/>
    <x v="3"/>
    <x v="28"/>
    <s v="LN"/>
    <n v="33.118000000000002"/>
    <n v="47"/>
  </r>
  <r>
    <x v="11"/>
    <x v="3"/>
    <x v="29"/>
    <s v="LY"/>
    <n v="1758.4269999999999"/>
    <n v="305"/>
  </r>
  <r>
    <x v="11"/>
    <x v="3"/>
    <x v="30"/>
    <s v="EH"/>
    <n v="510212.55800000002"/>
    <n v="11462"/>
  </r>
  <r>
    <x v="11"/>
    <x v="3"/>
    <x v="31"/>
    <s v="LW"/>
    <n v="4139.402"/>
    <n v="408"/>
  </r>
  <r>
    <x v="11"/>
    <x v="3"/>
    <x v="32"/>
    <s v="EN"/>
    <n v="82685.17"/>
    <n v="14892"/>
  </r>
  <r>
    <x v="11"/>
    <x v="3"/>
    <x v="33"/>
    <s v="EP"/>
    <n v="74184.241999999998"/>
    <n v="5731"/>
  </r>
  <r>
    <x v="11"/>
    <x v="3"/>
    <x v="34"/>
    <s v="LP"/>
    <n v="120908.861"/>
    <n v="6853"/>
  </r>
  <r>
    <x v="11"/>
    <x v="3"/>
    <x v="35"/>
    <s v="LR"/>
    <n v="47767.277000000002"/>
    <n v="4031"/>
  </r>
  <r>
    <x v="11"/>
    <x v="3"/>
    <x v="36"/>
    <s v="LY"/>
    <n v="18935.993999999999"/>
    <n v="1542"/>
  </r>
  <r>
    <x v="11"/>
    <x v="3"/>
    <x v="37"/>
    <s v="LZ"/>
    <n v="1522.0219999999999"/>
    <n v="338"/>
  </r>
  <r>
    <x v="11"/>
    <x v="3"/>
    <x v="38"/>
    <s v="LJ"/>
    <n v="2030.2539999999999"/>
    <n v="464"/>
  </r>
  <r>
    <x v="11"/>
    <x v="3"/>
    <x v="39"/>
    <s v="LE"/>
    <n v="426203.364"/>
    <n v="24092"/>
  </r>
  <r>
    <x v="11"/>
    <x v="3"/>
    <x v="40"/>
    <s v="ES"/>
    <n v="52389.305999999997"/>
    <n v="6578"/>
  </r>
  <r>
    <x v="11"/>
    <x v="3"/>
    <x v="41"/>
    <s v="LS"/>
    <n v="149808.845"/>
    <n v="7291"/>
  </r>
  <r>
    <x v="11"/>
    <x v="3"/>
    <x v="42"/>
    <s v="LT"/>
    <n v="719289.23699999996"/>
    <n v="28740"/>
  </r>
  <r>
    <x v="11"/>
    <x v="3"/>
    <x v="43"/>
    <s v="EG"/>
    <n v="762779.755"/>
    <n v="21189"/>
  </r>
  <r>
    <x v="11"/>
    <x v="4"/>
    <x v="0"/>
    <s v="LA"/>
    <n v="9465.2620000000006"/>
    <n v="806"/>
  </r>
  <r>
    <x v="11"/>
    <x v="4"/>
    <x v="1"/>
    <s v="UD"/>
    <n v="16627.328000000001"/>
    <n v="792"/>
  </r>
  <r>
    <x v="11"/>
    <x v="4"/>
    <x v="2"/>
    <s v="LO"/>
    <n v="73630.543000000005"/>
    <n v="5722"/>
  </r>
  <r>
    <x v="11"/>
    <x v="4"/>
    <x v="3"/>
    <s v="EB"/>
    <n v="336256.10800000001"/>
    <n v="6597"/>
  </r>
  <r>
    <x v="11"/>
    <x v="4"/>
    <x v="4"/>
    <s v="LQ"/>
    <n v="5308.9549999999999"/>
    <n v="474"/>
  </r>
  <r>
    <x v="11"/>
    <x v="4"/>
    <x v="5"/>
    <s v="LB"/>
    <n v="31040.462"/>
    <n v="1722"/>
  </r>
  <r>
    <x v="11"/>
    <x v="4"/>
    <x v="6"/>
    <s v="GC"/>
    <n v="79516.736999999994"/>
    <n v="8683"/>
  </r>
  <r>
    <x v="11"/>
    <x v="4"/>
    <x v="7"/>
    <s v="LD"/>
    <n v="12453.423000000001"/>
    <n v="2371"/>
  </r>
  <r>
    <x v="11"/>
    <x v="4"/>
    <x v="8"/>
    <s v="LC"/>
    <n v="39993.745999999999"/>
    <n v="1818"/>
  </r>
  <r>
    <x v="11"/>
    <x v="4"/>
    <x v="9"/>
    <s v="LK"/>
    <n v="29923.617999999999"/>
    <n v="2694"/>
  </r>
  <r>
    <x v="11"/>
    <x v="4"/>
    <x v="10"/>
    <s v="EK"/>
    <n v="74913.447"/>
    <n v="4696"/>
  </r>
  <r>
    <x v="11"/>
    <x v="4"/>
    <x v="11"/>
    <s v="EE"/>
    <n v="8847.6479999999992"/>
    <n v="991"/>
  </r>
  <r>
    <x v="11"/>
    <x v="4"/>
    <x v="12"/>
    <s v="EF"/>
    <n v="49323.576999999997"/>
    <n v="3138"/>
  </r>
  <r>
    <x v="11"/>
    <x v="4"/>
    <x v="13"/>
    <s v="LF"/>
    <n v="732592.85100000002"/>
    <n v="40788"/>
  </r>
  <r>
    <x v="11"/>
    <x v="4"/>
    <x v="14"/>
    <s v="UG"/>
    <n v="29187.475999999999"/>
    <n v="1064"/>
  </r>
  <r>
    <x v="11"/>
    <x v="4"/>
    <x v="15"/>
    <s v="ED"/>
    <n v="1204538.5449999999"/>
    <n v="39845"/>
  </r>
  <r>
    <x v="11"/>
    <x v="4"/>
    <x v="16"/>
    <s v="LG"/>
    <n v="105675.692"/>
    <n v="11105"/>
  </r>
  <r>
    <x v="11"/>
    <x v="4"/>
    <x v="17"/>
    <s v="LH"/>
    <n v="26716.381000000001"/>
    <n v="1641"/>
  </r>
  <r>
    <x v="11"/>
    <x v="4"/>
    <x v="18"/>
    <s v="BI"/>
    <n v="24740.09"/>
    <n v="1763"/>
  </r>
  <r>
    <x v="11"/>
    <x v="4"/>
    <x v="19"/>
    <s v="EI"/>
    <n v="64344.016000000003"/>
    <n v="2258"/>
  </r>
  <r>
    <x v="11"/>
    <x v="4"/>
    <x v="20"/>
    <s v="LI"/>
    <n v="379205.08799999999"/>
    <n v="27086"/>
  </r>
  <r>
    <x v="11"/>
    <x v="4"/>
    <x v="21"/>
    <s v="LY"/>
    <n v="171.90199999999999"/>
    <n v="35"/>
  </r>
  <r>
    <x v="11"/>
    <x v="4"/>
    <x v="22"/>
    <s v="EV"/>
    <n v="13864.312"/>
    <n v="1158"/>
  </r>
  <r>
    <x v="11"/>
    <x v="4"/>
    <x v="24"/>
    <s v="EY"/>
    <n v="12289.581"/>
    <n v="1148"/>
  </r>
  <r>
    <x v="11"/>
    <x v="4"/>
    <x v="25"/>
    <s v="EL"/>
    <n v="153205.67499999999"/>
    <n v="1673"/>
  </r>
  <r>
    <x v="11"/>
    <x v="4"/>
    <x v="26"/>
    <s v="LM"/>
    <n v="10202.078"/>
    <n v="1001"/>
  </r>
  <r>
    <x v="11"/>
    <x v="4"/>
    <x v="27"/>
    <s v="LU"/>
    <n v="8124.7219999999998"/>
    <n v="582"/>
  </r>
  <r>
    <x v="11"/>
    <x v="4"/>
    <x v="28"/>
    <s v="LN"/>
    <n v="47.533000000000001"/>
    <n v="69"/>
  </r>
  <r>
    <x v="11"/>
    <x v="4"/>
    <x v="29"/>
    <s v="LY"/>
    <n v="3341.11"/>
    <n v="536"/>
  </r>
  <r>
    <x v="11"/>
    <x v="4"/>
    <x v="30"/>
    <s v="EH"/>
    <n v="537466.52099999995"/>
    <n v="12483"/>
  </r>
  <r>
    <x v="11"/>
    <x v="4"/>
    <x v="31"/>
    <s v="LW"/>
    <n v="5037.2269999999999"/>
    <n v="527"/>
  </r>
  <r>
    <x v="11"/>
    <x v="4"/>
    <x v="32"/>
    <s v="EN"/>
    <n v="84584.311000000002"/>
    <n v="15472"/>
  </r>
  <r>
    <x v="11"/>
    <x v="4"/>
    <x v="33"/>
    <s v="EP"/>
    <n v="88290.225999999995"/>
    <n v="7045"/>
  </r>
  <r>
    <x v="11"/>
    <x v="4"/>
    <x v="34"/>
    <s v="LP"/>
    <n v="169440.932"/>
    <n v="9372"/>
  </r>
  <r>
    <x v="11"/>
    <x v="4"/>
    <x v="35"/>
    <s v="LR"/>
    <n v="59327.625999999997"/>
    <n v="4864"/>
  </r>
  <r>
    <x v="11"/>
    <x v="4"/>
    <x v="36"/>
    <s v="LY"/>
    <n v="24751.717000000001"/>
    <n v="1865"/>
  </r>
  <r>
    <x v="11"/>
    <x v="4"/>
    <x v="37"/>
    <s v="LZ"/>
    <n v="2502.703"/>
    <n v="535"/>
  </r>
  <r>
    <x v="11"/>
    <x v="4"/>
    <x v="38"/>
    <s v="LJ"/>
    <n v="2848.8040000000001"/>
    <n v="670"/>
  </r>
  <r>
    <x v="11"/>
    <x v="4"/>
    <x v="39"/>
    <s v="LE"/>
    <n v="519010.25300000003"/>
    <n v="32076"/>
  </r>
  <r>
    <x v="11"/>
    <x v="4"/>
    <x v="40"/>
    <s v="ES"/>
    <n v="58771.260999999999"/>
    <n v="7400"/>
  </r>
  <r>
    <x v="11"/>
    <x v="4"/>
    <x v="41"/>
    <s v="LS"/>
    <n v="161399.72200000001"/>
    <n v="8259"/>
  </r>
  <r>
    <x v="11"/>
    <x v="4"/>
    <x v="42"/>
    <s v="LT"/>
    <n v="684152.99199999997"/>
    <n v="25564"/>
  </r>
  <r>
    <x v="11"/>
    <x v="4"/>
    <x v="43"/>
    <s v="EG"/>
    <n v="818121.076"/>
    <n v="26954"/>
  </r>
  <r>
    <x v="11"/>
    <x v="5"/>
    <x v="0"/>
    <s v="LA"/>
    <n v="14468.796"/>
    <n v="1191"/>
  </r>
  <r>
    <x v="11"/>
    <x v="5"/>
    <x v="1"/>
    <s v="UD"/>
    <n v="18461.687999999998"/>
    <n v="872"/>
  </r>
  <r>
    <x v="11"/>
    <x v="5"/>
    <x v="2"/>
    <s v="LO"/>
    <n v="92149.850999999995"/>
    <n v="7839"/>
  </r>
  <r>
    <x v="11"/>
    <x v="5"/>
    <x v="3"/>
    <s v="EB"/>
    <n v="362607.99300000002"/>
    <n v="8808"/>
  </r>
  <r>
    <x v="11"/>
    <x v="5"/>
    <x v="4"/>
    <s v="LQ"/>
    <n v="9729.4750000000004"/>
    <n v="764"/>
  </r>
  <r>
    <x v="11"/>
    <x v="5"/>
    <x v="5"/>
    <s v="LB"/>
    <n v="39446.947999999997"/>
    <n v="2557"/>
  </r>
  <r>
    <x v="11"/>
    <x v="5"/>
    <x v="6"/>
    <s v="GC"/>
    <n v="107433.99"/>
    <n v="10147"/>
  </r>
  <r>
    <x v="11"/>
    <x v="5"/>
    <x v="7"/>
    <s v="LD"/>
    <n v="27933.205999999998"/>
    <n v="3863"/>
  </r>
  <r>
    <x v="11"/>
    <x v="5"/>
    <x v="8"/>
    <s v="LC"/>
    <n v="54838.209000000003"/>
    <n v="2500"/>
  </r>
  <r>
    <x v="11"/>
    <x v="5"/>
    <x v="9"/>
    <s v="LK"/>
    <n v="44557.601999999999"/>
    <n v="3890"/>
  </r>
  <r>
    <x v="11"/>
    <x v="5"/>
    <x v="10"/>
    <s v="EK"/>
    <n v="97634.778000000006"/>
    <n v="6579"/>
  </r>
  <r>
    <x v="11"/>
    <x v="5"/>
    <x v="11"/>
    <s v="EE"/>
    <n v="9928.4670000000006"/>
    <n v="1166"/>
  </r>
  <r>
    <x v="11"/>
    <x v="5"/>
    <x v="12"/>
    <s v="EF"/>
    <n v="55684.37"/>
    <n v="3947"/>
  </r>
  <r>
    <x v="11"/>
    <x v="5"/>
    <x v="13"/>
    <s v="LF"/>
    <n v="905558.598"/>
    <n v="53629"/>
  </r>
  <r>
    <x v="11"/>
    <x v="5"/>
    <x v="14"/>
    <s v="UG"/>
    <n v="34545.428"/>
    <n v="1420"/>
  </r>
  <r>
    <x v="11"/>
    <x v="5"/>
    <x v="15"/>
    <s v="ED"/>
    <n v="1307289.6839999999"/>
    <n v="49896"/>
  </r>
  <r>
    <x v="11"/>
    <x v="5"/>
    <x v="16"/>
    <s v="LG"/>
    <n v="282418.34299999999"/>
    <n v="21774"/>
  </r>
  <r>
    <x v="11"/>
    <x v="5"/>
    <x v="17"/>
    <s v="LH"/>
    <n v="38742.262999999999"/>
    <n v="2596"/>
  </r>
  <r>
    <x v="11"/>
    <x v="5"/>
    <x v="18"/>
    <s v="BI"/>
    <n v="40871.601000000002"/>
    <n v="2388"/>
  </r>
  <r>
    <x v="11"/>
    <x v="5"/>
    <x v="19"/>
    <s v="EI"/>
    <n v="82611.134000000005"/>
    <n v="3375"/>
  </r>
  <r>
    <x v="11"/>
    <x v="5"/>
    <x v="20"/>
    <s v="LI"/>
    <n v="559073.34600000002"/>
    <n v="43684"/>
  </r>
  <r>
    <x v="11"/>
    <x v="5"/>
    <x v="21"/>
    <s v="LY"/>
    <n v="121.96299999999999"/>
    <n v="33"/>
  </r>
  <r>
    <x v="11"/>
    <x v="5"/>
    <x v="22"/>
    <s v="EV"/>
    <n v="20496.021000000001"/>
    <n v="1536"/>
  </r>
  <r>
    <x v="11"/>
    <x v="5"/>
    <x v="24"/>
    <s v="EY"/>
    <n v="19396.652999999998"/>
    <n v="1508"/>
  </r>
  <r>
    <x v="11"/>
    <x v="5"/>
    <x v="25"/>
    <s v="EL"/>
    <n v="140393.29"/>
    <n v="1952"/>
  </r>
  <r>
    <x v="11"/>
    <x v="5"/>
    <x v="26"/>
    <s v="LM"/>
    <n v="20866.037"/>
    <n v="1568"/>
  </r>
  <r>
    <x v="11"/>
    <x v="5"/>
    <x v="27"/>
    <s v="LU"/>
    <n v="12976.674000000001"/>
    <n v="904"/>
  </r>
  <r>
    <x v="11"/>
    <x v="5"/>
    <x v="28"/>
    <s v="LN"/>
    <n v="61.780999999999999"/>
    <n v="93"/>
  </r>
  <r>
    <x v="11"/>
    <x v="5"/>
    <x v="29"/>
    <s v="LY"/>
    <n v="8416.1309999999994"/>
    <n v="938"/>
  </r>
  <r>
    <x v="11"/>
    <x v="5"/>
    <x v="30"/>
    <s v="EH"/>
    <n v="567153.80900000001"/>
    <n v="15358"/>
  </r>
  <r>
    <x v="11"/>
    <x v="5"/>
    <x v="31"/>
    <s v="LW"/>
    <n v="7817.8909999999996"/>
    <n v="677"/>
  </r>
  <r>
    <x v="11"/>
    <x v="5"/>
    <x v="32"/>
    <s v="EN"/>
    <n v="102386.99400000001"/>
    <n v="17941"/>
  </r>
  <r>
    <x v="11"/>
    <x v="5"/>
    <x v="33"/>
    <s v="EP"/>
    <n v="160861.17800000001"/>
    <n v="11340"/>
  </r>
  <r>
    <x v="11"/>
    <x v="5"/>
    <x v="34"/>
    <s v="LP"/>
    <n v="223941.894"/>
    <n v="12739"/>
  </r>
  <r>
    <x v="11"/>
    <x v="5"/>
    <x v="35"/>
    <s v="LR"/>
    <n v="83241.769"/>
    <n v="6573"/>
  </r>
  <r>
    <x v="11"/>
    <x v="5"/>
    <x v="36"/>
    <s v="LY"/>
    <n v="29581.309000000001"/>
    <n v="2604"/>
  </r>
  <r>
    <x v="11"/>
    <x v="5"/>
    <x v="37"/>
    <s v="LZ"/>
    <n v="5844.8540000000003"/>
    <n v="841"/>
  </r>
  <r>
    <x v="11"/>
    <x v="5"/>
    <x v="38"/>
    <s v="LJ"/>
    <n v="4037.835"/>
    <n v="851"/>
  </r>
  <r>
    <x v="11"/>
    <x v="5"/>
    <x v="39"/>
    <s v="LE"/>
    <n v="724491.99100000004"/>
    <n v="45044"/>
  </r>
  <r>
    <x v="11"/>
    <x v="5"/>
    <x v="40"/>
    <s v="ES"/>
    <n v="83443.649999999994"/>
    <n v="9349"/>
  </r>
  <r>
    <x v="11"/>
    <x v="5"/>
    <x v="41"/>
    <s v="LS"/>
    <n v="175148.28"/>
    <n v="10478"/>
  </r>
  <r>
    <x v="11"/>
    <x v="5"/>
    <x v="42"/>
    <s v="LT"/>
    <n v="940873.67500000005"/>
    <n v="42216"/>
  </r>
  <r>
    <x v="11"/>
    <x v="5"/>
    <x v="43"/>
    <s v="EG"/>
    <n v="950736.81900000002"/>
    <n v="37174"/>
  </r>
  <r>
    <x v="11"/>
    <x v="6"/>
    <x v="0"/>
    <s v="LA"/>
    <n v="22135.951000000001"/>
    <n v="1664"/>
  </r>
  <r>
    <x v="11"/>
    <x v="6"/>
    <x v="1"/>
    <s v="UD"/>
    <n v="26611.862000000001"/>
    <n v="1240"/>
  </r>
  <r>
    <x v="11"/>
    <x v="6"/>
    <x v="2"/>
    <s v="LO"/>
    <n v="147300.334"/>
    <n v="11107"/>
  </r>
  <r>
    <x v="11"/>
    <x v="6"/>
    <x v="3"/>
    <s v="EB"/>
    <n v="417921.728"/>
    <n v="11834"/>
  </r>
  <r>
    <x v="11"/>
    <x v="6"/>
    <x v="4"/>
    <s v="LQ"/>
    <n v="16287.87"/>
    <n v="1085"/>
  </r>
  <r>
    <x v="11"/>
    <x v="6"/>
    <x v="5"/>
    <s v="LB"/>
    <n v="70087.585000000006"/>
    <n v="4229"/>
  </r>
  <r>
    <x v="11"/>
    <x v="6"/>
    <x v="6"/>
    <s v="GC"/>
    <n v="180656.50099999999"/>
    <n v="13576"/>
  </r>
  <r>
    <x v="11"/>
    <x v="6"/>
    <x v="7"/>
    <s v="LD"/>
    <n v="63631.451000000001"/>
    <n v="6954"/>
  </r>
  <r>
    <x v="11"/>
    <x v="6"/>
    <x v="8"/>
    <s v="LC"/>
    <n v="78738.073000000004"/>
    <n v="3529"/>
  </r>
  <r>
    <x v="11"/>
    <x v="6"/>
    <x v="9"/>
    <s v="LK"/>
    <n v="60248.326000000001"/>
    <n v="4848"/>
  </r>
  <r>
    <x v="11"/>
    <x v="6"/>
    <x v="10"/>
    <s v="EK"/>
    <n v="156128.397"/>
    <n v="9815"/>
  </r>
  <r>
    <x v="11"/>
    <x v="6"/>
    <x v="11"/>
    <s v="EE"/>
    <n v="12394.543"/>
    <n v="1326"/>
  </r>
  <r>
    <x v="11"/>
    <x v="6"/>
    <x v="12"/>
    <s v="EF"/>
    <n v="67766.051000000007"/>
    <n v="4162"/>
  </r>
  <r>
    <x v="11"/>
    <x v="6"/>
    <x v="13"/>
    <s v="LF"/>
    <n v="1314256.4720000001"/>
    <n v="71941"/>
  </r>
  <r>
    <x v="11"/>
    <x v="6"/>
    <x v="14"/>
    <s v="UG"/>
    <n v="42834.756000000001"/>
    <n v="2006"/>
  </r>
  <r>
    <x v="11"/>
    <x v="6"/>
    <x v="15"/>
    <s v="ED"/>
    <n v="1630790.48"/>
    <n v="66598"/>
  </r>
  <r>
    <x v="11"/>
    <x v="6"/>
    <x v="16"/>
    <s v="LG"/>
    <n v="524421.11300000001"/>
    <n v="35136"/>
  </r>
  <r>
    <x v="11"/>
    <x v="6"/>
    <x v="17"/>
    <s v="LH"/>
    <n v="50307.305"/>
    <n v="3594"/>
  </r>
  <r>
    <x v="11"/>
    <x v="6"/>
    <x v="18"/>
    <s v="BI"/>
    <n v="69880.918000000005"/>
    <n v="3443"/>
  </r>
  <r>
    <x v="11"/>
    <x v="6"/>
    <x v="19"/>
    <s v="EI"/>
    <n v="120852.523"/>
    <n v="5212"/>
  </r>
  <r>
    <x v="11"/>
    <x v="6"/>
    <x v="20"/>
    <s v="LI"/>
    <n v="806998.12300000002"/>
    <n v="62661"/>
  </r>
  <r>
    <x v="11"/>
    <x v="6"/>
    <x v="21"/>
    <s v="LY"/>
    <n v="221.68199999999999"/>
    <n v="53"/>
  </r>
  <r>
    <x v="11"/>
    <x v="6"/>
    <x v="22"/>
    <s v="EV"/>
    <n v="29396.124"/>
    <n v="2164"/>
  </r>
  <r>
    <x v="11"/>
    <x v="6"/>
    <x v="24"/>
    <s v="EY"/>
    <n v="26377.817999999999"/>
    <n v="1976"/>
  </r>
  <r>
    <x v="11"/>
    <x v="6"/>
    <x v="25"/>
    <s v="EL"/>
    <n v="151863.005"/>
    <n v="2369"/>
  </r>
  <r>
    <x v="11"/>
    <x v="6"/>
    <x v="26"/>
    <s v="LM"/>
    <n v="34346.099000000002"/>
    <n v="2230"/>
  </r>
  <r>
    <x v="11"/>
    <x v="6"/>
    <x v="27"/>
    <s v="LU"/>
    <n v="17822.298999999999"/>
    <n v="1157"/>
  </r>
  <r>
    <x v="11"/>
    <x v="6"/>
    <x v="28"/>
    <s v="LN"/>
    <n v="84.1"/>
    <n v="136"/>
  </r>
  <r>
    <x v="11"/>
    <x v="6"/>
    <x v="29"/>
    <s v="LY"/>
    <n v="15291.151"/>
    <n v="1644"/>
  </r>
  <r>
    <x v="11"/>
    <x v="6"/>
    <x v="30"/>
    <s v="EH"/>
    <n v="698941.49199999997"/>
    <n v="21227"/>
  </r>
  <r>
    <x v="11"/>
    <x v="6"/>
    <x v="31"/>
    <s v="LW"/>
    <n v="12767.316999999999"/>
    <n v="943"/>
  </r>
  <r>
    <x v="11"/>
    <x v="6"/>
    <x v="32"/>
    <s v="EN"/>
    <n v="144321.823"/>
    <n v="21045"/>
  </r>
  <r>
    <x v="11"/>
    <x v="6"/>
    <x v="33"/>
    <s v="EP"/>
    <n v="221315.05"/>
    <n v="14723"/>
  </r>
  <r>
    <x v="11"/>
    <x v="6"/>
    <x v="34"/>
    <s v="LP"/>
    <n v="300430.712"/>
    <n v="16148"/>
  </r>
  <r>
    <x v="11"/>
    <x v="6"/>
    <x v="35"/>
    <s v="LR"/>
    <n v="107570.962"/>
    <n v="8066"/>
  </r>
  <r>
    <x v="11"/>
    <x v="6"/>
    <x v="36"/>
    <s v="LY"/>
    <n v="43681.741000000002"/>
    <n v="3497"/>
  </r>
  <r>
    <x v="11"/>
    <x v="6"/>
    <x v="37"/>
    <s v="LZ"/>
    <n v="9687.26"/>
    <n v="1153"/>
  </r>
  <r>
    <x v="11"/>
    <x v="6"/>
    <x v="38"/>
    <s v="LJ"/>
    <n v="6219.0429999999997"/>
    <n v="1095"/>
  </r>
  <r>
    <x v="11"/>
    <x v="6"/>
    <x v="39"/>
    <s v="LE"/>
    <n v="1099716.906"/>
    <n v="66122"/>
  </r>
  <r>
    <x v="11"/>
    <x v="6"/>
    <x v="40"/>
    <s v="ES"/>
    <n v="120472.65700000001"/>
    <n v="11287"/>
  </r>
  <r>
    <x v="11"/>
    <x v="6"/>
    <x v="41"/>
    <s v="LS"/>
    <n v="266837.35700000002"/>
    <n v="15231"/>
  </r>
  <r>
    <x v="11"/>
    <x v="6"/>
    <x v="42"/>
    <s v="LT"/>
    <n v="1375852.399"/>
    <n v="60217"/>
  </r>
  <r>
    <x v="11"/>
    <x v="6"/>
    <x v="43"/>
    <s v="EG"/>
    <n v="1149961.284"/>
    <n v="49966"/>
  </r>
  <r>
    <x v="12"/>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4">
        <item x="0"/>
        <item x="1"/>
        <item x="2"/>
        <item x="3"/>
        <item x="4"/>
        <item x="5"/>
        <item x="6"/>
        <item x="7"/>
        <item x="8"/>
        <item x="9"/>
        <item x="10"/>
        <item h="1" x="12"/>
        <item h="1" x="11"/>
        <item t="default"/>
      </items>
    </pivotField>
    <pivotField showAll="0"/>
    <pivotField axis="axisPage"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H19" firstHeaderRow="1" firstDataRow="3" firstDataCol="1" rowPageCount="1" colPageCount="1"/>
  <pivotFields count="6">
    <pivotField axis="axisCol" compact="0" outline="0" showAll="0" defaultSubtotal="0">
      <items count="13">
        <item h="1" x="0"/>
        <item h="1" x="1"/>
        <item h="1" x="2"/>
        <item h="1" x="3"/>
        <item h="1" x="4"/>
        <item h="1" x="5"/>
        <item h="1" x="6"/>
        <item h="1" x="7"/>
        <item h="1" x="8"/>
        <item x="9"/>
        <item x="10"/>
        <item h="1" x="12"/>
        <item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6">
    <i>
      <x/>
      <x v="9"/>
    </i>
    <i r="1">
      <x v="10"/>
    </i>
    <i r="1">
      <x v="12"/>
    </i>
    <i i="1">
      <x v="1"/>
      <x v="9"/>
    </i>
    <i r="1" i="1">
      <x v="10"/>
    </i>
    <i r="1" i="1">
      <x v="12"/>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tabSelected="1" workbookViewId="0">
      <selection activeCell="C6" sqref="C6"/>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95</v>
      </c>
    </row>
    <row r="2" spans="2:8" x14ac:dyDescent="0.25">
      <c r="B2" s="4" t="s">
        <v>96</v>
      </c>
      <c r="C2" s="24" t="s">
        <v>110</v>
      </c>
      <c r="D2" s="6"/>
      <c r="E2" s="17"/>
      <c r="H2" s="13" t="s">
        <v>95</v>
      </c>
    </row>
    <row r="3" spans="2:8" x14ac:dyDescent="0.25">
      <c r="B3" s="4" t="s">
        <v>97</v>
      </c>
      <c r="C3" s="7">
        <v>44455</v>
      </c>
      <c r="D3" s="6" t="s">
        <v>98</v>
      </c>
      <c r="E3" s="17"/>
    </row>
    <row r="4" spans="2:8" x14ac:dyDescent="0.25">
      <c r="B4" s="4" t="s">
        <v>99</v>
      </c>
      <c r="C4" s="7">
        <v>40179</v>
      </c>
      <c r="D4" s="6"/>
      <c r="E4" s="17"/>
    </row>
    <row r="5" spans="2:8" x14ac:dyDescent="0.25">
      <c r="B5" s="8" t="s">
        <v>100</v>
      </c>
      <c r="C5" s="7">
        <v>44408</v>
      </c>
      <c r="D5" s="6"/>
      <c r="E5" s="17"/>
    </row>
    <row r="6" spans="2:8" x14ac:dyDescent="0.25">
      <c r="B6" s="8" t="s">
        <v>101</v>
      </c>
      <c r="C6" s="5" t="s">
        <v>102</v>
      </c>
      <c r="D6" s="6"/>
      <c r="E6" s="17"/>
    </row>
    <row r="7" spans="2:8" ht="15.75" thickBot="1" x14ac:dyDescent="0.3">
      <c r="E7" s="17"/>
    </row>
    <row r="8" spans="2:8" x14ac:dyDescent="0.25">
      <c r="B8" s="9" t="s">
        <v>95</v>
      </c>
      <c r="C8" s="9" t="s">
        <v>95</v>
      </c>
      <c r="D8" s="9" t="s">
        <v>103</v>
      </c>
      <c r="E8" s="17"/>
    </row>
    <row r="9" spans="2:8" x14ac:dyDescent="0.25">
      <c r="B9" s="10" t="s">
        <v>0</v>
      </c>
      <c r="C9" s="11" t="s">
        <v>16</v>
      </c>
      <c r="D9" s="21">
        <v>2010</v>
      </c>
      <c r="E9" s="17"/>
    </row>
    <row r="10" spans="2:8" x14ac:dyDescent="0.25">
      <c r="B10" s="10" t="s">
        <v>111</v>
      </c>
      <c r="C10" s="11" t="s">
        <v>112</v>
      </c>
      <c r="D10" s="21">
        <v>1</v>
      </c>
      <c r="E10" s="17"/>
    </row>
    <row r="11" spans="2:8" x14ac:dyDescent="0.25">
      <c r="B11" s="10" t="s">
        <v>1</v>
      </c>
      <c r="C11" s="11" t="s">
        <v>120</v>
      </c>
      <c r="D11" s="21" t="s">
        <v>24</v>
      </c>
      <c r="E11" s="17"/>
    </row>
    <row r="12" spans="2:8" x14ac:dyDescent="0.25">
      <c r="B12" s="10" t="s">
        <v>2</v>
      </c>
      <c r="C12" s="11" t="s">
        <v>20</v>
      </c>
      <c r="D12" s="21" t="s">
        <v>25</v>
      </c>
      <c r="E12" s="17"/>
    </row>
    <row r="13" spans="2:8" x14ac:dyDescent="0.25">
      <c r="B13" s="10" t="s">
        <v>113</v>
      </c>
      <c r="C13" s="11" t="s">
        <v>115</v>
      </c>
      <c r="D13" s="21">
        <v>8318.42</v>
      </c>
      <c r="E13" s="17"/>
    </row>
    <row r="14" spans="2:8" x14ac:dyDescent="0.25">
      <c r="B14" s="10" t="s">
        <v>114</v>
      </c>
      <c r="C14" s="11" t="s">
        <v>116</v>
      </c>
      <c r="D14" s="21">
        <v>821</v>
      </c>
      <c r="E14" s="17"/>
    </row>
    <row r="15" spans="2:8" x14ac:dyDescent="0.25">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995"/>
  <sheetViews>
    <sheetView topLeftCell="A5967" zoomScale="85" zoomScaleNormal="85" workbookViewId="0">
      <selection activeCell="A2" sqref="A2:F5995"/>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905138.27899999998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1343212.889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2132705.2050000001</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1476013.59</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1003050.8639999999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861615.56499999994</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2770264.2179999999</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145895.06599999999</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32146.13</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359009.23499999999</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1233630.2779999999</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1880074.851</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265522.62900000002</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70393.452999999994</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942078.84100000001</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249428.18100000001</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601481.36899999995</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324625.11200000002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967957.93500000006</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495563.00900000002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1804739.3829999999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505408.02299999999</v>
      </c>
      <c r="F4915">
        <v>22061</v>
      </c>
    </row>
    <row r="4916" spans="1:6" x14ac:dyDescent="0.25">
      <c r="A4916">
        <v>2019</v>
      </c>
      <c r="B4916">
        <v>6</v>
      </c>
      <c r="C4916" t="s">
        <v>91</v>
      </c>
      <c r="D4916" t="s">
        <v>92</v>
      </c>
      <c r="E4916" s="26">
        <v>1616382.5330000001</v>
      </c>
      <c r="F4916">
        <v>65483</v>
      </c>
    </row>
    <row r="4917" spans="1:6" x14ac:dyDescent="0.25">
      <c r="A4917">
        <v>2019</v>
      </c>
      <c r="B4917">
        <v>6</v>
      </c>
      <c r="C4917" t="s">
        <v>93</v>
      </c>
      <c r="D4917" t="s">
        <v>94</v>
      </c>
      <c r="E4917" s="26">
        <v>3367250.4130000002</v>
      </c>
      <c r="F4917">
        <v>115164</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2185233.83</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2872928.4360000002</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1567594.267</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49260.065000000002</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12876.942999999999</v>
      </c>
      <c r="F4955">
        <v>1759</v>
      </c>
    </row>
    <row r="4956" spans="1:6" x14ac:dyDescent="0.25">
      <c r="A4956">
        <v>2019</v>
      </c>
      <c r="B4956">
        <v>7</v>
      </c>
      <c r="C4956" t="s">
        <v>87</v>
      </c>
      <c r="D4956" t="s">
        <v>88</v>
      </c>
      <c r="E4956" s="26">
        <v>1945326.6780000001</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538260.71499999997</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3541111.2420000001</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2839860.574</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1557787.2860000001</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1927772.1040000001</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530219.78</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25949.721000000001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1978891.753</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2790355.8530000001</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325301.17700000003</v>
      </c>
      <c r="F5023">
        <v>13754</v>
      </c>
    </row>
    <row r="5024" spans="1:6" x14ac:dyDescent="0.25">
      <c r="A5024">
        <v>2019</v>
      </c>
      <c r="B5024">
        <v>9</v>
      </c>
      <c r="C5024" t="s">
        <v>58</v>
      </c>
      <c r="D5024" t="s">
        <v>59</v>
      </c>
      <c r="E5024" s="26">
        <v>1452932.98</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1813358.7830000001</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431240.299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1913284.5560000001</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409149.35399999999</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83278.941000000006</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977842.40399999998</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1634122.9080000001</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1048278.753</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2735854.5520000001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239136.97399999999</v>
      </c>
      <c r="F5146">
        <v>11306</v>
      </c>
    </row>
    <row r="5147" spans="1:6" x14ac:dyDescent="0.25">
      <c r="A5147">
        <v>2019</v>
      </c>
      <c r="B5147">
        <v>12</v>
      </c>
      <c r="C5147" t="s">
        <v>5</v>
      </c>
      <c r="D5147" t="s">
        <v>6</v>
      </c>
      <c r="E5147" s="26">
        <v>1710524.4380000001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1134879.4890000001</v>
      </c>
      <c r="F5176">
        <v>45600</v>
      </c>
    </row>
    <row r="5177" spans="1:6" x14ac:dyDescent="0.25">
      <c r="A5177">
        <v>2019</v>
      </c>
      <c r="B5177">
        <v>12</v>
      </c>
      <c r="C5177" t="s">
        <v>93</v>
      </c>
      <c r="D5177" t="s">
        <v>94</v>
      </c>
      <c r="E5177" s="26">
        <v>2854002.1869999999</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87490.600999999995</v>
      </c>
      <c r="F5187">
        <v>5926</v>
      </c>
    </row>
    <row r="5188" spans="1:6" x14ac:dyDescent="0.25">
      <c r="A5188">
        <v>2020</v>
      </c>
      <c r="B5188">
        <v>1</v>
      </c>
      <c r="C5188" t="s">
        <v>42</v>
      </c>
      <c r="D5188" t="s">
        <v>43</v>
      </c>
      <c r="E5188" s="26">
        <v>227337.682</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1671351.8189999999</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2304072.9160000002</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54311.451999999997</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1007158.2929999999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234018.29300000001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1215132.71</v>
      </c>
      <c r="F5216">
        <v>54921</v>
      </c>
    </row>
    <row r="5217" spans="1:6" x14ac:dyDescent="0.25">
      <c r="A5217">
        <v>2020</v>
      </c>
      <c r="B5217">
        <v>1</v>
      </c>
      <c r="C5217" t="s">
        <v>89</v>
      </c>
      <c r="D5217" t="s">
        <v>90</v>
      </c>
      <c r="E5217" s="26">
        <v>242394.304</v>
      </c>
      <c r="F5217">
        <v>19318</v>
      </c>
    </row>
    <row r="5218" spans="1:6" x14ac:dyDescent="0.25">
      <c r="A5218">
        <v>2020</v>
      </c>
      <c r="B5218">
        <v>1</v>
      </c>
      <c r="C5218" t="s">
        <v>14</v>
      </c>
      <c r="D5218" t="s">
        <v>7</v>
      </c>
      <c r="E5218" s="26">
        <v>469901.37</v>
      </c>
      <c r="F5218">
        <v>20226</v>
      </c>
    </row>
    <row r="5219" spans="1:6" x14ac:dyDescent="0.25">
      <c r="A5219">
        <v>2020</v>
      </c>
      <c r="B5219">
        <v>1</v>
      </c>
      <c r="C5219" t="s">
        <v>91</v>
      </c>
      <c r="D5219" t="s">
        <v>92</v>
      </c>
      <c r="E5219" s="26">
        <v>1127832.2849999999</v>
      </c>
      <c r="F5219">
        <v>46416</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353277.38199999998</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2543229.821</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10160.832</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1603264.574</v>
      </c>
      <c r="F5279">
        <v>56276</v>
      </c>
    </row>
    <row r="5280" spans="1:6" x14ac:dyDescent="0.25">
      <c r="A5280">
        <v>2020</v>
      </c>
      <c r="B5280">
        <v>3</v>
      </c>
      <c r="C5280" t="s">
        <v>50</v>
      </c>
      <c r="D5280" t="s">
        <v>51</v>
      </c>
      <c r="E5280" s="26">
        <v>92932.495999999999</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41202.805</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20916.791000000001</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611989.728</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171656.87299999999</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692663.71200000006</v>
      </c>
      <c r="F5305">
        <v>30163</v>
      </c>
    </row>
    <row r="5306" spans="1:6" x14ac:dyDescent="0.25">
      <c r="A5306">
        <v>2020</v>
      </c>
      <c r="B5306">
        <v>3</v>
      </c>
      <c r="C5306" t="s">
        <v>93</v>
      </c>
      <c r="D5306" t="s">
        <v>94</v>
      </c>
      <c r="E5306" s="26">
        <v>1976929.0490000001</v>
      </c>
      <c r="F5306">
        <v>60838</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671846.13</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238591.36900000001</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21895.143</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26389.576000000001</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346130.13500000001</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753883.09499999997</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19456.653999999999</v>
      </c>
      <c r="F5368">
        <v>1075</v>
      </c>
    </row>
    <row r="5369" spans="1:6" x14ac:dyDescent="0.25">
      <c r="A5369">
        <v>2020</v>
      </c>
      <c r="B5369">
        <v>5</v>
      </c>
      <c r="C5369" t="s">
        <v>56</v>
      </c>
      <c r="D5369" t="s">
        <v>57</v>
      </c>
      <c r="E5369" s="26">
        <v>59902.315000000002</v>
      </c>
      <c r="F5369">
        <v>1472</v>
      </c>
    </row>
    <row r="5370" spans="1:6" x14ac:dyDescent="0.25">
      <c r="A5370">
        <v>2020</v>
      </c>
      <c r="B5370">
        <v>5</v>
      </c>
      <c r="C5370" t="s">
        <v>58</v>
      </c>
      <c r="D5370" t="s">
        <v>59</v>
      </c>
      <c r="E5370" s="26">
        <v>142651.63</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118697.789</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357214.49900000001</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61507.843000000001</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36865.684999999998</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561535.1</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223896.09700000001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33436.838000000003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443966.652</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759489.16899999999</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18751.785</v>
      </c>
      <c r="F5411">
        <v>1473</v>
      </c>
    </row>
    <row r="5412" spans="1:6" x14ac:dyDescent="0.25">
      <c r="A5412">
        <v>2020</v>
      </c>
      <c r="B5412">
        <v>6</v>
      </c>
      <c r="C5412" t="s">
        <v>56</v>
      </c>
      <c r="D5412" t="s">
        <v>57</v>
      </c>
      <c r="E5412" s="26">
        <v>58256.571000000004</v>
      </c>
      <c r="F5412">
        <v>1759</v>
      </c>
    </row>
    <row r="5413" spans="1:6" x14ac:dyDescent="0.25">
      <c r="A5413">
        <v>2020</v>
      </c>
      <c r="B5413">
        <v>6</v>
      </c>
      <c r="C5413" t="s">
        <v>58</v>
      </c>
      <c r="D5413" t="s">
        <v>59</v>
      </c>
      <c r="E5413" s="26">
        <v>200924.13099999999</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413139.97399999999</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33237.214999999997</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170971.193</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614298.17500000005</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279484.995</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72243.154999999999</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748010.50699999998</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1044906.513</v>
      </c>
      <c r="F5451">
        <v>48034</v>
      </c>
    </row>
    <row r="5452" spans="1:6" x14ac:dyDescent="0.25">
      <c r="A5452">
        <v>2020</v>
      </c>
      <c r="B5452">
        <v>7</v>
      </c>
      <c r="C5452" t="s">
        <v>50</v>
      </c>
      <c r="D5452" t="s">
        <v>51</v>
      </c>
      <c r="E5452" s="26">
        <v>222364.49</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30010.859</v>
      </c>
      <c r="F5454">
        <v>2015</v>
      </c>
    </row>
    <row r="5455" spans="1:6" x14ac:dyDescent="0.25">
      <c r="A5455">
        <v>2020</v>
      </c>
      <c r="B5455">
        <v>7</v>
      </c>
      <c r="C5455" t="s">
        <v>56</v>
      </c>
      <c r="D5455" t="s">
        <v>57</v>
      </c>
      <c r="E5455" s="26">
        <v>92354.957999999999</v>
      </c>
      <c r="F5455">
        <v>4340</v>
      </c>
    </row>
    <row r="5456" spans="1:6" x14ac:dyDescent="0.25">
      <c r="A5456">
        <v>2020</v>
      </c>
      <c r="B5456">
        <v>7</v>
      </c>
      <c r="C5456" t="s">
        <v>58</v>
      </c>
      <c r="D5456" t="s">
        <v>59</v>
      </c>
      <c r="E5456" s="26">
        <v>444781.43</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540833.91299999994</v>
      </c>
      <c r="F5465">
        <v>14145</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115798.36500000001</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528440.94799999997</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v>
      </c>
      <c r="F5476">
        <v>10265</v>
      </c>
    </row>
    <row r="5477" spans="1:6" x14ac:dyDescent="0.25">
      <c r="A5477">
        <v>2020</v>
      </c>
      <c r="B5477">
        <v>7</v>
      </c>
      <c r="C5477" t="s">
        <v>91</v>
      </c>
      <c r="D5477" t="s">
        <v>92</v>
      </c>
      <c r="E5477" s="26">
        <v>566549.87800000003</v>
      </c>
      <c r="F5477">
        <v>29094</v>
      </c>
    </row>
    <row r="5478" spans="1:6" x14ac:dyDescent="0.25">
      <c r="A5478">
        <v>2020</v>
      </c>
      <c r="B5478">
        <v>7</v>
      </c>
      <c r="C5478" t="s">
        <v>93</v>
      </c>
      <c r="D5478" t="s">
        <v>94</v>
      </c>
      <c r="E5478" s="26">
        <v>860490.41700000002</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299467.15600000002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36128.273999999998</v>
      </c>
      <c r="F5488">
        <v>3560</v>
      </c>
    </row>
    <row r="5489" spans="1:6" x14ac:dyDescent="0.25">
      <c r="A5489">
        <v>2020</v>
      </c>
      <c r="B5489">
        <v>8</v>
      </c>
      <c r="C5489" t="s">
        <v>42</v>
      </c>
      <c r="D5489" t="s">
        <v>43</v>
      </c>
      <c r="E5489" s="26">
        <v>81983.247000000003</v>
      </c>
      <c r="F5489">
        <v>7291</v>
      </c>
    </row>
    <row r="5490" spans="1:6" x14ac:dyDescent="0.25">
      <c r="A5490">
        <v>2020</v>
      </c>
      <c r="B5490">
        <v>8</v>
      </c>
      <c r="C5490" t="s">
        <v>44</v>
      </c>
      <c r="D5490" t="s">
        <v>45</v>
      </c>
      <c r="E5490" s="26">
        <v>7164.625</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899858.85</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1166238.112</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565994.94200000004</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25704.866000000002</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597465.54299999995</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697484.95200000005</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782320.81900000002</v>
      </c>
      <c r="F5520">
        <v>38147</v>
      </c>
    </row>
    <row r="5521" spans="1:6" x14ac:dyDescent="0.25">
      <c r="A5521">
        <v>2020</v>
      </c>
      <c r="B5521">
        <v>8</v>
      </c>
      <c r="C5521" t="s">
        <v>93</v>
      </c>
      <c r="D5521" t="s">
        <v>94</v>
      </c>
      <c r="E5521" s="26">
        <v>1118889.139</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274355.97700000001</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84723.381999999998</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811461.26500000001</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1118639.7949999999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480898.98599999998</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555527.321</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126828.429</v>
      </c>
      <c r="F5554">
        <v>20158</v>
      </c>
    </row>
    <row r="5555" spans="1:6" x14ac:dyDescent="0.25">
      <c r="A5555">
        <v>2020</v>
      </c>
      <c r="B5555">
        <v>9</v>
      </c>
      <c r="C5555" t="s">
        <v>76</v>
      </c>
      <c r="D5555" t="s">
        <v>77</v>
      </c>
      <c r="E5555" s="26">
        <v>120897.433</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61760.883000000002</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531273.94099999999</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152346.20199999999</v>
      </c>
      <c r="F5563">
        <v>9811</v>
      </c>
    </row>
    <row r="5564" spans="1:6" x14ac:dyDescent="0.25">
      <c r="A5564">
        <v>2020</v>
      </c>
      <c r="B5564">
        <v>9</v>
      </c>
      <c r="C5564" t="s">
        <v>91</v>
      </c>
      <c r="D5564" t="s">
        <v>92</v>
      </c>
      <c r="E5564" s="26">
        <v>798283.07499999995</v>
      </c>
      <c r="F5564">
        <v>37256</v>
      </c>
    </row>
    <row r="5565" spans="1:6" x14ac:dyDescent="0.25">
      <c r="A5565">
        <v>2020</v>
      </c>
      <c r="B5565">
        <v>9</v>
      </c>
      <c r="C5565" t="s">
        <v>93</v>
      </c>
      <c r="D5565" t="s">
        <v>94</v>
      </c>
      <c r="E5565" s="26">
        <v>1126704.3529999999</v>
      </c>
      <c r="F5565">
        <v>46785</v>
      </c>
    </row>
    <row r="5566" spans="1:6" x14ac:dyDescent="0.25">
      <c r="A5566">
        <v>2020</v>
      </c>
      <c r="B5566">
        <v>10</v>
      </c>
      <c r="C5566" t="s">
        <v>24</v>
      </c>
      <c r="D5566" t="s">
        <v>25</v>
      </c>
      <c r="E5566" s="26">
        <v>7139.0209999999997</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36996.296000000002</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81050.857000000004</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818985.18099999998</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1133479.503</v>
      </c>
      <c r="F5581">
        <v>48261</v>
      </c>
    </row>
    <row r="5582" spans="1:6" x14ac:dyDescent="0.25">
      <c r="A5582">
        <v>2020</v>
      </c>
      <c r="B5582">
        <v>10</v>
      </c>
      <c r="C5582" t="s">
        <v>50</v>
      </c>
      <c r="D5582" t="s">
        <v>51</v>
      </c>
      <c r="E5582" s="26">
        <v>192694.677</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437887.22200000001</v>
      </c>
      <c r="F5586">
        <v>34308</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147863.06099999999</v>
      </c>
      <c r="F5590">
        <v>1772</v>
      </c>
    </row>
    <row r="5591" spans="1:6" x14ac:dyDescent="0.25">
      <c r="A5591">
        <v>2020</v>
      </c>
      <c r="B5591">
        <v>10</v>
      </c>
      <c r="C5591" t="s">
        <v>67</v>
      </c>
      <c r="D5591" t="s">
        <v>68</v>
      </c>
      <c r="E5591" s="26">
        <v>16829.960999999999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566249.14599999995</v>
      </c>
      <c r="F5595">
        <v>14344</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120315.205</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50265.305</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474725.24200000003</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790930.51</v>
      </c>
      <c r="F5607">
        <v>35601</v>
      </c>
    </row>
    <row r="5608" spans="1:6" x14ac:dyDescent="0.25">
      <c r="A5608">
        <v>2020</v>
      </c>
      <c r="B5608">
        <v>10</v>
      </c>
      <c r="C5608" t="s">
        <v>93</v>
      </c>
      <c r="D5608" t="s">
        <v>94</v>
      </c>
      <c r="E5608" s="26">
        <v>1111692.7239999999</v>
      </c>
      <c r="F5608">
        <v>41067</v>
      </c>
    </row>
    <row r="5609" spans="1:6" x14ac:dyDescent="0.25">
      <c r="A5609">
        <v>2020</v>
      </c>
      <c r="B5609">
        <v>11</v>
      </c>
      <c r="C5609" t="s">
        <v>24</v>
      </c>
      <c r="D5609" t="s">
        <v>25</v>
      </c>
      <c r="E5609" s="26">
        <v>5086.085</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629814.21400000004</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1014303.973</v>
      </c>
      <c r="F5624">
        <v>32715</v>
      </c>
    </row>
    <row r="5625" spans="1:6" x14ac:dyDescent="0.25">
      <c r="A5625">
        <v>2020</v>
      </c>
      <c r="B5625">
        <v>11</v>
      </c>
      <c r="C5625" t="s">
        <v>50</v>
      </c>
      <c r="D5625" t="s">
        <v>51</v>
      </c>
      <c r="E5625" s="26">
        <v>55257.576000000001</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327427.27100000001</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10596.521000000001</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535224.22699999996</v>
      </c>
      <c r="F5638">
        <v>11427</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126477.71799999999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360403.20899999997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897494.39500000002</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784089.43599999999</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49227.567000000003</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8949.0419999999995</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547248.20600000001</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91</v>
      </c>
      <c r="D5693" t="s">
        <v>92</v>
      </c>
      <c r="E5693" s="26">
        <v>591328.924</v>
      </c>
      <c r="F5693">
        <v>23177</v>
      </c>
    </row>
    <row r="5694" spans="1:6" x14ac:dyDescent="0.25">
      <c r="A5694">
        <v>2020</v>
      </c>
      <c r="B5694">
        <v>12</v>
      </c>
      <c r="C5694" t="s">
        <v>93</v>
      </c>
      <c r="D5694" t="s">
        <v>94</v>
      </c>
      <c r="E5694" s="26">
        <v>994319.56400000001</v>
      </c>
      <c r="F5694">
        <v>28340</v>
      </c>
    </row>
    <row r="5695" spans="1:6" x14ac:dyDescent="0.25">
      <c r="A5695">
        <v>2021</v>
      </c>
      <c r="B5695">
        <v>1</v>
      </c>
      <c r="C5695" t="s">
        <v>24</v>
      </c>
      <c r="D5695" t="s">
        <v>25</v>
      </c>
      <c r="E5695" s="26">
        <v>4830.942</v>
      </c>
      <c r="F5695">
        <v>519</v>
      </c>
    </row>
    <row r="5696" spans="1:6" x14ac:dyDescent="0.25">
      <c r="A5696">
        <v>2021</v>
      </c>
      <c r="B5696">
        <v>1</v>
      </c>
      <c r="C5696" t="s">
        <v>26</v>
      </c>
      <c r="D5696" t="s">
        <v>27</v>
      </c>
      <c r="E5696" s="26">
        <v>8181.1719999999996</v>
      </c>
      <c r="F5696">
        <v>371</v>
      </c>
    </row>
    <row r="5697" spans="1:6" x14ac:dyDescent="0.25">
      <c r="A5697">
        <v>2021</v>
      </c>
      <c r="B5697">
        <v>1</v>
      </c>
      <c r="C5697" t="s">
        <v>28</v>
      </c>
      <c r="D5697" t="s">
        <v>29</v>
      </c>
      <c r="E5697" s="26">
        <v>46733.587</v>
      </c>
      <c r="F5697">
        <v>3479</v>
      </c>
    </row>
    <row r="5698" spans="1:6" x14ac:dyDescent="0.25">
      <c r="A5698">
        <v>2021</v>
      </c>
      <c r="B5698">
        <v>1</v>
      </c>
      <c r="C5698" t="s">
        <v>3</v>
      </c>
      <c r="D5698" t="s">
        <v>4</v>
      </c>
      <c r="E5698" s="26">
        <v>275817.03100000002</v>
      </c>
      <c r="F5698">
        <v>5191</v>
      </c>
    </row>
    <row r="5699" spans="1:6" x14ac:dyDescent="0.25">
      <c r="A5699">
        <v>2021</v>
      </c>
      <c r="B5699">
        <v>1</v>
      </c>
      <c r="C5699" t="s">
        <v>30</v>
      </c>
      <c r="D5699" t="s">
        <v>31</v>
      </c>
      <c r="E5699" s="26">
        <v>2548.6770000000001</v>
      </c>
      <c r="F5699">
        <v>284</v>
      </c>
    </row>
    <row r="5700" spans="1:6" x14ac:dyDescent="0.25">
      <c r="A5700">
        <v>2021</v>
      </c>
      <c r="B5700">
        <v>1</v>
      </c>
      <c r="C5700" t="s">
        <v>32</v>
      </c>
      <c r="D5700" t="s">
        <v>33</v>
      </c>
      <c r="E5700" s="26">
        <v>26134.87</v>
      </c>
      <c r="F5700">
        <v>1305</v>
      </c>
    </row>
    <row r="5701" spans="1:6" x14ac:dyDescent="0.25">
      <c r="A5701">
        <v>2021</v>
      </c>
      <c r="B5701">
        <v>1</v>
      </c>
      <c r="C5701" t="s">
        <v>34</v>
      </c>
      <c r="D5701" t="s">
        <v>35</v>
      </c>
      <c r="E5701" s="26">
        <v>72999.209000000003</v>
      </c>
      <c r="F5701">
        <v>6367</v>
      </c>
    </row>
    <row r="5702" spans="1:6" x14ac:dyDescent="0.25">
      <c r="A5702">
        <v>2021</v>
      </c>
      <c r="B5702">
        <v>1</v>
      </c>
      <c r="C5702" t="s">
        <v>36</v>
      </c>
      <c r="D5702" t="s">
        <v>37</v>
      </c>
      <c r="E5702" s="26">
        <v>5042.0739999999996</v>
      </c>
      <c r="F5702">
        <v>1114</v>
      </c>
    </row>
    <row r="5703" spans="1:6" x14ac:dyDescent="0.25">
      <c r="A5703">
        <v>2021</v>
      </c>
      <c r="B5703">
        <v>1</v>
      </c>
      <c r="C5703" t="s">
        <v>38</v>
      </c>
      <c r="D5703" t="s">
        <v>39</v>
      </c>
      <c r="E5703" s="26">
        <v>16699.775000000001</v>
      </c>
      <c r="F5703">
        <v>734</v>
      </c>
    </row>
    <row r="5704" spans="1:6" x14ac:dyDescent="0.25">
      <c r="A5704">
        <v>2021</v>
      </c>
      <c r="B5704">
        <v>1</v>
      </c>
      <c r="C5704" t="s">
        <v>40</v>
      </c>
      <c r="D5704" t="s">
        <v>41</v>
      </c>
      <c r="E5704" s="26">
        <v>17943.873</v>
      </c>
      <c r="F5704">
        <v>1684</v>
      </c>
    </row>
    <row r="5705" spans="1:6" x14ac:dyDescent="0.25">
      <c r="A5705">
        <v>2021</v>
      </c>
      <c r="B5705">
        <v>1</v>
      </c>
      <c r="C5705" t="s">
        <v>42</v>
      </c>
      <c r="D5705" t="s">
        <v>43</v>
      </c>
      <c r="E5705" s="26">
        <v>54642.053999999996</v>
      </c>
      <c r="F5705">
        <v>3395</v>
      </c>
    </row>
    <row r="5706" spans="1:6" x14ac:dyDescent="0.25">
      <c r="A5706">
        <v>2021</v>
      </c>
      <c r="B5706">
        <v>1</v>
      </c>
      <c r="C5706" t="s">
        <v>44</v>
      </c>
      <c r="D5706" t="s">
        <v>45</v>
      </c>
      <c r="E5706" s="26">
        <v>3978.3539999999998</v>
      </c>
      <c r="F5706">
        <v>719</v>
      </c>
    </row>
    <row r="5707" spans="1:6" x14ac:dyDescent="0.25">
      <c r="A5707">
        <v>2021</v>
      </c>
      <c r="B5707">
        <v>1</v>
      </c>
      <c r="C5707" t="s">
        <v>46</v>
      </c>
      <c r="D5707" t="s">
        <v>47</v>
      </c>
      <c r="E5707" s="26">
        <v>46681.508999999998</v>
      </c>
      <c r="F5707">
        <v>2912</v>
      </c>
    </row>
    <row r="5708" spans="1:6" x14ac:dyDescent="0.25">
      <c r="A5708">
        <v>2021</v>
      </c>
      <c r="B5708">
        <v>1</v>
      </c>
      <c r="C5708" t="s">
        <v>5</v>
      </c>
      <c r="D5708" t="s">
        <v>6</v>
      </c>
      <c r="E5708" s="26">
        <v>764878.62899999996</v>
      </c>
      <c r="F5708">
        <v>33522</v>
      </c>
    </row>
    <row r="5709" spans="1:6" x14ac:dyDescent="0.25">
      <c r="A5709">
        <v>2021</v>
      </c>
      <c r="B5709">
        <v>1</v>
      </c>
      <c r="C5709" t="s">
        <v>48</v>
      </c>
      <c r="D5709" t="s">
        <v>49</v>
      </c>
      <c r="E5709" s="26">
        <v>11771.117</v>
      </c>
      <c r="F5709">
        <v>299</v>
      </c>
    </row>
    <row r="5710" spans="1:6" x14ac:dyDescent="0.25">
      <c r="A5710">
        <v>2021</v>
      </c>
      <c r="B5710">
        <v>1</v>
      </c>
      <c r="C5710" t="s">
        <v>8</v>
      </c>
      <c r="D5710" t="s">
        <v>9</v>
      </c>
      <c r="E5710" s="26">
        <v>983073.36600000004</v>
      </c>
      <c r="F5710">
        <v>26555</v>
      </c>
    </row>
    <row r="5711" spans="1:6" x14ac:dyDescent="0.25">
      <c r="A5711">
        <v>2021</v>
      </c>
      <c r="B5711">
        <v>1</v>
      </c>
      <c r="C5711" t="s">
        <v>50</v>
      </c>
      <c r="D5711" t="s">
        <v>51</v>
      </c>
      <c r="E5711" s="26">
        <v>45795.103000000003</v>
      </c>
      <c r="F5711">
        <v>5760</v>
      </c>
    </row>
    <row r="5712" spans="1:6" x14ac:dyDescent="0.25">
      <c r="A5712">
        <v>2021</v>
      </c>
      <c r="B5712">
        <v>1</v>
      </c>
      <c r="C5712" t="s">
        <v>52</v>
      </c>
      <c r="D5712" t="s">
        <v>53</v>
      </c>
      <c r="E5712" s="26">
        <v>17438.664000000001</v>
      </c>
      <c r="F5712">
        <v>1134</v>
      </c>
    </row>
    <row r="5713" spans="1:6" x14ac:dyDescent="0.25">
      <c r="A5713">
        <v>2021</v>
      </c>
      <c r="B5713">
        <v>1</v>
      </c>
      <c r="C5713" t="s">
        <v>54</v>
      </c>
      <c r="D5713" t="s">
        <v>55</v>
      </c>
      <c r="E5713" s="26">
        <v>14811.334000000001</v>
      </c>
      <c r="F5713">
        <v>1188</v>
      </c>
    </row>
    <row r="5714" spans="1:6" x14ac:dyDescent="0.25">
      <c r="A5714">
        <v>2021</v>
      </c>
      <c r="B5714">
        <v>1</v>
      </c>
      <c r="C5714" t="s">
        <v>56</v>
      </c>
      <c r="D5714" t="s">
        <v>57</v>
      </c>
      <c r="E5714" s="26">
        <v>62375.491999999998</v>
      </c>
      <c r="F5714">
        <v>2462</v>
      </c>
    </row>
    <row r="5715" spans="1:6" x14ac:dyDescent="0.25">
      <c r="A5715">
        <v>2021</v>
      </c>
      <c r="B5715">
        <v>1</v>
      </c>
      <c r="C5715" t="s">
        <v>58</v>
      </c>
      <c r="D5715" t="s">
        <v>59</v>
      </c>
      <c r="E5715" s="26">
        <v>278756.76199999999</v>
      </c>
      <c r="F5715">
        <v>18185</v>
      </c>
    </row>
    <row r="5716" spans="1:6" x14ac:dyDescent="0.25">
      <c r="A5716">
        <v>2021</v>
      </c>
      <c r="B5716">
        <v>1</v>
      </c>
      <c r="C5716" t="s">
        <v>121</v>
      </c>
      <c r="D5716" t="s">
        <v>60</v>
      </c>
      <c r="E5716" s="26">
        <v>116.71</v>
      </c>
      <c r="F5716">
        <v>31</v>
      </c>
    </row>
    <row r="5717" spans="1:6" x14ac:dyDescent="0.25">
      <c r="A5717">
        <v>2021</v>
      </c>
      <c r="B5717">
        <v>1</v>
      </c>
      <c r="C5717" t="s">
        <v>61</v>
      </c>
      <c r="D5717" t="s">
        <v>62</v>
      </c>
      <c r="E5717" s="26">
        <v>10157.904</v>
      </c>
      <c r="F5717">
        <v>837</v>
      </c>
    </row>
    <row r="5718" spans="1:6" x14ac:dyDescent="0.25">
      <c r="A5718">
        <v>2021</v>
      </c>
      <c r="B5718">
        <v>1</v>
      </c>
      <c r="C5718" t="s">
        <v>64</v>
      </c>
      <c r="D5718" t="s">
        <v>65</v>
      </c>
      <c r="E5718" s="26">
        <v>7692.3320000000003</v>
      </c>
      <c r="F5718">
        <v>778</v>
      </c>
    </row>
    <row r="5719" spans="1:6" x14ac:dyDescent="0.25">
      <c r="A5719">
        <v>2021</v>
      </c>
      <c r="B5719">
        <v>1</v>
      </c>
      <c r="C5719" t="s">
        <v>10</v>
      </c>
      <c r="D5719" t="s">
        <v>11</v>
      </c>
      <c r="E5719" s="26">
        <v>139795.19399999999</v>
      </c>
      <c r="F5719">
        <v>1307</v>
      </c>
    </row>
    <row r="5720" spans="1:6" x14ac:dyDescent="0.25">
      <c r="A5720">
        <v>2021</v>
      </c>
      <c r="B5720">
        <v>1</v>
      </c>
      <c r="C5720" t="s">
        <v>67</v>
      </c>
      <c r="D5720" t="s">
        <v>68</v>
      </c>
      <c r="E5720" s="26">
        <v>7419.7370000000001</v>
      </c>
      <c r="F5720">
        <v>696</v>
      </c>
    </row>
    <row r="5721" spans="1:6" x14ac:dyDescent="0.25">
      <c r="A5721">
        <v>2021</v>
      </c>
      <c r="B5721">
        <v>1</v>
      </c>
      <c r="C5721" t="s">
        <v>69</v>
      </c>
      <c r="D5721" t="s">
        <v>70</v>
      </c>
      <c r="E5721" s="26">
        <v>4869.1490000000003</v>
      </c>
      <c r="F5721">
        <v>325</v>
      </c>
    </row>
    <row r="5722" spans="1:6" x14ac:dyDescent="0.25">
      <c r="A5722">
        <v>2021</v>
      </c>
      <c r="B5722">
        <v>1</v>
      </c>
      <c r="C5722" t="s">
        <v>71</v>
      </c>
      <c r="D5722" t="s">
        <v>72</v>
      </c>
      <c r="E5722" s="26">
        <v>26.33</v>
      </c>
      <c r="F5722">
        <v>37</v>
      </c>
    </row>
    <row r="5723" spans="1:6" x14ac:dyDescent="0.25">
      <c r="A5723">
        <v>2021</v>
      </c>
      <c r="B5723">
        <v>1</v>
      </c>
      <c r="C5723" t="s">
        <v>73</v>
      </c>
      <c r="D5723" t="s">
        <v>60</v>
      </c>
      <c r="E5723" s="26">
        <v>1161.5889999999999</v>
      </c>
      <c r="F5723">
        <v>195</v>
      </c>
    </row>
    <row r="5724" spans="1:6" x14ac:dyDescent="0.25">
      <c r="A5724">
        <v>2021</v>
      </c>
      <c r="B5724">
        <v>1</v>
      </c>
      <c r="C5724" t="s">
        <v>12</v>
      </c>
      <c r="D5724" t="s">
        <v>13</v>
      </c>
      <c r="E5724" s="26">
        <v>526774.17099999997</v>
      </c>
      <c r="F5724">
        <v>9893</v>
      </c>
    </row>
    <row r="5725" spans="1:6" x14ac:dyDescent="0.25">
      <c r="A5725">
        <v>2021</v>
      </c>
      <c r="B5725">
        <v>1</v>
      </c>
      <c r="C5725" t="s">
        <v>122</v>
      </c>
      <c r="D5725" t="s">
        <v>66</v>
      </c>
      <c r="E5725" s="26">
        <v>3747.2750000000001</v>
      </c>
      <c r="F5725">
        <v>349</v>
      </c>
    </row>
    <row r="5726" spans="1:6" x14ac:dyDescent="0.25">
      <c r="A5726">
        <v>2021</v>
      </c>
      <c r="B5726">
        <v>1</v>
      </c>
      <c r="C5726" t="s">
        <v>74</v>
      </c>
      <c r="D5726" t="s">
        <v>75</v>
      </c>
      <c r="E5726" s="26">
        <v>91616.127999999997</v>
      </c>
      <c r="F5726">
        <v>15594</v>
      </c>
    </row>
    <row r="5727" spans="1:6" x14ac:dyDescent="0.25">
      <c r="A5727">
        <v>2021</v>
      </c>
      <c r="B5727">
        <v>1</v>
      </c>
      <c r="C5727" t="s">
        <v>76</v>
      </c>
      <c r="D5727" t="s">
        <v>77</v>
      </c>
      <c r="E5727" s="26">
        <v>63524.313000000002</v>
      </c>
      <c r="F5727">
        <v>5059</v>
      </c>
    </row>
    <row r="5728" spans="1:6" x14ac:dyDescent="0.25">
      <c r="A5728">
        <v>2021</v>
      </c>
      <c r="B5728">
        <v>1</v>
      </c>
      <c r="C5728" t="s">
        <v>78</v>
      </c>
      <c r="D5728" t="s">
        <v>79</v>
      </c>
      <c r="E5728" s="26">
        <v>120455.894</v>
      </c>
      <c r="F5728">
        <v>6207</v>
      </c>
    </row>
    <row r="5729" spans="1:6" x14ac:dyDescent="0.25">
      <c r="A5729">
        <v>2021</v>
      </c>
      <c r="B5729">
        <v>1</v>
      </c>
      <c r="C5729" t="s">
        <v>80</v>
      </c>
      <c r="D5729" t="s">
        <v>81</v>
      </c>
      <c r="E5729" s="26">
        <v>37170.610999999997</v>
      </c>
      <c r="F5729">
        <v>3070</v>
      </c>
    </row>
    <row r="5730" spans="1:6" x14ac:dyDescent="0.25">
      <c r="A5730">
        <v>2021</v>
      </c>
      <c r="B5730">
        <v>1</v>
      </c>
      <c r="C5730" t="s">
        <v>82</v>
      </c>
      <c r="D5730" t="s">
        <v>60</v>
      </c>
      <c r="E5730" s="26">
        <v>13247.004999999999</v>
      </c>
      <c r="F5730">
        <v>1112</v>
      </c>
    </row>
    <row r="5731" spans="1:6" x14ac:dyDescent="0.25">
      <c r="A5731">
        <v>2021</v>
      </c>
      <c r="B5731">
        <v>1</v>
      </c>
      <c r="C5731" t="s">
        <v>83</v>
      </c>
      <c r="D5731" t="s">
        <v>84</v>
      </c>
      <c r="E5731" s="26">
        <v>2980.4870000000001</v>
      </c>
      <c r="F5731">
        <v>346</v>
      </c>
    </row>
    <row r="5732" spans="1:6" x14ac:dyDescent="0.25">
      <c r="A5732">
        <v>2021</v>
      </c>
      <c r="B5732">
        <v>1</v>
      </c>
      <c r="C5732" t="s">
        <v>85</v>
      </c>
      <c r="D5732" t="s">
        <v>86</v>
      </c>
      <c r="E5732" s="26">
        <v>1697.3440000000001</v>
      </c>
      <c r="F5732">
        <v>390</v>
      </c>
    </row>
    <row r="5733" spans="1:6" x14ac:dyDescent="0.25">
      <c r="A5733">
        <v>2021</v>
      </c>
      <c r="B5733">
        <v>1</v>
      </c>
      <c r="C5733" t="s">
        <v>87</v>
      </c>
      <c r="D5733" t="s">
        <v>88</v>
      </c>
      <c r="E5733" s="26">
        <v>367908.38099999999</v>
      </c>
      <c r="F5733">
        <v>18642</v>
      </c>
    </row>
    <row r="5734" spans="1:6" x14ac:dyDescent="0.25">
      <c r="A5734">
        <v>2021</v>
      </c>
      <c r="B5734">
        <v>1</v>
      </c>
      <c r="C5734" t="s">
        <v>89</v>
      </c>
      <c r="D5734" t="s">
        <v>90</v>
      </c>
      <c r="E5734" s="26">
        <v>53162.904000000002</v>
      </c>
      <c r="F5734">
        <v>5627</v>
      </c>
    </row>
    <row r="5735" spans="1:6" x14ac:dyDescent="0.25">
      <c r="A5735">
        <v>2021</v>
      </c>
      <c r="B5735">
        <v>1</v>
      </c>
      <c r="C5735" t="s">
        <v>14</v>
      </c>
      <c r="D5735" t="s">
        <v>7</v>
      </c>
      <c r="E5735" s="26">
        <v>132363.30799999999</v>
      </c>
      <c r="F5735">
        <v>6430</v>
      </c>
    </row>
    <row r="5736" spans="1:6" x14ac:dyDescent="0.25">
      <c r="A5736">
        <v>2021</v>
      </c>
      <c r="B5736">
        <v>1</v>
      </c>
      <c r="C5736" t="s">
        <v>91</v>
      </c>
      <c r="D5736" t="s">
        <v>92</v>
      </c>
      <c r="E5736" s="26">
        <v>600133.39599999995</v>
      </c>
      <c r="F5736">
        <v>23480</v>
      </c>
    </row>
    <row r="5737" spans="1:6" x14ac:dyDescent="0.25">
      <c r="A5737">
        <v>2021</v>
      </c>
      <c r="B5737">
        <v>1</v>
      </c>
      <c r="C5737" t="s">
        <v>93</v>
      </c>
      <c r="D5737" t="s">
        <v>94</v>
      </c>
      <c r="E5737" s="26">
        <v>774972.11600000004</v>
      </c>
      <c r="F5737">
        <v>19977</v>
      </c>
    </row>
    <row r="5738" spans="1:6" x14ac:dyDescent="0.25">
      <c r="A5738">
        <v>2021</v>
      </c>
      <c r="B5738">
        <v>2</v>
      </c>
      <c r="C5738" t="s">
        <v>24</v>
      </c>
      <c r="D5738" t="s">
        <v>25</v>
      </c>
      <c r="E5738" s="26">
        <v>3909.6869999999999</v>
      </c>
      <c r="F5738">
        <v>486</v>
      </c>
    </row>
    <row r="5739" spans="1:6" x14ac:dyDescent="0.25">
      <c r="A5739">
        <v>2021</v>
      </c>
      <c r="B5739">
        <v>2</v>
      </c>
      <c r="C5739" t="s">
        <v>26</v>
      </c>
      <c r="D5739" t="s">
        <v>27</v>
      </c>
      <c r="E5739" s="26">
        <v>10491.334000000001</v>
      </c>
      <c r="F5739">
        <v>499</v>
      </c>
    </row>
    <row r="5740" spans="1:6" x14ac:dyDescent="0.25">
      <c r="A5740">
        <v>2021</v>
      </c>
      <c r="B5740">
        <v>2</v>
      </c>
      <c r="C5740" t="s">
        <v>28</v>
      </c>
      <c r="D5740" t="s">
        <v>29</v>
      </c>
      <c r="E5740" s="26">
        <v>39026.372000000003</v>
      </c>
      <c r="F5740">
        <v>3473</v>
      </c>
    </row>
    <row r="5741" spans="1:6" x14ac:dyDescent="0.25">
      <c r="A5741">
        <v>2021</v>
      </c>
      <c r="B5741">
        <v>2</v>
      </c>
      <c r="C5741" t="s">
        <v>3</v>
      </c>
      <c r="D5741" t="s">
        <v>4</v>
      </c>
      <c r="E5741" s="26">
        <v>251655.43900000001</v>
      </c>
      <c r="F5741">
        <v>4481</v>
      </c>
    </row>
    <row r="5742" spans="1:6" x14ac:dyDescent="0.25">
      <c r="A5742">
        <v>2021</v>
      </c>
      <c r="B5742">
        <v>2</v>
      </c>
      <c r="C5742" t="s">
        <v>30</v>
      </c>
      <c r="D5742" t="s">
        <v>31</v>
      </c>
      <c r="E5742" s="26">
        <v>1895.0340000000001</v>
      </c>
      <c r="F5742">
        <v>228</v>
      </c>
    </row>
    <row r="5743" spans="1:6" x14ac:dyDescent="0.25">
      <c r="A5743">
        <v>2021</v>
      </c>
      <c r="B5743">
        <v>2</v>
      </c>
      <c r="C5743" t="s">
        <v>32</v>
      </c>
      <c r="D5743" t="s">
        <v>33</v>
      </c>
      <c r="E5743" s="26">
        <v>21017.702000000001</v>
      </c>
      <c r="F5743">
        <v>1124</v>
      </c>
    </row>
    <row r="5744" spans="1:6" x14ac:dyDescent="0.25">
      <c r="A5744">
        <v>2021</v>
      </c>
      <c r="B5744">
        <v>2</v>
      </c>
      <c r="C5744" t="s">
        <v>34</v>
      </c>
      <c r="D5744" t="s">
        <v>35</v>
      </c>
      <c r="E5744" s="26">
        <v>44851.231</v>
      </c>
      <c r="F5744">
        <v>4880</v>
      </c>
    </row>
    <row r="5745" spans="1:6" x14ac:dyDescent="0.25">
      <c r="A5745">
        <v>2021</v>
      </c>
      <c r="B5745">
        <v>2</v>
      </c>
      <c r="C5745" t="s">
        <v>36</v>
      </c>
      <c r="D5745" t="s">
        <v>37</v>
      </c>
      <c r="E5745" s="26">
        <v>4852.4170000000004</v>
      </c>
      <c r="F5745">
        <v>1068</v>
      </c>
    </row>
    <row r="5746" spans="1:6" x14ac:dyDescent="0.25">
      <c r="A5746">
        <v>2021</v>
      </c>
      <c r="B5746">
        <v>2</v>
      </c>
      <c r="C5746" t="s">
        <v>38</v>
      </c>
      <c r="D5746" t="s">
        <v>39</v>
      </c>
      <c r="E5746" s="26">
        <v>15379.929</v>
      </c>
      <c r="F5746">
        <v>717</v>
      </c>
    </row>
    <row r="5747" spans="1:6" x14ac:dyDescent="0.25">
      <c r="A5747">
        <v>2021</v>
      </c>
      <c r="B5747">
        <v>2</v>
      </c>
      <c r="C5747" t="s">
        <v>40</v>
      </c>
      <c r="D5747" t="s">
        <v>41</v>
      </c>
      <c r="E5747" s="26">
        <v>17434.233</v>
      </c>
      <c r="F5747">
        <v>1669</v>
      </c>
    </row>
    <row r="5748" spans="1:6" x14ac:dyDescent="0.25">
      <c r="A5748">
        <v>2021</v>
      </c>
      <c r="B5748">
        <v>2</v>
      </c>
      <c r="C5748" t="s">
        <v>42</v>
      </c>
      <c r="D5748" t="s">
        <v>43</v>
      </c>
      <c r="E5748" s="26">
        <v>49947.478999999999</v>
      </c>
      <c r="F5748">
        <v>2658</v>
      </c>
    </row>
    <row r="5749" spans="1:6" x14ac:dyDescent="0.25">
      <c r="A5749">
        <v>2021</v>
      </c>
      <c r="B5749">
        <v>2</v>
      </c>
      <c r="C5749" t="s">
        <v>44</v>
      </c>
      <c r="D5749" t="s">
        <v>45</v>
      </c>
      <c r="E5749" s="26">
        <v>3573.971</v>
      </c>
      <c r="F5749">
        <v>648</v>
      </c>
    </row>
    <row r="5750" spans="1:6" x14ac:dyDescent="0.25">
      <c r="A5750">
        <v>2021</v>
      </c>
      <c r="B5750">
        <v>2</v>
      </c>
      <c r="C5750" t="s">
        <v>46</v>
      </c>
      <c r="D5750" t="s">
        <v>47</v>
      </c>
      <c r="E5750" s="26">
        <v>45357.601999999999</v>
      </c>
      <c r="F5750">
        <v>2911</v>
      </c>
    </row>
    <row r="5751" spans="1:6" x14ac:dyDescent="0.25">
      <c r="A5751">
        <v>2021</v>
      </c>
      <c r="B5751">
        <v>2</v>
      </c>
      <c r="C5751" t="s">
        <v>5</v>
      </c>
      <c r="D5751" t="s">
        <v>6</v>
      </c>
      <c r="E5751" s="26">
        <v>632742.78500000003</v>
      </c>
      <c r="F5751">
        <v>30461</v>
      </c>
    </row>
    <row r="5752" spans="1:6" x14ac:dyDescent="0.25">
      <c r="A5752">
        <v>2021</v>
      </c>
      <c r="B5752">
        <v>2</v>
      </c>
      <c r="C5752" t="s">
        <v>48</v>
      </c>
      <c r="D5752" t="s">
        <v>49</v>
      </c>
      <c r="E5752" s="26">
        <v>11616.227999999999</v>
      </c>
      <c r="F5752">
        <v>368</v>
      </c>
    </row>
    <row r="5753" spans="1:6" x14ac:dyDescent="0.25">
      <c r="A5753">
        <v>2021</v>
      </c>
      <c r="B5753">
        <v>2</v>
      </c>
      <c r="C5753" t="s">
        <v>8</v>
      </c>
      <c r="D5753" t="s">
        <v>9</v>
      </c>
      <c r="E5753" s="26">
        <v>870581.70299999998</v>
      </c>
      <c r="F5753">
        <v>25871</v>
      </c>
    </row>
    <row r="5754" spans="1:6" x14ac:dyDescent="0.25">
      <c r="A5754">
        <v>2021</v>
      </c>
      <c r="B5754">
        <v>2</v>
      </c>
      <c r="C5754" t="s">
        <v>50</v>
      </c>
      <c r="D5754" t="s">
        <v>51</v>
      </c>
      <c r="E5754" s="26">
        <v>37106.040999999997</v>
      </c>
      <c r="F5754">
        <v>5145</v>
      </c>
    </row>
    <row r="5755" spans="1:6" x14ac:dyDescent="0.25">
      <c r="A5755">
        <v>2021</v>
      </c>
      <c r="B5755">
        <v>2</v>
      </c>
      <c r="C5755" t="s">
        <v>52</v>
      </c>
      <c r="D5755" t="s">
        <v>53</v>
      </c>
      <c r="E5755" s="26">
        <v>14988.427</v>
      </c>
      <c r="F5755">
        <v>1063</v>
      </c>
    </row>
    <row r="5756" spans="1:6" x14ac:dyDescent="0.25">
      <c r="A5756">
        <v>2021</v>
      </c>
      <c r="B5756">
        <v>2</v>
      </c>
      <c r="C5756" t="s">
        <v>54</v>
      </c>
      <c r="D5756" t="s">
        <v>55</v>
      </c>
      <c r="E5756" s="26">
        <v>13403.563</v>
      </c>
      <c r="F5756">
        <v>1219</v>
      </c>
    </row>
    <row r="5757" spans="1:6" x14ac:dyDescent="0.25">
      <c r="A5757">
        <v>2021</v>
      </c>
      <c r="B5757">
        <v>2</v>
      </c>
      <c r="C5757" t="s">
        <v>56</v>
      </c>
      <c r="D5757" t="s">
        <v>57</v>
      </c>
      <c r="E5757" s="26">
        <v>48926.885999999999</v>
      </c>
      <c r="F5757">
        <v>1715</v>
      </c>
    </row>
    <row r="5758" spans="1:6" x14ac:dyDescent="0.25">
      <c r="A5758">
        <v>2021</v>
      </c>
      <c r="B5758">
        <v>2</v>
      </c>
      <c r="C5758" t="s">
        <v>58</v>
      </c>
      <c r="D5758" t="s">
        <v>59</v>
      </c>
      <c r="E5758" s="26">
        <v>252928.91500000001</v>
      </c>
      <c r="F5758">
        <v>15703</v>
      </c>
    </row>
    <row r="5759" spans="1:6" x14ac:dyDescent="0.25">
      <c r="A5759">
        <v>2021</v>
      </c>
      <c r="B5759">
        <v>2</v>
      </c>
      <c r="C5759" t="s">
        <v>121</v>
      </c>
      <c r="D5759" t="s">
        <v>60</v>
      </c>
      <c r="E5759" s="26">
        <v>140.24600000000001</v>
      </c>
      <c r="F5759">
        <v>36</v>
      </c>
    </row>
    <row r="5760" spans="1:6" x14ac:dyDescent="0.25">
      <c r="A5760">
        <v>2021</v>
      </c>
      <c r="B5760">
        <v>2</v>
      </c>
      <c r="C5760" t="s">
        <v>61</v>
      </c>
      <c r="D5760" t="s">
        <v>62</v>
      </c>
      <c r="E5760" s="26">
        <v>5273.4089999999997</v>
      </c>
      <c r="F5760">
        <v>560</v>
      </c>
    </row>
    <row r="5761" spans="1:6" x14ac:dyDescent="0.25">
      <c r="A5761">
        <v>2021</v>
      </c>
      <c r="B5761">
        <v>2</v>
      </c>
      <c r="C5761" t="s">
        <v>64</v>
      </c>
      <c r="D5761" t="s">
        <v>65</v>
      </c>
      <c r="E5761" s="26">
        <v>6345.9440000000004</v>
      </c>
      <c r="F5761">
        <v>726</v>
      </c>
    </row>
    <row r="5762" spans="1:6" x14ac:dyDescent="0.25">
      <c r="A5762">
        <v>2021</v>
      </c>
      <c r="B5762">
        <v>2</v>
      </c>
      <c r="C5762" t="s">
        <v>10</v>
      </c>
      <c r="D5762" t="s">
        <v>11</v>
      </c>
      <c r="E5762" s="26">
        <v>130474.75199999999</v>
      </c>
      <c r="F5762">
        <v>1093</v>
      </c>
    </row>
    <row r="5763" spans="1:6" x14ac:dyDescent="0.25">
      <c r="A5763">
        <v>2021</v>
      </c>
      <c r="B5763">
        <v>2</v>
      </c>
      <c r="C5763" t="s">
        <v>67</v>
      </c>
      <c r="D5763" t="s">
        <v>68</v>
      </c>
      <c r="E5763" s="26">
        <v>6156.5119999999997</v>
      </c>
      <c r="F5763">
        <v>644</v>
      </c>
    </row>
    <row r="5764" spans="1:6" x14ac:dyDescent="0.25">
      <c r="A5764">
        <v>2021</v>
      </c>
      <c r="B5764">
        <v>2</v>
      </c>
      <c r="C5764" t="s">
        <v>69</v>
      </c>
      <c r="D5764" t="s">
        <v>70</v>
      </c>
      <c r="E5764" s="26">
        <v>3705.2379999999998</v>
      </c>
      <c r="F5764">
        <v>265</v>
      </c>
    </row>
    <row r="5765" spans="1:6" x14ac:dyDescent="0.25">
      <c r="A5765">
        <v>2021</v>
      </c>
      <c r="B5765">
        <v>2</v>
      </c>
      <c r="C5765" t="s">
        <v>71</v>
      </c>
      <c r="D5765" t="s">
        <v>72</v>
      </c>
      <c r="E5765" s="26">
        <v>26.475999999999999</v>
      </c>
      <c r="F5765">
        <v>39</v>
      </c>
    </row>
    <row r="5766" spans="1:6" x14ac:dyDescent="0.25">
      <c r="A5766">
        <v>2021</v>
      </c>
      <c r="B5766">
        <v>2</v>
      </c>
      <c r="C5766" t="s">
        <v>73</v>
      </c>
      <c r="D5766" t="s">
        <v>60</v>
      </c>
      <c r="E5766" s="26">
        <v>1064.192</v>
      </c>
      <c r="F5766">
        <v>201</v>
      </c>
    </row>
    <row r="5767" spans="1:6" x14ac:dyDescent="0.25">
      <c r="A5767">
        <v>2021</v>
      </c>
      <c r="B5767">
        <v>2</v>
      </c>
      <c r="C5767" t="s">
        <v>12</v>
      </c>
      <c r="D5767" t="s">
        <v>13</v>
      </c>
      <c r="E5767" s="26">
        <v>448480.20199999999</v>
      </c>
      <c r="F5767">
        <v>7743</v>
      </c>
    </row>
    <row r="5768" spans="1:6" x14ac:dyDescent="0.25">
      <c r="A5768">
        <v>2021</v>
      </c>
      <c r="B5768">
        <v>2</v>
      </c>
      <c r="C5768" t="s">
        <v>122</v>
      </c>
      <c r="D5768" t="s">
        <v>66</v>
      </c>
      <c r="E5768" s="26">
        <v>2873.2559999999999</v>
      </c>
      <c r="F5768">
        <v>296</v>
      </c>
    </row>
    <row r="5769" spans="1:6" x14ac:dyDescent="0.25">
      <c r="A5769">
        <v>2021</v>
      </c>
      <c r="B5769">
        <v>2</v>
      </c>
      <c r="C5769" t="s">
        <v>74</v>
      </c>
      <c r="D5769" t="s">
        <v>75</v>
      </c>
      <c r="E5769" s="26">
        <v>74393.275999999998</v>
      </c>
      <c r="F5769">
        <v>13294</v>
      </c>
    </row>
    <row r="5770" spans="1:6" x14ac:dyDescent="0.25">
      <c r="A5770">
        <v>2021</v>
      </c>
      <c r="B5770">
        <v>2</v>
      </c>
      <c r="C5770" t="s">
        <v>76</v>
      </c>
      <c r="D5770" t="s">
        <v>77</v>
      </c>
      <c r="E5770" s="26">
        <v>45641.588000000003</v>
      </c>
      <c r="F5770">
        <v>3996</v>
      </c>
    </row>
    <row r="5771" spans="1:6" x14ac:dyDescent="0.25">
      <c r="A5771">
        <v>2021</v>
      </c>
      <c r="B5771">
        <v>2</v>
      </c>
      <c r="C5771" t="s">
        <v>78</v>
      </c>
      <c r="D5771" t="s">
        <v>79</v>
      </c>
      <c r="E5771" s="26">
        <v>66642.542000000001</v>
      </c>
      <c r="F5771">
        <v>3726</v>
      </c>
    </row>
    <row r="5772" spans="1:6" x14ac:dyDescent="0.25">
      <c r="A5772">
        <v>2021</v>
      </c>
      <c r="B5772">
        <v>2</v>
      </c>
      <c r="C5772" t="s">
        <v>80</v>
      </c>
      <c r="D5772" t="s">
        <v>81</v>
      </c>
      <c r="E5772" s="26">
        <v>27254.775000000001</v>
      </c>
      <c r="F5772">
        <v>2714</v>
      </c>
    </row>
    <row r="5773" spans="1:6" x14ac:dyDescent="0.25">
      <c r="A5773">
        <v>2021</v>
      </c>
      <c r="B5773">
        <v>2</v>
      </c>
      <c r="C5773" t="s">
        <v>82</v>
      </c>
      <c r="D5773" t="s">
        <v>60</v>
      </c>
      <c r="E5773" s="26">
        <v>15615.395</v>
      </c>
      <c r="F5773">
        <v>1078</v>
      </c>
    </row>
    <row r="5774" spans="1:6" x14ac:dyDescent="0.25">
      <c r="A5774">
        <v>2021</v>
      </c>
      <c r="B5774">
        <v>2</v>
      </c>
      <c r="C5774" t="s">
        <v>83</v>
      </c>
      <c r="D5774" t="s">
        <v>84</v>
      </c>
      <c r="E5774" s="26">
        <v>2599.1260000000002</v>
      </c>
      <c r="F5774">
        <v>385</v>
      </c>
    </row>
    <row r="5775" spans="1:6" x14ac:dyDescent="0.25">
      <c r="A5775">
        <v>2021</v>
      </c>
      <c r="B5775">
        <v>2</v>
      </c>
      <c r="C5775" t="s">
        <v>85</v>
      </c>
      <c r="D5775" t="s">
        <v>86</v>
      </c>
      <c r="E5775" s="26">
        <v>2121.2919999999999</v>
      </c>
      <c r="F5775">
        <v>419</v>
      </c>
    </row>
    <row r="5776" spans="1:6" x14ac:dyDescent="0.25">
      <c r="A5776">
        <v>2021</v>
      </c>
      <c r="B5776">
        <v>2</v>
      </c>
      <c r="C5776" t="s">
        <v>87</v>
      </c>
      <c r="D5776" t="s">
        <v>88</v>
      </c>
      <c r="E5776" s="26">
        <v>312011.93099999998</v>
      </c>
      <c r="F5776">
        <v>16211</v>
      </c>
    </row>
    <row r="5777" spans="1:6" x14ac:dyDescent="0.25">
      <c r="A5777">
        <v>2021</v>
      </c>
      <c r="B5777">
        <v>2</v>
      </c>
      <c r="C5777" t="s">
        <v>89</v>
      </c>
      <c r="D5777" t="s">
        <v>90</v>
      </c>
      <c r="E5777" s="26">
        <v>43852.506000000001</v>
      </c>
      <c r="F5777">
        <v>5352</v>
      </c>
    </row>
    <row r="5778" spans="1:6" x14ac:dyDescent="0.25">
      <c r="A5778">
        <v>2021</v>
      </c>
      <c r="B5778">
        <v>2</v>
      </c>
      <c r="C5778" t="s">
        <v>14</v>
      </c>
      <c r="D5778" t="s">
        <v>7</v>
      </c>
      <c r="E5778" s="26">
        <v>119211.478</v>
      </c>
      <c r="F5778">
        <v>5850</v>
      </c>
    </row>
    <row r="5779" spans="1:6" x14ac:dyDescent="0.25">
      <c r="A5779">
        <v>2021</v>
      </c>
      <c r="B5779">
        <v>2</v>
      </c>
      <c r="C5779" t="s">
        <v>91</v>
      </c>
      <c r="D5779" t="s">
        <v>92</v>
      </c>
      <c r="E5779" s="26">
        <v>547774.5</v>
      </c>
      <c r="F5779">
        <v>22728</v>
      </c>
    </row>
    <row r="5780" spans="1:6" x14ac:dyDescent="0.25">
      <c r="A5780">
        <v>2021</v>
      </c>
      <c r="B5780">
        <v>2</v>
      </c>
      <c r="C5780" t="s">
        <v>93</v>
      </c>
      <c r="D5780" t="s">
        <v>94</v>
      </c>
      <c r="E5780" s="26">
        <v>641120.44700000004</v>
      </c>
      <c r="F5780">
        <v>15674</v>
      </c>
    </row>
    <row r="5781" spans="1:6" x14ac:dyDescent="0.25">
      <c r="A5781">
        <v>2021</v>
      </c>
      <c r="B5781">
        <v>3</v>
      </c>
      <c r="C5781" t="s">
        <v>24</v>
      </c>
      <c r="D5781" t="s">
        <v>25</v>
      </c>
      <c r="E5781" s="26">
        <v>5060.7290000000003</v>
      </c>
      <c r="F5781">
        <v>564</v>
      </c>
    </row>
    <row r="5782" spans="1:6" x14ac:dyDescent="0.25">
      <c r="A5782">
        <v>2021</v>
      </c>
      <c r="B5782">
        <v>3</v>
      </c>
      <c r="C5782" t="s">
        <v>26</v>
      </c>
      <c r="D5782" t="s">
        <v>27</v>
      </c>
      <c r="E5782" s="26">
        <v>13480.351000000001</v>
      </c>
      <c r="F5782">
        <v>669</v>
      </c>
    </row>
    <row r="5783" spans="1:6" x14ac:dyDescent="0.25">
      <c r="A5783">
        <v>2021</v>
      </c>
      <c r="B5783">
        <v>3</v>
      </c>
      <c r="C5783" t="s">
        <v>28</v>
      </c>
      <c r="D5783" t="s">
        <v>29</v>
      </c>
      <c r="E5783" s="26">
        <v>49782.811000000002</v>
      </c>
      <c r="F5783">
        <v>4328</v>
      </c>
    </row>
    <row r="5784" spans="1:6" x14ac:dyDescent="0.25">
      <c r="A5784">
        <v>2021</v>
      </c>
      <c r="B5784">
        <v>3</v>
      </c>
      <c r="C5784" t="s">
        <v>3</v>
      </c>
      <c r="D5784" t="s">
        <v>4</v>
      </c>
      <c r="E5784" s="26">
        <v>288815.07799999998</v>
      </c>
      <c r="F5784">
        <v>4960</v>
      </c>
    </row>
    <row r="5785" spans="1:6" x14ac:dyDescent="0.25">
      <c r="A5785">
        <v>2021</v>
      </c>
      <c r="B5785">
        <v>3</v>
      </c>
      <c r="C5785" t="s">
        <v>30</v>
      </c>
      <c r="D5785" t="s">
        <v>31</v>
      </c>
      <c r="E5785" s="26">
        <v>2934.0390000000002</v>
      </c>
      <c r="F5785">
        <v>330</v>
      </c>
    </row>
    <row r="5786" spans="1:6" x14ac:dyDescent="0.25">
      <c r="A5786">
        <v>2021</v>
      </c>
      <c r="B5786">
        <v>3</v>
      </c>
      <c r="C5786" t="s">
        <v>32</v>
      </c>
      <c r="D5786" t="s">
        <v>33</v>
      </c>
      <c r="E5786" s="26">
        <v>24238.358</v>
      </c>
      <c r="F5786">
        <v>1343</v>
      </c>
    </row>
    <row r="5787" spans="1:6" x14ac:dyDescent="0.25">
      <c r="A5787">
        <v>2021</v>
      </c>
      <c r="B5787">
        <v>3</v>
      </c>
      <c r="C5787" t="s">
        <v>34</v>
      </c>
      <c r="D5787" t="s">
        <v>35</v>
      </c>
      <c r="E5787" s="26">
        <v>54526.788</v>
      </c>
      <c r="F5787">
        <v>6625</v>
      </c>
    </row>
    <row r="5788" spans="1:6" x14ac:dyDescent="0.25">
      <c r="A5788">
        <v>2021</v>
      </c>
      <c r="B5788">
        <v>3</v>
      </c>
      <c r="C5788" t="s">
        <v>36</v>
      </c>
      <c r="D5788" t="s">
        <v>37</v>
      </c>
      <c r="E5788" s="26">
        <v>5924.451</v>
      </c>
      <c r="F5788">
        <v>1467</v>
      </c>
    </row>
    <row r="5789" spans="1:6" x14ac:dyDescent="0.25">
      <c r="A5789">
        <v>2021</v>
      </c>
      <c r="B5789">
        <v>3</v>
      </c>
      <c r="C5789" t="s">
        <v>38</v>
      </c>
      <c r="D5789" t="s">
        <v>39</v>
      </c>
      <c r="E5789" s="26">
        <v>17817.79</v>
      </c>
      <c r="F5789">
        <v>915</v>
      </c>
    </row>
    <row r="5790" spans="1:6" x14ac:dyDescent="0.25">
      <c r="A5790">
        <v>2021</v>
      </c>
      <c r="B5790">
        <v>3</v>
      </c>
      <c r="C5790" t="s">
        <v>40</v>
      </c>
      <c r="D5790" t="s">
        <v>41</v>
      </c>
      <c r="E5790" s="26">
        <v>21475.341</v>
      </c>
      <c r="F5790">
        <v>2051</v>
      </c>
    </row>
    <row r="5791" spans="1:6" x14ac:dyDescent="0.25">
      <c r="A5791">
        <v>2021</v>
      </c>
      <c r="B5791">
        <v>3</v>
      </c>
      <c r="C5791" t="s">
        <v>42</v>
      </c>
      <c r="D5791" t="s">
        <v>43</v>
      </c>
      <c r="E5791" s="26">
        <v>64762.625</v>
      </c>
      <c r="F5791">
        <v>3666</v>
      </c>
    </row>
    <row r="5792" spans="1:6" x14ac:dyDescent="0.25">
      <c r="A5792">
        <v>2021</v>
      </c>
      <c r="B5792">
        <v>3</v>
      </c>
      <c r="C5792" t="s">
        <v>44</v>
      </c>
      <c r="D5792" t="s">
        <v>45</v>
      </c>
      <c r="E5792" s="26">
        <v>5557.6970000000001</v>
      </c>
      <c r="F5792">
        <v>812</v>
      </c>
    </row>
    <row r="5793" spans="1:6" x14ac:dyDescent="0.25">
      <c r="A5793">
        <v>2021</v>
      </c>
      <c r="B5793">
        <v>3</v>
      </c>
      <c r="C5793" t="s">
        <v>46</v>
      </c>
      <c r="D5793" t="s">
        <v>47</v>
      </c>
      <c r="E5793" s="26">
        <v>55324.934999999998</v>
      </c>
      <c r="F5793">
        <v>3111</v>
      </c>
    </row>
    <row r="5794" spans="1:6" x14ac:dyDescent="0.25">
      <c r="A5794">
        <v>2021</v>
      </c>
      <c r="B5794">
        <v>3</v>
      </c>
      <c r="C5794" t="s">
        <v>5</v>
      </c>
      <c r="D5794" t="s">
        <v>6</v>
      </c>
      <c r="E5794" s="26">
        <v>689963.65099999995</v>
      </c>
      <c r="F5794">
        <v>34441</v>
      </c>
    </row>
    <row r="5795" spans="1:6" x14ac:dyDescent="0.25">
      <c r="A5795">
        <v>2021</v>
      </c>
      <c r="B5795">
        <v>3</v>
      </c>
      <c r="C5795" t="s">
        <v>48</v>
      </c>
      <c r="D5795" t="s">
        <v>49</v>
      </c>
      <c r="E5795" s="26">
        <v>19566.569</v>
      </c>
      <c r="F5795">
        <v>580</v>
      </c>
    </row>
    <row r="5796" spans="1:6" x14ac:dyDescent="0.25">
      <c r="A5796">
        <v>2021</v>
      </c>
      <c r="B5796">
        <v>3</v>
      </c>
      <c r="C5796" t="s">
        <v>8</v>
      </c>
      <c r="D5796" t="s">
        <v>9</v>
      </c>
      <c r="E5796" s="26">
        <v>1034353.058</v>
      </c>
      <c r="F5796">
        <v>33089</v>
      </c>
    </row>
    <row r="5797" spans="1:6" x14ac:dyDescent="0.25">
      <c r="A5797">
        <v>2021</v>
      </c>
      <c r="B5797">
        <v>3</v>
      </c>
      <c r="C5797" t="s">
        <v>50</v>
      </c>
      <c r="D5797" t="s">
        <v>51</v>
      </c>
      <c r="E5797" s="26">
        <v>47055.159</v>
      </c>
      <c r="F5797">
        <v>6150</v>
      </c>
    </row>
    <row r="5798" spans="1:6" x14ac:dyDescent="0.25">
      <c r="A5798">
        <v>2021</v>
      </c>
      <c r="B5798">
        <v>3</v>
      </c>
      <c r="C5798" t="s">
        <v>52</v>
      </c>
      <c r="D5798" t="s">
        <v>53</v>
      </c>
      <c r="E5798" s="26">
        <v>19814.999</v>
      </c>
      <c r="F5798">
        <v>1284</v>
      </c>
    </row>
    <row r="5799" spans="1:6" x14ac:dyDescent="0.25">
      <c r="A5799">
        <v>2021</v>
      </c>
      <c r="B5799">
        <v>3</v>
      </c>
      <c r="C5799" t="s">
        <v>54</v>
      </c>
      <c r="D5799" t="s">
        <v>55</v>
      </c>
      <c r="E5799" s="26">
        <v>16525.191999999999</v>
      </c>
      <c r="F5799">
        <v>1416</v>
      </c>
    </row>
    <row r="5800" spans="1:6" x14ac:dyDescent="0.25">
      <c r="A5800">
        <v>2021</v>
      </c>
      <c r="B5800">
        <v>3</v>
      </c>
      <c r="C5800" t="s">
        <v>56</v>
      </c>
      <c r="D5800" t="s">
        <v>57</v>
      </c>
      <c r="E5800" s="26">
        <v>58006.347000000002</v>
      </c>
      <c r="F5800">
        <v>1999</v>
      </c>
    </row>
    <row r="5801" spans="1:6" x14ac:dyDescent="0.25">
      <c r="A5801">
        <v>2021</v>
      </c>
      <c r="B5801">
        <v>3</v>
      </c>
      <c r="C5801" t="s">
        <v>58</v>
      </c>
      <c r="D5801" t="s">
        <v>59</v>
      </c>
      <c r="E5801" s="26">
        <v>296163.94400000002</v>
      </c>
      <c r="F5801">
        <v>19548</v>
      </c>
    </row>
    <row r="5802" spans="1:6" x14ac:dyDescent="0.25">
      <c r="A5802">
        <v>2021</v>
      </c>
      <c r="B5802">
        <v>3</v>
      </c>
      <c r="C5802" t="s">
        <v>121</v>
      </c>
      <c r="D5802" t="s">
        <v>60</v>
      </c>
      <c r="E5802" s="26">
        <v>214.14500000000001</v>
      </c>
      <c r="F5802">
        <v>42</v>
      </c>
    </row>
    <row r="5803" spans="1:6" x14ac:dyDescent="0.25">
      <c r="A5803">
        <v>2021</v>
      </c>
      <c r="B5803">
        <v>3</v>
      </c>
      <c r="C5803" t="s">
        <v>61</v>
      </c>
      <c r="D5803" t="s">
        <v>62</v>
      </c>
      <c r="E5803" s="26">
        <v>7669.2830000000004</v>
      </c>
      <c r="F5803">
        <v>761</v>
      </c>
    </row>
    <row r="5804" spans="1:6" x14ac:dyDescent="0.25">
      <c r="A5804">
        <v>2021</v>
      </c>
      <c r="B5804">
        <v>3</v>
      </c>
      <c r="C5804" t="s">
        <v>64</v>
      </c>
      <c r="D5804" t="s">
        <v>65</v>
      </c>
      <c r="E5804" s="26">
        <v>8334.7790000000005</v>
      </c>
      <c r="F5804">
        <v>903</v>
      </c>
    </row>
    <row r="5805" spans="1:6" x14ac:dyDescent="0.25">
      <c r="A5805">
        <v>2021</v>
      </c>
      <c r="B5805">
        <v>3</v>
      </c>
      <c r="C5805" t="s">
        <v>10</v>
      </c>
      <c r="D5805" t="s">
        <v>11</v>
      </c>
      <c r="E5805" s="26">
        <v>150569.614</v>
      </c>
      <c r="F5805">
        <v>1266</v>
      </c>
    </row>
    <row r="5806" spans="1:6" x14ac:dyDescent="0.25">
      <c r="A5806">
        <v>2021</v>
      </c>
      <c r="B5806">
        <v>3</v>
      </c>
      <c r="C5806" t="s">
        <v>67</v>
      </c>
      <c r="D5806" t="s">
        <v>68</v>
      </c>
      <c r="E5806" s="26">
        <v>7302.1019999999999</v>
      </c>
      <c r="F5806">
        <v>653</v>
      </c>
    </row>
    <row r="5807" spans="1:6" x14ac:dyDescent="0.25">
      <c r="A5807">
        <v>2021</v>
      </c>
      <c r="B5807">
        <v>3</v>
      </c>
      <c r="C5807" t="s">
        <v>69</v>
      </c>
      <c r="D5807" t="s">
        <v>70</v>
      </c>
      <c r="E5807" s="26">
        <v>4627.741</v>
      </c>
      <c r="F5807">
        <v>336</v>
      </c>
    </row>
    <row r="5808" spans="1:6" x14ac:dyDescent="0.25">
      <c r="A5808">
        <v>2021</v>
      </c>
      <c r="B5808">
        <v>3</v>
      </c>
      <c r="C5808" t="s">
        <v>71</v>
      </c>
      <c r="D5808" t="s">
        <v>72</v>
      </c>
      <c r="E5808" s="26">
        <v>24.228999999999999</v>
      </c>
      <c r="F5808">
        <v>37</v>
      </c>
    </row>
    <row r="5809" spans="1:6" x14ac:dyDescent="0.25">
      <c r="A5809">
        <v>2021</v>
      </c>
      <c r="B5809">
        <v>3</v>
      </c>
      <c r="C5809" t="s">
        <v>73</v>
      </c>
      <c r="D5809" t="s">
        <v>60</v>
      </c>
      <c r="E5809" s="26">
        <v>1438.4110000000001</v>
      </c>
      <c r="F5809">
        <v>266</v>
      </c>
    </row>
    <row r="5810" spans="1:6" x14ac:dyDescent="0.25">
      <c r="A5810">
        <v>2021</v>
      </c>
      <c r="B5810">
        <v>3</v>
      </c>
      <c r="C5810" t="s">
        <v>12</v>
      </c>
      <c r="D5810" t="s">
        <v>13</v>
      </c>
      <c r="E5810" s="26">
        <v>505104.36200000002</v>
      </c>
      <c r="F5810">
        <v>10446</v>
      </c>
    </row>
    <row r="5811" spans="1:6" x14ac:dyDescent="0.25">
      <c r="A5811">
        <v>2021</v>
      </c>
      <c r="B5811">
        <v>3</v>
      </c>
      <c r="C5811" t="s">
        <v>122</v>
      </c>
      <c r="D5811" t="s">
        <v>66</v>
      </c>
      <c r="E5811" s="26">
        <v>3723.2379999999998</v>
      </c>
      <c r="F5811">
        <v>386</v>
      </c>
    </row>
    <row r="5812" spans="1:6" x14ac:dyDescent="0.25">
      <c r="A5812">
        <v>2021</v>
      </c>
      <c r="B5812">
        <v>3</v>
      </c>
      <c r="C5812" t="s">
        <v>74</v>
      </c>
      <c r="D5812" t="s">
        <v>75</v>
      </c>
      <c r="E5812" s="26">
        <v>87112.698000000004</v>
      </c>
      <c r="F5812">
        <v>15501</v>
      </c>
    </row>
    <row r="5813" spans="1:6" x14ac:dyDescent="0.25">
      <c r="A5813">
        <v>2021</v>
      </c>
      <c r="B5813">
        <v>3</v>
      </c>
      <c r="C5813" t="s">
        <v>76</v>
      </c>
      <c r="D5813" t="s">
        <v>77</v>
      </c>
      <c r="E5813" s="26">
        <v>63237.587</v>
      </c>
      <c r="F5813">
        <v>5652</v>
      </c>
    </row>
    <row r="5814" spans="1:6" x14ac:dyDescent="0.25">
      <c r="A5814">
        <v>2021</v>
      </c>
      <c r="B5814">
        <v>3</v>
      </c>
      <c r="C5814" t="s">
        <v>78</v>
      </c>
      <c r="D5814" t="s">
        <v>79</v>
      </c>
      <c r="E5814" s="26">
        <v>85090.96</v>
      </c>
      <c r="F5814">
        <v>4538</v>
      </c>
    </row>
    <row r="5815" spans="1:6" x14ac:dyDescent="0.25">
      <c r="A5815">
        <v>2021</v>
      </c>
      <c r="B5815">
        <v>3</v>
      </c>
      <c r="C5815" t="s">
        <v>80</v>
      </c>
      <c r="D5815" t="s">
        <v>81</v>
      </c>
      <c r="E5815" s="26">
        <v>33281.233</v>
      </c>
      <c r="F5815">
        <v>3196</v>
      </c>
    </row>
    <row r="5816" spans="1:6" x14ac:dyDescent="0.25">
      <c r="A5816">
        <v>2021</v>
      </c>
      <c r="B5816">
        <v>3</v>
      </c>
      <c r="C5816" t="s">
        <v>82</v>
      </c>
      <c r="D5816" t="s">
        <v>60</v>
      </c>
      <c r="E5816" s="26">
        <v>14393.736000000001</v>
      </c>
      <c r="F5816">
        <v>1347</v>
      </c>
    </row>
    <row r="5817" spans="1:6" x14ac:dyDescent="0.25">
      <c r="A5817">
        <v>2021</v>
      </c>
      <c r="B5817">
        <v>3</v>
      </c>
      <c r="C5817" t="s">
        <v>83</v>
      </c>
      <c r="D5817" t="s">
        <v>84</v>
      </c>
      <c r="E5817" s="26">
        <v>2650.6990000000001</v>
      </c>
      <c r="F5817">
        <v>409</v>
      </c>
    </row>
    <row r="5818" spans="1:6" x14ac:dyDescent="0.25">
      <c r="A5818">
        <v>2021</v>
      </c>
      <c r="B5818">
        <v>3</v>
      </c>
      <c r="C5818" t="s">
        <v>85</v>
      </c>
      <c r="D5818" t="s">
        <v>86</v>
      </c>
      <c r="E5818" s="26">
        <v>1909.9649999999999</v>
      </c>
      <c r="F5818">
        <v>520</v>
      </c>
    </row>
    <row r="5819" spans="1:6" x14ac:dyDescent="0.25">
      <c r="A5819">
        <v>2021</v>
      </c>
      <c r="B5819">
        <v>3</v>
      </c>
      <c r="C5819" t="s">
        <v>87</v>
      </c>
      <c r="D5819" t="s">
        <v>88</v>
      </c>
      <c r="E5819" s="26">
        <v>372379.80200000003</v>
      </c>
      <c r="F5819">
        <v>21115</v>
      </c>
    </row>
    <row r="5820" spans="1:6" x14ac:dyDescent="0.25">
      <c r="A5820">
        <v>2021</v>
      </c>
      <c r="B5820">
        <v>3</v>
      </c>
      <c r="C5820" t="s">
        <v>89</v>
      </c>
      <c r="D5820" t="s">
        <v>90</v>
      </c>
      <c r="E5820" s="26">
        <v>50702.483</v>
      </c>
      <c r="F5820">
        <v>6434</v>
      </c>
    </row>
    <row r="5821" spans="1:6" x14ac:dyDescent="0.25">
      <c r="A5821">
        <v>2021</v>
      </c>
      <c r="B5821">
        <v>3</v>
      </c>
      <c r="C5821" t="s">
        <v>14</v>
      </c>
      <c r="D5821" t="s">
        <v>7</v>
      </c>
      <c r="E5821" s="26">
        <v>133400.307</v>
      </c>
      <c r="F5821">
        <v>6612</v>
      </c>
    </row>
    <row r="5822" spans="1:6" x14ac:dyDescent="0.25">
      <c r="A5822">
        <v>2021</v>
      </c>
      <c r="B5822">
        <v>3</v>
      </c>
      <c r="C5822" t="s">
        <v>91</v>
      </c>
      <c r="D5822" t="s">
        <v>92</v>
      </c>
      <c r="E5822" s="26">
        <v>691828.26399999997</v>
      </c>
      <c r="F5822">
        <v>29084</v>
      </c>
    </row>
    <row r="5823" spans="1:6" x14ac:dyDescent="0.25">
      <c r="A5823">
        <v>2021</v>
      </c>
      <c r="B5823">
        <v>3</v>
      </c>
      <c r="C5823" t="s">
        <v>93</v>
      </c>
      <c r="D5823" t="s">
        <v>94</v>
      </c>
      <c r="E5823" s="26">
        <v>771415.37300000002</v>
      </c>
      <c r="F5823">
        <v>19587</v>
      </c>
    </row>
    <row r="5824" spans="1:6" x14ac:dyDescent="0.25">
      <c r="A5824">
        <v>2021</v>
      </c>
      <c r="B5824">
        <v>4</v>
      </c>
      <c r="C5824" t="s">
        <v>24</v>
      </c>
      <c r="D5824" t="s">
        <v>25</v>
      </c>
      <c r="E5824" s="26">
        <v>6117.5510000000004</v>
      </c>
      <c r="F5824">
        <v>603</v>
      </c>
    </row>
    <row r="5825" spans="1:6" x14ac:dyDescent="0.25">
      <c r="A5825">
        <v>2021</v>
      </c>
      <c r="B5825">
        <v>4</v>
      </c>
      <c r="C5825" t="s">
        <v>26</v>
      </c>
      <c r="D5825" t="s">
        <v>27</v>
      </c>
      <c r="E5825" s="26">
        <v>13266.624</v>
      </c>
      <c r="F5825">
        <v>670</v>
      </c>
    </row>
    <row r="5826" spans="1:6" x14ac:dyDescent="0.25">
      <c r="A5826">
        <v>2021</v>
      </c>
      <c r="B5826">
        <v>4</v>
      </c>
      <c r="C5826" t="s">
        <v>28</v>
      </c>
      <c r="D5826" t="s">
        <v>29</v>
      </c>
      <c r="E5826" s="26">
        <v>67198.339000000007</v>
      </c>
      <c r="F5826">
        <v>4941</v>
      </c>
    </row>
    <row r="5827" spans="1:6" x14ac:dyDescent="0.25">
      <c r="A5827">
        <v>2021</v>
      </c>
      <c r="B5827">
        <v>4</v>
      </c>
      <c r="C5827" t="s">
        <v>3</v>
      </c>
      <c r="D5827" t="s">
        <v>4</v>
      </c>
      <c r="E5827" s="26">
        <v>306439.46399999998</v>
      </c>
      <c r="F5827">
        <v>5522</v>
      </c>
    </row>
    <row r="5828" spans="1:6" x14ac:dyDescent="0.25">
      <c r="A5828">
        <v>2021</v>
      </c>
      <c r="B5828">
        <v>4</v>
      </c>
      <c r="C5828" t="s">
        <v>30</v>
      </c>
      <c r="D5828" t="s">
        <v>31</v>
      </c>
      <c r="E5828" s="26">
        <v>3364.6350000000002</v>
      </c>
      <c r="F5828">
        <v>377</v>
      </c>
    </row>
    <row r="5829" spans="1:6" x14ac:dyDescent="0.25">
      <c r="A5829">
        <v>2021</v>
      </c>
      <c r="B5829">
        <v>4</v>
      </c>
      <c r="C5829" t="s">
        <v>32</v>
      </c>
      <c r="D5829" t="s">
        <v>33</v>
      </c>
      <c r="E5829" s="26">
        <v>30710.113000000001</v>
      </c>
      <c r="F5829">
        <v>1514</v>
      </c>
    </row>
    <row r="5830" spans="1:6" x14ac:dyDescent="0.25">
      <c r="A5830">
        <v>2021</v>
      </c>
      <c r="B5830">
        <v>4</v>
      </c>
      <c r="C5830" t="s">
        <v>34</v>
      </c>
      <c r="D5830" t="s">
        <v>35</v>
      </c>
      <c r="E5830" s="26">
        <v>68704.645000000004</v>
      </c>
      <c r="F5830">
        <v>7284</v>
      </c>
    </row>
    <row r="5831" spans="1:6" x14ac:dyDescent="0.25">
      <c r="A5831">
        <v>2021</v>
      </c>
      <c r="B5831">
        <v>4</v>
      </c>
      <c r="C5831" t="s">
        <v>36</v>
      </c>
      <c r="D5831" t="s">
        <v>37</v>
      </c>
      <c r="E5831" s="26">
        <v>8264.0859999999993</v>
      </c>
      <c r="F5831">
        <v>1734</v>
      </c>
    </row>
    <row r="5832" spans="1:6" x14ac:dyDescent="0.25">
      <c r="A5832">
        <v>2021</v>
      </c>
      <c r="B5832">
        <v>4</v>
      </c>
      <c r="C5832" t="s">
        <v>38</v>
      </c>
      <c r="D5832" t="s">
        <v>39</v>
      </c>
      <c r="E5832" s="26">
        <v>23341.156999999999</v>
      </c>
      <c r="F5832">
        <v>1188</v>
      </c>
    </row>
    <row r="5833" spans="1:6" x14ac:dyDescent="0.25">
      <c r="A5833">
        <v>2021</v>
      </c>
      <c r="B5833">
        <v>4</v>
      </c>
      <c r="C5833" t="s">
        <v>40</v>
      </c>
      <c r="D5833" t="s">
        <v>41</v>
      </c>
      <c r="E5833" s="26">
        <v>26359.723999999998</v>
      </c>
      <c r="F5833">
        <v>2168</v>
      </c>
    </row>
    <row r="5834" spans="1:6" x14ac:dyDescent="0.25">
      <c r="A5834">
        <v>2021</v>
      </c>
      <c r="B5834">
        <v>4</v>
      </c>
      <c r="C5834" t="s">
        <v>42</v>
      </c>
      <c r="D5834" t="s">
        <v>43</v>
      </c>
      <c r="E5834" s="26">
        <v>64379.389000000003</v>
      </c>
      <c r="F5834">
        <v>4015</v>
      </c>
    </row>
    <row r="5835" spans="1:6" x14ac:dyDescent="0.25">
      <c r="A5835">
        <v>2021</v>
      </c>
      <c r="B5835">
        <v>4</v>
      </c>
      <c r="C5835" t="s">
        <v>44</v>
      </c>
      <c r="D5835" t="s">
        <v>45</v>
      </c>
      <c r="E5835" s="26">
        <v>6244.5</v>
      </c>
      <c r="F5835">
        <v>854</v>
      </c>
    </row>
    <row r="5836" spans="1:6" x14ac:dyDescent="0.25">
      <c r="A5836">
        <v>2021</v>
      </c>
      <c r="B5836">
        <v>4</v>
      </c>
      <c r="C5836" t="s">
        <v>46</v>
      </c>
      <c r="D5836" t="s">
        <v>47</v>
      </c>
      <c r="E5836" s="26">
        <v>52365.203999999998</v>
      </c>
      <c r="F5836">
        <v>2802</v>
      </c>
    </row>
    <row r="5837" spans="1:6" x14ac:dyDescent="0.25">
      <c r="A5837">
        <v>2021</v>
      </c>
      <c r="B5837">
        <v>4</v>
      </c>
      <c r="C5837" t="s">
        <v>5</v>
      </c>
      <c r="D5837" t="s">
        <v>6</v>
      </c>
      <c r="E5837" s="26">
        <v>667019.08400000003</v>
      </c>
      <c r="F5837">
        <v>32885</v>
      </c>
    </row>
    <row r="5838" spans="1:6" x14ac:dyDescent="0.25">
      <c r="A5838">
        <v>2021</v>
      </c>
      <c r="B5838">
        <v>4</v>
      </c>
      <c r="C5838" t="s">
        <v>48</v>
      </c>
      <c r="D5838" t="s">
        <v>49</v>
      </c>
      <c r="E5838" s="26">
        <v>23425.539000000001</v>
      </c>
      <c r="F5838">
        <v>746</v>
      </c>
    </row>
    <row r="5839" spans="1:6" x14ac:dyDescent="0.25">
      <c r="A5839">
        <v>2021</v>
      </c>
      <c r="B5839">
        <v>4</v>
      </c>
      <c r="C5839" t="s">
        <v>8</v>
      </c>
      <c r="D5839" t="s">
        <v>9</v>
      </c>
      <c r="E5839" s="26">
        <v>1100564.6810000001</v>
      </c>
      <c r="F5839">
        <v>36012</v>
      </c>
    </row>
    <row r="5840" spans="1:6" x14ac:dyDescent="0.25">
      <c r="A5840">
        <v>2021</v>
      </c>
      <c r="B5840">
        <v>4</v>
      </c>
      <c r="C5840" t="s">
        <v>50</v>
      </c>
      <c r="D5840" t="s">
        <v>51</v>
      </c>
      <c r="E5840" s="26">
        <v>56436.845999999998</v>
      </c>
      <c r="F5840">
        <v>7253</v>
      </c>
    </row>
    <row r="5841" spans="1:6" x14ac:dyDescent="0.25">
      <c r="A5841">
        <v>2021</v>
      </c>
      <c r="B5841">
        <v>4</v>
      </c>
      <c r="C5841" t="s">
        <v>52</v>
      </c>
      <c r="D5841" t="s">
        <v>53</v>
      </c>
      <c r="E5841" s="26">
        <v>20707.46</v>
      </c>
      <c r="F5841">
        <v>1300</v>
      </c>
    </row>
    <row r="5842" spans="1:6" x14ac:dyDescent="0.25">
      <c r="A5842">
        <v>2021</v>
      </c>
      <c r="B5842">
        <v>4</v>
      </c>
      <c r="C5842" t="s">
        <v>54</v>
      </c>
      <c r="D5842" t="s">
        <v>55</v>
      </c>
      <c r="E5842" s="26">
        <v>16686.989000000001</v>
      </c>
      <c r="F5842">
        <v>1376</v>
      </c>
    </row>
    <row r="5843" spans="1:6" x14ac:dyDescent="0.25">
      <c r="A5843">
        <v>2021</v>
      </c>
      <c r="B5843">
        <v>4</v>
      </c>
      <c r="C5843" t="s">
        <v>56</v>
      </c>
      <c r="D5843" t="s">
        <v>57</v>
      </c>
      <c r="E5843" s="26">
        <v>58873.760999999999</v>
      </c>
      <c r="F5843">
        <v>2049</v>
      </c>
    </row>
    <row r="5844" spans="1:6" x14ac:dyDescent="0.25">
      <c r="A5844">
        <v>2021</v>
      </c>
      <c r="B5844">
        <v>4</v>
      </c>
      <c r="C5844" t="s">
        <v>58</v>
      </c>
      <c r="D5844" t="s">
        <v>59</v>
      </c>
      <c r="E5844" s="26">
        <v>340596.79300000001</v>
      </c>
      <c r="F5844">
        <v>22586</v>
      </c>
    </row>
    <row r="5845" spans="1:6" x14ac:dyDescent="0.25">
      <c r="A5845">
        <v>2021</v>
      </c>
      <c r="B5845">
        <v>4</v>
      </c>
      <c r="C5845" t="s">
        <v>121</v>
      </c>
      <c r="D5845" t="s">
        <v>60</v>
      </c>
      <c r="E5845" s="26">
        <v>227.678</v>
      </c>
      <c r="F5845">
        <v>38</v>
      </c>
    </row>
    <row r="5846" spans="1:6" x14ac:dyDescent="0.25">
      <c r="A5846">
        <v>2021</v>
      </c>
      <c r="B5846">
        <v>4</v>
      </c>
      <c r="C5846" t="s">
        <v>61</v>
      </c>
      <c r="D5846" t="s">
        <v>62</v>
      </c>
      <c r="E5846" s="26">
        <v>10477.870999999999</v>
      </c>
      <c r="F5846">
        <v>902</v>
      </c>
    </row>
    <row r="5847" spans="1:6" x14ac:dyDescent="0.25">
      <c r="A5847">
        <v>2021</v>
      </c>
      <c r="B5847">
        <v>4</v>
      </c>
      <c r="C5847" t="s">
        <v>64</v>
      </c>
      <c r="D5847" t="s">
        <v>65</v>
      </c>
      <c r="E5847" s="26">
        <v>10268.169</v>
      </c>
      <c r="F5847">
        <v>1021</v>
      </c>
    </row>
    <row r="5848" spans="1:6" x14ac:dyDescent="0.25">
      <c r="A5848">
        <v>2021</v>
      </c>
      <c r="B5848">
        <v>4</v>
      </c>
      <c r="C5848" t="s">
        <v>10</v>
      </c>
      <c r="D5848" t="s">
        <v>11</v>
      </c>
      <c r="E5848" s="26">
        <v>146355.26300000001</v>
      </c>
      <c r="F5848">
        <v>1447</v>
      </c>
    </row>
    <row r="5849" spans="1:6" x14ac:dyDescent="0.25">
      <c r="A5849">
        <v>2021</v>
      </c>
      <c r="B5849">
        <v>4</v>
      </c>
      <c r="C5849" t="s">
        <v>67</v>
      </c>
      <c r="D5849" t="s">
        <v>68</v>
      </c>
      <c r="E5849" s="26">
        <v>8165.1710000000003</v>
      </c>
      <c r="F5849">
        <v>724</v>
      </c>
    </row>
    <row r="5850" spans="1:6" x14ac:dyDescent="0.25">
      <c r="A5850">
        <v>2021</v>
      </c>
      <c r="B5850">
        <v>4</v>
      </c>
      <c r="C5850" t="s">
        <v>69</v>
      </c>
      <c r="D5850" t="s">
        <v>70</v>
      </c>
      <c r="E5850" s="26">
        <v>5528.9309999999996</v>
      </c>
      <c r="F5850">
        <v>389</v>
      </c>
    </row>
    <row r="5851" spans="1:6" x14ac:dyDescent="0.25">
      <c r="A5851">
        <v>2021</v>
      </c>
      <c r="B5851">
        <v>4</v>
      </c>
      <c r="C5851" t="s">
        <v>71</v>
      </c>
      <c r="D5851" t="s">
        <v>72</v>
      </c>
      <c r="E5851" s="26">
        <v>33.118000000000002</v>
      </c>
      <c r="F5851">
        <v>47</v>
      </c>
    </row>
    <row r="5852" spans="1:6" x14ac:dyDescent="0.25">
      <c r="A5852">
        <v>2021</v>
      </c>
      <c r="B5852">
        <v>4</v>
      </c>
      <c r="C5852" t="s">
        <v>73</v>
      </c>
      <c r="D5852" t="s">
        <v>60</v>
      </c>
      <c r="E5852" s="26">
        <v>1758.4269999999999</v>
      </c>
      <c r="F5852">
        <v>305</v>
      </c>
    </row>
    <row r="5853" spans="1:6" x14ac:dyDescent="0.25">
      <c r="A5853">
        <v>2021</v>
      </c>
      <c r="B5853">
        <v>4</v>
      </c>
      <c r="C5853" t="s">
        <v>12</v>
      </c>
      <c r="D5853" t="s">
        <v>13</v>
      </c>
      <c r="E5853" s="26">
        <v>510212.55800000002</v>
      </c>
      <c r="F5853">
        <v>11462</v>
      </c>
    </row>
    <row r="5854" spans="1:6" x14ac:dyDescent="0.25">
      <c r="A5854">
        <v>2021</v>
      </c>
      <c r="B5854">
        <v>4</v>
      </c>
      <c r="C5854" t="s">
        <v>122</v>
      </c>
      <c r="D5854" t="s">
        <v>66</v>
      </c>
      <c r="E5854" s="26">
        <v>4139.402</v>
      </c>
      <c r="F5854">
        <v>408</v>
      </c>
    </row>
    <row r="5855" spans="1:6" x14ac:dyDescent="0.25">
      <c r="A5855">
        <v>2021</v>
      </c>
      <c r="B5855">
        <v>4</v>
      </c>
      <c r="C5855" t="s">
        <v>74</v>
      </c>
      <c r="D5855" t="s">
        <v>75</v>
      </c>
      <c r="E5855" s="26">
        <v>82685.17</v>
      </c>
      <c r="F5855">
        <v>14892</v>
      </c>
    </row>
    <row r="5856" spans="1:6" x14ac:dyDescent="0.25">
      <c r="A5856">
        <v>2021</v>
      </c>
      <c r="B5856">
        <v>4</v>
      </c>
      <c r="C5856" t="s">
        <v>76</v>
      </c>
      <c r="D5856" t="s">
        <v>77</v>
      </c>
      <c r="E5856" s="26">
        <v>74184.241999999998</v>
      </c>
      <c r="F5856">
        <v>5731</v>
      </c>
    </row>
    <row r="5857" spans="1:6" x14ac:dyDescent="0.25">
      <c r="A5857">
        <v>2021</v>
      </c>
      <c r="B5857">
        <v>4</v>
      </c>
      <c r="C5857" t="s">
        <v>78</v>
      </c>
      <c r="D5857" t="s">
        <v>79</v>
      </c>
      <c r="E5857" s="26">
        <v>120908.861</v>
      </c>
      <c r="F5857">
        <v>6853</v>
      </c>
    </row>
    <row r="5858" spans="1:6" x14ac:dyDescent="0.25">
      <c r="A5858">
        <v>2021</v>
      </c>
      <c r="B5858">
        <v>4</v>
      </c>
      <c r="C5858" t="s">
        <v>80</v>
      </c>
      <c r="D5858" t="s">
        <v>81</v>
      </c>
      <c r="E5858" s="26">
        <v>47767.277000000002</v>
      </c>
      <c r="F5858">
        <v>4031</v>
      </c>
    </row>
    <row r="5859" spans="1:6" x14ac:dyDescent="0.25">
      <c r="A5859">
        <v>2021</v>
      </c>
      <c r="B5859">
        <v>4</v>
      </c>
      <c r="C5859" t="s">
        <v>82</v>
      </c>
      <c r="D5859" t="s">
        <v>60</v>
      </c>
      <c r="E5859" s="26">
        <v>18935.993999999999</v>
      </c>
      <c r="F5859">
        <v>1542</v>
      </c>
    </row>
    <row r="5860" spans="1:6" x14ac:dyDescent="0.25">
      <c r="A5860">
        <v>2021</v>
      </c>
      <c r="B5860">
        <v>4</v>
      </c>
      <c r="C5860" t="s">
        <v>83</v>
      </c>
      <c r="D5860" t="s">
        <v>84</v>
      </c>
      <c r="E5860" s="26">
        <v>1522.0219999999999</v>
      </c>
      <c r="F5860">
        <v>338</v>
      </c>
    </row>
    <row r="5861" spans="1:6" x14ac:dyDescent="0.25">
      <c r="A5861">
        <v>2021</v>
      </c>
      <c r="B5861">
        <v>4</v>
      </c>
      <c r="C5861" t="s">
        <v>85</v>
      </c>
      <c r="D5861" t="s">
        <v>86</v>
      </c>
      <c r="E5861" s="26">
        <v>2030.2539999999999</v>
      </c>
      <c r="F5861">
        <v>464</v>
      </c>
    </row>
    <row r="5862" spans="1:6" x14ac:dyDescent="0.25">
      <c r="A5862">
        <v>2021</v>
      </c>
      <c r="B5862">
        <v>4</v>
      </c>
      <c r="C5862" t="s">
        <v>87</v>
      </c>
      <c r="D5862" t="s">
        <v>88</v>
      </c>
      <c r="E5862" s="26">
        <v>426203.364</v>
      </c>
      <c r="F5862">
        <v>24092</v>
      </c>
    </row>
    <row r="5863" spans="1:6" x14ac:dyDescent="0.25">
      <c r="A5863">
        <v>2021</v>
      </c>
      <c r="B5863">
        <v>4</v>
      </c>
      <c r="C5863" t="s">
        <v>89</v>
      </c>
      <c r="D5863" t="s">
        <v>90</v>
      </c>
      <c r="E5863" s="26">
        <v>52389.305999999997</v>
      </c>
      <c r="F5863">
        <v>6578</v>
      </c>
    </row>
    <row r="5864" spans="1:6" x14ac:dyDescent="0.25">
      <c r="A5864">
        <v>2021</v>
      </c>
      <c r="B5864">
        <v>4</v>
      </c>
      <c r="C5864" t="s">
        <v>14</v>
      </c>
      <c r="D5864" t="s">
        <v>7</v>
      </c>
      <c r="E5864" s="26">
        <v>149808.845</v>
      </c>
      <c r="F5864">
        <v>7291</v>
      </c>
    </row>
    <row r="5865" spans="1:6" x14ac:dyDescent="0.25">
      <c r="A5865">
        <v>2021</v>
      </c>
      <c r="B5865">
        <v>4</v>
      </c>
      <c r="C5865" t="s">
        <v>91</v>
      </c>
      <c r="D5865" t="s">
        <v>92</v>
      </c>
      <c r="E5865" s="26">
        <v>719289.23699999996</v>
      </c>
      <c r="F5865">
        <v>28740</v>
      </c>
    </row>
    <row r="5866" spans="1:6" x14ac:dyDescent="0.25">
      <c r="A5866">
        <v>2021</v>
      </c>
      <c r="B5866">
        <v>4</v>
      </c>
      <c r="C5866" t="s">
        <v>93</v>
      </c>
      <c r="D5866" t="s">
        <v>94</v>
      </c>
      <c r="E5866" s="26">
        <v>762779.755</v>
      </c>
      <c r="F5866">
        <v>21189</v>
      </c>
    </row>
    <row r="5867" spans="1:6" x14ac:dyDescent="0.25">
      <c r="A5867">
        <v>2021</v>
      </c>
      <c r="B5867">
        <v>5</v>
      </c>
      <c r="C5867" t="s">
        <v>24</v>
      </c>
      <c r="D5867" t="s">
        <v>25</v>
      </c>
      <c r="E5867" s="26">
        <v>9465.2620000000006</v>
      </c>
      <c r="F5867">
        <v>806</v>
      </c>
    </row>
    <row r="5868" spans="1:6" x14ac:dyDescent="0.25">
      <c r="A5868">
        <v>2021</v>
      </c>
      <c r="B5868">
        <v>5</v>
      </c>
      <c r="C5868" t="s">
        <v>26</v>
      </c>
      <c r="D5868" t="s">
        <v>27</v>
      </c>
      <c r="E5868" s="26">
        <v>16627.328000000001</v>
      </c>
      <c r="F5868">
        <v>792</v>
      </c>
    </row>
    <row r="5869" spans="1:6" x14ac:dyDescent="0.25">
      <c r="A5869">
        <v>2021</v>
      </c>
      <c r="B5869">
        <v>5</v>
      </c>
      <c r="C5869" t="s">
        <v>28</v>
      </c>
      <c r="D5869" t="s">
        <v>29</v>
      </c>
      <c r="E5869" s="26">
        <v>73630.543000000005</v>
      </c>
      <c r="F5869">
        <v>5722</v>
      </c>
    </row>
    <row r="5870" spans="1:6" x14ac:dyDescent="0.25">
      <c r="A5870">
        <v>2021</v>
      </c>
      <c r="B5870">
        <v>5</v>
      </c>
      <c r="C5870" t="s">
        <v>3</v>
      </c>
      <c r="D5870" t="s">
        <v>4</v>
      </c>
      <c r="E5870" s="26">
        <v>336256.10800000001</v>
      </c>
      <c r="F5870">
        <v>6597</v>
      </c>
    </row>
    <row r="5871" spans="1:6" x14ac:dyDescent="0.25">
      <c r="A5871">
        <v>2021</v>
      </c>
      <c r="B5871">
        <v>5</v>
      </c>
      <c r="C5871" t="s">
        <v>30</v>
      </c>
      <c r="D5871" t="s">
        <v>31</v>
      </c>
      <c r="E5871" s="26">
        <v>5308.9549999999999</v>
      </c>
      <c r="F5871">
        <v>474</v>
      </c>
    </row>
    <row r="5872" spans="1:6" x14ac:dyDescent="0.25">
      <c r="A5872">
        <v>2021</v>
      </c>
      <c r="B5872">
        <v>5</v>
      </c>
      <c r="C5872" t="s">
        <v>32</v>
      </c>
      <c r="D5872" t="s">
        <v>33</v>
      </c>
      <c r="E5872" s="26">
        <v>31040.462</v>
      </c>
      <c r="F5872">
        <v>1722</v>
      </c>
    </row>
    <row r="5873" spans="1:6" x14ac:dyDescent="0.25">
      <c r="A5873">
        <v>2021</v>
      </c>
      <c r="B5873">
        <v>5</v>
      </c>
      <c r="C5873" t="s">
        <v>34</v>
      </c>
      <c r="D5873" t="s">
        <v>35</v>
      </c>
      <c r="E5873" s="26">
        <v>79516.736999999994</v>
      </c>
      <c r="F5873">
        <v>8683</v>
      </c>
    </row>
    <row r="5874" spans="1:6" x14ac:dyDescent="0.25">
      <c r="A5874">
        <v>2021</v>
      </c>
      <c r="B5874">
        <v>5</v>
      </c>
      <c r="C5874" t="s">
        <v>36</v>
      </c>
      <c r="D5874" t="s">
        <v>37</v>
      </c>
      <c r="E5874" s="26">
        <v>12453.423000000001</v>
      </c>
      <c r="F5874">
        <v>2371</v>
      </c>
    </row>
    <row r="5875" spans="1:6" x14ac:dyDescent="0.25">
      <c r="A5875">
        <v>2021</v>
      </c>
      <c r="B5875">
        <v>5</v>
      </c>
      <c r="C5875" t="s">
        <v>38</v>
      </c>
      <c r="D5875" t="s">
        <v>39</v>
      </c>
      <c r="E5875" s="26">
        <v>39993.745999999999</v>
      </c>
      <c r="F5875">
        <v>1818</v>
      </c>
    </row>
    <row r="5876" spans="1:6" x14ac:dyDescent="0.25">
      <c r="A5876">
        <v>2021</v>
      </c>
      <c r="B5876">
        <v>5</v>
      </c>
      <c r="C5876" t="s">
        <v>40</v>
      </c>
      <c r="D5876" t="s">
        <v>41</v>
      </c>
      <c r="E5876" s="26">
        <v>29923.617999999999</v>
      </c>
      <c r="F5876">
        <v>2694</v>
      </c>
    </row>
    <row r="5877" spans="1:6" x14ac:dyDescent="0.25">
      <c r="A5877">
        <v>2021</v>
      </c>
      <c r="B5877">
        <v>5</v>
      </c>
      <c r="C5877" t="s">
        <v>42</v>
      </c>
      <c r="D5877" t="s">
        <v>43</v>
      </c>
      <c r="E5877" s="26">
        <v>74913.447</v>
      </c>
      <c r="F5877">
        <v>4696</v>
      </c>
    </row>
    <row r="5878" spans="1:6" x14ac:dyDescent="0.25">
      <c r="A5878">
        <v>2021</v>
      </c>
      <c r="B5878">
        <v>5</v>
      </c>
      <c r="C5878" t="s">
        <v>44</v>
      </c>
      <c r="D5878" t="s">
        <v>45</v>
      </c>
      <c r="E5878" s="26">
        <v>8847.6479999999992</v>
      </c>
      <c r="F5878">
        <v>991</v>
      </c>
    </row>
    <row r="5879" spans="1:6" x14ac:dyDescent="0.25">
      <c r="A5879">
        <v>2021</v>
      </c>
      <c r="B5879">
        <v>5</v>
      </c>
      <c r="C5879" t="s">
        <v>46</v>
      </c>
      <c r="D5879" t="s">
        <v>47</v>
      </c>
      <c r="E5879" s="26">
        <v>49323.576999999997</v>
      </c>
      <c r="F5879">
        <v>3138</v>
      </c>
    </row>
    <row r="5880" spans="1:6" x14ac:dyDescent="0.25">
      <c r="A5880">
        <v>2021</v>
      </c>
      <c r="B5880">
        <v>5</v>
      </c>
      <c r="C5880" t="s">
        <v>5</v>
      </c>
      <c r="D5880" t="s">
        <v>6</v>
      </c>
      <c r="E5880" s="26">
        <v>732592.85100000002</v>
      </c>
      <c r="F5880">
        <v>40788</v>
      </c>
    </row>
    <row r="5881" spans="1:6" x14ac:dyDescent="0.25">
      <c r="A5881">
        <v>2021</v>
      </c>
      <c r="B5881">
        <v>5</v>
      </c>
      <c r="C5881" t="s">
        <v>48</v>
      </c>
      <c r="D5881" t="s">
        <v>49</v>
      </c>
      <c r="E5881" s="26">
        <v>29187.475999999999</v>
      </c>
      <c r="F5881">
        <v>1064</v>
      </c>
    </row>
    <row r="5882" spans="1:6" x14ac:dyDescent="0.25">
      <c r="A5882">
        <v>2021</v>
      </c>
      <c r="B5882">
        <v>5</v>
      </c>
      <c r="C5882" t="s">
        <v>8</v>
      </c>
      <c r="D5882" t="s">
        <v>9</v>
      </c>
      <c r="E5882" s="26">
        <v>1204538.5449999999</v>
      </c>
      <c r="F5882">
        <v>39845</v>
      </c>
    </row>
    <row r="5883" spans="1:6" x14ac:dyDescent="0.25">
      <c r="A5883">
        <v>2021</v>
      </c>
      <c r="B5883">
        <v>5</v>
      </c>
      <c r="C5883" t="s">
        <v>50</v>
      </c>
      <c r="D5883" t="s">
        <v>51</v>
      </c>
      <c r="E5883" s="26">
        <v>105675.692</v>
      </c>
      <c r="F5883">
        <v>11105</v>
      </c>
    </row>
    <row r="5884" spans="1:6" x14ac:dyDescent="0.25">
      <c r="A5884">
        <v>2021</v>
      </c>
      <c r="B5884">
        <v>5</v>
      </c>
      <c r="C5884" t="s">
        <v>52</v>
      </c>
      <c r="D5884" t="s">
        <v>53</v>
      </c>
      <c r="E5884" s="26">
        <v>26716.381000000001</v>
      </c>
      <c r="F5884">
        <v>1641</v>
      </c>
    </row>
    <row r="5885" spans="1:6" x14ac:dyDescent="0.25">
      <c r="A5885">
        <v>2021</v>
      </c>
      <c r="B5885">
        <v>5</v>
      </c>
      <c r="C5885" t="s">
        <v>54</v>
      </c>
      <c r="D5885" t="s">
        <v>55</v>
      </c>
      <c r="E5885" s="26">
        <v>24740.09</v>
      </c>
      <c r="F5885">
        <v>1763</v>
      </c>
    </row>
    <row r="5886" spans="1:6" x14ac:dyDescent="0.25">
      <c r="A5886">
        <v>2021</v>
      </c>
      <c r="B5886">
        <v>5</v>
      </c>
      <c r="C5886" t="s">
        <v>56</v>
      </c>
      <c r="D5886" t="s">
        <v>57</v>
      </c>
      <c r="E5886" s="26">
        <v>64344.016000000003</v>
      </c>
      <c r="F5886">
        <v>2258</v>
      </c>
    </row>
    <row r="5887" spans="1:6" x14ac:dyDescent="0.25">
      <c r="A5887">
        <v>2021</v>
      </c>
      <c r="B5887">
        <v>5</v>
      </c>
      <c r="C5887" t="s">
        <v>58</v>
      </c>
      <c r="D5887" t="s">
        <v>59</v>
      </c>
      <c r="E5887" s="26">
        <v>379205.08799999999</v>
      </c>
      <c r="F5887">
        <v>27086</v>
      </c>
    </row>
    <row r="5888" spans="1:6" x14ac:dyDescent="0.25">
      <c r="A5888">
        <v>2021</v>
      </c>
      <c r="B5888">
        <v>5</v>
      </c>
      <c r="C5888" t="s">
        <v>121</v>
      </c>
      <c r="D5888" t="s">
        <v>60</v>
      </c>
      <c r="E5888" s="26">
        <v>171.90199999999999</v>
      </c>
      <c r="F5888">
        <v>35</v>
      </c>
    </row>
    <row r="5889" spans="1:6" x14ac:dyDescent="0.25">
      <c r="A5889">
        <v>2021</v>
      </c>
      <c r="B5889">
        <v>5</v>
      </c>
      <c r="C5889" t="s">
        <v>61</v>
      </c>
      <c r="D5889" t="s">
        <v>62</v>
      </c>
      <c r="E5889" s="26">
        <v>13864.312</v>
      </c>
      <c r="F5889">
        <v>1158</v>
      </c>
    </row>
    <row r="5890" spans="1:6" x14ac:dyDescent="0.25">
      <c r="A5890">
        <v>2021</v>
      </c>
      <c r="B5890">
        <v>5</v>
      </c>
      <c r="C5890" t="s">
        <v>64</v>
      </c>
      <c r="D5890" t="s">
        <v>65</v>
      </c>
      <c r="E5890" s="26">
        <v>12289.581</v>
      </c>
      <c r="F5890">
        <v>1148</v>
      </c>
    </row>
    <row r="5891" spans="1:6" x14ac:dyDescent="0.25">
      <c r="A5891">
        <v>2021</v>
      </c>
      <c r="B5891">
        <v>5</v>
      </c>
      <c r="C5891" t="s">
        <v>10</v>
      </c>
      <c r="D5891" t="s">
        <v>11</v>
      </c>
      <c r="E5891" s="26">
        <v>153205.67499999999</v>
      </c>
      <c r="F5891">
        <v>1673</v>
      </c>
    </row>
    <row r="5892" spans="1:6" x14ac:dyDescent="0.25">
      <c r="A5892">
        <v>2021</v>
      </c>
      <c r="B5892">
        <v>5</v>
      </c>
      <c r="C5892" t="s">
        <v>67</v>
      </c>
      <c r="D5892" t="s">
        <v>68</v>
      </c>
      <c r="E5892" s="26">
        <v>10202.078</v>
      </c>
      <c r="F5892">
        <v>1001</v>
      </c>
    </row>
    <row r="5893" spans="1:6" x14ac:dyDescent="0.25">
      <c r="A5893">
        <v>2021</v>
      </c>
      <c r="B5893">
        <v>5</v>
      </c>
      <c r="C5893" t="s">
        <v>69</v>
      </c>
      <c r="D5893" t="s">
        <v>70</v>
      </c>
      <c r="E5893" s="26">
        <v>8124.7219999999998</v>
      </c>
      <c r="F5893">
        <v>582</v>
      </c>
    </row>
    <row r="5894" spans="1:6" x14ac:dyDescent="0.25">
      <c r="A5894">
        <v>2021</v>
      </c>
      <c r="B5894">
        <v>5</v>
      </c>
      <c r="C5894" t="s">
        <v>71</v>
      </c>
      <c r="D5894" t="s">
        <v>72</v>
      </c>
      <c r="E5894" s="26">
        <v>47.533000000000001</v>
      </c>
      <c r="F5894">
        <v>69</v>
      </c>
    </row>
    <row r="5895" spans="1:6" x14ac:dyDescent="0.25">
      <c r="A5895">
        <v>2021</v>
      </c>
      <c r="B5895">
        <v>5</v>
      </c>
      <c r="C5895" t="s">
        <v>73</v>
      </c>
      <c r="D5895" t="s">
        <v>60</v>
      </c>
      <c r="E5895" s="26">
        <v>3341.11</v>
      </c>
      <c r="F5895">
        <v>536</v>
      </c>
    </row>
    <row r="5896" spans="1:6" x14ac:dyDescent="0.25">
      <c r="A5896">
        <v>2021</v>
      </c>
      <c r="B5896">
        <v>5</v>
      </c>
      <c r="C5896" t="s">
        <v>12</v>
      </c>
      <c r="D5896" t="s">
        <v>13</v>
      </c>
      <c r="E5896" s="26">
        <v>537466.52099999995</v>
      </c>
      <c r="F5896">
        <v>12483</v>
      </c>
    </row>
    <row r="5897" spans="1:6" x14ac:dyDescent="0.25">
      <c r="A5897">
        <v>2021</v>
      </c>
      <c r="B5897">
        <v>5</v>
      </c>
      <c r="C5897" t="s">
        <v>122</v>
      </c>
      <c r="D5897" t="s">
        <v>66</v>
      </c>
      <c r="E5897" s="26">
        <v>5037.2269999999999</v>
      </c>
      <c r="F5897">
        <v>527</v>
      </c>
    </row>
    <row r="5898" spans="1:6" x14ac:dyDescent="0.25">
      <c r="A5898">
        <v>2021</v>
      </c>
      <c r="B5898">
        <v>5</v>
      </c>
      <c r="C5898" t="s">
        <v>74</v>
      </c>
      <c r="D5898" t="s">
        <v>75</v>
      </c>
      <c r="E5898" s="26">
        <v>84584.311000000002</v>
      </c>
      <c r="F5898">
        <v>15472</v>
      </c>
    </row>
    <row r="5899" spans="1:6" x14ac:dyDescent="0.25">
      <c r="A5899">
        <v>2021</v>
      </c>
      <c r="B5899">
        <v>5</v>
      </c>
      <c r="C5899" t="s">
        <v>76</v>
      </c>
      <c r="D5899" t="s">
        <v>77</v>
      </c>
      <c r="E5899" s="26">
        <v>88290.225999999995</v>
      </c>
      <c r="F5899">
        <v>7045</v>
      </c>
    </row>
    <row r="5900" spans="1:6" x14ac:dyDescent="0.25">
      <c r="A5900">
        <v>2021</v>
      </c>
      <c r="B5900">
        <v>5</v>
      </c>
      <c r="C5900" t="s">
        <v>78</v>
      </c>
      <c r="D5900" t="s">
        <v>79</v>
      </c>
      <c r="E5900" s="26">
        <v>169440.932</v>
      </c>
      <c r="F5900">
        <v>9372</v>
      </c>
    </row>
    <row r="5901" spans="1:6" x14ac:dyDescent="0.25">
      <c r="A5901">
        <v>2021</v>
      </c>
      <c r="B5901">
        <v>5</v>
      </c>
      <c r="C5901" t="s">
        <v>80</v>
      </c>
      <c r="D5901" t="s">
        <v>81</v>
      </c>
      <c r="E5901" s="26">
        <v>59327.625999999997</v>
      </c>
      <c r="F5901">
        <v>4864</v>
      </c>
    </row>
    <row r="5902" spans="1:6" x14ac:dyDescent="0.25">
      <c r="A5902">
        <v>2021</v>
      </c>
      <c r="B5902">
        <v>5</v>
      </c>
      <c r="C5902" t="s">
        <v>82</v>
      </c>
      <c r="D5902" t="s">
        <v>60</v>
      </c>
      <c r="E5902" s="26">
        <v>24751.717000000001</v>
      </c>
      <c r="F5902">
        <v>1865</v>
      </c>
    </row>
    <row r="5903" spans="1:6" x14ac:dyDescent="0.25">
      <c r="A5903">
        <v>2021</v>
      </c>
      <c r="B5903">
        <v>5</v>
      </c>
      <c r="C5903" t="s">
        <v>83</v>
      </c>
      <c r="D5903" t="s">
        <v>84</v>
      </c>
      <c r="E5903" s="26">
        <v>2502.703</v>
      </c>
      <c r="F5903">
        <v>535</v>
      </c>
    </row>
    <row r="5904" spans="1:6" x14ac:dyDescent="0.25">
      <c r="A5904">
        <v>2021</v>
      </c>
      <c r="B5904">
        <v>5</v>
      </c>
      <c r="C5904" t="s">
        <v>85</v>
      </c>
      <c r="D5904" t="s">
        <v>86</v>
      </c>
      <c r="E5904" s="26">
        <v>2848.8040000000001</v>
      </c>
      <c r="F5904">
        <v>670</v>
      </c>
    </row>
    <row r="5905" spans="1:6" x14ac:dyDescent="0.25">
      <c r="A5905">
        <v>2021</v>
      </c>
      <c r="B5905">
        <v>5</v>
      </c>
      <c r="C5905" t="s">
        <v>87</v>
      </c>
      <c r="D5905" t="s">
        <v>88</v>
      </c>
      <c r="E5905" s="26">
        <v>519010.25300000003</v>
      </c>
      <c r="F5905">
        <v>32076</v>
      </c>
    </row>
    <row r="5906" spans="1:6" x14ac:dyDescent="0.25">
      <c r="A5906">
        <v>2021</v>
      </c>
      <c r="B5906">
        <v>5</v>
      </c>
      <c r="C5906" t="s">
        <v>89</v>
      </c>
      <c r="D5906" t="s">
        <v>90</v>
      </c>
      <c r="E5906" s="26">
        <v>58771.260999999999</v>
      </c>
      <c r="F5906">
        <v>7400</v>
      </c>
    </row>
    <row r="5907" spans="1:6" x14ac:dyDescent="0.25">
      <c r="A5907">
        <v>2021</v>
      </c>
      <c r="B5907">
        <v>5</v>
      </c>
      <c r="C5907" t="s">
        <v>14</v>
      </c>
      <c r="D5907" t="s">
        <v>7</v>
      </c>
      <c r="E5907" s="26">
        <v>161399.72200000001</v>
      </c>
      <c r="F5907">
        <v>8259</v>
      </c>
    </row>
    <row r="5908" spans="1:6" x14ac:dyDescent="0.25">
      <c r="A5908">
        <v>2021</v>
      </c>
      <c r="B5908">
        <v>5</v>
      </c>
      <c r="C5908" t="s">
        <v>91</v>
      </c>
      <c r="D5908" t="s">
        <v>92</v>
      </c>
      <c r="E5908" s="26">
        <v>684152.99199999997</v>
      </c>
      <c r="F5908">
        <v>25564</v>
      </c>
    </row>
    <row r="5909" spans="1:6" x14ac:dyDescent="0.25">
      <c r="A5909">
        <v>2021</v>
      </c>
      <c r="B5909">
        <v>5</v>
      </c>
      <c r="C5909" t="s">
        <v>93</v>
      </c>
      <c r="D5909" t="s">
        <v>94</v>
      </c>
      <c r="E5909" s="26">
        <v>818121.076</v>
      </c>
      <c r="F5909">
        <v>26954</v>
      </c>
    </row>
    <row r="5910" spans="1:6" x14ac:dyDescent="0.25">
      <c r="A5910">
        <v>2021</v>
      </c>
      <c r="B5910">
        <v>6</v>
      </c>
      <c r="C5910" t="s">
        <v>24</v>
      </c>
      <c r="D5910" t="s">
        <v>25</v>
      </c>
      <c r="E5910" s="26">
        <v>14468.796</v>
      </c>
      <c r="F5910">
        <v>1191</v>
      </c>
    </row>
    <row r="5911" spans="1:6" x14ac:dyDescent="0.25">
      <c r="A5911">
        <v>2021</v>
      </c>
      <c r="B5911">
        <v>6</v>
      </c>
      <c r="C5911" t="s">
        <v>26</v>
      </c>
      <c r="D5911" t="s">
        <v>27</v>
      </c>
      <c r="E5911" s="26">
        <v>18461.687999999998</v>
      </c>
      <c r="F5911">
        <v>872</v>
      </c>
    </row>
    <row r="5912" spans="1:6" x14ac:dyDescent="0.25">
      <c r="A5912">
        <v>2021</v>
      </c>
      <c r="B5912">
        <v>6</v>
      </c>
      <c r="C5912" t="s">
        <v>28</v>
      </c>
      <c r="D5912" t="s">
        <v>29</v>
      </c>
      <c r="E5912" s="26">
        <v>92149.850999999995</v>
      </c>
      <c r="F5912">
        <v>7839</v>
      </c>
    </row>
    <row r="5913" spans="1:6" x14ac:dyDescent="0.25">
      <c r="A5913">
        <v>2021</v>
      </c>
      <c r="B5913">
        <v>6</v>
      </c>
      <c r="C5913" t="s">
        <v>3</v>
      </c>
      <c r="D5913" t="s">
        <v>4</v>
      </c>
      <c r="E5913" s="26">
        <v>362607.99300000002</v>
      </c>
      <c r="F5913">
        <v>8808</v>
      </c>
    </row>
    <row r="5914" spans="1:6" x14ac:dyDescent="0.25">
      <c r="A5914">
        <v>2021</v>
      </c>
      <c r="B5914">
        <v>6</v>
      </c>
      <c r="C5914" t="s">
        <v>30</v>
      </c>
      <c r="D5914" t="s">
        <v>31</v>
      </c>
      <c r="E5914" s="26">
        <v>9729.4750000000004</v>
      </c>
      <c r="F5914">
        <v>764</v>
      </c>
    </row>
    <row r="5915" spans="1:6" x14ac:dyDescent="0.25">
      <c r="A5915">
        <v>2021</v>
      </c>
      <c r="B5915">
        <v>6</v>
      </c>
      <c r="C5915" t="s">
        <v>32</v>
      </c>
      <c r="D5915" t="s">
        <v>33</v>
      </c>
      <c r="E5915" s="26">
        <v>39446.947999999997</v>
      </c>
      <c r="F5915">
        <v>2557</v>
      </c>
    </row>
    <row r="5916" spans="1:6" x14ac:dyDescent="0.25">
      <c r="A5916">
        <v>2021</v>
      </c>
      <c r="B5916">
        <v>6</v>
      </c>
      <c r="C5916" t="s">
        <v>34</v>
      </c>
      <c r="D5916" t="s">
        <v>35</v>
      </c>
      <c r="E5916" s="26">
        <v>107433.99</v>
      </c>
      <c r="F5916">
        <v>10147</v>
      </c>
    </row>
    <row r="5917" spans="1:6" x14ac:dyDescent="0.25">
      <c r="A5917">
        <v>2021</v>
      </c>
      <c r="B5917">
        <v>6</v>
      </c>
      <c r="C5917" t="s">
        <v>36</v>
      </c>
      <c r="D5917" t="s">
        <v>37</v>
      </c>
      <c r="E5917" s="26">
        <v>27933.205999999998</v>
      </c>
      <c r="F5917">
        <v>3863</v>
      </c>
    </row>
    <row r="5918" spans="1:6" x14ac:dyDescent="0.25">
      <c r="A5918">
        <v>2021</v>
      </c>
      <c r="B5918">
        <v>6</v>
      </c>
      <c r="C5918" t="s">
        <v>38</v>
      </c>
      <c r="D5918" t="s">
        <v>39</v>
      </c>
      <c r="E5918" s="26">
        <v>54838.209000000003</v>
      </c>
      <c r="F5918">
        <v>2500</v>
      </c>
    </row>
    <row r="5919" spans="1:6" x14ac:dyDescent="0.25">
      <c r="A5919">
        <v>2021</v>
      </c>
      <c r="B5919">
        <v>6</v>
      </c>
      <c r="C5919" t="s">
        <v>40</v>
      </c>
      <c r="D5919" t="s">
        <v>41</v>
      </c>
      <c r="E5919" s="26">
        <v>44557.601999999999</v>
      </c>
      <c r="F5919">
        <v>3890</v>
      </c>
    </row>
    <row r="5920" spans="1:6" x14ac:dyDescent="0.25">
      <c r="A5920">
        <v>2021</v>
      </c>
      <c r="B5920">
        <v>6</v>
      </c>
      <c r="C5920" t="s">
        <v>42</v>
      </c>
      <c r="D5920" t="s">
        <v>43</v>
      </c>
      <c r="E5920" s="26">
        <v>97634.778000000006</v>
      </c>
      <c r="F5920">
        <v>6579</v>
      </c>
    </row>
    <row r="5921" spans="1:6" x14ac:dyDescent="0.25">
      <c r="A5921">
        <v>2021</v>
      </c>
      <c r="B5921">
        <v>6</v>
      </c>
      <c r="C5921" t="s">
        <v>44</v>
      </c>
      <c r="D5921" t="s">
        <v>45</v>
      </c>
      <c r="E5921" s="26">
        <v>9928.4670000000006</v>
      </c>
      <c r="F5921">
        <v>1166</v>
      </c>
    </row>
    <row r="5922" spans="1:6" x14ac:dyDescent="0.25">
      <c r="A5922">
        <v>2021</v>
      </c>
      <c r="B5922">
        <v>6</v>
      </c>
      <c r="C5922" t="s">
        <v>46</v>
      </c>
      <c r="D5922" t="s">
        <v>47</v>
      </c>
      <c r="E5922" s="26">
        <v>55684.37</v>
      </c>
      <c r="F5922">
        <v>3947</v>
      </c>
    </row>
    <row r="5923" spans="1:6" x14ac:dyDescent="0.25">
      <c r="A5923">
        <v>2021</v>
      </c>
      <c r="B5923">
        <v>6</v>
      </c>
      <c r="C5923" t="s">
        <v>5</v>
      </c>
      <c r="D5923" t="s">
        <v>6</v>
      </c>
      <c r="E5923" s="26">
        <v>905558.598</v>
      </c>
      <c r="F5923">
        <v>53629</v>
      </c>
    </row>
    <row r="5924" spans="1:6" x14ac:dyDescent="0.25">
      <c r="A5924">
        <v>2021</v>
      </c>
      <c r="B5924">
        <v>6</v>
      </c>
      <c r="C5924" t="s">
        <v>48</v>
      </c>
      <c r="D5924" t="s">
        <v>49</v>
      </c>
      <c r="E5924" s="26">
        <v>34545.428</v>
      </c>
      <c r="F5924">
        <v>1420</v>
      </c>
    </row>
    <row r="5925" spans="1:6" x14ac:dyDescent="0.25">
      <c r="A5925">
        <v>2021</v>
      </c>
      <c r="B5925">
        <v>6</v>
      </c>
      <c r="C5925" t="s">
        <v>8</v>
      </c>
      <c r="D5925" t="s">
        <v>9</v>
      </c>
      <c r="E5925" s="26">
        <v>1307289.6839999999</v>
      </c>
      <c r="F5925">
        <v>49896</v>
      </c>
    </row>
    <row r="5926" spans="1:6" x14ac:dyDescent="0.25">
      <c r="A5926">
        <v>2021</v>
      </c>
      <c r="B5926">
        <v>6</v>
      </c>
      <c r="C5926" t="s">
        <v>50</v>
      </c>
      <c r="D5926" t="s">
        <v>51</v>
      </c>
      <c r="E5926" s="26">
        <v>282418.34299999999</v>
      </c>
      <c r="F5926">
        <v>21774</v>
      </c>
    </row>
    <row r="5927" spans="1:6" x14ac:dyDescent="0.25">
      <c r="A5927">
        <v>2021</v>
      </c>
      <c r="B5927">
        <v>6</v>
      </c>
      <c r="C5927" t="s">
        <v>52</v>
      </c>
      <c r="D5927" t="s">
        <v>53</v>
      </c>
      <c r="E5927" s="26">
        <v>38742.262999999999</v>
      </c>
      <c r="F5927">
        <v>2596</v>
      </c>
    </row>
    <row r="5928" spans="1:6" x14ac:dyDescent="0.25">
      <c r="A5928">
        <v>2021</v>
      </c>
      <c r="B5928">
        <v>6</v>
      </c>
      <c r="C5928" t="s">
        <v>54</v>
      </c>
      <c r="D5928" t="s">
        <v>55</v>
      </c>
      <c r="E5928" s="26">
        <v>40871.601000000002</v>
      </c>
      <c r="F5928">
        <v>2388</v>
      </c>
    </row>
    <row r="5929" spans="1:6" x14ac:dyDescent="0.25">
      <c r="A5929">
        <v>2021</v>
      </c>
      <c r="B5929">
        <v>6</v>
      </c>
      <c r="C5929" t="s">
        <v>56</v>
      </c>
      <c r="D5929" t="s">
        <v>57</v>
      </c>
      <c r="E5929" s="26">
        <v>82611.134000000005</v>
      </c>
      <c r="F5929">
        <v>3375</v>
      </c>
    </row>
    <row r="5930" spans="1:6" x14ac:dyDescent="0.25">
      <c r="A5930">
        <v>2021</v>
      </c>
      <c r="B5930">
        <v>6</v>
      </c>
      <c r="C5930" t="s">
        <v>58</v>
      </c>
      <c r="D5930" t="s">
        <v>59</v>
      </c>
      <c r="E5930" s="26">
        <v>559073.34600000002</v>
      </c>
      <c r="F5930">
        <v>43684</v>
      </c>
    </row>
    <row r="5931" spans="1:6" x14ac:dyDescent="0.25">
      <c r="A5931">
        <v>2021</v>
      </c>
      <c r="B5931">
        <v>6</v>
      </c>
      <c r="C5931" t="s">
        <v>121</v>
      </c>
      <c r="D5931" t="s">
        <v>60</v>
      </c>
      <c r="E5931" s="26">
        <v>121.96299999999999</v>
      </c>
      <c r="F5931">
        <v>33</v>
      </c>
    </row>
    <row r="5932" spans="1:6" x14ac:dyDescent="0.25">
      <c r="A5932">
        <v>2021</v>
      </c>
      <c r="B5932">
        <v>6</v>
      </c>
      <c r="C5932" t="s">
        <v>61</v>
      </c>
      <c r="D5932" t="s">
        <v>62</v>
      </c>
      <c r="E5932" s="26">
        <v>20496.021000000001</v>
      </c>
      <c r="F5932">
        <v>1536</v>
      </c>
    </row>
    <row r="5933" spans="1:6" x14ac:dyDescent="0.25">
      <c r="A5933">
        <v>2021</v>
      </c>
      <c r="B5933">
        <v>6</v>
      </c>
      <c r="C5933" t="s">
        <v>64</v>
      </c>
      <c r="D5933" t="s">
        <v>65</v>
      </c>
      <c r="E5933" s="26">
        <v>19396.652999999998</v>
      </c>
      <c r="F5933">
        <v>1508</v>
      </c>
    </row>
    <row r="5934" spans="1:6" x14ac:dyDescent="0.25">
      <c r="A5934">
        <v>2021</v>
      </c>
      <c r="B5934">
        <v>6</v>
      </c>
      <c r="C5934" t="s">
        <v>10</v>
      </c>
      <c r="D5934" t="s">
        <v>11</v>
      </c>
      <c r="E5934" s="26">
        <v>140393.29</v>
      </c>
      <c r="F5934">
        <v>1952</v>
      </c>
    </row>
    <row r="5935" spans="1:6" x14ac:dyDescent="0.25">
      <c r="A5935">
        <v>2021</v>
      </c>
      <c r="B5935">
        <v>6</v>
      </c>
      <c r="C5935" t="s">
        <v>67</v>
      </c>
      <c r="D5935" t="s">
        <v>68</v>
      </c>
      <c r="E5935" s="26">
        <v>20866.037</v>
      </c>
      <c r="F5935">
        <v>1568</v>
      </c>
    </row>
    <row r="5936" spans="1:6" x14ac:dyDescent="0.25">
      <c r="A5936">
        <v>2021</v>
      </c>
      <c r="B5936">
        <v>6</v>
      </c>
      <c r="C5936" t="s">
        <v>69</v>
      </c>
      <c r="D5936" t="s">
        <v>70</v>
      </c>
      <c r="E5936" s="26">
        <v>12976.674000000001</v>
      </c>
      <c r="F5936">
        <v>904</v>
      </c>
    </row>
    <row r="5937" spans="1:6" x14ac:dyDescent="0.25">
      <c r="A5937">
        <v>2021</v>
      </c>
      <c r="B5937">
        <v>6</v>
      </c>
      <c r="C5937" t="s">
        <v>71</v>
      </c>
      <c r="D5937" t="s">
        <v>72</v>
      </c>
      <c r="E5937" s="26">
        <v>61.780999999999999</v>
      </c>
      <c r="F5937">
        <v>93</v>
      </c>
    </row>
    <row r="5938" spans="1:6" x14ac:dyDescent="0.25">
      <c r="A5938">
        <v>2021</v>
      </c>
      <c r="B5938">
        <v>6</v>
      </c>
      <c r="C5938" t="s">
        <v>73</v>
      </c>
      <c r="D5938" t="s">
        <v>60</v>
      </c>
      <c r="E5938" s="26">
        <v>8416.1309999999994</v>
      </c>
      <c r="F5938">
        <v>938</v>
      </c>
    </row>
    <row r="5939" spans="1:6" x14ac:dyDescent="0.25">
      <c r="A5939">
        <v>2021</v>
      </c>
      <c r="B5939">
        <v>6</v>
      </c>
      <c r="C5939" t="s">
        <v>12</v>
      </c>
      <c r="D5939" t="s">
        <v>13</v>
      </c>
      <c r="E5939" s="26">
        <v>567153.80900000001</v>
      </c>
      <c r="F5939">
        <v>15358</v>
      </c>
    </row>
    <row r="5940" spans="1:6" x14ac:dyDescent="0.25">
      <c r="A5940">
        <v>2021</v>
      </c>
      <c r="B5940">
        <v>6</v>
      </c>
      <c r="C5940" t="s">
        <v>122</v>
      </c>
      <c r="D5940" t="s">
        <v>66</v>
      </c>
      <c r="E5940" s="26">
        <v>7817.8909999999996</v>
      </c>
      <c r="F5940">
        <v>677</v>
      </c>
    </row>
    <row r="5941" spans="1:6" x14ac:dyDescent="0.25">
      <c r="A5941">
        <v>2021</v>
      </c>
      <c r="B5941">
        <v>6</v>
      </c>
      <c r="C5941" t="s">
        <v>74</v>
      </c>
      <c r="D5941" t="s">
        <v>75</v>
      </c>
      <c r="E5941" s="26">
        <v>102386.99400000001</v>
      </c>
      <c r="F5941">
        <v>17941</v>
      </c>
    </row>
    <row r="5942" spans="1:6" x14ac:dyDescent="0.25">
      <c r="A5942">
        <v>2021</v>
      </c>
      <c r="B5942">
        <v>6</v>
      </c>
      <c r="C5942" t="s">
        <v>76</v>
      </c>
      <c r="D5942" t="s">
        <v>77</v>
      </c>
      <c r="E5942" s="26">
        <v>160861.17800000001</v>
      </c>
      <c r="F5942">
        <v>11340</v>
      </c>
    </row>
    <row r="5943" spans="1:6" x14ac:dyDescent="0.25">
      <c r="A5943">
        <v>2021</v>
      </c>
      <c r="B5943">
        <v>6</v>
      </c>
      <c r="C5943" t="s">
        <v>78</v>
      </c>
      <c r="D5943" t="s">
        <v>79</v>
      </c>
      <c r="E5943" s="26">
        <v>223941.894</v>
      </c>
      <c r="F5943">
        <v>12739</v>
      </c>
    </row>
    <row r="5944" spans="1:6" x14ac:dyDescent="0.25">
      <c r="A5944">
        <v>2021</v>
      </c>
      <c r="B5944">
        <v>6</v>
      </c>
      <c r="C5944" t="s">
        <v>80</v>
      </c>
      <c r="D5944" t="s">
        <v>81</v>
      </c>
      <c r="E5944" s="26">
        <v>83241.769</v>
      </c>
      <c r="F5944">
        <v>6573</v>
      </c>
    </row>
    <row r="5945" spans="1:6" x14ac:dyDescent="0.25">
      <c r="A5945">
        <v>2021</v>
      </c>
      <c r="B5945">
        <v>6</v>
      </c>
      <c r="C5945" t="s">
        <v>82</v>
      </c>
      <c r="D5945" t="s">
        <v>60</v>
      </c>
      <c r="E5945" s="26">
        <v>29581.309000000001</v>
      </c>
      <c r="F5945">
        <v>2604</v>
      </c>
    </row>
    <row r="5946" spans="1:6" x14ac:dyDescent="0.25">
      <c r="A5946">
        <v>2021</v>
      </c>
      <c r="B5946">
        <v>6</v>
      </c>
      <c r="C5946" t="s">
        <v>83</v>
      </c>
      <c r="D5946" t="s">
        <v>84</v>
      </c>
      <c r="E5946" s="26">
        <v>5844.8540000000003</v>
      </c>
      <c r="F5946">
        <v>841</v>
      </c>
    </row>
    <row r="5947" spans="1:6" x14ac:dyDescent="0.25">
      <c r="A5947">
        <v>2021</v>
      </c>
      <c r="B5947">
        <v>6</v>
      </c>
      <c r="C5947" t="s">
        <v>85</v>
      </c>
      <c r="D5947" t="s">
        <v>86</v>
      </c>
      <c r="E5947" s="26">
        <v>4037.835</v>
      </c>
      <c r="F5947">
        <v>851</v>
      </c>
    </row>
    <row r="5948" spans="1:6" x14ac:dyDescent="0.25">
      <c r="A5948">
        <v>2021</v>
      </c>
      <c r="B5948">
        <v>6</v>
      </c>
      <c r="C5948" t="s">
        <v>87</v>
      </c>
      <c r="D5948" t="s">
        <v>88</v>
      </c>
      <c r="E5948" s="26">
        <v>724491.99100000004</v>
      </c>
      <c r="F5948">
        <v>45044</v>
      </c>
    </row>
    <row r="5949" spans="1:6" x14ac:dyDescent="0.25">
      <c r="A5949">
        <v>2021</v>
      </c>
      <c r="B5949">
        <v>6</v>
      </c>
      <c r="C5949" t="s">
        <v>89</v>
      </c>
      <c r="D5949" t="s">
        <v>90</v>
      </c>
      <c r="E5949" s="26">
        <v>83443.649999999994</v>
      </c>
      <c r="F5949">
        <v>9349</v>
      </c>
    </row>
    <row r="5950" spans="1:6" x14ac:dyDescent="0.25">
      <c r="A5950">
        <v>2021</v>
      </c>
      <c r="B5950">
        <v>6</v>
      </c>
      <c r="C5950" t="s">
        <v>14</v>
      </c>
      <c r="D5950" t="s">
        <v>7</v>
      </c>
      <c r="E5950" s="26">
        <v>175148.28</v>
      </c>
      <c r="F5950">
        <v>10478</v>
      </c>
    </row>
    <row r="5951" spans="1:6" x14ac:dyDescent="0.25">
      <c r="A5951">
        <v>2021</v>
      </c>
      <c r="B5951">
        <v>6</v>
      </c>
      <c r="C5951" t="s">
        <v>91</v>
      </c>
      <c r="D5951" t="s">
        <v>92</v>
      </c>
      <c r="E5951" s="26">
        <v>940873.67500000005</v>
      </c>
      <c r="F5951">
        <v>42216</v>
      </c>
    </row>
    <row r="5952" spans="1:6" x14ac:dyDescent="0.25">
      <c r="A5952">
        <v>2021</v>
      </c>
      <c r="B5952">
        <v>6</v>
      </c>
      <c r="C5952" t="s">
        <v>93</v>
      </c>
      <c r="D5952" t="s">
        <v>94</v>
      </c>
      <c r="E5952" s="26">
        <v>950736.81900000002</v>
      </c>
      <c r="F5952">
        <v>37174</v>
      </c>
    </row>
    <row r="5953" spans="1:6" x14ac:dyDescent="0.25">
      <c r="A5953">
        <v>2021</v>
      </c>
      <c r="B5953">
        <v>7</v>
      </c>
      <c r="C5953" t="s">
        <v>24</v>
      </c>
      <c r="D5953" t="s">
        <v>25</v>
      </c>
      <c r="E5953" s="26">
        <v>22135.951000000001</v>
      </c>
      <c r="F5953">
        <v>1664</v>
      </c>
    </row>
    <row r="5954" spans="1:6" x14ac:dyDescent="0.25">
      <c r="A5954">
        <v>2021</v>
      </c>
      <c r="B5954">
        <v>7</v>
      </c>
      <c r="C5954" t="s">
        <v>26</v>
      </c>
      <c r="D5954" t="s">
        <v>27</v>
      </c>
      <c r="E5954" s="26">
        <v>26611.862000000001</v>
      </c>
      <c r="F5954">
        <v>1240</v>
      </c>
    </row>
    <row r="5955" spans="1:6" x14ac:dyDescent="0.25">
      <c r="A5955">
        <v>2021</v>
      </c>
      <c r="B5955">
        <v>7</v>
      </c>
      <c r="C5955" t="s">
        <v>28</v>
      </c>
      <c r="D5955" t="s">
        <v>29</v>
      </c>
      <c r="E5955" s="26">
        <v>147300.334</v>
      </c>
      <c r="F5955">
        <v>11107</v>
      </c>
    </row>
    <row r="5956" spans="1:6" x14ac:dyDescent="0.25">
      <c r="A5956">
        <v>2021</v>
      </c>
      <c r="B5956">
        <v>7</v>
      </c>
      <c r="C5956" t="s">
        <v>3</v>
      </c>
      <c r="D5956" t="s">
        <v>4</v>
      </c>
      <c r="E5956" s="26">
        <v>417921.728</v>
      </c>
      <c r="F5956">
        <v>11834</v>
      </c>
    </row>
    <row r="5957" spans="1:6" x14ac:dyDescent="0.25">
      <c r="A5957">
        <v>2021</v>
      </c>
      <c r="B5957">
        <v>7</v>
      </c>
      <c r="C5957" t="s">
        <v>30</v>
      </c>
      <c r="D5957" t="s">
        <v>31</v>
      </c>
      <c r="E5957" s="26">
        <v>16287.87</v>
      </c>
      <c r="F5957">
        <v>1085</v>
      </c>
    </row>
    <row r="5958" spans="1:6" x14ac:dyDescent="0.25">
      <c r="A5958">
        <v>2021</v>
      </c>
      <c r="B5958">
        <v>7</v>
      </c>
      <c r="C5958" t="s">
        <v>32</v>
      </c>
      <c r="D5958" t="s">
        <v>33</v>
      </c>
      <c r="E5958" s="26">
        <v>70087.585000000006</v>
      </c>
      <c r="F5958">
        <v>4229</v>
      </c>
    </row>
    <row r="5959" spans="1:6" x14ac:dyDescent="0.25">
      <c r="A5959">
        <v>2021</v>
      </c>
      <c r="B5959">
        <v>7</v>
      </c>
      <c r="C5959" t="s">
        <v>34</v>
      </c>
      <c r="D5959" t="s">
        <v>35</v>
      </c>
      <c r="E5959" s="26">
        <v>180656.50099999999</v>
      </c>
      <c r="F5959">
        <v>13576</v>
      </c>
    </row>
    <row r="5960" spans="1:6" x14ac:dyDescent="0.25">
      <c r="A5960">
        <v>2021</v>
      </c>
      <c r="B5960">
        <v>7</v>
      </c>
      <c r="C5960" t="s">
        <v>36</v>
      </c>
      <c r="D5960" t="s">
        <v>37</v>
      </c>
      <c r="E5960" s="26">
        <v>63631.451000000001</v>
      </c>
      <c r="F5960">
        <v>6954</v>
      </c>
    </row>
    <row r="5961" spans="1:6" x14ac:dyDescent="0.25">
      <c r="A5961">
        <v>2021</v>
      </c>
      <c r="B5961">
        <v>7</v>
      </c>
      <c r="C5961" t="s">
        <v>38</v>
      </c>
      <c r="D5961" t="s">
        <v>39</v>
      </c>
      <c r="E5961" s="26">
        <v>78738.073000000004</v>
      </c>
      <c r="F5961">
        <v>3529</v>
      </c>
    </row>
    <row r="5962" spans="1:6" x14ac:dyDescent="0.25">
      <c r="A5962">
        <v>2021</v>
      </c>
      <c r="B5962">
        <v>7</v>
      </c>
      <c r="C5962" t="s">
        <v>40</v>
      </c>
      <c r="D5962" t="s">
        <v>41</v>
      </c>
      <c r="E5962" s="26">
        <v>60248.326000000001</v>
      </c>
      <c r="F5962">
        <v>4848</v>
      </c>
    </row>
    <row r="5963" spans="1:6" x14ac:dyDescent="0.25">
      <c r="A5963">
        <v>2021</v>
      </c>
      <c r="B5963">
        <v>7</v>
      </c>
      <c r="C5963" t="s">
        <v>42</v>
      </c>
      <c r="D5963" t="s">
        <v>43</v>
      </c>
      <c r="E5963" s="26">
        <v>156128.397</v>
      </c>
      <c r="F5963">
        <v>9815</v>
      </c>
    </row>
    <row r="5964" spans="1:6" x14ac:dyDescent="0.25">
      <c r="A5964">
        <v>2021</v>
      </c>
      <c r="B5964">
        <v>7</v>
      </c>
      <c r="C5964" t="s">
        <v>44</v>
      </c>
      <c r="D5964" t="s">
        <v>45</v>
      </c>
      <c r="E5964" s="26">
        <v>12394.543</v>
      </c>
      <c r="F5964">
        <v>1326</v>
      </c>
    </row>
    <row r="5965" spans="1:6" x14ac:dyDescent="0.25">
      <c r="A5965">
        <v>2021</v>
      </c>
      <c r="B5965">
        <v>7</v>
      </c>
      <c r="C5965" t="s">
        <v>46</v>
      </c>
      <c r="D5965" t="s">
        <v>47</v>
      </c>
      <c r="E5965" s="26">
        <v>67766.051000000007</v>
      </c>
      <c r="F5965">
        <v>4162</v>
      </c>
    </row>
    <row r="5966" spans="1:6" x14ac:dyDescent="0.25">
      <c r="A5966">
        <v>2021</v>
      </c>
      <c r="B5966">
        <v>7</v>
      </c>
      <c r="C5966" t="s">
        <v>5</v>
      </c>
      <c r="D5966" t="s">
        <v>6</v>
      </c>
      <c r="E5966" s="26">
        <v>1314256.4720000001</v>
      </c>
      <c r="F5966">
        <v>71941</v>
      </c>
    </row>
    <row r="5967" spans="1:6" x14ac:dyDescent="0.25">
      <c r="A5967">
        <v>2021</v>
      </c>
      <c r="B5967">
        <v>7</v>
      </c>
      <c r="C5967" t="s">
        <v>48</v>
      </c>
      <c r="D5967" t="s">
        <v>49</v>
      </c>
      <c r="E5967" s="26">
        <v>42834.756000000001</v>
      </c>
      <c r="F5967">
        <v>2006</v>
      </c>
    </row>
    <row r="5968" spans="1:6" x14ac:dyDescent="0.25">
      <c r="A5968">
        <v>2021</v>
      </c>
      <c r="B5968">
        <v>7</v>
      </c>
      <c r="C5968" t="s">
        <v>8</v>
      </c>
      <c r="D5968" t="s">
        <v>9</v>
      </c>
      <c r="E5968" s="26">
        <v>1630790.48</v>
      </c>
      <c r="F5968">
        <v>66598</v>
      </c>
    </row>
    <row r="5969" spans="1:6" x14ac:dyDescent="0.25">
      <c r="A5969">
        <v>2021</v>
      </c>
      <c r="B5969">
        <v>7</v>
      </c>
      <c r="C5969" t="s">
        <v>50</v>
      </c>
      <c r="D5969" t="s">
        <v>51</v>
      </c>
      <c r="E5969" s="26">
        <v>524421.11300000001</v>
      </c>
      <c r="F5969">
        <v>35136</v>
      </c>
    </row>
    <row r="5970" spans="1:6" x14ac:dyDescent="0.25">
      <c r="A5970">
        <v>2021</v>
      </c>
      <c r="B5970">
        <v>7</v>
      </c>
      <c r="C5970" t="s">
        <v>52</v>
      </c>
      <c r="D5970" t="s">
        <v>53</v>
      </c>
      <c r="E5970" s="26">
        <v>50307.305</v>
      </c>
      <c r="F5970">
        <v>3594</v>
      </c>
    </row>
    <row r="5971" spans="1:6" x14ac:dyDescent="0.25">
      <c r="A5971">
        <v>2021</v>
      </c>
      <c r="B5971">
        <v>7</v>
      </c>
      <c r="C5971" t="s">
        <v>54</v>
      </c>
      <c r="D5971" t="s">
        <v>55</v>
      </c>
      <c r="E5971" s="26">
        <v>69880.918000000005</v>
      </c>
      <c r="F5971">
        <v>3443</v>
      </c>
    </row>
    <row r="5972" spans="1:6" x14ac:dyDescent="0.25">
      <c r="A5972">
        <v>2021</v>
      </c>
      <c r="B5972">
        <v>7</v>
      </c>
      <c r="C5972" t="s">
        <v>56</v>
      </c>
      <c r="D5972" t="s">
        <v>57</v>
      </c>
      <c r="E5972" s="26">
        <v>120852.523</v>
      </c>
      <c r="F5972">
        <v>5212</v>
      </c>
    </row>
    <row r="5973" spans="1:6" x14ac:dyDescent="0.25">
      <c r="A5973">
        <v>2021</v>
      </c>
      <c r="B5973">
        <v>7</v>
      </c>
      <c r="C5973" t="s">
        <v>58</v>
      </c>
      <c r="D5973" t="s">
        <v>59</v>
      </c>
      <c r="E5973" s="26">
        <v>806998.12300000002</v>
      </c>
      <c r="F5973">
        <v>62661</v>
      </c>
    </row>
    <row r="5974" spans="1:6" x14ac:dyDescent="0.25">
      <c r="A5974">
        <v>2021</v>
      </c>
      <c r="B5974">
        <v>7</v>
      </c>
      <c r="C5974" t="s">
        <v>121</v>
      </c>
      <c r="D5974" t="s">
        <v>60</v>
      </c>
      <c r="E5974" s="26">
        <v>221.68199999999999</v>
      </c>
      <c r="F5974">
        <v>53</v>
      </c>
    </row>
    <row r="5975" spans="1:6" x14ac:dyDescent="0.25">
      <c r="A5975">
        <v>2021</v>
      </c>
      <c r="B5975">
        <v>7</v>
      </c>
      <c r="C5975" t="s">
        <v>61</v>
      </c>
      <c r="D5975" t="s">
        <v>62</v>
      </c>
      <c r="E5975" s="26">
        <v>29396.124</v>
      </c>
      <c r="F5975">
        <v>2164</v>
      </c>
    </row>
    <row r="5976" spans="1:6" x14ac:dyDescent="0.25">
      <c r="A5976">
        <v>2021</v>
      </c>
      <c r="B5976">
        <v>7</v>
      </c>
      <c r="C5976" t="s">
        <v>64</v>
      </c>
      <c r="D5976" t="s">
        <v>65</v>
      </c>
      <c r="E5976" s="26">
        <v>26377.817999999999</v>
      </c>
      <c r="F5976">
        <v>1976</v>
      </c>
    </row>
    <row r="5977" spans="1:6" x14ac:dyDescent="0.25">
      <c r="A5977">
        <v>2021</v>
      </c>
      <c r="B5977">
        <v>7</v>
      </c>
      <c r="C5977" t="s">
        <v>10</v>
      </c>
      <c r="D5977" t="s">
        <v>11</v>
      </c>
      <c r="E5977" s="26">
        <v>151863.005</v>
      </c>
      <c r="F5977">
        <v>2369</v>
      </c>
    </row>
    <row r="5978" spans="1:6" x14ac:dyDescent="0.25">
      <c r="A5978">
        <v>2021</v>
      </c>
      <c r="B5978">
        <v>7</v>
      </c>
      <c r="C5978" t="s">
        <v>67</v>
      </c>
      <c r="D5978" t="s">
        <v>68</v>
      </c>
      <c r="E5978" s="26">
        <v>34346.099000000002</v>
      </c>
      <c r="F5978">
        <v>2230</v>
      </c>
    </row>
    <row r="5979" spans="1:6" x14ac:dyDescent="0.25">
      <c r="A5979">
        <v>2021</v>
      </c>
      <c r="B5979">
        <v>7</v>
      </c>
      <c r="C5979" t="s">
        <v>69</v>
      </c>
      <c r="D5979" t="s">
        <v>70</v>
      </c>
      <c r="E5979" s="26">
        <v>17822.298999999999</v>
      </c>
      <c r="F5979">
        <v>1157</v>
      </c>
    </row>
    <row r="5980" spans="1:6" x14ac:dyDescent="0.25">
      <c r="A5980">
        <v>2021</v>
      </c>
      <c r="B5980">
        <v>7</v>
      </c>
      <c r="C5980" t="s">
        <v>71</v>
      </c>
      <c r="D5980" t="s">
        <v>72</v>
      </c>
      <c r="E5980" s="26">
        <v>84.1</v>
      </c>
      <c r="F5980">
        <v>136</v>
      </c>
    </row>
    <row r="5981" spans="1:6" x14ac:dyDescent="0.25">
      <c r="A5981">
        <v>2021</v>
      </c>
      <c r="B5981">
        <v>7</v>
      </c>
      <c r="C5981" t="s">
        <v>73</v>
      </c>
      <c r="D5981" t="s">
        <v>60</v>
      </c>
      <c r="E5981" s="26">
        <v>15291.151</v>
      </c>
      <c r="F5981">
        <v>1644</v>
      </c>
    </row>
    <row r="5982" spans="1:6" x14ac:dyDescent="0.25">
      <c r="A5982">
        <v>2021</v>
      </c>
      <c r="B5982">
        <v>7</v>
      </c>
      <c r="C5982" t="s">
        <v>12</v>
      </c>
      <c r="D5982" t="s">
        <v>13</v>
      </c>
      <c r="E5982" s="26">
        <v>698941.49199999997</v>
      </c>
      <c r="F5982">
        <v>21227</v>
      </c>
    </row>
    <row r="5983" spans="1:6" x14ac:dyDescent="0.25">
      <c r="A5983">
        <v>2021</v>
      </c>
      <c r="B5983">
        <v>7</v>
      </c>
      <c r="C5983" t="s">
        <v>122</v>
      </c>
      <c r="D5983" t="s">
        <v>66</v>
      </c>
      <c r="E5983" s="26">
        <v>12767.316999999999</v>
      </c>
      <c r="F5983">
        <v>943</v>
      </c>
    </row>
    <row r="5984" spans="1:6" x14ac:dyDescent="0.25">
      <c r="A5984">
        <v>2021</v>
      </c>
      <c r="B5984">
        <v>7</v>
      </c>
      <c r="C5984" t="s">
        <v>74</v>
      </c>
      <c r="D5984" t="s">
        <v>75</v>
      </c>
      <c r="E5984" s="26">
        <v>144321.823</v>
      </c>
      <c r="F5984">
        <v>21045</v>
      </c>
    </row>
    <row r="5985" spans="1:6" x14ac:dyDescent="0.25">
      <c r="A5985">
        <v>2021</v>
      </c>
      <c r="B5985">
        <v>7</v>
      </c>
      <c r="C5985" t="s">
        <v>76</v>
      </c>
      <c r="D5985" t="s">
        <v>77</v>
      </c>
      <c r="E5985" s="26">
        <v>221315.05</v>
      </c>
      <c r="F5985">
        <v>14723</v>
      </c>
    </row>
    <row r="5986" spans="1:6" x14ac:dyDescent="0.25">
      <c r="A5986">
        <v>2021</v>
      </c>
      <c r="B5986">
        <v>7</v>
      </c>
      <c r="C5986" t="s">
        <v>78</v>
      </c>
      <c r="D5986" t="s">
        <v>79</v>
      </c>
      <c r="E5986" s="26">
        <v>300430.712</v>
      </c>
      <c r="F5986">
        <v>16148</v>
      </c>
    </row>
    <row r="5987" spans="1:6" x14ac:dyDescent="0.25">
      <c r="A5987">
        <v>2021</v>
      </c>
      <c r="B5987">
        <v>7</v>
      </c>
      <c r="C5987" t="s">
        <v>80</v>
      </c>
      <c r="D5987" t="s">
        <v>81</v>
      </c>
      <c r="E5987" s="26">
        <v>107570.962</v>
      </c>
      <c r="F5987">
        <v>8066</v>
      </c>
    </row>
    <row r="5988" spans="1:6" x14ac:dyDescent="0.25">
      <c r="A5988">
        <v>2021</v>
      </c>
      <c r="B5988">
        <v>7</v>
      </c>
      <c r="C5988" t="s">
        <v>82</v>
      </c>
      <c r="D5988" t="s">
        <v>60</v>
      </c>
      <c r="E5988" s="26">
        <v>43681.741000000002</v>
      </c>
      <c r="F5988">
        <v>3497</v>
      </c>
    </row>
    <row r="5989" spans="1:6" x14ac:dyDescent="0.25">
      <c r="A5989">
        <v>2021</v>
      </c>
      <c r="B5989">
        <v>7</v>
      </c>
      <c r="C5989" t="s">
        <v>83</v>
      </c>
      <c r="D5989" t="s">
        <v>84</v>
      </c>
      <c r="E5989" s="26">
        <v>9687.26</v>
      </c>
      <c r="F5989">
        <v>1153</v>
      </c>
    </row>
    <row r="5990" spans="1:6" x14ac:dyDescent="0.25">
      <c r="A5990">
        <v>2021</v>
      </c>
      <c r="B5990">
        <v>7</v>
      </c>
      <c r="C5990" t="s">
        <v>85</v>
      </c>
      <c r="D5990" t="s">
        <v>86</v>
      </c>
      <c r="E5990" s="26">
        <v>6219.0429999999997</v>
      </c>
      <c r="F5990">
        <v>1095</v>
      </c>
    </row>
    <row r="5991" spans="1:6" x14ac:dyDescent="0.25">
      <c r="A5991">
        <v>2021</v>
      </c>
      <c r="B5991">
        <v>7</v>
      </c>
      <c r="C5991" t="s">
        <v>87</v>
      </c>
      <c r="D5991" t="s">
        <v>88</v>
      </c>
      <c r="E5991" s="26">
        <v>1099716.906</v>
      </c>
      <c r="F5991">
        <v>66122</v>
      </c>
    </row>
    <row r="5992" spans="1:6" x14ac:dyDescent="0.25">
      <c r="A5992">
        <v>2021</v>
      </c>
      <c r="B5992">
        <v>7</v>
      </c>
      <c r="C5992" t="s">
        <v>89</v>
      </c>
      <c r="D5992" t="s">
        <v>90</v>
      </c>
      <c r="E5992" s="26">
        <v>120472.65700000001</v>
      </c>
      <c r="F5992">
        <v>11287</v>
      </c>
    </row>
    <row r="5993" spans="1:6" x14ac:dyDescent="0.25">
      <c r="A5993">
        <v>2021</v>
      </c>
      <c r="B5993">
        <v>7</v>
      </c>
      <c r="C5993" t="s">
        <v>14</v>
      </c>
      <c r="D5993" t="s">
        <v>7</v>
      </c>
      <c r="E5993" s="26">
        <v>266837.35700000002</v>
      </c>
      <c r="F5993">
        <v>15231</v>
      </c>
    </row>
    <row r="5994" spans="1:6" x14ac:dyDescent="0.25">
      <c r="A5994">
        <v>2021</v>
      </c>
      <c r="B5994">
        <v>7</v>
      </c>
      <c r="C5994" t="s">
        <v>91</v>
      </c>
      <c r="D5994" t="s">
        <v>92</v>
      </c>
      <c r="E5994" s="26">
        <v>1375852.399</v>
      </c>
      <c r="F5994">
        <v>60217</v>
      </c>
    </row>
    <row r="5995" spans="1:6" x14ac:dyDescent="0.25">
      <c r="A5995">
        <v>2021</v>
      </c>
      <c r="B5995">
        <v>7</v>
      </c>
      <c r="C5995" t="s">
        <v>93</v>
      </c>
      <c r="D5995" t="s">
        <v>94</v>
      </c>
      <c r="E5995" s="26">
        <v>1149961.284</v>
      </c>
      <c r="F5995">
        <v>49966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topLeftCell="C1" workbookViewId="0">
      <selection activeCell="D14" sqref="D14"/>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28</v>
      </c>
      <c r="D2" s="22" t="s">
        <v>107</v>
      </c>
      <c r="E2"/>
      <c r="F2"/>
    </row>
    <row r="3" spans="2:6" x14ac:dyDescent="0.25">
      <c r="B3" s="23" t="str">
        <f>"All Departures from " &amp; C2</f>
        <v>All Departures from AUSTRIA</v>
      </c>
    </row>
    <row r="4" spans="2:6" x14ac:dyDescent="0.25">
      <c r="B4" s="14" t="s">
        <v>104</v>
      </c>
      <c r="C4" t="s">
        <v>105</v>
      </c>
      <c r="D4" t="s">
        <v>106</v>
      </c>
      <c r="E4" s="16" t="s">
        <v>108</v>
      </c>
      <c r="F4" s="16" t="s">
        <v>109</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2742047.6910000001</v>
      </c>
      <c r="E13" s="2">
        <f t="shared" si="0"/>
        <v>4.6036527960835905E-2</v>
      </c>
      <c r="F13" s="2">
        <f t="shared" si="1"/>
        <v>0.10715737226634148</v>
      </c>
    </row>
    <row r="14" spans="2:6" x14ac:dyDescent="0.25">
      <c r="B14" s="15">
        <v>2019</v>
      </c>
      <c r="C14" s="1">
        <v>190007</v>
      </c>
      <c r="D14" s="1">
        <v>3114974.662</v>
      </c>
      <c r="E14" s="2">
        <f t="shared" si="0"/>
        <v>6.8800063000630018E-2</v>
      </c>
      <c r="F14" s="2">
        <f t="shared" si="1"/>
        <v>0.13600309441153335</v>
      </c>
    </row>
    <row r="15" spans="2:6" x14ac:dyDescent="0.25">
      <c r="B15" s="15">
        <v>2020</v>
      </c>
      <c r="C15" s="1">
        <v>82773</v>
      </c>
      <c r="D15" s="1">
        <v>1075664.6850000001</v>
      </c>
      <c r="E15" s="2">
        <f t="shared" ref="E15" si="2">C15/C14-1</f>
        <v>-0.56436868115385219</v>
      </c>
      <c r="F15" s="2">
        <f t="shared" ref="F15" si="3">D15/D14-1</f>
        <v>-0.65467947520659475</v>
      </c>
    </row>
    <row r="16" spans="2:6" x14ac:dyDescent="0.25">
      <c r="B16"/>
      <c r="C16"/>
      <c r="D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19"/>
  <sheetViews>
    <sheetView zoomScale="85" zoomScaleNormal="85" workbookViewId="0">
      <selection activeCell="L15" sqref="L15"/>
    </sheetView>
  </sheetViews>
  <sheetFormatPr defaultRowHeight="15" x14ac:dyDescent="0.25"/>
  <cols>
    <col min="1" max="1" width="9.140625" style="13"/>
    <col min="2" max="2" width="27.85546875" style="13" customWidth="1"/>
    <col min="3" max="8" width="17.28515625" style="13" bestFit="1" customWidth="1"/>
    <col min="9" max="16384" width="9.140625" style="13"/>
  </cols>
  <sheetData>
    <row r="2" spans="2:10" x14ac:dyDescent="0.25">
      <c r="B2" s="14" t="s">
        <v>1</v>
      </c>
      <c r="C2" t="s">
        <v>28</v>
      </c>
      <c r="D2" s="22" t="s">
        <v>107</v>
      </c>
      <c r="E2"/>
    </row>
    <row r="3" spans="2:10" x14ac:dyDescent="0.25">
      <c r="B3" s="23" t="str">
        <f>"All Departures from " &amp; C2</f>
        <v>All Departures from AUSTRIA</v>
      </c>
    </row>
    <row r="4" spans="2:10" x14ac:dyDescent="0.25">
      <c r="B4"/>
      <c r="C4" s="14" t="s">
        <v>117</v>
      </c>
      <c r="D4" s="14" t="s">
        <v>0</v>
      </c>
      <c r="E4"/>
      <c r="F4"/>
      <c r="G4"/>
      <c r="H4"/>
    </row>
    <row r="5" spans="2:10" x14ac:dyDescent="0.25">
      <c r="B5"/>
      <c r="C5" t="s">
        <v>105</v>
      </c>
      <c r="D5"/>
      <c r="E5"/>
      <c r="F5" t="s">
        <v>106</v>
      </c>
      <c r="G5"/>
      <c r="H5"/>
    </row>
    <row r="6" spans="2:10" x14ac:dyDescent="0.25">
      <c r="B6" s="14" t="s">
        <v>111</v>
      </c>
      <c r="C6">
        <v>2019</v>
      </c>
      <c r="D6">
        <v>2020</v>
      </c>
      <c r="E6">
        <v>2021</v>
      </c>
      <c r="F6">
        <v>2019</v>
      </c>
      <c r="G6">
        <v>2020</v>
      </c>
      <c r="H6">
        <v>2021</v>
      </c>
      <c r="I6" s="16" t="s">
        <v>108</v>
      </c>
      <c r="J6" s="16" t="s">
        <v>109</v>
      </c>
    </row>
    <row r="7" spans="2:10" x14ac:dyDescent="0.25">
      <c r="B7">
        <v>1</v>
      </c>
      <c r="C7" s="1">
        <v>13748</v>
      </c>
      <c r="D7" s="1">
        <v>14661</v>
      </c>
      <c r="E7" s="1">
        <v>3479</v>
      </c>
      <c r="F7" s="1">
        <v>219503.133</v>
      </c>
      <c r="G7" s="1">
        <v>233968.943</v>
      </c>
      <c r="H7" s="1">
        <v>46733.587</v>
      </c>
      <c r="I7" s="27">
        <f>E7/D7-1</f>
        <v>-0.76270377191187499</v>
      </c>
      <c r="J7" s="27">
        <f>H7/G7-1</f>
        <v>-0.80025730594508859</v>
      </c>
    </row>
    <row r="8" spans="2:10" x14ac:dyDescent="0.25">
      <c r="B8">
        <v>2</v>
      </c>
      <c r="C8" s="1">
        <v>13581</v>
      </c>
      <c r="D8" s="1">
        <v>14469</v>
      </c>
      <c r="E8" s="1">
        <v>3473</v>
      </c>
      <c r="F8" s="1">
        <v>206375.774</v>
      </c>
      <c r="G8" s="1">
        <v>216859.36</v>
      </c>
      <c r="H8" s="1">
        <v>39026.372000000003</v>
      </c>
      <c r="I8" s="27">
        <f>E8/D8-1</f>
        <v>-0.75996959015826937</v>
      </c>
      <c r="J8" s="27">
        <f>H8/G8-1</f>
        <v>-0.82003833267791615</v>
      </c>
    </row>
    <row r="9" spans="2:10" x14ac:dyDescent="0.25">
      <c r="B9">
        <v>3</v>
      </c>
      <c r="C9" s="1">
        <v>15809</v>
      </c>
      <c r="D9" s="1">
        <v>8078</v>
      </c>
      <c r="E9" s="1">
        <v>4328</v>
      </c>
      <c r="F9" s="1">
        <v>257129.45800000001</v>
      </c>
      <c r="G9" s="1">
        <v>131019.67</v>
      </c>
      <c r="H9" s="1">
        <v>49782.811000000002</v>
      </c>
      <c r="I9" s="27">
        <f t="shared" ref="I9:I10" si="0">E9/D9-1</f>
        <v>-0.46422381777667743</v>
      </c>
      <c r="J9" s="27">
        <f t="shared" ref="J9:J10" si="1">H9/G9-1</f>
        <v>-0.62003559465536739</v>
      </c>
    </row>
    <row r="10" spans="2:10" x14ac:dyDescent="0.25">
      <c r="B10">
        <v>4</v>
      </c>
      <c r="C10" s="1">
        <v>15677</v>
      </c>
      <c r="D10" s="1">
        <v>1126</v>
      </c>
      <c r="E10" s="1">
        <v>4941</v>
      </c>
      <c r="F10" s="1">
        <v>273207.29300000001</v>
      </c>
      <c r="G10" s="1">
        <v>23987.722000000002</v>
      </c>
      <c r="H10" s="1">
        <v>67198.339000000007</v>
      </c>
      <c r="I10" s="27">
        <f t="shared" si="0"/>
        <v>3.3880994671403197</v>
      </c>
      <c r="J10" s="27">
        <f t="shared" si="1"/>
        <v>1.8013639227601521</v>
      </c>
    </row>
    <row r="11" spans="2:10" x14ac:dyDescent="0.25">
      <c r="B11">
        <v>5</v>
      </c>
      <c r="C11" s="1">
        <v>16110</v>
      </c>
      <c r="D11" s="1">
        <v>1870</v>
      </c>
      <c r="E11" s="1">
        <v>5722</v>
      </c>
      <c r="F11" s="1">
        <v>279786.79200000002</v>
      </c>
      <c r="G11" s="1">
        <v>28699.167000000001</v>
      </c>
      <c r="H11" s="1">
        <v>73630.543000000005</v>
      </c>
      <c r="I11" s="27">
        <f>E11/D11-1</f>
        <v>2.0598930481283424</v>
      </c>
      <c r="J11" s="27">
        <f>H11/G11-1</f>
        <v>1.5655986112767666</v>
      </c>
    </row>
    <row r="12" spans="2:10" x14ac:dyDescent="0.25">
      <c r="B12">
        <v>6</v>
      </c>
      <c r="C12" s="1">
        <v>17209</v>
      </c>
      <c r="D12" s="1">
        <v>3601</v>
      </c>
      <c r="E12" s="1">
        <v>7839</v>
      </c>
      <c r="F12" s="1">
        <v>283119.52899999998</v>
      </c>
      <c r="G12" s="1">
        <v>28924.839</v>
      </c>
      <c r="H12" s="1">
        <v>92149.850999999995</v>
      </c>
      <c r="I12" s="27">
        <f>E12/D12-1</f>
        <v>1.1768953068592056</v>
      </c>
      <c r="J12" s="27">
        <f>H12/G12-1</f>
        <v>2.1858379920455215</v>
      </c>
    </row>
    <row r="13" spans="2:10" x14ac:dyDescent="0.25">
      <c r="B13">
        <v>7</v>
      </c>
      <c r="C13" s="1">
        <v>17614</v>
      </c>
      <c r="D13" s="1">
        <v>7366</v>
      </c>
      <c r="E13" s="1">
        <v>11107</v>
      </c>
      <c r="F13" s="1">
        <v>294988.07799999998</v>
      </c>
      <c r="G13" s="1">
        <v>73845.038</v>
      </c>
      <c r="H13" s="1">
        <v>147300.334</v>
      </c>
      <c r="I13" s="27">
        <f>E13/D13-1</f>
        <v>0.50787401574803148</v>
      </c>
      <c r="J13" s="27">
        <f>H13/G13-1</f>
        <v>0.99472216399969904</v>
      </c>
    </row>
    <row r="14" spans="2:10" x14ac:dyDescent="0.25">
      <c r="B14">
        <v>8</v>
      </c>
      <c r="C14" s="1">
        <v>17478</v>
      </c>
      <c r="D14" s="1">
        <v>8721</v>
      </c>
      <c r="E14" s="1"/>
      <c r="F14" s="1">
        <v>289426.64</v>
      </c>
      <c r="G14" s="1">
        <v>92872.198000000004</v>
      </c>
      <c r="H14" s="1"/>
      <c r="I14" s="27"/>
      <c r="J14" s="27"/>
    </row>
    <row r="15" spans="2:10" x14ac:dyDescent="0.25">
      <c r="B15">
        <v>9</v>
      </c>
      <c r="C15" s="1">
        <v>17166</v>
      </c>
      <c r="D15" s="1">
        <v>8289</v>
      </c>
      <c r="E15" s="1"/>
      <c r="F15" s="1">
        <v>276152.01799999998</v>
      </c>
      <c r="G15" s="1">
        <v>82021.263000000006</v>
      </c>
      <c r="H15" s="1"/>
      <c r="I15" s="27"/>
      <c r="J15" s="27"/>
    </row>
    <row r="16" spans="2:10" x14ac:dyDescent="0.25">
      <c r="B16">
        <v>10</v>
      </c>
      <c r="C16" s="1">
        <v>16708</v>
      </c>
      <c r="D16" s="1">
        <v>6617</v>
      </c>
      <c r="E16" s="1"/>
      <c r="F16" s="1">
        <v>268457.72700000001</v>
      </c>
      <c r="G16" s="1">
        <v>67225.114000000001</v>
      </c>
      <c r="H16" s="1"/>
      <c r="I16" s="27"/>
      <c r="J16" s="27"/>
    </row>
    <row r="17" spans="2:10" x14ac:dyDescent="0.25">
      <c r="B17">
        <v>11</v>
      </c>
      <c r="C17" s="1">
        <v>14253</v>
      </c>
      <c r="D17" s="1">
        <v>4032</v>
      </c>
      <c r="E17" s="1"/>
      <c r="F17" s="1">
        <v>227721.092</v>
      </c>
      <c r="G17" s="1">
        <v>47057.576999999997</v>
      </c>
      <c r="H17" s="1"/>
      <c r="I17" s="27"/>
      <c r="J17" s="27"/>
    </row>
    <row r="18" spans="2:10" x14ac:dyDescent="0.25">
      <c r="B18">
        <v>12</v>
      </c>
      <c r="C18" s="1">
        <v>14654</v>
      </c>
      <c r="D18" s="1">
        <v>3943</v>
      </c>
      <c r="E18" s="1"/>
      <c r="F18" s="1">
        <v>239107.128</v>
      </c>
      <c r="G18" s="1">
        <v>49183.794000000002</v>
      </c>
      <c r="H18" s="1"/>
      <c r="I18" s="27"/>
      <c r="J18" s="27"/>
    </row>
    <row r="19" spans="2:10" x14ac:dyDescent="0.25">
      <c r="B19" t="s">
        <v>118</v>
      </c>
      <c r="C19" s="1">
        <v>190007</v>
      </c>
      <c r="D19" s="1">
        <v>82773</v>
      </c>
      <c r="E19" s="1">
        <v>40889</v>
      </c>
      <c r="F19" s="1">
        <v>3114974.6620000005</v>
      </c>
      <c r="G19" s="1">
        <v>1075664.6850000001</v>
      </c>
      <c r="H19" s="1">
        <v>515821.83700000006</v>
      </c>
      <c r="I19" s="27">
        <f>SUM(E$7:E13)/SUM(D$7:D13)-1</f>
        <v>-0.20093412284301659</v>
      </c>
      <c r="J19" s="27">
        <f>SUM(H$7:H13)/SUM(G$7:G13)-1</f>
        <v>-0.3003953321938434</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2021-09-Release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2021-07-CO2_emissions_by_state</RoutingRuleDescription>
    <Data_x0020_Type xmlns="f9f1d9cb-309a-4e68-879c-7a2b801f76d3">PRU Data Repository</Data_x0020_Typ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0a5840b4b442af71474139a512dfdcb1">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73f2bdd0522ffa48f878a6dfc33bc23f"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2.xml><?xml version="1.0" encoding="utf-8"?>
<ds:datastoreItem xmlns:ds="http://schemas.openxmlformats.org/officeDocument/2006/customXml" ds:itemID="{DC2222CC-6EB5-496B-9E6B-F18E4E1F73BE}">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19de0554-a178-485f-ab0e-69ba2ad77b28"/>
    <ds:schemaRef ds:uri="http://purl.org/dc/terms/"/>
    <ds:schemaRef ds:uri="http://schemas.openxmlformats.org/package/2006/metadata/core-properties"/>
    <ds:schemaRef ds:uri="f9f1d9cb-309a-4e68-879c-7a2b801f76d3"/>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153CA6A8-DB2F-4504-90BC-94AF52831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2021-07-CO2_emissions_by_state</dc:title>
  <dc:creator>DE BRABANTER Nicolas</dc:creator>
  <cp:keywords/>
  <cp:lastModifiedBy>HEGENDORFER Holger</cp:lastModifiedBy>
  <dcterms:created xsi:type="dcterms:W3CDTF">2020-05-06T13:42:59Z</dcterms:created>
  <dcterms:modified xsi:type="dcterms:W3CDTF">2021-09-15T15:34:24Z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