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urdash\dev\repos\standard_inputs\data\"/>
    </mc:Choice>
  </mc:AlternateContent>
  <xr:revisionPtr revIDLastSave="0" documentId="13_ncr:1_{BE2CA60E-6E1B-422D-A90C-A2281D9426D1}" xr6:coauthVersionLast="47" xr6:coauthVersionMax="47" xr10:uidLastSave="{00000000-0000-0000-0000-000000000000}"/>
  <bookViews>
    <workbookView xWindow="-120" yWindow="-120" windowWidth="29040" windowHeight="17640" activeTab="1" xr2:uid="{174D7A33-70FA-47C2-9B0F-DEFD55FE4BB8}"/>
  </bookViews>
  <sheets>
    <sheet name="top30" sheetId="1" r:id="rId1"/>
    <sheet name="milit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D33" i="1"/>
  <c r="B33" i="1"/>
  <c r="C33" i="1"/>
</calcChain>
</file>

<file path=xl/sharedStrings.xml><?xml version="1.0" encoding="utf-8"?>
<sst xmlns="http://schemas.openxmlformats.org/spreadsheetml/2006/main" count="54" uniqueCount="54">
  <si>
    <t>B738</t>
  </si>
  <si>
    <t>A320</t>
  </si>
  <si>
    <t>B77W</t>
  </si>
  <si>
    <t>GLF5</t>
  </si>
  <si>
    <t>GLEX</t>
  </si>
  <si>
    <t>A20N</t>
  </si>
  <si>
    <t>B789</t>
  </si>
  <si>
    <t>A21N</t>
  </si>
  <si>
    <t>A319</t>
  </si>
  <si>
    <t>A321</t>
  </si>
  <si>
    <t>GLF4</t>
  </si>
  <si>
    <t>CL60</t>
  </si>
  <si>
    <t>DA42</t>
  </si>
  <si>
    <t>GLF6</t>
  </si>
  <si>
    <t>A333</t>
  </si>
  <si>
    <t>B763</t>
  </si>
  <si>
    <t>A359</t>
  </si>
  <si>
    <t>B38M</t>
  </si>
  <si>
    <t>PC12</t>
  </si>
  <si>
    <t>A332</t>
  </si>
  <si>
    <t>F900</t>
  </si>
  <si>
    <t>B788</t>
  </si>
  <si>
    <t>F2TH</t>
  </si>
  <si>
    <t>B77L</t>
  </si>
  <si>
    <t>B744</t>
  </si>
  <si>
    <t>FA7X</t>
  </si>
  <si>
    <t>B772</t>
  </si>
  <si>
    <t>PA34</t>
  </si>
  <si>
    <t>GL5T</t>
  </si>
  <si>
    <t>BE20</t>
  </si>
  <si>
    <t>Other types</t>
  </si>
  <si>
    <t xml:space="preserve">Total </t>
  </si>
  <si>
    <t>type</t>
  </si>
  <si>
    <t>number</t>
  </si>
  <si>
    <t>flights_2022</t>
  </si>
  <si>
    <t>proportion_aircraft</t>
  </si>
  <si>
    <t>cum_proportion_aircraft</t>
  </si>
  <si>
    <t>proportion_flights</t>
  </si>
  <si>
    <t>cum_proportion_flights</t>
  </si>
  <si>
    <t>Combat aircraft </t>
  </si>
  <si>
    <t>Special Mission</t>
  </si>
  <si>
    <t>Tanker</t>
  </si>
  <si>
    <t>Transport</t>
  </si>
  <si>
    <t>Combat helicopter</t>
  </si>
  <si>
    <t>Training aircraft/helicopters</t>
  </si>
  <si>
    <t>Total military fleet</t>
  </si>
  <si>
    <t>% Difference 2023 vs 2019</t>
  </si>
  <si>
    <t>aircraft_type</t>
  </si>
  <si>
    <t>europe2019</t>
  </si>
  <si>
    <t>europe2023</t>
  </si>
  <si>
    <t>usa2019</t>
  </si>
  <si>
    <t>usa2023</t>
  </si>
  <si>
    <t>cis2019</t>
  </si>
  <si>
    <t>cis2023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</si>
</sst>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64" fontId="0" fillId="0" borderId="0" xfId="1" applyNumberFormat="1" applyFont="1"/>
    <xf numFmtId="0" fontId="3" fillId="0" borderId="0" xfId="0" applyFont="1"/>
    <xf numFmtId="0" fontId="0" fillId="0" borderId="0" xfId="1" applyNumberFormat="1" applyFont="1"/>
    <xf numFmtId="0" fontId="3" fillId="0" borderId="0" xfId="1" applyNumberFormat="1" applyFont="1"/>
  </cellXfs>
  <cellStyles count="3">
    <cellStyle name="Comma" xfId="1" builtinId="3"/>
    <cellStyle name="Normal" xfId="0" builtinId="0"/>
    <cellStyle name="Normal 2 2" xfId="2" xr:uid="{4C1755B7-8B8D-4BB3-B3D0-7E83A4D5E6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3F12-CED9-4034-AF4F-6352E46A7975}">
  <dimension ref="A1:G33"/>
  <sheetViews>
    <sheetView workbookViewId="0">
      <selection activeCell="A33" sqref="A33"/>
    </sheetView>
  </sheetViews>
  <sheetFormatPr defaultRowHeight="15" x14ac:dyDescent="0.25"/>
  <cols>
    <col min="1" max="1" width="11.42578125" bestFit="1" customWidth="1"/>
    <col min="2" max="2" width="8" bestFit="1" customWidth="1"/>
    <col min="3" max="3" width="11.5703125" bestFit="1" customWidth="1"/>
    <col min="4" max="4" width="18.140625" bestFit="1" customWidth="1"/>
    <col min="5" max="5" width="23" bestFit="1" customWidth="1"/>
    <col min="6" max="6" width="17.42578125" bestFit="1" customWidth="1"/>
    <col min="7" max="7" width="22.28515625" bestFit="1" customWidth="1"/>
  </cols>
  <sheetData>
    <row r="1" spans="1:7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0</v>
      </c>
      <c r="B2" s="1">
        <v>1705</v>
      </c>
      <c r="C2" s="1">
        <v>1722929</v>
      </c>
      <c r="D2">
        <v>7.4298413805124627E-2</v>
      </c>
      <c r="E2">
        <v>7.4298413805124627E-2</v>
      </c>
      <c r="F2">
        <v>0.18956226915056651</v>
      </c>
      <c r="G2">
        <v>0.18956226915056651</v>
      </c>
    </row>
    <row r="3" spans="1:7" x14ac:dyDescent="0.25">
      <c r="A3" t="s">
        <v>1</v>
      </c>
      <c r="B3" s="1">
        <v>1569</v>
      </c>
      <c r="C3" s="1">
        <v>1421804</v>
      </c>
      <c r="D3">
        <v>6.8371971413630814E-2</v>
      </c>
      <c r="E3">
        <v>0.14267038521875544</v>
      </c>
      <c r="F3">
        <v>0.15643151431507163</v>
      </c>
      <c r="G3">
        <v>0.34599378346563814</v>
      </c>
    </row>
    <row r="4" spans="1:7" x14ac:dyDescent="0.25">
      <c r="A4" t="s">
        <v>2</v>
      </c>
      <c r="B4" s="1">
        <v>712</v>
      </c>
      <c r="C4" s="1">
        <v>164394</v>
      </c>
      <c r="D4">
        <v>3.1026668990761723E-2</v>
      </c>
      <c r="E4">
        <v>0.17369705420951717</v>
      </c>
      <c r="F4">
        <v>1.8087164169120276E-2</v>
      </c>
      <c r="G4">
        <v>0.3640809476347584</v>
      </c>
    </row>
    <row r="5" spans="1:7" x14ac:dyDescent="0.25">
      <c r="A5" t="s">
        <v>3</v>
      </c>
      <c r="B5" s="1">
        <v>627</v>
      </c>
      <c r="C5" s="1">
        <v>15601</v>
      </c>
      <c r="D5">
        <v>2.7322642496078089E-2</v>
      </c>
      <c r="E5">
        <v>0.20101969670559527</v>
      </c>
      <c r="F5">
        <v>1.7164729138681792E-3</v>
      </c>
      <c r="G5">
        <v>0.36579742054862657</v>
      </c>
    </row>
    <row r="6" spans="1:7" x14ac:dyDescent="0.25">
      <c r="A6" t="s">
        <v>4</v>
      </c>
      <c r="B6" s="1">
        <v>565</v>
      </c>
      <c r="C6" s="1">
        <v>30789</v>
      </c>
      <c r="D6">
        <v>2.4620881994073557E-2</v>
      </c>
      <c r="E6">
        <v>0.22564057869966883</v>
      </c>
      <c r="F6">
        <v>3.3875062204401876E-3</v>
      </c>
      <c r="G6">
        <v>0.36918492676906678</v>
      </c>
    </row>
    <row r="7" spans="1:7" x14ac:dyDescent="0.25">
      <c r="A7" t="s">
        <v>5</v>
      </c>
      <c r="B7" s="1">
        <v>557</v>
      </c>
      <c r="C7" s="1">
        <v>461640</v>
      </c>
      <c r="D7">
        <v>2.4272267735750391E-2</v>
      </c>
      <c r="E7">
        <v>0.24991284643541922</v>
      </c>
      <c r="F7">
        <v>5.0791138770470243E-2</v>
      </c>
      <c r="G7">
        <v>0.41997606553953704</v>
      </c>
    </row>
    <row r="8" spans="1:7" x14ac:dyDescent="0.25">
      <c r="A8" t="s">
        <v>6</v>
      </c>
      <c r="B8" s="1">
        <v>508</v>
      </c>
      <c r="C8" s="1">
        <v>136468</v>
      </c>
      <c r="D8">
        <v>2.2137005403521003E-2</v>
      </c>
      <c r="E8">
        <v>0.2720498518389402</v>
      </c>
      <c r="F8">
        <v>1.5014654548411171E-2</v>
      </c>
      <c r="G8">
        <v>0.4349907200879482</v>
      </c>
    </row>
    <row r="9" spans="1:7" x14ac:dyDescent="0.25">
      <c r="A9" t="s">
        <v>7</v>
      </c>
      <c r="B9" s="1">
        <v>499</v>
      </c>
      <c r="C9" s="1">
        <v>300283</v>
      </c>
      <c r="D9">
        <v>2.1744814362907441E-2</v>
      </c>
      <c r="E9">
        <v>0.29379466620184763</v>
      </c>
      <c r="F9">
        <v>3.3038115248707034E-2</v>
      </c>
      <c r="G9">
        <v>0.46802883533665524</v>
      </c>
    </row>
    <row r="10" spans="1:7" x14ac:dyDescent="0.25">
      <c r="A10" t="s">
        <v>8</v>
      </c>
      <c r="B10" s="1">
        <v>478</v>
      </c>
      <c r="C10" s="1">
        <v>515513</v>
      </c>
      <c r="D10">
        <v>2.0829701934809135E-2</v>
      </c>
      <c r="E10">
        <v>0.31462436813665678</v>
      </c>
      <c r="F10">
        <v>5.6718421975958375E-2</v>
      </c>
      <c r="G10">
        <v>0.52474725731261362</v>
      </c>
    </row>
    <row r="11" spans="1:7" x14ac:dyDescent="0.25">
      <c r="A11" t="s">
        <v>9</v>
      </c>
      <c r="B11" s="1">
        <v>473</v>
      </c>
      <c r="C11" s="1">
        <v>372532</v>
      </c>
      <c r="D11">
        <v>2.0611818023357157E-2</v>
      </c>
      <c r="E11">
        <v>0.33523618616001394</v>
      </c>
      <c r="F11">
        <v>4.0987185920719219E-2</v>
      </c>
      <c r="G11">
        <v>0.56573444323333288</v>
      </c>
    </row>
    <row r="12" spans="1:7" x14ac:dyDescent="0.25">
      <c r="A12" t="s">
        <v>10</v>
      </c>
      <c r="B12" s="1">
        <v>454</v>
      </c>
      <c r="C12" s="1">
        <v>9475</v>
      </c>
      <c r="D12">
        <v>1.9783859159839639E-2</v>
      </c>
      <c r="E12">
        <v>0.35502004531985359</v>
      </c>
      <c r="F12">
        <v>1.0424704095186846E-3</v>
      </c>
      <c r="G12">
        <v>0.56677691364285154</v>
      </c>
    </row>
    <row r="13" spans="1:7" x14ac:dyDescent="0.25">
      <c r="A13" t="s">
        <v>11</v>
      </c>
      <c r="B13" s="1">
        <v>443</v>
      </c>
      <c r="C13" s="1">
        <v>24016</v>
      </c>
      <c r="D13">
        <v>1.9304514554645286E-2</v>
      </c>
      <c r="E13">
        <v>0.37432455987449886</v>
      </c>
      <c r="F13">
        <v>2.6423186654354332E-3</v>
      </c>
      <c r="G13">
        <v>0.56941923230828695</v>
      </c>
    </row>
    <row r="14" spans="1:7" x14ac:dyDescent="0.25">
      <c r="A14" t="s">
        <v>12</v>
      </c>
      <c r="B14" s="1">
        <v>436</v>
      </c>
      <c r="C14" s="1">
        <v>53303</v>
      </c>
      <c r="D14">
        <v>1.8999477078612517E-2</v>
      </c>
      <c r="E14">
        <v>0.39332403695311136</v>
      </c>
      <c r="F14">
        <v>5.8645699460236874E-3</v>
      </c>
      <c r="G14">
        <v>0.57528380225431064</v>
      </c>
    </row>
    <row r="15" spans="1:7" x14ac:dyDescent="0.25">
      <c r="A15" t="s">
        <v>13</v>
      </c>
      <c r="B15" s="1">
        <v>429</v>
      </c>
      <c r="C15" s="1">
        <v>13921</v>
      </c>
      <c r="D15">
        <v>1.8694439602579747E-2</v>
      </c>
      <c r="E15">
        <v>0.41201847655569113</v>
      </c>
      <c r="F15">
        <v>1.5316338333413834E-3</v>
      </c>
      <c r="G15">
        <v>0.57681543608765207</v>
      </c>
    </row>
    <row r="16" spans="1:7" x14ac:dyDescent="0.25">
      <c r="A16" t="s">
        <v>14</v>
      </c>
      <c r="B16" s="1">
        <v>418</v>
      </c>
      <c r="C16" s="1">
        <v>129940</v>
      </c>
      <c r="D16">
        <v>1.8215094997385394E-2</v>
      </c>
      <c r="E16">
        <v>0.43023357155307651</v>
      </c>
      <c r="F16">
        <v>1.4296422692649908E-2</v>
      </c>
      <c r="G16">
        <v>0.59111185878030192</v>
      </c>
    </row>
    <row r="17" spans="1:7" x14ac:dyDescent="0.25">
      <c r="A17" t="s">
        <v>15</v>
      </c>
      <c r="B17" s="1">
        <v>384</v>
      </c>
      <c r="C17" s="1">
        <v>65906</v>
      </c>
      <c r="D17">
        <v>1.6733484399511941E-2</v>
      </c>
      <c r="E17">
        <v>0.44696705595258845</v>
      </c>
      <c r="F17">
        <v>7.2511931197613115E-3</v>
      </c>
      <c r="G17">
        <v>0.59836305190006323</v>
      </c>
    </row>
    <row r="18" spans="1:7" x14ac:dyDescent="0.25">
      <c r="A18" t="s">
        <v>16</v>
      </c>
      <c r="B18" s="1">
        <v>368</v>
      </c>
      <c r="C18" s="1">
        <v>78582</v>
      </c>
      <c r="D18">
        <v>1.603625588286561E-2</v>
      </c>
      <c r="E18">
        <v>0.46300331183545407</v>
      </c>
      <c r="F18">
        <v>8.6458479916408735E-3</v>
      </c>
      <c r="G18">
        <v>0.60700889989170415</v>
      </c>
    </row>
    <row r="19" spans="1:7" x14ac:dyDescent="0.25">
      <c r="A19" t="s">
        <v>17</v>
      </c>
      <c r="B19" s="1">
        <v>365</v>
      </c>
      <c r="C19" s="1">
        <v>271476</v>
      </c>
      <c r="D19">
        <v>1.5905525535994423E-2</v>
      </c>
      <c r="E19">
        <v>0.47890883737144851</v>
      </c>
      <c r="F19">
        <v>2.9868675133983578E-2</v>
      </c>
      <c r="G19">
        <v>0.63687757502568776</v>
      </c>
    </row>
    <row r="20" spans="1:7" x14ac:dyDescent="0.25">
      <c r="A20" t="s">
        <v>18</v>
      </c>
      <c r="B20" s="1">
        <v>358</v>
      </c>
      <c r="C20" s="1">
        <v>55886</v>
      </c>
      <c r="D20">
        <v>1.5600488059961653E-2</v>
      </c>
      <c r="E20">
        <v>0.49450932543141018</v>
      </c>
      <c r="F20">
        <v>6.1487600323336363E-3</v>
      </c>
      <c r="G20">
        <v>0.64302633505802143</v>
      </c>
    </row>
    <row r="21" spans="1:7" x14ac:dyDescent="0.25">
      <c r="A21" t="s">
        <v>19</v>
      </c>
      <c r="B21" s="1">
        <v>352</v>
      </c>
      <c r="C21" s="1">
        <v>86506</v>
      </c>
      <c r="D21">
        <v>1.5339027366219279E-2</v>
      </c>
      <c r="E21">
        <v>0.50984835279762941</v>
      </c>
      <c r="F21">
        <v>9.5176723214589268E-3</v>
      </c>
      <c r="G21">
        <v>0.65254400737948037</v>
      </c>
    </row>
    <row r="22" spans="1:7" x14ac:dyDescent="0.25">
      <c r="A22" t="s">
        <v>20</v>
      </c>
      <c r="B22" s="1">
        <v>295</v>
      </c>
      <c r="C22" s="1">
        <v>10078</v>
      </c>
      <c r="D22">
        <v>1.2855150775666725E-2</v>
      </c>
      <c r="E22">
        <v>0.52270350357329609</v>
      </c>
      <c r="F22">
        <v>1.108814436636338E-3</v>
      </c>
      <c r="G22">
        <v>0.65365282181611672</v>
      </c>
    </row>
    <row r="23" spans="1:7" x14ac:dyDescent="0.25">
      <c r="A23" t="s">
        <v>21</v>
      </c>
      <c r="B23" s="1">
        <v>294</v>
      </c>
      <c r="C23" s="1">
        <v>80970</v>
      </c>
      <c r="D23">
        <v>1.2811573993376329E-2</v>
      </c>
      <c r="E23">
        <v>0.53551507756667238</v>
      </c>
      <c r="F23">
        <v>8.908583541818246E-3</v>
      </c>
      <c r="G23">
        <v>0.66256140535793495</v>
      </c>
    </row>
    <row r="24" spans="1:7" x14ac:dyDescent="0.25">
      <c r="A24" t="s">
        <v>22</v>
      </c>
      <c r="B24" s="1">
        <v>284</v>
      </c>
      <c r="C24" s="1">
        <v>27439</v>
      </c>
      <c r="D24">
        <v>1.2375806170472372E-2</v>
      </c>
      <c r="E24">
        <v>0.54789088373714478</v>
      </c>
      <c r="F24">
        <v>3.0189282920087793E-3</v>
      </c>
      <c r="G24">
        <v>0.66558033364994373</v>
      </c>
    </row>
    <row r="25" spans="1:7" x14ac:dyDescent="0.25">
      <c r="A25" t="s">
        <v>23</v>
      </c>
      <c r="B25" s="1">
        <v>258</v>
      </c>
      <c r="C25" s="1">
        <v>69049</v>
      </c>
      <c r="D25">
        <v>1.1242809830922084E-2</v>
      </c>
      <c r="E25">
        <v>0.55913369356806686</v>
      </c>
      <c r="F25">
        <v>7.5969962329135252E-3</v>
      </c>
      <c r="G25">
        <v>0.67317732988285728</v>
      </c>
    </row>
    <row r="26" spans="1:7" x14ac:dyDescent="0.25">
      <c r="A26" t="s">
        <v>24</v>
      </c>
      <c r="B26" s="1">
        <v>254</v>
      </c>
      <c r="C26" s="1">
        <v>39504</v>
      </c>
      <c r="D26">
        <v>1.1068502701760501E-2</v>
      </c>
      <c r="E26">
        <v>0.57020219626982738</v>
      </c>
      <c r="F26">
        <v>4.3463589506729404E-3</v>
      </c>
      <c r="G26">
        <v>0.6775236888335302</v>
      </c>
    </row>
    <row r="27" spans="1:7" x14ac:dyDescent="0.25">
      <c r="A27" t="s">
        <v>25</v>
      </c>
      <c r="B27" s="1">
        <v>253</v>
      </c>
      <c r="C27" s="1">
        <v>13650</v>
      </c>
      <c r="D27">
        <v>1.1024925919470106E-2</v>
      </c>
      <c r="E27">
        <v>0.58122712218929751</v>
      </c>
      <c r="F27">
        <v>1.5018175292802157E-3</v>
      </c>
      <c r="G27">
        <v>0.67902550636281045</v>
      </c>
    </row>
    <row r="28" spans="1:7" x14ac:dyDescent="0.25">
      <c r="A28" t="s">
        <v>26</v>
      </c>
      <c r="B28" s="1">
        <v>240</v>
      </c>
      <c r="C28" s="1">
        <v>66430</v>
      </c>
      <c r="D28">
        <v>1.0458427749694962E-2</v>
      </c>
      <c r="E28">
        <v>0.59168554993899247</v>
      </c>
      <c r="F28">
        <v>7.3088453091637168E-3</v>
      </c>
      <c r="G28">
        <v>0.68633435167197421</v>
      </c>
    </row>
    <row r="29" spans="1:7" x14ac:dyDescent="0.25">
      <c r="A29" t="s">
        <v>27</v>
      </c>
      <c r="B29" s="1">
        <v>239</v>
      </c>
      <c r="C29" s="1">
        <v>11781</v>
      </c>
      <c r="D29">
        <v>1.0414850967404568E-2</v>
      </c>
      <c r="E29">
        <v>0.60210040090639705</v>
      </c>
      <c r="F29">
        <v>1.2961840521941554E-3</v>
      </c>
      <c r="G29">
        <v>0.68763053572416832</v>
      </c>
    </row>
    <row r="30" spans="1:7" x14ac:dyDescent="0.25">
      <c r="A30" t="s">
        <v>28</v>
      </c>
      <c r="B30" s="1">
        <v>213</v>
      </c>
      <c r="C30" s="1">
        <v>10043</v>
      </c>
      <c r="D30">
        <v>9.2818546278542798E-3</v>
      </c>
      <c r="E30">
        <v>0.6113822555342513</v>
      </c>
      <c r="F30">
        <v>1.1049636224586964E-3</v>
      </c>
      <c r="G30">
        <v>0.68873549934662703</v>
      </c>
    </row>
    <row r="31" spans="1:7" x14ac:dyDescent="0.25">
      <c r="A31" t="s">
        <v>29</v>
      </c>
      <c r="B31" s="1">
        <v>206</v>
      </c>
      <c r="C31" s="1">
        <v>47688</v>
      </c>
      <c r="D31">
        <v>8.97681715182151E-3</v>
      </c>
      <c r="E31">
        <v>0.62035907268607282</v>
      </c>
      <c r="F31">
        <v>5.2467893286677605E-3</v>
      </c>
      <c r="G31">
        <v>0.69398228867529477</v>
      </c>
    </row>
    <row r="32" spans="1:7" x14ac:dyDescent="0.25">
      <c r="A32" t="s">
        <v>30</v>
      </c>
      <c r="B32" s="1">
        <v>8712</v>
      </c>
      <c r="C32" s="1">
        <v>2781391</v>
      </c>
      <c r="D32">
        <v>0.37964092731392712</v>
      </c>
      <c r="E32">
        <v>1</v>
      </c>
      <c r="F32">
        <v>0.3060177113247054</v>
      </c>
      <c r="G32">
        <v>1.0000000000000002</v>
      </c>
    </row>
    <row r="33" spans="1:6" x14ac:dyDescent="0.25">
      <c r="A33" t="s">
        <v>31</v>
      </c>
      <c r="B33" s="1">
        <f>SUM(B2:B32)</f>
        <v>22948</v>
      </c>
      <c r="C33" s="1">
        <f>SUM(C2:C32)</f>
        <v>9088987</v>
      </c>
      <c r="D33">
        <f>SUM(D2:D32)</f>
        <v>1</v>
      </c>
      <c r="F33">
        <f>SUM(F2:F32)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4725-CD49-45F6-AB82-17079FA91B0E}">
  <dimension ref="A1:G9"/>
  <sheetViews>
    <sheetView tabSelected="1" workbookViewId="0">
      <selection activeCell="A21" sqref="A21"/>
    </sheetView>
  </sheetViews>
  <sheetFormatPr defaultRowHeight="15" x14ac:dyDescent="0.25"/>
  <cols>
    <col min="1" max="1" width="26.85546875" bestFit="1" customWidth="1"/>
    <col min="2" max="2" width="11.7109375" bestFit="1" customWidth="1"/>
    <col min="3" max="3" width="12.7109375" bestFit="1" customWidth="1"/>
    <col min="4" max="4" width="9" bestFit="1" customWidth="1"/>
    <col min="5" max="5" width="12.7109375" bestFit="1" customWidth="1"/>
    <col min="6" max="7" width="14.7109375" bestFit="1" customWidth="1"/>
  </cols>
  <sheetData>
    <row r="1" spans="1:7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25">
      <c r="A2" t="s">
        <v>39</v>
      </c>
      <c r="B2" s="3">
        <v>2066</v>
      </c>
      <c r="C2" s="3">
        <v>2008</v>
      </c>
      <c r="D2" s="3">
        <v>2879</v>
      </c>
      <c r="E2" s="3">
        <v>2820</v>
      </c>
      <c r="F2" s="3">
        <v>1936</v>
      </c>
      <c r="G2" s="3">
        <v>1864</v>
      </c>
    </row>
    <row r="3" spans="1:7" x14ac:dyDescent="0.25">
      <c r="A3" t="s">
        <v>40</v>
      </c>
      <c r="B3" s="3">
        <v>245</v>
      </c>
      <c r="C3" s="3">
        <v>245</v>
      </c>
      <c r="D3" s="3">
        <v>780</v>
      </c>
      <c r="E3" s="3">
        <v>758</v>
      </c>
      <c r="F3" s="3">
        <v>125</v>
      </c>
      <c r="G3" s="3">
        <v>147</v>
      </c>
    </row>
    <row r="4" spans="1:7" x14ac:dyDescent="0.25">
      <c r="A4" t="s">
        <v>41</v>
      </c>
      <c r="B4" s="3">
        <v>56</v>
      </c>
      <c r="C4" s="3">
        <v>49</v>
      </c>
      <c r="D4" s="3">
        <v>592</v>
      </c>
      <c r="E4" s="3">
        <v>638</v>
      </c>
      <c r="F4" s="3">
        <v>19</v>
      </c>
      <c r="G4" s="3">
        <v>19</v>
      </c>
    </row>
    <row r="5" spans="1:7" x14ac:dyDescent="0.25">
      <c r="A5" t="s">
        <v>42</v>
      </c>
      <c r="B5" s="3">
        <v>648</v>
      </c>
      <c r="C5" s="3">
        <v>588</v>
      </c>
      <c r="D5" s="3">
        <v>979</v>
      </c>
      <c r="E5" s="3">
        <v>990</v>
      </c>
      <c r="F5" s="3">
        <v>443</v>
      </c>
      <c r="G5" s="3">
        <v>484</v>
      </c>
    </row>
    <row r="6" spans="1:7" x14ac:dyDescent="0.25">
      <c r="A6" t="s">
        <v>43</v>
      </c>
      <c r="B6" s="3">
        <v>3359</v>
      </c>
      <c r="C6" s="3">
        <v>3328</v>
      </c>
      <c r="D6" s="3">
        <v>5555</v>
      </c>
      <c r="E6" s="3">
        <v>5704</v>
      </c>
      <c r="F6" s="3">
        <v>1807</v>
      </c>
      <c r="G6" s="3">
        <v>1915</v>
      </c>
    </row>
    <row r="7" spans="1:7" x14ac:dyDescent="0.25">
      <c r="A7" t="s">
        <v>44</v>
      </c>
      <c r="B7" s="3">
        <v>2201</v>
      </c>
      <c r="C7" s="3">
        <v>1912</v>
      </c>
      <c r="D7" s="3">
        <v>2996</v>
      </c>
      <c r="E7" s="3">
        <v>2766</v>
      </c>
      <c r="F7" s="3">
        <v>574</v>
      </c>
      <c r="G7" s="3">
        <v>624</v>
      </c>
    </row>
    <row r="8" spans="1:7" x14ac:dyDescent="0.25">
      <c r="A8" s="2" t="s">
        <v>45</v>
      </c>
      <c r="B8" s="4">
        <v>8575</v>
      </c>
      <c r="C8" s="4">
        <v>8130</v>
      </c>
      <c r="D8" s="4">
        <v>13781</v>
      </c>
      <c r="E8" s="4">
        <v>13676</v>
      </c>
      <c r="F8" s="4">
        <v>4904</v>
      </c>
      <c r="G8" s="4">
        <v>5053</v>
      </c>
    </row>
    <row r="9" spans="1:7" x14ac:dyDescent="0.25">
      <c r="A9" t="s">
        <v>46</v>
      </c>
      <c r="C9">
        <v>-5.1895043731778445E-2</v>
      </c>
      <c r="E9">
        <v>-7.619185835570752E-3</v>
      </c>
      <c r="G9">
        <v>3.0383360522022729E-2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1a37d2-6ac6-4cb8-8211-c8824e7b4dcd">
      <Terms xmlns="http://schemas.microsoft.com/office/infopath/2007/PartnerControls"/>
    </lcf76f155ced4ddcb4097134ff3c332f>
    <TaxCatchAll xmlns="c78a888a-83d8-49bb-8890-6eb97e8a3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DCA751E988E49B18D7A5F3E2E0A59" ma:contentTypeVersion="16" ma:contentTypeDescription="Create a new document." ma:contentTypeScope="" ma:versionID="5b021fe13dcae56d252e7321283a3f3b">
  <xsd:schema xmlns:xsd="http://www.w3.org/2001/XMLSchema" xmlns:xs="http://www.w3.org/2001/XMLSchema" xmlns:p="http://schemas.microsoft.com/office/2006/metadata/properties" xmlns:ns2="841a37d2-6ac6-4cb8-8211-c8824e7b4dcd" xmlns:ns3="c78a888a-83d8-49bb-8890-6eb97e8a3c0e" targetNamespace="http://schemas.microsoft.com/office/2006/metadata/properties" ma:root="true" ma:fieldsID="6d73ac3668dfd0d4084037886131f3a8" ns2:_="" ns3:_="">
    <xsd:import namespace="841a37d2-6ac6-4cb8-8211-c8824e7b4dcd"/>
    <xsd:import namespace="c78a888a-83d8-49bb-8890-6eb97e8a3c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37d2-6ac6-4cb8-8211-c8824e7b4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e0a0760-558a-4e73-b010-5bf02b179f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a888a-83d8-49bb-8890-6eb97e8a3c0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885367-1bab-4a89-a5d8-b4a83045f90a}" ma:internalName="TaxCatchAll" ma:showField="CatchAllData" ma:web="c78a888a-83d8-49bb-8890-6eb97e8a3c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1AD0F1-6044-4C0F-A2F5-86BB4AC1DFC5}">
  <ds:schemaRefs>
    <ds:schemaRef ds:uri="http://schemas.microsoft.com/office/2006/documentManagement/types"/>
    <ds:schemaRef ds:uri="c78a888a-83d8-49bb-8890-6eb97e8a3c0e"/>
    <ds:schemaRef ds:uri="841a37d2-6ac6-4cb8-8211-c8824e7b4dcd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EC69DD1-EABC-4837-B76C-D534D60DE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505AF2-BF7C-43EA-9951-FE4919F95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37d2-6ac6-4cb8-8211-c8824e7b4dcd"/>
    <ds:schemaRef ds:uri="c78a888a-83d8-49bb-8890-6eb97e8a3c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top30</vt:lpstr>
      <vt:lpstr>military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 Catherine</dc:creator>
  <cp:lastModifiedBy>BURDASH Olga</cp:lastModifiedBy>
  <dcterms:created xsi:type="dcterms:W3CDTF">2023-04-12T12:53:47Z</dcterms:created>
  <dcterms:modified xsi:type="dcterms:W3CDTF">2023-04-13T14:31:37Z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0x010100763DCA751E988E49B18D7A5F3E2E0A59</vt:lpwstr>
  </property>
</Properties>
</file>