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15" r:id="rId7"/>
  </pivotCaches>
</workbook>
</file>

<file path=xl/calcChain.xml><?xml version="1.0" encoding="utf-8"?>
<calcChain xmlns="http://schemas.openxmlformats.org/spreadsheetml/2006/main"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3"/>
  <c r="B1" i="12" l="1"/>
</calcChain>
</file>

<file path=xl/sharedStrings.xml><?xml version="1.0" encoding="utf-8"?>
<sst xmlns="http://schemas.openxmlformats.org/spreadsheetml/2006/main" count="13360" uniqueCount="321">
  <si>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</si>
  <si>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</si>
  <si>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</si>
  <si>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</si>
  <si>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</si>
  <si>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</si>
  <si>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</si>
  <si>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</si>
  <si>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</si>
  <si>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</si>
  <si>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</si>
  <si>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</si>
  <si>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</si>
  <si>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</si>
  <si>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</si>
  <si>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</si>
  <si>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</si>
  <si>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</si>
  <si>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</si>
  <si>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</si>
  <si>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</si>
  <si>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</si>
  <si>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</si>
  <si>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</si>
  <si>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</si>
  <si>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</si>
  <si>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</si>
  <si>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</si>
  <si>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</si>
  <si>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</si>
  <si>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</si>
  <si>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</si>
  <si>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</si>
  <si>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</si>
  <si>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</si>
  <si>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</si>
  <si>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</si>
  <si>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</si>
  <si>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</si>
  <si>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</si>
  <si>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</si>
  <si>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</si>
  <si>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</si>
  <si>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</si>
  <si>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</si>
  <si>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</si>
  <si>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</si>
  <si>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</si>
  <si>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</si>
  <si>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</si>
  <si>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</si>
  <si>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</si>
  <si>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</si>
  <si>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</si>
  <si>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</si>
  <si>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</si>
  <si>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</si>
  <si>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</si>
  <si>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</si>
  <si>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</si>
  <si>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</si>
  <si>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</si>
  <si>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</si>
  <si>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</si>
  <si>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</si>
  <si>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</si>
  <si>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</si>
  <si>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</si>
  <si>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</si>
  <si>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</si>
  <si>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</si>
  <si>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</si>
  <si>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</si>
  <si>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</si>
  <si>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</si>
  <si>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</si>
  <si>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</si>
  <si>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</si>
  <si>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</si>
  <si>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</si>
  <si>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</si>
  <si>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</si>
  <si>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</si>
  <si>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</si>
  <si>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</si>
  <si>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</si>
  <si>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</si>
  <si>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</si>
  <si>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</si>
  <si>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</si>
  <si>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</si>
  <si>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</si>
  <si>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</si>
  <si>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</si>
  <si>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</si>
  <si>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</si>
  <si>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</si>
  <si>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</si>
  <si>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</si>
  <si>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</si>
  <si>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</si>
  <si>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</si>
  <si>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</si>
  <si>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</si>
  <si>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</si>
  <si>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</si>
  <si>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</si>
  <si>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</si>
  <si>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</si>
  <si>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</si>
  <si>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</si>
  <si>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</si>
  <si>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</si>
  <si>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</si>
  <si>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</si>
  <si>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</si>
  <si>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</si>
  <si>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</si>
  <si>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</si>
  <si>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</si>
  <si>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</si>
  <si>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</si>
  <si>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</si>
  <si>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</si>
  <si>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</si>
  <si>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</si>
  <si>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</si>
  <si>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</si>
  <si>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</si>
  <si>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</si>
  <si>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</si>
  <si>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</si>
  <si>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</si>
  <si>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</si>
  <si>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</si>
  <si>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</si>
  <si>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</si>
  <si>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</si>
  <si>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</si>
  <si>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</si>
  <si>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</si>
  <si>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</si>
  <si>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</si>
  <si>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</si>
  <si>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</si>
  <si>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</si>
  <si>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</si>
  <si>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</si>
  <si>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</si>
  <si>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</si>
  <si>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</si>
  <si>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</si>
  <si>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</si>
  <si>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</si>
  <si>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</si>
  <si>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</si>
  <si>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</si>
  <si>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</si>
  <si>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</si>
  <si>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</si>
  <si>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</si>
  <si>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</si>
  <si>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</si>
  <si>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</si>
  <si>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</si>
  <si>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</si>
  <si>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</si>
  <si>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</si>
  <si>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</si>
  <si>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</si>
  <si>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</si>
  <si>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</si>
  <si>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</si>
  <si>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</si>
  <si>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</si>
  <si>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</si>
  <si>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</si>
  <si>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</si>
  <si>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</si>
  <si>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</si>
  <si>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</si>
  <si>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</si>
  <si>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</si>
  <si>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</si>
  <si>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</si>
  <si>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</si>
  <si>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</si>
  <si>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</si>
  <si>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</si>
  <si>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</si>
  <si>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</si>
  <si>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</si>
  <si>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</si>
  <si>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</si>
  <si>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</si>
  <si>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</si>
  <si>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</si>
  <si>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</si>
  <si>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</si>
  <si>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</si>
  <si>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</si>
  <si>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</si>
  <si>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</si>
  <si>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</si>
  <si>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</si>
  <si>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</si>
  <si>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</si>
  <si>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</si>
  <si>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</si>
  <si>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</si>
  <si>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</si>
  <si>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</si>
  <si>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</si>
  <si>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</si>
  <si>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</si>
  <si>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</si>
  <si>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</si>
  <si>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</si>
  <si>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</si>
  <si>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</si>
  <si>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</si>
  <si>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</si>
  <si>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</si>
  <si>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</si>
  <si>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</si>
  <si>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</si>
  <si>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</si>
  <si>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</si>
  <si>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</si>
  <si>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</si>
  <si>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</si>
  <si>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</si>
  <si>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</si>
  <si>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</si>
  <si>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</si>
  <si>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</si>
  <si>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</si>
  <si>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</si>
  <si>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</si>
  <si>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</si>
  <si>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</si>
  <si>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</si>
  <si>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</si>
  <si>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</si>
  <si>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</si>
  <si>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</si>
  <si>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</si>
  <si>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</si>
  <si>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</si>
  <si>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</si>
  <si>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</si>
  <si>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</si>
  <si>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</si>
  <si>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</si>
  <si>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</si>
  <si>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</si>
  <si>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</si>
  <si>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</si>
  <si>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</si>
  <si>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</si>
  <si>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</si>
  <si>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</si>
  <si>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</si>
  <si>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</si>
  <si>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</si>
  <si>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</si>
  <si>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</si>
  <si>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</si>
  <si>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</si>
  <si>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</si>
  <si>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</si>
  <si>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</si>
  <si>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</si>
  <si>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</si>
  <si>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</si>
  <si>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</si>
  <si>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</si>
  <si>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</si>
  <si>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</si>
  <si>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</si>
  <si>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</si>
  <si>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</si>
  <si>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</si>
  <si>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</si>
  <si>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</si>
  <si>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</si>
  <si>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</si>
  <si>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</si>
  <si>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</si>
  <si>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</si>
  <si>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</si>
  <si>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</si>
  <si>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</si>
  <si>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</si>
  <si>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</si>
  <si>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</si>
  <si>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</si>
  <si>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</si>
  <si>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</si>
  <si>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</si>
  <si>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</si>
  <si>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</si>
  <si>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</si>
  <si>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</si>
  <si>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</si>
  <si>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</si>
  <si>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</si>
  <si>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</si>
  <si>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</si>
  <si>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</si>
  <si>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</si>
  <si>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</si>
  <si>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</si>
  <si>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</si>
  <si>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</si>
  <si>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</si>
  <si>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</si>
  <si>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</si>
  <si>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Amsterdam/Schiphol (EHAM)</t>
  </si>
  <si>
    <t>LGRP</t>
  </si>
  <si>
    <t>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</si>
</sst>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20"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(Amsterdam/Schiphol (EHAM))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3"/>
                <c:pt idx="0">
                  <c:v>184.16549014793443</c:v>
                </c:pt>
                <c:pt idx="1">
                  <c:v>157.14724122498561</c:v>
                </c:pt>
                <c:pt idx="2">
                  <c:v>175.52144111482468</c:v>
                </c:pt>
                <c:pt idx="3">
                  <c:v>149.67317531586093</c:v>
                </c:pt>
                <c:pt idx="4">
                  <c:v>165.34543717152414</c:v>
                </c:pt>
                <c:pt idx="5">
                  <c:v>140.29932238092917</c:v>
                </c:pt>
                <c:pt idx="6">
                  <c:v>170.85418782897776</c:v>
                </c:pt>
                <c:pt idx="7">
                  <c:v>153.70654753594863</c:v>
                </c:pt>
                <c:pt idx="8">
                  <c:v>159.06367765001448</c:v>
                </c:pt>
                <c:pt idx="9">
                  <c:v>160.43435917413322</c:v>
                </c:pt>
                <c:pt idx="10">
                  <c:v>205.6538024971623</c:v>
                </c:pt>
                <c:pt idx="11">
                  <c:v>165.8300328165667</c:v>
                </c:pt>
                <c:pt idx="12">
                  <c:v>175.56514032496307</c:v>
                </c:pt>
                <c:pt idx="13">
                  <c:v>203.73203468345409</c:v>
                </c:pt>
                <c:pt idx="14">
                  <c:v>175.31095912199777</c:v>
                </c:pt>
                <c:pt idx="15">
                  <c:v>173.82306632552647</c:v>
                </c:pt>
                <c:pt idx="16">
                  <c:v>158.86874154262517</c:v>
                </c:pt>
                <c:pt idx="17">
                  <c:v>178.12226066897347</c:v>
                </c:pt>
                <c:pt idx="18">
                  <c:v>163.32262824407604</c:v>
                </c:pt>
                <c:pt idx="19">
                  <c:v>155.80511402902556</c:v>
                </c:pt>
                <c:pt idx="20">
                  <c:v>165.85122316525212</c:v>
                </c:pt>
                <c:pt idx="21">
                  <c:v>144.3559867615723</c:v>
                </c:pt>
                <c:pt idx="22">
                  <c:v>169.24963535195289</c:v>
                </c:pt>
                <c:pt idx="23">
                  <c:v>149.37296946068875</c:v>
                </c:pt>
                <c:pt idx="24">
                  <c:v>161.18219518938346</c:v>
                </c:pt>
                <c:pt idx="25">
                  <c:v>209.48898265353961</c:v>
                </c:pt>
                <c:pt idx="26">
                  <c:v>202.32202295195987</c:v>
                </c:pt>
                <c:pt idx="27">
                  <c:v>192.15868109222052</c:v>
                </c:pt>
                <c:pt idx="28">
                  <c:v>212.58816911160153</c:v>
                </c:pt>
                <c:pt idx="29">
                  <c:v>181.62215099715101</c:v>
                </c:pt>
                <c:pt idx="30">
                  <c:v>169.38332135762289</c:v>
                </c:pt>
                <c:pt idx="31">
                  <c:v>172.81060606060606</c:v>
                </c:pt>
                <c:pt idx="32">
                  <c:v>183.85058489897199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3"/>
                <c:pt idx="0">
                  <c:v>18.683985330073348</c:v>
                </c:pt>
                <c:pt idx="1">
                  <c:v>18.290982296925929</c:v>
                </c:pt>
                <c:pt idx="2">
                  <c:v>18.764426922637412</c:v>
                </c:pt>
                <c:pt idx="3">
                  <c:v>18.130028210218367</c:v>
                </c:pt>
                <c:pt idx="4">
                  <c:v>22.222503100257558</c:v>
                </c:pt>
                <c:pt idx="5">
                  <c:v>21.81237203860778</c:v>
                </c:pt>
                <c:pt idx="6">
                  <c:v>23.093996585298324</c:v>
                </c:pt>
                <c:pt idx="7">
                  <c:v>24.226551226551226</c:v>
                </c:pt>
                <c:pt idx="8">
                  <c:v>23.875857405081636</c:v>
                </c:pt>
                <c:pt idx="9">
                  <c:v>20.891567440952567</c:v>
                </c:pt>
                <c:pt idx="10">
                  <c:v>23.142111533443014</c:v>
                </c:pt>
                <c:pt idx="11">
                  <c:v>24.189207572837546</c:v>
                </c:pt>
                <c:pt idx="12">
                  <c:v>24.40925750768503</c:v>
                </c:pt>
                <c:pt idx="13">
                  <c:v>23.666468560561036</c:v>
                </c:pt>
                <c:pt idx="14">
                  <c:v>21.780733896234931</c:v>
                </c:pt>
                <c:pt idx="15">
                  <c:v>23.299531211448311</c:v>
                </c:pt>
                <c:pt idx="16">
                  <c:v>22.905044107667948</c:v>
                </c:pt>
                <c:pt idx="17">
                  <c:v>26.756545832371277</c:v>
                </c:pt>
                <c:pt idx="18">
                  <c:v>25.016966849386584</c:v>
                </c:pt>
                <c:pt idx="19">
                  <c:v>23.898093587521664</c:v>
                </c:pt>
                <c:pt idx="20">
                  <c:v>22.66194175639453</c:v>
                </c:pt>
                <c:pt idx="21">
                  <c:v>23.043710649091814</c:v>
                </c:pt>
                <c:pt idx="22">
                  <c:v>21.981816208000868</c:v>
                </c:pt>
                <c:pt idx="23">
                  <c:v>20.418959913326109</c:v>
                </c:pt>
                <c:pt idx="24">
                  <c:v>20.18281232740528</c:v>
                </c:pt>
                <c:pt idx="25">
                  <c:v>21.244201030927837</c:v>
                </c:pt>
                <c:pt idx="26">
                  <c:v>25.963135930047695</c:v>
                </c:pt>
                <c:pt idx="27">
                  <c:v>20.961394302848575</c:v>
                </c:pt>
                <c:pt idx="28">
                  <c:v>23.540562806226422</c:v>
                </c:pt>
                <c:pt idx="29">
                  <c:v>26.810381638644248</c:v>
                </c:pt>
                <c:pt idx="30">
                  <c:v>26.469765476442003</c:v>
                </c:pt>
                <c:pt idx="31">
                  <c:v>28.498757005014117</c:v>
                </c:pt>
                <c:pt idx="32">
                  <c:v>26.289120319078219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556032"/>
        <c:axId val="124557568"/>
      </c:lineChart>
      <c:catAx>
        <c:axId val="1245560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4557568"/>
        <c:crosses val="autoZero"/>
        <c:auto val="1"/>
        <c:lblAlgn val="ctr"/>
        <c:lblOffset val="100"/>
        <c:noMultiLvlLbl val="0"/>
      </c:catAx>
      <c:valAx>
        <c:axId val="12455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2455603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Amsterdam/Schiphol (EHAM)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3"/>
                <c:pt idx="0">
                  <c:v>3103.9298515105002</c:v>
                </c:pt>
                <c:pt idx="1">
                  <c:v>3857.1428571428601</c:v>
                </c:pt>
                <c:pt idx="2">
                  <c:v>3968.96551724138</c:v>
                </c:pt>
                <c:pt idx="3">
                  <c:v>4031.70523695372</c:v>
                </c:pt>
                <c:pt idx="4">
                  <c:v>3220.4651162790701</c:v>
                </c:pt>
                <c:pt idx="5">
                  <c:v>5981.13590263692</c:v>
                </c:pt>
                <c:pt idx="6">
                  <c:v>3010.2287798408502</c:v>
                </c:pt>
                <c:pt idx="7">
                  <c:v>3159.6774193548399</c:v>
                </c:pt>
                <c:pt idx="8">
                  <c:v>5087.6594253870098</c:v>
                </c:pt>
                <c:pt idx="9">
                  <c:v>3083.6994791780799</c:v>
                </c:pt>
                <c:pt idx="10">
                  <c:v>2865.12896825397</c:v>
                </c:pt>
                <c:pt idx="11">
                  <c:v>2911.0977052030098</c:v>
                </c:pt>
                <c:pt idx="12">
                  <c:v>2946.0526315789498</c:v>
                </c:pt>
                <c:pt idx="13">
                  <c:v>2927.9013221475102</c:v>
                </c:pt>
                <c:pt idx="14">
                  <c:v>3135.45454545455</c:v>
                </c:pt>
                <c:pt idx="15">
                  <c:v>3069.9300699300702</c:v>
                </c:pt>
                <c:pt idx="16">
                  <c:v>3992.79808895735</c:v>
                </c:pt>
                <c:pt idx="17">
                  <c:v>3044.9743791880201</c:v>
                </c:pt>
                <c:pt idx="18">
                  <c:v>3053.4148764945498</c:v>
                </c:pt>
                <c:pt idx="19">
                  <c:v>3389.7247271001402</c:v>
                </c:pt>
                <c:pt idx="20">
                  <c:v>3002.2408963585399</c:v>
                </c:pt>
                <c:pt idx="21">
                  <c:v>4066.9811320754702</c:v>
                </c:pt>
                <c:pt idx="22">
                  <c:v>3266.8103448275901</c:v>
                </c:pt>
                <c:pt idx="23">
                  <c:v>4762.7693965517201</c:v>
                </c:pt>
                <c:pt idx="24">
                  <c:v>4011.8371212121201</c:v>
                </c:pt>
                <c:pt idx="25">
                  <c:v>3329.7403530377701</c:v>
                </c:pt>
                <c:pt idx="26">
                  <c:v>3078.5714285714298</c:v>
                </c:pt>
                <c:pt idx="27">
                  <c:v>3518.25396825397</c:v>
                </c:pt>
                <c:pt idx="28">
                  <c:v>3018.6440677966102</c:v>
                </c:pt>
                <c:pt idx="29">
                  <c:v>3024.33157797487</c:v>
                </c:pt>
                <c:pt idx="30">
                  <c:v>3162.06896551724</c:v>
                </c:pt>
                <c:pt idx="31">
                  <c:v>3002.3000579542199</c:v>
                </c:pt>
                <c:pt idx="32">
                  <c:v>3058.2110503465001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3"/>
                <c:pt idx="0">
                  <c:v>34000</c:v>
                </c:pt>
                <c:pt idx="1">
                  <c:v>34000</c:v>
                </c:pt>
                <c:pt idx="2">
                  <c:v>33000</c:v>
                </c:pt>
                <c:pt idx="3">
                  <c:v>34000</c:v>
                </c:pt>
                <c:pt idx="4">
                  <c:v>33978.8708586883</c:v>
                </c:pt>
                <c:pt idx="5">
                  <c:v>33008.805089433903</c:v>
                </c:pt>
                <c:pt idx="6">
                  <c:v>33020.077220077197</c:v>
                </c:pt>
                <c:pt idx="7">
                  <c:v>34000</c:v>
                </c:pt>
                <c:pt idx="8">
                  <c:v>33000</c:v>
                </c:pt>
                <c:pt idx="9">
                  <c:v>33027.6000221043</c:v>
                </c:pt>
                <c:pt idx="10">
                  <c:v>33000</c:v>
                </c:pt>
                <c:pt idx="11">
                  <c:v>33000</c:v>
                </c:pt>
                <c:pt idx="12">
                  <c:v>33000</c:v>
                </c:pt>
                <c:pt idx="13">
                  <c:v>33000</c:v>
                </c:pt>
                <c:pt idx="14">
                  <c:v>33000</c:v>
                </c:pt>
                <c:pt idx="15">
                  <c:v>33000</c:v>
                </c:pt>
                <c:pt idx="16">
                  <c:v>34000</c:v>
                </c:pt>
                <c:pt idx="17">
                  <c:v>33009.090909090897</c:v>
                </c:pt>
                <c:pt idx="18">
                  <c:v>33014.3621084798</c:v>
                </c:pt>
                <c:pt idx="19">
                  <c:v>34000</c:v>
                </c:pt>
                <c:pt idx="20">
                  <c:v>33888.135593220301</c:v>
                </c:pt>
                <c:pt idx="21">
                  <c:v>33957.5</c:v>
                </c:pt>
                <c:pt idx="22">
                  <c:v>33000</c:v>
                </c:pt>
                <c:pt idx="23">
                  <c:v>33008.998735926201</c:v>
                </c:pt>
                <c:pt idx="24">
                  <c:v>33120.007183907997</c:v>
                </c:pt>
                <c:pt idx="25">
                  <c:v>33000</c:v>
                </c:pt>
                <c:pt idx="26">
                  <c:v>33000</c:v>
                </c:pt>
                <c:pt idx="27">
                  <c:v>34000</c:v>
                </c:pt>
                <c:pt idx="28">
                  <c:v>34000</c:v>
                </c:pt>
                <c:pt idx="29">
                  <c:v>33912.134502923996</c:v>
                </c:pt>
                <c:pt idx="30">
                  <c:v>33050</c:v>
                </c:pt>
                <c:pt idx="31">
                  <c:v>34000</c:v>
                </c:pt>
                <c:pt idx="32">
                  <c:v>33001.136363636397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catAx>
        <c:axId val="124183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24184832"/>
        <c:crosses val="autoZero"/>
        <c:auto val="1"/>
        <c:lblAlgn val="ctr"/>
        <c:lblOffset val="100"/>
        <c:noMultiLvlLbl val="0"/>
      </c:catAx>
      <c:valAx>
        <c:axId val="12418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24183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Amsterdam/Schiphol (EHAM)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3"/>
                <c:pt idx="0">
                  <c:v>0.24344730219139402</c:v>
                </c:pt>
                <c:pt idx="1">
                  <c:v>0.26046927945783516</c:v>
                </c:pt>
                <c:pt idx="2">
                  <c:v>0.23950603296890047</c:v>
                </c:pt>
                <c:pt idx="3">
                  <c:v>0.25696982353555392</c:v>
                </c:pt>
                <c:pt idx="4">
                  <c:v>0.23573817486860965</c:v>
                </c:pt>
                <c:pt idx="5">
                  <c:v>0.2650514307999805</c:v>
                </c:pt>
                <c:pt idx="6">
                  <c:v>0.20782159017453136</c:v>
                </c:pt>
                <c:pt idx="7">
                  <c:v>0.23705151472846572</c:v>
                </c:pt>
                <c:pt idx="8">
                  <c:v>0.25867233549135182</c:v>
                </c:pt>
                <c:pt idx="9">
                  <c:v>0.22925594078691078</c:v>
                </c:pt>
                <c:pt idx="10">
                  <c:v>0.18666288308740067</c:v>
                </c:pt>
                <c:pt idx="11">
                  <c:v>0.22207762815435103</c:v>
                </c:pt>
                <c:pt idx="12">
                  <c:v>0.18753323485967505</c:v>
                </c:pt>
                <c:pt idx="13">
                  <c:v>0.17003207031713979</c:v>
                </c:pt>
                <c:pt idx="14">
                  <c:v>0.18434865595673613</c:v>
                </c:pt>
                <c:pt idx="15">
                  <c:v>0.17654005117102933</c:v>
                </c:pt>
                <c:pt idx="16">
                  <c:v>0.22480829950383402</c:v>
                </c:pt>
                <c:pt idx="17">
                  <c:v>0.18837370242214532</c:v>
                </c:pt>
                <c:pt idx="18">
                  <c:v>0.20262998003645516</c:v>
                </c:pt>
                <c:pt idx="19">
                  <c:v>0.22460262612301313</c:v>
                </c:pt>
                <c:pt idx="20">
                  <c:v>0.20528298461398811</c:v>
                </c:pt>
                <c:pt idx="21">
                  <c:v>0.23897175499841319</c:v>
                </c:pt>
                <c:pt idx="22">
                  <c:v>0.21084760412727568</c:v>
                </c:pt>
                <c:pt idx="23">
                  <c:v>0.28167641325536064</c:v>
                </c:pt>
                <c:pt idx="24">
                  <c:v>0.24506497097041746</c:v>
                </c:pt>
                <c:pt idx="25">
                  <c:v>0.17692217533989685</c:v>
                </c:pt>
                <c:pt idx="26">
                  <c:v>0.16786725619752596</c:v>
                </c:pt>
                <c:pt idx="27">
                  <c:v>0.16992178352302001</c:v>
                </c:pt>
                <c:pt idx="28">
                  <c:v>0.13726253840495045</c:v>
                </c:pt>
                <c:pt idx="29">
                  <c:v>0.16831374643874644</c:v>
                </c:pt>
                <c:pt idx="30">
                  <c:v>0.18686335009932795</c:v>
                </c:pt>
                <c:pt idx="31">
                  <c:v>0.19246632996632998</c:v>
                </c:pt>
                <c:pt idx="32">
                  <c:v>0.1933711449840482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3"/>
                <c:pt idx="0">
                  <c:v>0.83227383863080684</c:v>
                </c:pt>
                <c:pt idx="1">
                  <c:v>0.82079631878315329</c:v>
                </c:pt>
                <c:pt idx="2">
                  <c:v>0.79705176551251289</c:v>
                </c:pt>
                <c:pt idx="3">
                  <c:v>0.80686448646954345</c:v>
                </c:pt>
                <c:pt idx="4">
                  <c:v>0.78336354097109606</c:v>
                </c:pt>
                <c:pt idx="5">
                  <c:v>0.79345812615774591</c:v>
                </c:pt>
                <c:pt idx="6">
                  <c:v>0.7836740344238845</c:v>
                </c:pt>
                <c:pt idx="7">
                  <c:v>0.77810361681329421</c:v>
                </c:pt>
                <c:pt idx="8">
                  <c:v>0.77407979905323154</c:v>
                </c:pt>
                <c:pt idx="9">
                  <c:v>0.80036111653328124</c:v>
                </c:pt>
                <c:pt idx="10">
                  <c:v>0.77835139274975884</c:v>
                </c:pt>
                <c:pt idx="11">
                  <c:v>0.79792540528284772</c:v>
                </c:pt>
                <c:pt idx="12">
                  <c:v>0.78144951525183259</c:v>
                </c:pt>
                <c:pt idx="13">
                  <c:v>0.77225722096755023</c:v>
                </c:pt>
                <c:pt idx="14">
                  <c:v>0.78264563751261218</c:v>
                </c:pt>
                <c:pt idx="15">
                  <c:v>0.76501357019491734</c:v>
                </c:pt>
                <c:pt idx="16">
                  <c:v>0.7719520470481791</c:v>
                </c:pt>
                <c:pt idx="17">
                  <c:v>0.74583237127684132</c:v>
                </c:pt>
                <c:pt idx="18">
                  <c:v>0.76594448794918646</c:v>
                </c:pt>
                <c:pt idx="19">
                  <c:v>0.77824956672443679</c:v>
                </c:pt>
                <c:pt idx="20">
                  <c:v>0.78556176457225935</c:v>
                </c:pt>
                <c:pt idx="21">
                  <c:v>0.76600081532816955</c:v>
                </c:pt>
                <c:pt idx="22">
                  <c:v>0.7722412202138631</c:v>
                </c:pt>
                <c:pt idx="23">
                  <c:v>0.79772481040086674</c:v>
                </c:pt>
                <c:pt idx="24">
                  <c:v>0.78504363194521154</c:v>
                </c:pt>
                <c:pt idx="25">
                  <c:v>0.77155576382380509</c:v>
                </c:pt>
                <c:pt idx="26">
                  <c:v>0.75332869634340227</c:v>
                </c:pt>
                <c:pt idx="27">
                  <c:v>0.79066716641679158</c:v>
                </c:pt>
                <c:pt idx="28">
                  <c:v>0.77379352209166197</c:v>
                </c:pt>
                <c:pt idx="29">
                  <c:v>0.76710257094564538</c:v>
                </c:pt>
                <c:pt idx="30">
                  <c:v>0.75254595394041834</c:v>
                </c:pt>
                <c:pt idx="31">
                  <c:v>0.74406943917751656</c:v>
                </c:pt>
                <c:pt idx="32">
                  <c:v>0.75076445823177484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9040"/>
        <c:axId val="124360576"/>
      </c:lineChart>
      <c:catAx>
        <c:axId val="1243590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4360576"/>
        <c:crosses val="autoZero"/>
        <c:auto val="1"/>
        <c:lblAlgn val="ctr"/>
        <c:lblOffset val="100"/>
        <c:noMultiLvlLbl val="0"/>
      </c:catAx>
      <c:valAx>
        <c:axId val="12436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2435904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14.540648379632" createdVersion="4" refreshedVersion="4" minRefreshableVersion="3" recordCount="19999">
  <cacheSource type="worksheet">
    <worksheetSource ref="A1:Q20000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0"/>
    </cacheField>
    <cacheField name="TOT_DIST_LEVEL_NM_DESCENT" numFmtId="0">
      <sharedItems containsString="0" containsBlank="1" containsNumber="1" minValue="359.25250244312002" maxValue="648383.93761677295"/>
    </cacheField>
    <cacheField name="TOT_TIME_LEVEL_SECONDS_DESCENT" numFmtId="0">
      <sharedItems containsString="0" containsBlank="1" containsNumber="1" containsInteger="1" minValue="2560" maxValue="89012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3"/>
    </cacheField>
    <cacheField name="NBR_FLIGHTS_CLIMB" numFmtId="0">
      <sharedItems containsString="0" containsBlank="1" containsNumber="1" containsInteger="1" minValue="9" maxValue="23733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62"/>
    </cacheField>
    <cacheField name="Pivot Label" numFmtId="0">
      <sharedItems containsBlank="1" count="105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Rhodes (LGRP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9">
  <r>
    <x v="0"/>
    <n v="1"/>
    <x v="0"/>
    <s v="EBBR"/>
    <s v="Brussels"/>
    <s v="Belgium"/>
    <n v="8218"/>
    <n v="150626.982581088"/>
    <n v="1706760"/>
    <n v="7999.6875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8"/>
    <n v="9540.0959148287093"/>
    <n v="145080"/>
    <n v="35000"/>
    <n v="1478"/>
    <n v="2050"/>
    <n v="5078.9354864447196"/>
    <n v="46364"/>
    <n v="36961.556261343001"/>
    <n v="1731"/>
    <x v="2"/>
  </r>
  <r>
    <x v="0"/>
    <n v="1"/>
    <x v="0"/>
    <s v="EDDF"/>
    <s v="Frankfurt"/>
    <s v="Germany"/>
    <n v="17223"/>
    <n v="320666.56197258102"/>
    <n v="4158960"/>
    <n v="10977.3480662983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81"/>
    <n v="40907.206745759497"/>
    <n v="518560"/>
    <n v="24000"/>
    <n v="2173"/>
    <n v="3962"/>
    <n v="7960.0273425037203"/>
    <n v="71995"/>
    <n v="32022.3087241967"/>
    <n v="3444"/>
    <x v="5"/>
  </r>
  <r>
    <x v="0"/>
    <n v="1"/>
    <x v="0"/>
    <s v="EDDL"/>
    <s v="Dusseldorf"/>
    <s v="Germany"/>
    <n v="7273"/>
    <n v="56892.6834174838"/>
    <n v="634660"/>
    <n v="30000"/>
    <n v="4298"/>
    <n v="6765"/>
    <n v="14063.1363070072"/>
    <n v="117325"/>
    <n v="33000"/>
    <n v="5914"/>
    <x v="6"/>
  </r>
  <r>
    <x v="0"/>
    <n v="1"/>
    <x v="0"/>
    <s v="EDDM"/>
    <s v="Munich"/>
    <s v="Germany"/>
    <n v="13692"/>
    <n v="178353.14334148401"/>
    <n v="2235149"/>
    <n v="13000"/>
    <n v="4369"/>
    <n v="13091"/>
    <n v="39027.895362548901"/>
    <n v="332505"/>
    <n v="34000"/>
    <n v="10689"/>
    <x v="7"/>
  </r>
  <r>
    <x v="0"/>
    <n v="1"/>
    <x v="0"/>
    <s v="EDDN"/>
    <s v="Nurnberg"/>
    <s v="Germany"/>
    <n v="1563"/>
    <n v="12867.5335313778"/>
    <n v="170160"/>
    <n v="22000"/>
    <n v="921"/>
    <n v="1289"/>
    <n v="2910.0589084225899"/>
    <n v="38623"/>
    <n v="30000"/>
    <n v="1104"/>
    <x v="8"/>
  </r>
  <r>
    <x v="0"/>
    <n v="1"/>
    <x v="0"/>
    <s v="EDDP"/>
    <s v="Leipzig"/>
    <s v="Germany"/>
    <n v="2235"/>
    <n v="10594.9456689033"/>
    <n v="152300"/>
    <n v="28044.852941176501"/>
    <n v="1626"/>
    <n v="1899"/>
    <n v="2901.06792777702"/>
    <n v="29448"/>
    <n v="32000"/>
    <n v="1736"/>
    <x v="9"/>
  </r>
  <r>
    <x v="0"/>
    <n v="1"/>
    <x v="0"/>
    <s v="EDDS"/>
    <s v="Stuttgart"/>
    <s v="Germany"/>
    <n v="3656"/>
    <n v="51172.588844520797"/>
    <n v="535760"/>
    <n v="23719.884427584901"/>
    <n v="1804"/>
    <n v="3215"/>
    <n v="9333.7512908712506"/>
    <n v="92783"/>
    <n v="32959.302325581397"/>
    <n v="2657"/>
    <x v="10"/>
  </r>
  <r>
    <x v="0"/>
    <n v="1"/>
    <x v="0"/>
    <s v="EDDT"/>
    <s v="Berlin/Tegel"/>
    <s v="Germany"/>
    <n v="6154"/>
    <n v="24159.784639312002"/>
    <n v="365440"/>
    <n v="30000"/>
    <n v="4326"/>
    <n v="5606"/>
    <n v="7077.2381857384098"/>
    <n v="62011"/>
    <n v="33000"/>
    <n v="5112"/>
    <x v="11"/>
  </r>
  <r>
    <x v="0"/>
    <n v="1"/>
    <x v="0"/>
    <s v="EDDV"/>
    <s v="Hannover"/>
    <s v="Germany"/>
    <n v="2051"/>
    <n v="9387.2967845920102"/>
    <n v="151060"/>
    <n v="29000"/>
    <n v="1425"/>
    <n v="1688"/>
    <n v="3324.7505122140401"/>
    <n v="30099"/>
    <n v="33000"/>
    <n v="1455"/>
    <x v="12"/>
  </r>
  <r>
    <x v="0"/>
    <n v="1"/>
    <x v="0"/>
    <s v="EFHK"/>
    <s v="Helsinki/Vantaa"/>
    <s v="Finland"/>
    <n v="6075"/>
    <n v="5269.47742488123"/>
    <n v="61060"/>
    <n v="36000"/>
    <n v="5650"/>
    <n v="6101"/>
    <n v="7974.5361448133999"/>
    <n v="85801"/>
    <n v="35240"/>
    <n v="5312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2"/>
    <n v="47602.9474444644"/>
    <n v="555780"/>
    <n v="12041.1793785311"/>
    <n v="999"/>
    <n v="3370"/>
    <n v="6530.5718133088903"/>
    <n v="65800"/>
    <n v="29000"/>
    <n v="2796"/>
    <x v="16"/>
  </r>
  <r>
    <x v="0"/>
    <n v="1"/>
    <x v="0"/>
    <s v="EGCC"/>
    <s v="Manchester"/>
    <s v="United Kingdom"/>
    <n v="5602"/>
    <n v="54068.982358264402"/>
    <n v="759040"/>
    <n v="6000"/>
    <n v="1659"/>
    <n v="5631"/>
    <n v="10629.0027626673"/>
    <n v="94484"/>
    <n v="32000"/>
    <n v="4833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5"/>
    <n v="65126.347246682803"/>
    <n v="873780"/>
    <n v="5110.7575757575796"/>
    <n v="433"/>
    <n v="3499"/>
    <n v="18640.924107729799"/>
    <n v="204560"/>
    <n v="33000"/>
    <n v="2156"/>
    <x v="19"/>
  </r>
  <r>
    <x v="0"/>
    <n v="1"/>
    <x v="0"/>
    <s v="EGKK"/>
    <s v="London/Gatwick"/>
    <s v="United Kingdom"/>
    <n v="8769"/>
    <n v="146895.60731784499"/>
    <n v="1804600"/>
    <n v="8003.3333333333303"/>
    <n v="1929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578"/>
    <n v="528311.66070312995"/>
    <n v="7909920"/>
    <n v="7160"/>
    <n v="1475"/>
    <n v="18668"/>
    <n v="88781.956176941603"/>
    <n v="962924"/>
    <n v="31000"/>
    <n v="10405"/>
    <x v="22"/>
  </r>
  <r>
    <x v="0"/>
    <n v="1"/>
    <x v="0"/>
    <s v="EGNT"/>
    <s v="Newcastle"/>
    <s v="United Kingdom"/>
    <n v="1266"/>
    <n v="12042.568927131901"/>
    <n v="14032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8"/>
    <n v="20149.642962860598"/>
    <n v="251482"/>
    <n v="17000"/>
    <n v="833"/>
    <n v="2096"/>
    <n v="3162.6327491367001"/>
    <n v="35740"/>
    <n v="26987.5"/>
    <n v="1873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1"/>
    <n v="18681.6415346555"/>
    <n v="314856"/>
    <n v="5390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0"/>
    <n v="17761.8892258837"/>
    <n v="283040"/>
    <n v="15000"/>
    <n v="1701"/>
    <n v="3828"/>
    <n v="4588.2119865859404"/>
    <n v="48200"/>
    <n v="33000"/>
    <n v="3463"/>
    <x v="27"/>
  </r>
  <r>
    <x v="0"/>
    <n v="1"/>
    <x v="0"/>
    <s v="EGSS"/>
    <s v="London/Stansted"/>
    <s v="United Kingdom"/>
    <n v="6137"/>
    <n v="91349.341404605104"/>
    <n v="1047920"/>
    <n v="18008.333333333299"/>
    <n v="1513"/>
    <n v="6149"/>
    <n v="26149.108823558501"/>
    <n v="282260"/>
    <n v="32000"/>
    <n v="3546"/>
    <x v="28"/>
  </r>
  <r>
    <x v="0"/>
    <n v="1"/>
    <x v="0"/>
    <s v="EHAM"/>
    <s v="Amsterdam/Schiphol"/>
    <s v="Netherlands"/>
    <n v="16291"/>
    <n v="193396.371333441"/>
    <n v="3000240"/>
    <n v="3103.9298515105002"/>
    <n v="3966"/>
    <n v="16360"/>
    <n v="36393.401543184402"/>
    <n v="305670"/>
    <n v="34000"/>
    <n v="13616"/>
    <x v="29"/>
  </r>
  <r>
    <x v="0"/>
    <n v="1"/>
    <x v="0"/>
    <s v="EIDW"/>
    <s v="Dublin"/>
    <s v="Ireland"/>
    <n v="6712"/>
    <n v="41002.873913968499"/>
    <n v="696803"/>
    <n v="8100"/>
    <n v="3016"/>
    <n v="6705"/>
    <n v="11003.536888114801"/>
    <n v="91707"/>
    <n v="33000"/>
    <n v="5966"/>
    <x v="30"/>
  </r>
  <r>
    <x v="0"/>
    <n v="1"/>
    <x v="0"/>
    <s v="EKBI"/>
    <s v="Billund"/>
    <s v="Denmark"/>
    <n v="1299"/>
    <n v="5967.4516111760904"/>
    <n v="103280"/>
    <n v="4585"/>
    <n v="607"/>
    <n v="1260"/>
    <n v="2730.5524340571501"/>
    <n v="36047"/>
    <n v="31000"/>
    <n v="1133"/>
    <x v="31"/>
  </r>
  <r>
    <x v="0"/>
    <n v="1"/>
    <x v="0"/>
    <s v="EKCH"/>
    <s v="Copenhagen/Kastrup"/>
    <s v="Denmark"/>
    <n v="8824"/>
    <n v="47598.750604756999"/>
    <n v="779920"/>
    <n v="4004.4270833333298"/>
    <n v="3322"/>
    <n v="8867"/>
    <n v="11023.5116840098"/>
    <n v="102256"/>
    <n v="35000"/>
    <n v="7943"/>
    <x v="32"/>
  </r>
  <r>
    <x v="0"/>
    <n v="1"/>
    <x v="0"/>
    <s v="ELLX"/>
    <s v="Luxembourg"/>
    <s v="Luxembourg"/>
    <n v="2014"/>
    <n v="27644.8293574204"/>
    <n v="320780"/>
    <n v="20000"/>
    <n v="1007"/>
    <n v="1778"/>
    <n v="3957.62215237591"/>
    <n v="38563"/>
    <n v="28990"/>
    <n v="1556"/>
    <x v="33"/>
  </r>
  <r>
    <x v="0"/>
    <n v="1"/>
    <x v="0"/>
    <s v="ENBO"/>
    <s v="Bodo"/>
    <s v="Norway"/>
    <n v="1505"/>
    <n v="2093.9410671495302"/>
    <n v="37114"/>
    <n v="14000"/>
    <n v="1240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0"/>
    <n v="47580.258653215402"/>
    <n v="737360"/>
    <n v="10965.573770491799"/>
    <n v="3900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4"/>
    <n v="1469.54715768137"/>
    <n v="18460"/>
    <n v="30000"/>
    <n v="2034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3"/>
    <n v="1581.1801488731101"/>
    <n v="13300"/>
    <n v="37000"/>
    <n v="669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4"/>
    <n v="31374.954505001198"/>
    <n v="515060"/>
    <n v="9952.5"/>
    <n v="3703"/>
    <n v="7920"/>
    <n v="7908.9554603624501"/>
    <n v="80424"/>
    <n v="35000"/>
    <n v="7232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7"/>
    <n v="820.54379815900495"/>
    <n v="8326"/>
    <n v="33000"/>
    <n v="1190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30"/>
    <n v="12216.7309632503"/>
    <n v="132020"/>
    <n v="24000"/>
    <n v="757"/>
    <n v="1628"/>
    <n v="3128.4719241150701"/>
    <n v="30298"/>
    <n v="36000"/>
    <n v="1433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3"/>
    <n v="34583.535074791602"/>
    <n v="496966"/>
    <n v="29000"/>
    <n v="4848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74"/>
    <n v="132665.650744618"/>
    <n v="1701820"/>
    <n v="6093.3333333333303"/>
    <n v="4487"/>
    <n v="13611"/>
    <n v="36254.212928835601"/>
    <n v="318471"/>
    <n v="33895"/>
    <n v="11647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9"/>
    <n v="12679.9190875518"/>
    <n v="17402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31.137342763199"/>
    <n v="422209"/>
    <n v="24210.036307053899"/>
    <n v="1996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71.300303398501"/>
    <n v="394560"/>
    <n v="29000"/>
    <n v="2226"/>
    <n v="3519"/>
    <n v="5903.4131092636999"/>
    <n v="55704"/>
    <n v="34000"/>
    <n v="3197"/>
    <x v="67"/>
  </r>
  <r>
    <x v="0"/>
    <n v="1"/>
    <x v="0"/>
    <s v="LFPB"/>
    <s v="Paris/Le Bourget"/>
    <s v="France"/>
    <n v="1868"/>
    <n v="63786.748672421098"/>
    <n v="968160"/>
    <n v="4749.7296981385698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885"/>
    <n v="361748.37342863902"/>
    <n v="4601213"/>
    <n v="8951.3661202185795"/>
    <n v="3571"/>
    <n v="17460"/>
    <n v="32606.657405412599"/>
    <n v="282467"/>
    <n v="34901.25"/>
    <n v="15289"/>
    <x v="69"/>
  </r>
  <r>
    <x v="0"/>
    <n v="1"/>
    <x v="0"/>
    <s v="LFPO"/>
    <s v="Paris/Orly"/>
    <s v="France"/>
    <n v="8490"/>
    <n v="239743.579731178"/>
    <n v="2899560"/>
    <n v="10900.6189613527"/>
    <n v="1695"/>
    <n v="8499"/>
    <n v="18925.928514337302"/>
    <n v="219771"/>
    <n v="35000"/>
    <n v="7119"/>
    <x v="70"/>
  </r>
  <r>
    <x v="0"/>
    <n v="1"/>
    <x v="0"/>
    <s v="LFRS"/>
    <s v="Nantes"/>
    <s v="France"/>
    <n v="1647"/>
    <n v="9855.2213774356496"/>
    <n v="170420"/>
    <n v="28000"/>
    <n v="1018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9"/>
    <n v="15266.375833513999"/>
    <n v="208920"/>
    <n v="24000"/>
    <n v="3478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3"/>
    <n v="3080.72139805501"/>
    <n v="395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7"/>
    <n v="1217.5440112060401"/>
    <n v="12178"/>
    <n v="34000"/>
    <n v="1246"/>
    <x v="78"/>
  </r>
  <r>
    <x v="0"/>
    <n v="1"/>
    <x v="0"/>
    <s v="LIMC"/>
    <s v="Milan/Malpensa"/>
    <s v="Italy"/>
    <n v="5580"/>
    <n v="66306.060023712795"/>
    <n v="690360"/>
    <n v="19028.094262295101"/>
    <n v="1891"/>
    <n v="5617"/>
    <n v="12743.542675034299"/>
    <n v="108848"/>
    <n v="35000"/>
    <n v="4734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8"/>
    <n v="3940.15492638668"/>
    <n v="34080"/>
    <n v="34000"/>
    <n v="1300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6"/>
    <n v="6569.5115130841596"/>
    <n v="72765"/>
    <n v="36000"/>
    <n v="1886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7"/>
    <n v="96657.834936801504"/>
    <n v="1316268"/>
    <n v="9865"/>
    <n v="4445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3"/>
    <n v="10087.773538219601"/>
    <n v="93442"/>
    <n v="34928.286561047898"/>
    <n v="3221"/>
    <x v="89"/>
  </r>
  <r>
    <x v="0"/>
    <n v="1"/>
    <x v="0"/>
    <s v="LMML"/>
    <s v="Malta"/>
    <s v="Malta"/>
    <n v="1183"/>
    <n v="5471.1357445984104"/>
    <n v="10194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25.103723044507"/>
    <n v="1016500"/>
    <n v="6326.6525423728799"/>
    <n v="2889"/>
    <n v="8583"/>
    <n v="17542.201113969801"/>
    <n v="159427"/>
    <n v="34000"/>
    <n v="7326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7"/>
    <n v="31543.201708884098"/>
    <n v="453380"/>
    <n v="24000"/>
    <n v="3032"/>
    <n v="6144"/>
    <n v="11420.6635193494"/>
    <n v="97556"/>
    <n v="36000"/>
    <n v="5435"/>
    <x v="94"/>
  </r>
  <r>
    <x v="0"/>
    <n v="1"/>
    <x v="0"/>
    <s v="LROP"/>
    <s v="Bucharest"/>
    <s v="Romania"/>
    <n v="3493"/>
    <n v="28147.919095106499"/>
    <n v="359563"/>
    <n v="7038.7096774193597"/>
    <n v="1432"/>
    <n v="3507"/>
    <n v="7734.1908476241397"/>
    <n v="72102"/>
    <n v="34000"/>
    <n v="3005"/>
    <x v="95"/>
  </r>
  <r>
    <x v="0"/>
    <n v="1"/>
    <x v="0"/>
    <s v="LSGG"/>
    <s v="Geneva"/>
    <s v="Switzerland"/>
    <n v="7588"/>
    <n v="136656.386134898"/>
    <n v="148100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3"/>
    <n v="137508.57941837099"/>
    <n v="1671600"/>
    <n v="11935.859434683"/>
    <n v="2492"/>
    <n v="9921"/>
    <n v="30604.312537879101"/>
    <n v="273674"/>
    <n v="32953.658536585397"/>
    <n v="7649"/>
    <x v="97"/>
  </r>
  <r>
    <x v="0"/>
    <n v="1"/>
    <x v="0"/>
    <s v="LYBE"/>
    <s v="Belgrade"/>
    <s v="Serbia"/>
    <n v="2320"/>
    <n v="23182.543161307101"/>
    <n v="299780"/>
    <n v="3464.921875"/>
    <n v="790"/>
    <n v="2365"/>
    <n v="4514.5550650885998"/>
    <n v="42253"/>
    <n v="34000"/>
    <n v="2062"/>
    <x v="98"/>
  </r>
  <r>
    <x v="0"/>
    <n v="2"/>
    <x v="1"/>
    <s v="EBBR"/>
    <s v="Brussels"/>
    <s v="Belgium"/>
    <n v="8082"/>
    <n v="148045.41265795199"/>
    <n v="1581420"/>
    <n v="9048.3333333333303"/>
    <n v="1814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2"/>
    <n v="9716.68284723748"/>
    <n v="140260"/>
    <n v="36000"/>
    <n v="1567"/>
    <n v="2078"/>
    <n v="4350.4734651495201"/>
    <n v="39040"/>
    <n v="36000"/>
    <n v="1774"/>
    <x v="2"/>
  </r>
  <r>
    <x v="0"/>
    <n v="2"/>
    <x v="1"/>
    <s v="EDDF"/>
    <s v="Frankfurt"/>
    <s v="Germany"/>
    <n v="16409"/>
    <n v="313969.768328715"/>
    <n v="380252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7"/>
    <n v="16132.048511754399"/>
    <n v="253220"/>
    <n v="34000"/>
    <n v="3929"/>
    <n v="4977"/>
    <n v="7403.0266186431099"/>
    <n v="68236"/>
    <n v="34000"/>
    <n v="4492"/>
    <x v="4"/>
  </r>
  <r>
    <x v="0"/>
    <n v="2"/>
    <x v="1"/>
    <s v="EDDK"/>
    <s v="Cologne-Bonn"/>
    <s v="Germany"/>
    <n v="3893"/>
    <n v="35631.023191863598"/>
    <n v="439600"/>
    <n v="24000"/>
    <n v="2171"/>
    <n v="3765"/>
    <n v="7428.6646513105397"/>
    <n v="71665"/>
    <n v="32000"/>
    <n v="3246"/>
    <x v="5"/>
  </r>
  <r>
    <x v="0"/>
    <n v="2"/>
    <x v="1"/>
    <s v="EDDL"/>
    <s v="Dusseldorf"/>
    <s v="Germany"/>
    <n v="7021"/>
    <n v="58984.470802875701"/>
    <n v="6467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78"/>
    <n v="225719.85679141901"/>
    <n v="2886520"/>
    <n v="11032.4140877154"/>
    <n v="3931"/>
    <n v="13180"/>
    <n v="39206.905806282797"/>
    <n v="330315"/>
    <n v="34000"/>
    <n v="10665"/>
    <x v="7"/>
  </r>
  <r>
    <x v="0"/>
    <n v="2"/>
    <x v="1"/>
    <s v="EDDN"/>
    <s v="Nurnberg"/>
    <s v="Germany"/>
    <n v="1543"/>
    <n v="11827.8109616498"/>
    <n v="152591"/>
    <n v="22000"/>
    <n v="968"/>
    <n v="1303"/>
    <n v="3076.21875510974"/>
    <n v="33454"/>
    <n v="28000"/>
    <n v="1111"/>
    <x v="8"/>
  </r>
  <r>
    <x v="0"/>
    <n v="2"/>
    <x v="1"/>
    <s v="EDDP"/>
    <s v="Leipzig"/>
    <s v="Germany"/>
    <n v="2155"/>
    <n v="7675.7157001282903"/>
    <n v="93960"/>
    <n v="29000"/>
    <n v="1699"/>
    <n v="1856"/>
    <n v="2535.4306219552"/>
    <n v="23691"/>
    <n v="32000"/>
    <n v="1717"/>
    <x v="9"/>
  </r>
  <r>
    <x v="0"/>
    <n v="2"/>
    <x v="1"/>
    <s v="EDDS"/>
    <s v="Stuttgart"/>
    <s v="Germany"/>
    <n v="3676"/>
    <n v="52103.855336591099"/>
    <n v="53810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4"/>
    <n v="18308.326687401499"/>
    <n v="254720"/>
    <n v="31000"/>
    <n v="4388"/>
    <n v="5480"/>
    <n v="6096.7119319099602"/>
    <n v="52102"/>
    <n v="32000"/>
    <n v="5082"/>
    <x v="11"/>
  </r>
  <r>
    <x v="0"/>
    <n v="2"/>
    <x v="1"/>
    <s v="EDDV"/>
    <s v="Hannover"/>
    <s v="Germany"/>
    <n v="1989"/>
    <n v="7044.9826928224802"/>
    <n v="102640"/>
    <n v="30000"/>
    <n v="1447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8"/>
    <n v="7135.9503018921996"/>
    <n v="87546"/>
    <n v="35000"/>
    <n v="5439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5"/>
    <n v="43342.4439163512"/>
    <n v="474620"/>
    <n v="17061.666666666701"/>
    <n v="1031"/>
    <n v="3256"/>
    <n v="5431.0903100499099"/>
    <n v="52341"/>
    <n v="29000"/>
    <n v="2731"/>
    <x v="16"/>
  </r>
  <r>
    <x v="0"/>
    <n v="2"/>
    <x v="1"/>
    <s v="EGCC"/>
    <s v="Manchester"/>
    <s v="United Kingdom"/>
    <n v="5620"/>
    <n v="53734.414084540702"/>
    <n v="729660"/>
    <n v="6960"/>
    <n v="1815"/>
    <n v="5609"/>
    <n v="10573.144179289"/>
    <n v="92240"/>
    <n v="32000"/>
    <n v="4785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5"/>
    <n v="65339.217773648597"/>
    <n v="838940"/>
    <n v="5236.6666666666697"/>
    <n v="445"/>
    <n v="3529"/>
    <n v="20172.475244885802"/>
    <n v="227174"/>
    <n v="31000"/>
    <n v="2023"/>
    <x v="19"/>
  </r>
  <r>
    <x v="0"/>
    <n v="2"/>
    <x v="1"/>
    <s v="EGKK"/>
    <s v="London/Gatwick"/>
    <s v="United Kingdom"/>
    <n v="8565"/>
    <n v="142960.654363451"/>
    <n v="1729140"/>
    <n v="8023.3333333333303"/>
    <n v="1866"/>
    <n v="8554"/>
    <n v="25919.937585070002"/>
    <n v="264850"/>
    <n v="34000"/>
    <n v="5811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2"/>
    <n v="470953.40028594399"/>
    <n v="6801860"/>
    <n v="7900"/>
    <n v="1509"/>
    <n v="17586"/>
    <n v="81205.667009201599"/>
    <n v="906318"/>
    <n v="30000"/>
    <n v="9563"/>
    <x v="22"/>
  </r>
  <r>
    <x v="0"/>
    <n v="2"/>
    <x v="1"/>
    <s v="EGNT"/>
    <s v="Newcastle"/>
    <s v="United Kingdom"/>
    <n v="1276"/>
    <n v="10769.627369371199"/>
    <n v="113300"/>
    <n v="24000"/>
    <n v="712"/>
    <n v="1343"/>
    <n v="1642.4970042601699"/>
    <n v="17420"/>
    <n v="27000"/>
    <n v="1193"/>
    <x v="23"/>
  </r>
  <r>
    <x v="0"/>
    <n v="2"/>
    <x v="1"/>
    <s v="EGNX"/>
    <s v="East Midlands"/>
    <s v="United Kingdom"/>
    <n v="2170"/>
    <n v="19104.121418790401"/>
    <n v="230720"/>
    <n v="19962.5874125874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6"/>
    <n v="12997.5032741532"/>
    <n v="215556"/>
    <n v="6862.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9"/>
    <n v="88843.924840109103"/>
    <n v="1056320"/>
    <n v="13972.5"/>
    <n v="1303"/>
    <n v="5638"/>
    <n v="24968.742906935298"/>
    <n v="274833"/>
    <n v="32000"/>
    <n v="3241"/>
    <x v="28"/>
  </r>
  <r>
    <x v="0"/>
    <n v="2"/>
    <x v="1"/>
    <s v="EHAM"/>
    <s v="Amsterdam/Schiphol"/>
    <s v="Netherlands"/>
    <n v="15641"/>
    <n v="164713.86916099401"/>
    <n v="2457940"/>
    <n v="3857.1428571428601"/>
    <n v="4074"/>
    <n v="15647"/>
    <n v="33946.940241000601"/>
    <n v="286199"/>
    <n v="34000"/>
    <n v="12843"/>
    <x v="29"/>
  </r>
  <r>
    <x v="0"/>
    <n v="2"/>
    <x v="1"/>
    <s v="EIDW"/>
    <s v="Dublin"/>
    <s v="Ireland"/>
    <n v="6463"/>
    <n v="35109.8500261792"/>
    <n v="558180"/>
    <n v="18000"/>
    <n v="3146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67"/>
    <n v="42234.5469815662"/>
    <n v="667520"/>
    <n v="6010"/>
    <n v="3917"/>
    <n v="8872"/>
    <n v="10263.0996394043"/>
    <n v="90118"/>
    <n v="35000"/>
    <n v="8043"/>
    <x v="32"/>
  </r>
  <r>
    <x v="0"/>
    <n v="2"/>
    <x v="1"/>
    <s v="ELLX"/>
    <s v="Luxembourg"/>
    <s v="Luxembourg"/>
    <n v="1995"/>
    <n v="26208.589114779199"/>
    <n v="297380"/>
    <n v="22000"/>
    <n v="1046"/>
    <n v="1769"/>
    <n v="4008.75493004795"/>
    <n v="35550"/>
    <n v="29000"/>
    <n v="1554"/>
    <x v="33"/>
  </r>
  <r>
    <x v="0"/>
    <n v="2"/>
    <x v="1"/>
    <s v="ENBO"/>
    <s v="Bodo"/>
    <s v="Norway"/>
    <n v="1427"/>
    <n v="2030.23811567862"/>
    <n v="32840"/>
    <n v="14000"/>
    <n v="1157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8"/>
    <n v="40188.0335517364"/>
    <n v="616980"/>
    <n v="11074.8490077653"/>
    <n v="4086"/>
    <n v="8682"/>
    <n v="7234.15232079005"/>
    <n v="87320"/>
    <n v="34000"/>
    <n v="8133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4"/>
    <n v="1891.38375357787"/>
    <n v="19599"/>
    <n v="37000"/>
    <n v="592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301"/>
    <n v="28765.684536072102"/>
    <n v="463680"/>
    <n v="16000"/>
    <n v="4314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8"/>
    <n v="620.84257792917697"/>
    <n v="5701"/>
    <n v="32000"/>
    <n v="1134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2"/>
    <n v="7458.4752547527496"/>
    <n v="119160"/>
    <n v="35000"/>
    <n v="1400"/>
    <n v="2428"/>
    <n v="1857.6511952578901"/>
    <n v="16615"/>
    <n v="36000"/>
    <n v="2267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2"/>
    <n v="9592.8333781019992"/>
    <n v="111780"/>
    <n v="24000"/>
    <n v="707"/>
    <n v="1487"/>
    <n v="2770.9486198426698"/>
    <n v="25049"/>
    <n v="36000"/>
    <n v="1313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21"/>
    <n v="38321.433208670198"/>
    <n v="553580"/>
    <n v="18000"/>
    <n v="3938"/>
    <n v="8720"/>
    <n v="58130.962184322401"/>
    <n v="491446"/>
    <n v="33000"/>
    <n v="6249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7"/>
    <n v="135994.790627076"/>
    <n v="1756780"/>
    <n v="5979.1666666666697"/>
    <n v="3498"/>
    <n v="12717"/>
    <n v="39462.850614251503"/>
    <n v="346656"/>
    <n v="33000"/>
    <n v="10517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7"/>
    <n v="6962.3128824822397"/>
    <n v="66100"/>
    <n v="31000"/>
    <n v="2533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4.033087453699"/>
    <n v="14840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8"/>
    <n v="39268.068938583201"/>
    <n v="479346"/>
    <n v="21031.257631257598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2"/>
    <n v="27592.194506153799"/>
    <n v="428765"/>
    <n v="28947.916666666701"/>
    <n v="2011"/>
    <n v="3332"/>
    <n v="4913.0247577206401"/>
    <n v="43042"/>
    <n v="34000"/>
    <n v="3036"/>
    <x v="67"/>
  </r>
  <r>
    <x v="0"/>
    <n v="2"/>
    <x v="1"/>
    <s v="LFPB"/>
    <s v="Paris/Le Bourget"/>
    <s v="France"/>
    <n v="1636"/>
    <n v="55893.112961163199"/>
    <n v="815840"/>
    <n v="4758.6147790756704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90"/>
    <n v="337782.72191974102"/>
    <n v="4055900"/>
    <n v="11000"/>
    <n v="3326"/>
    <n v="16224"/>
    <n v="29341.324701052199"/>
    <n v="254845"/>
    <n v="34937.397182947199"/>
    <n v="14163"/>
    <x v="69"/>
  </r>
  <r>
    <x v="0"/>
    <n v="2"/>
    <x v="1"/>
    <s v="LFPO"/>
    <s v="Paris/Orly"/>
    <s v="France"/>
    <n v="8232"/>
    <n v="210596.601958479"/>
    <n v="2603320"/>
    <n v="10851.1546583695"/>
    <n v="1793"/>
    <n v="8198"/>
    <n v="18891.014617115601"/>
    <n v="218409"/>
    <n v="35000"/>
    <n v="6865"/>
    <x v="70"/>
  </r>
  <r>
    <x v="0"/>
    <n v="2"/>
    <x v="1"/>
    <s v="LFRS"/>
    <s v="Nantes"/>
    <s v="France"/>
    <n v="1705"/>
    <n v="6834.33237558582"/>
    <n v="107263"/>
    <n v="28000"/>
    <n v="1167"/>
    <n v="1633"/>
    <n v="1865.38322030682"/>
    <n v="17065"/>
    <n v="33000"/>
    <n v="1510"/>
    <x v="71"/>
  </r>
  <r>
    <x v="0"/>
    <n v="2"/>
    <x v="1"/>
    <s v="LFSB"/>
    <s v="Mulhouse"/>
    <s v="France"/>
    <n v="2551"/>
    <n v="31922.1111545815"/>
    <n v="357080"/>
    <n v="18000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14.3324594433"/>
    <n v="201640"/>
    <n v="24000"/>
    <n v="3078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3"/>
    <n v="2415.5820457820701"/>
    <n v="320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9"/>
    <n v="32330.257997155"/>
    <n v="352280"/>
    <n v="17025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2"/>
    <n v="1196.7458743048701"/>
    <n v="11580"/>
    <n v="34000"/>
    <n v="1048"/>
    <x v="78"/>
  </r>
  <r>
    <x v="0"/>
    <n v="2"/>
    <x v="1"/>
    <s v="LIMC"/>
    <s v="Milan/Malpensa"/>
    <s v="Italy"/>
    <n v="5297"/>
    <n v="66462.733801622395"/>
    <n v="713700"/>
    <n v="11048"/>
    <n v="1625"/>
    <n v="5318"/>
    <n v="12989.899178593099"/>
    <n v="108952"/>
    <n v="35000"/>
    <n v="4431"/>
    <x v="79"/>
  </r>
  <r>
    <x v="0"/>
    <n v="2"/>
    <x v="1"/>
    <s v="LIME"/>
    <s v="Bergamo"/>
    <s v="Italy"/>
    <n v="2578"/>
    <n v="28974.863252551"/>
    <n v="2843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7"/>
    <n v="3378.3680514513799"/>
    <n v="29440"/>
    <n v="33172.131147540997"/>
    <n v="1283"/>
    <x v="81"/>
  </r>
  <r>
    <x v="0"/>
    <n v="2"/>
    <x v="1"/>
    <s v="LIML"/>
    <s v="Milan/Linate"/>
    <s v="Italy"/>
    <n v="4218"/>
    <n v="37383.4934926118"/>
    <n v="45032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6"/>
    <n v="5773.5159189864698"/>
    <n v="49440"/>
    <n v="35000"/>
    <n v="1986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5"/>
    <n v="70145.777972980999"/>
    <n v="954900"/>
    <n v="10941.666666666701"/>
    <n v="4259"/>
    <n v="10445"/>
    <n v="12764.000953504101"/>
    <n v="111606"/>
    <n v="35000"/>
    <n v="9358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7"/>
    <n v="9191.15822338406"/>
    <n v="86264"/>
    <n v="34000"/>
    <n v="2861"/>
    <x v="89"/>
  </r>
  <r>
    <x v="0"/>
    <n v="2"/>
    <x v="1"/>
    <s v="LMML"/>
    <s v="Malta"/>
    <s v="Malta"/>
    <n v="1135"/>
    <n v="6937.4776761624598"/>
    <n v="129285"/>
    <n v="3804.76190476191"/>
    <n v="491"/>
    <n v="1142"/>
    <n v="2830.5351743670999"/>
    <n v="52561"/>
    <n v="36000"/>
    <n v="999"/>
    <x v="90"/>
  </r>
  <r>
    <x v="0"/>
    <n v="2"/>
    <x v="1"/>
    <s v="LOWW"/>
    <s v="Vienna"/>
    <s v="Austria"/>
    <n v="8126"/>
    <n v="80810.290274514104"/>
    <n v="1131480"/>
    <n v="7872.8688524590198"/>
    <n v="2691"/>
    <n v="8139"/>
    <n v="15992.8310348099"/>
    <n v="139626"/>
    <n v="34000"/>
    <n v="6983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7"/>
    <n v="9423.5120717180707"/>
    <n v="110340"/>
    <n v="31000"/>
    <n v="1321"/>
    <n v="2230"/>
    <n v="11160.7624429643"/>
    <n v="94491"/>
    <n v="34000"/>
    <n v="1674"/>
    <x v="93"/>
  </r>
  <r>
    <x v="0"/>
    <n v="2"/>
    <x v="1"/>
    <s v="LPPT"/>
    <s v="Lisbon"/>
    <s v="Portugal"/>
    <n v="5530"/>
    <n v="26790.605932664999"/>
    <n v="372380"/>
    <n v="22000"/>
    <n v="2591"/>
    <n v="5550"/>
    <n v="13134.6992791018"/>
    <n v="114093"/>
    <n v="36000"/>
    <n v="4698"/>
    <x v="94"/>
  </r>
  <r>
    <x v="0"/>
    <n v="2"/>
    <x v="1"/>
    <s v="LROP"/>
    <s v="Bucharest"/>
    <s v="Romania"/>
    <n v="3300"/>
    <n v="24184.0370705073"/>
    <n v="298780"/>
    <n v="17000"/>
    <n v="1446"/>
    <n v="3306"/>
    <n v="6899.0777680339297"/>
    <n v="60640"/>
    <n v="34000"/>
    <n v="2870"/>
    <x v="95"/>
  </r>
  <r>
    <x v="0"/>
    <n v="2"/>
    <x v="1"/>
    <s v="LSGG"/>
    <s v="Geneva"/>
    <s v="Switzerland"/>
    <n v="7013"/>
    <n v="129561.401366809"/>
    <n v="1380800"/>
    <n v="12013.3333333332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4"/>
    <n v="121011.892255561"/>
    <n v="1435220"/>
    <n v="12953.165064102601"/>
    <n v="2384"/>
    <n v="8929"/>
    <n v="24470.597388057198"/>
    <n v="215791"/>
    <n v="32956.25"/>
    <n v="6978"/>
    <x v="97"/>
  </r>
  <r>
    <x v="0"/>
    <n v="2"/>
    <x v="1"/>
    <s v="LYBE"/>
    <s v="Belgrade"/>
    <s v="Serbia"/>
    <n v="2025"/>
    <n v="19855.186015150801"/>
    <n v="257580"/>
    <n v="3430"/>
    <n v="680"/>
    <n v="2057"/>
    <n v="4429.3943883822203"/>
    <n v="42652"/>
    <n v="34000"/>
    <n v="1792"/>
    <x v="98"/>
  </r>
  <r>
    <x v="0"/>
    <n v="3"/>
    <x v="2"/>
    <s v="EBBR"/>
    <s v="Brussels"/>
    <s v="Belgium"/>
    <n v="9174"/>
    <n v="187617.07853278701"/>
    <n v="2034660"/>
    <n v="6375.1893939393904"/>
    <n v="1656"/>
    <n v="9140"/>
    <n v="38780.091392119597"/>
    <n v="331481"/>
    <n v="33000"/>
    <n v="6242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4"/>
    <n v="11508.5326176776"/>
    <n v="163580"/>
    <n v="35979.743198874297"/>
    <n v="1773"/>
    <n v="2415"/>
    <n v="6187.5856088146702"/>
    <n v="54580"/>
    <n v="36000"/>
    <n v="1970"/>
    <x v="2"/>
  </r>
  <r>
    <x v="0"/>
    <n v="3"/>
    <x v="2"/>
    <s v="EDDF"/>
    <s v="Frankfurt"/>
    <s v="Germany"/>
    <n v="18483"/>
    <n v="416942.300796639"/>
    <n v="5100560"/>
    <n v="10993.0939226519"/>
    <n v="3655"/>
    <n v="17295"/>
    <n v="45868.400987857996"/>
    <n v="391770"/>
    <n v="33000"/>
    <n v="13672"/>
    <x v="3"/>
  </r>
  <r>
    <x v="0"/>
    <n v="3"/>
    <x v="2"/>
    <s v="EDDH"/>
    <s v="Hamburg"/>
    <s v="Germany"/>
    <n v="6117"/>
    <n v="23502.244070347799"/>
    <n v="367033"/>
    <n v="32000"/>
    <n v="4395"/>
    <n v="5909"/>
    <n v="10086.4026349418"/>
    <n v="86039"/>
    <n v="33000"/>
    <n v="5138"/>
    <x v="4"/>
  </r>
  <r>
    <x v="0"/>
    <n v="3"/>
    <x v="2"/>
    <s v="EDDK"/>
    <s v="Cologne-Bonn"/>
    <s v="Germany"/>
    <n v="4687"/>
    <n v="51496.750032925404"/>
    <n v="621100"/>
    <n v="24000"/>
    <n v="2338"/>
    <n v="4527"/>
    <n v="9986.2845716446609"/>
    <n v="93690"/>
    <n v="32000"/>
    <n v="3768"/>
    <x v="5"/>
  </r>
  <r>
    <x v="0"/>
    <n v="3"/>
    <x v="2"/>
    <s v="EDDL"/>
    <s v="Dusseldorf"/>
    <s v="Germany"/>
    <n v="8293"/>
    <n v="82645.785638357906"/>
    <n v="883440"/>
    <n v="26018.965517241399"/>
    <n v="4424"/>
    <n v="7847"/>
    <n v="16198.014817766199"/>
    <n v="139580"/>
    <n v="33000"/>
    <n v="6696"/>
    <x v="6"/>
  </r>
  <r>
    <x v="0"/>
    <n v="3"/>
    <x v="2"/>
    <s v="EDDM"/>
    <s v="Munich"/>
    <s v="Germany"/>
    <n v="15526"/>
    <n v="223397.72808769799"/>
    <n v="2673360"/>
    <n v="14000"/>
    <n v="4817"/>
    <n v="14692"/>
    <n v="44987.791658823902"/>
    <n v="382495"/>
    <n v="34000"/>
    <n v="11623"/>
    <x v="7"/>
  </r>
  <r>
    <x v="0"/>
    <n v="3"/>
    <x v="2"/>
    <s v="EDDN"/>
    <s v="Nurnberg"/>
    <s v="Germany"/>
    <n v="1847"/>
    <n v="15367.562704792599"/>
    <n v="185380"/>
    <n v="22000"/>
    <n v="1108"/>
    <n v="1523"/>
    <n v="4226.4146391597096"/>
    <n v="42878"/>
    <n v="28000"/>
    <n v="1257"/>
    <x v="8"/>
  </r>
  <r>
    <x v="0"/>
    <n v="3"/>
    <x v="2"/>
    <s v="EDDP"/>
    <s v="Leipzig"/>
    <s v="Germany"/>
    <n v="2399"/>
    <n v="10112.8825334061"/>
    <n v="129120"/>
    <n v="29000"/>
    <n v="1809"/>
    <n v="2040"/>
    <n v="2722.1760145906301"/>
    <n v="26183"/>
    <n v="32000"/>
    <n v="1868"/>
    <x v="9"/>
  </r>
  <r>
    <x v="0"/>
    <n v="3"/>
    <x v="2"/>
    <s v="EDDS"/>
    <s v="Stuttgart"/>
    <s v="Germany"/>
    <n v="4368"/>
    <n v="63179.981969587003"/>
    <n v="643000"/>
    <n v="23000"/>
    <n v="2076"/>
    <n v="3950"/>
    <n v="12541.750580587999"/>
    <n v="127251"/>
    <n v="32000"/>
    <n v="3140"/>
    <x v="10"/>
  </r>
  <r>
    <x v="0"/>
    <n v="3"/>
    <x v="2"/>
    <s v="EDDT"/>
    <s v="Berlin/Tegel"/>
    <s v="Germany"/>
    <n v="6911"/>
    <n v="25774.109643076699"/>
    <n v="374360"/>
    <n v="30000"/>
    <n v="4919"/>
    <n v="6443"/>
    <n v="8421.3864234082903"/>
    <n v="79189"/>
    <n v="32000"/>
    <n v="5785"/>
    <x v="11"/>
  </r>
  <r>
    <x v="0"/>
    <n v="3"/>
    <x v="2"/>
    <s v="EDDV"/>
    <s v="Hannover"/>
    <s v="Germany"/>
    <n v="2483"/>
    <n v="11334.208435902099"/>
    <n v="169120"/>
    <n v="28025.8620689655"/>
    <n v="1655"/>
    <n v="2123"/>
    <n v="4927.0073814170801"/>
    <n v="46197"/>
    <n v="32000"/>
    <n v="1784"/>
    <x v="12"/>
  </r>
  <r>
    <x v="0"/>
    <n v="3"/>
    <x v="2"/>
    <s v="EFHK"/>
    <s v="Helsinki/Vantaa"/>
    <s v="Finland"/>
    <n v="7065"/>
    <n v="5645.9190761489199"/>
    <n v="65520"/>
    <n v="35000"/>
    <n v="6379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3"/>
    <n v="1824.4471213331999"/>
    <n v="16140"/>
    <n v="25000"/>
    <n v="1348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4"/>
    <n v="53950.5934336176"/>
    <n v="612480"/>
    <n v="9030"/>
    <n v="819"/>
    <n v="3691"/>
    <n v="8168.6487805287697"/>
    <n v="84520"/>
    <n v="28000"/>
    <n v="2798"/>
    <x v="16"/>
  </r>
  <r>
    <x v="0"/>
    <n v="3"/>
    <x v="2"/>
    <s v="EGCC"/>
    <s v="Manchester"/>
    <s v="United Kingdom"/>
    <n v="6363"/>
    <n v="68304.684455786701"/>
    <n v="907543"/>
    <n v="6027.7777777777801"/>
    <n v="1628"/>
    <n v="6342"/>
    <n v="15261.7982549689"/>
    <n v="135380"/>
    <n v="31000"/>
    <n v="4925"/>
    <x v="17"/>
  </r>
  <r>
    <x v="0"/>
    <n v="3"/>
    <x v="2"/>
    <s v="EGGD"/>
    <s v="Bristol"/>
    <s v="United Kingdom"/>
    <n v="2051"/>
    <n v="31287.992874223099"/>
    <n v="342900"/>
    <n v="15013.333333333299"/>
    <n v="472"/>
    <n v="2046"/>
    <n v="6019.5499357874796"/>
    <n v="53317"/>
    <n v="31000"/>
    <n v="1512"/>
    <x v="18"/>
  </r>
  <r>
    <x v="0"/>
    <n v="3"/>
    <x v="2"/>
    <s v="EGGW"/>
    <s v="London/Luton"/>
    <s v="United Kingdom"/>
    <n v="4115"/>
    <n v="87521.713098391105"/>
    <n v="1115660"/>
    <n v="4916.6666666666697"/>
    <n v="334"/>
    <n v="4084"/>
    <n v="27502.719124197301"/>
    <n v="306014"/>
    <n v="25000"/>
    <n v="1966"/>
    <x v="19"/>
  </r>
  <r>
    <x v="0"/>
    <n v="3"/>
    <x v="2"/>
    <s v="EGKK"/>
    <s v="London/Gatwick"/>
    <s v="United Kingdom"/>
    <n v="9960"/>
    <n v="182128.285180648"/>
    <n v="2248060"/>
    <n v="7000"/>
    <n v="1744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56"/>
    <n v="618649.73202647304"/>
    <n v="8901280"/>
    <n v="7018.3333333333303"/>
    <n v="992"/>
    <n v="19625"/>
    <n v="113029.73112427699"/>
    <n v="1238439"/>
    <n v="17024.8717948718"/>
    <n v="8315"/>
    <x v="22"/>
  </r>
  <r>
    <x v="0"/>
    <n v="3"/>
    <x v="2"/>
    <s v="EGNT"/>
    <s v="Newcastle"/>
    <s v="United Kingdom"/>
    <n v="1523"/>
    <n v="14838.798967644199"/>
    <n v="153560"/>
    <n v="22000"/>
    <n v="770"/>
    <n v="1567"/>
    <n v="3123.6017177123799"/>
    <n v="29060"/>
    <n v="27000"/>
    <n v="1269"/>
    <x v="23"/>
  </r>
  <r>
    <x v="0"/>
    <n v="3"/>
    <x v="2"/>
    <s v="EGNX"/>
    <s v="East Midlands"/>
    <s v="United Kingdom"/>
    <n v="2460"/>
    <n v="24026.364752555201"/>
    <n v="283200"/>
    <n v="16045"/>
    <n v="874"/>
    <n v="2413"/>
    <n v="3861.6637045730899"/>
    <n v="40753"/>
    <n v="25000"/>
    <n v="2012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696.403203780599"/>
    <n v="271080"/>
    <n v="5709.1666666666697"/>
    <n v="1158"/>
    <n v="3185"/>
    <n v="3499.9934301585599"/>
    <n v="38015"/>
    <n v="27000"/>
    <n v="2781"/>
    <x v="26"/>
  </r>
  <r>
    <x v="0"/>
    <n v="3"/>
    <x v="2"/>
    <s v="EGPH"/>
    <s v="Edinburgh"/>
    <s v="United Kingdom"/>
    <n v="4351"/>
    <n v="22224.434258315199"/>
    <n v="313260"/>
    <n v="18000"/>
    <n v="1986"/>
    <n v="4397"/>
    <n v="5351.05827389767"/>
    <n v="51578"/>
    <n v="33000"/>
    <n v="3816"/>
    <x v="27"/>
  </r>
  <r>
    <x v="0"/>
    <n v="3"/>
    <x v="2"/>
    <s v="EGSS"/>
    <s v="London/Stansted"/>
    <s v="United Kingdom"/>
    <n v="6309"/>
    <n v="111779.567249453"/>
    <n v="1312660"/>
    <n v="9960"/>
    <n v="907"/>
    <n v="6320"/>
    <n v="33650.388746385899"/>
    <n v="371300"/>
    <n v="21000"/>
    <n v="2903"/>
    <x v="28"/>
  </r>
  <r>
    <x v="0"/>
    <n v="3"/>
    <x v="2"/>
    <s v="EHAM"/>
    <s v="Amsterdam/Schiphol"/>
    <s v="Netherlands"/>
    <n v="17653"/>
    <n v="213959.64527266001"/>
    <n v="3098480"/>
    <n v="3968.96551724138"/>
    <n v="4228"/>
    <n v="17502"/>
    <n v="39188.453661134699"/>
    <n v="328415"/>
    <n v="33000"/>
    <n v="13950"/>
    <x v="29"/>
  </r>
  <r>
    <x v="0"/>
    <n v="3"/>
    <x v="2"/>
    <s v="EIDW"/>
    <s v="Dublin"/>
    <s v="Ireland"/>
    <n v="7379"/>
    <n v="48844.051536218998"/>
    <n v="767740"/>
    <n v="8022.8571428571404"/>
    <n v="3004"/>
    <n v="7438"/>
    <n v="14426.045189697599"/>
    <n v="121761"/>
    <n v="31813.0952380952"/>
    <n v="6275"/>
    <x v="30"/>
  </r>
  <r>
    <x v="0"/>
    <n v="3"/>
    <x v="2"/>
    <s v="EKBI"/>
    <s v="Billund"/>
    <s v="Denmark"/>
    <n v="1538"/>
    <n v="5054.7419128107504"/>
    <n v="82600"/>
    <n v="16000"/>
    <n v="880"/>
    <n v="1497"/>
    <n v="2604.0376869186398"/>
    <n v="29305"/>
    <n v="30000"/>
    <n v="1322"/>
    <x v="31"/>
  </r>
  <r>
    <x v="0"/>
    <n v="3"/>
    <x v="2"/>
    <s v="EKCH"/>
    <s v="Copenhagen/Kastrup"/>
    <s v="Denmark"/>
    <n v="10350"/>
    <n v="48492.031375953098"/>
    <n v="736620"/>
    <n v="7009.375"/>
    <n v="4553"/>
    <n v="10356"/>
    <n v="13475.0539652194"/>
    <n v="121210"/>
    <n v="35000"/>
    <n v="9055"/>
    <x v="32"/>
  </r>
  <r>
    <x v="0"/>
    <n v="3"/>
    <x v="2"/>
    <s v="ELLX"/>
    <s v="Luxembourg"/>
    <s v="Luxembourg"/>
    <n v="2245"/>
    <n v="30976.786531983202"/>
    <n v="32872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69"/>
    <n v="2026.8296915317301"/>
    <n v="26402"/>
    <n v="25000"/>
    <n v="3005"/>
    <x v="35"/>
  </r>
  <r>
    <x v="0"/>
    <n v="3"/>
    <x v="2"/>
    <s v="ENGM"/>
    <s v="Oslo/Gardermoen"/>
    <s v="Norway"/>
    <n v="9640"/>
    <n v="42616.080103987799"/>
    <n v="630900"/>
    <n v="12000"/>
    <n v="4544"/>
    <n v="9684"/>
    <n v="8419.3160672945796"/>
    <n v="91241"/>
    <n v="33000"/>
    <n v="8851"/>
    <x v="36"/>
  </r>
  <r>
    <x v="0"/>
    <n v="3"/>
    <x v="2"/>
    <s v="ENTC"/>
    <s v="Tromso"/>
    <s v="Norway"/>
    <n v="1631"/>
    <n v="4868.8362692634701"/>
    <n v="8194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7"/>
    <n v="3579.0738360434202"/>
    <n v="56120"/>
    <n v="24000"/>
    <n v="1711"/>
    <n v="2308"/>
    <n v="975.96855251286604"/>
    <n v="11560"/>
    <n v="30000"/>
    <n v="2187"/>
    <x v="38"/>
  </r>
  <r>
    <x v="0"/>
    <n v="3"/>
    <x v="2"/>
    <s v="ENZV"/>
    <s v="Stavanger"/>
    <s v="Norway"/>
    <n v="3036"/>
    <n v="15984.6045775613"/>
    <n v="363656"/>
    <n v="17000"/>
    <n v="2248"/>
    <n v="2408"/>
    <n v="1431.92857584381"/>
    <n v="15780"/>
    <n v="31000"/>
    <n v="2263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3"/>
    <n v="9054.1480560436103"/>
    <n v="139500"/>
    <n v="22491.9413919414"/>
    <n v="1680"/>
    <n v="2823"/>
    <n v="3437.6146368744999"/>
    <n v="31292"/>
    <n v="33000"/>
    <n v="2515"/>
    <x v="42"/>
  </r>
  <r>
    <x v="0"/>
    <n v="3"/>
    <x v="2"/>
    <s v="ESSA"/>
    <s v="Stockholm/Arlanda"/>
    <s v="Sweden"/>
    <n v="9624"/>
    <n v="27781.295066385101"/>
    <n v="443980"/>
    <n v="24000"/>
    <n v="5669"/>
    <n v="9612"/>
    <n v="7949.3971376315003"/>
    <n v="79466"/>
    <n v="35000"/>
    <n v="8925"/>
    <x v="43"/>
  </r>
  <r>
    <x v="0"/>
    <n v="3"/>
    <x v="2"/>
    <s v="ESSB"/>
    <s v="Stockholm/Bromma"/>
    <s v="Sweden"/>
    <n v="2448"/>
    <n v="15493.465661341999"/>
    <n v="248600"/>
    <n v="3193.7158469945398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7"/>
    <n v="21478.1227376354"/>
    <n v="365120"/>
    <n v="6460"/>
    <n v="2076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0"/>
    <n v="9024.7976314640691"/>
    <n v="146600"/>
    <n v="14500"/>
    <n v="1366"/>
    <n v="2679"/>
    <n v="1879.01781294894"/>
    <n v="15323"/>
    <n v="34000"/>
    <n v="2452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1"/>
    <n v="10971.0334794809"/>
    <n v="131900"/>
    <n v="9406.6666666666697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1"/>
    <n v="12397.236749564499"/>
    <n v="110920"/>
    <n v="34000"/>
    <n v="1696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6"/>
    <n v="69795.941993215994"/>
    <n v="1023820"/>
    <n v="9000"/>
    <n v="3866"/>
    <n v="10761"/>
    <n v="63938.816350685098"/>
    <n v="542459"/>
    <n v="33000"/>
    <n v="7506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6"/>
    <n v="144212.841551711"/>
    <n v="1790880"/>
    <n v="5750"/>
    <n v="3867"/>
    <n v="14553"/>
    <n v="44496.309848131998"/>
    <n v="382313"/>
    <n v="33000"/>
    <n v="11593"/>
    <x v="59"/>
  </r>
  <r>
    <x v="0"/>
    <n v="3"/>
    <x v="2"/>
    <s v="LEMG"/>
    <s v="Malaga"/>
    <s v="Spain"/>
    <n v="3331"/>
    <n v="11389.0332659996"/>
    <n v="162620"/>
    <n v="18000"/>
    <n v="1626"/>
    <n v="3333"/>
    <n v="7326.4147790098596"/>
    <n v="69458"/>
    <n v="36000"/>
    <n v="2772"/>
    <x v="60"/>
  </r>
  <r>
    <x v="0"/>
    <n v="3"/>
    <x v="2"/>
    <s v="LEPA"/>
    <s v="Palma de Mallorca"/>
    <s v="Spain"/>
    <n v="4042"/>
    <n v="14923.645613807499"/>
    <n v="211920"/>
    <n v="15000"/>
    <n v="2102"/>
    <n v="4019"/>
    <n v="12112.506733500901"/>
    <n v="109625"/>
    <n v="31000"/>
    <n v="3299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5"/>
    <n v="9801.1003228651407"/>
    <n v="134460"/>
    <n v="33000"/>
    <n v="2958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106.424606013097"/>
    <n v="437800"/>
    <n v="29002.734922861098"/>
    <n v="1927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39"/>
    <n v="9625.3405425694891"/>
    <n v="89610"/>
    <n v="34000"/>
    <n v="3603"/>
    <x v="67"/>
  </r>
  <r>
    <x v="0"/>
    <n v="3"/>
    <x v="2"/>
    <s v="LFPB"/>
    <s v="Paris/Le Bourget"/>
    <s v="France"/>
    <n v="2130"/>
    <n v="67915.753879964104"/>
    <n v="987880"/>
    <n v="4753.0365769496202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78"/>
    <n v="368601.48084008798"/>
    <n v="4345920"/>
    <n v="12383.223684210499"/>
    <n v="4042"/>
    <n v="18038"/>
    <n v="39080.2314339554"/>
    <n v="333806"/>
    <n v="34000"/>
    <n v="15254"/>
    <x v="69"/>
  </r>
  <r>
    <x v="0"/>
    <n v="3"/>
    <x v="2"/>
    <s v="LFPO"/>
    <s v="Paris/Orly"/>
    <s v="France"/>
    <n v="9408"/>
    <n v="215290.73499149401"/>
    <n v="259214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43.588753519303"/>
    <n v="479630"/>
    <n v="17425.041050903099"/>
    <n v="1147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65.4008587104"/>
    <n v="229540"/>
    <n v="24000"/>
    <n v="3627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7"/>
    <n v="1467.1538317437801"/>
    <n v="15100"/>
    <n v="29000"/>
    <n v="1431"/>
    <x v="75"/>
  </r>
  <r>
    <x v="0"/>
    <n v="3"/>
    <x v="2"/>
    <s v="LHBP"/>
    <s v="Budapest"/>
    <s v="Hungary"/>
    <n v="3494"/>
    <n v="34059.0311586116"/>
    <n v="375620"/>
    <n v="17000"/>
    <n v="1298"/>
    <n v="3488"/>
    <n v="12184.213606559901"/>
    <n v="109508"/>
    <n v="35000"/>
    <n v="2742"/>
    <x v="76"/>
  </r>
  <r>
    <x v="0"/>
    <n v="3"/>
    <x v="2"/>
    <s v="LICC"/>
    <s v="Catania"/>
    <s v="Italy"/>
    <n v="1893"/>
    <n v="4367.4766285734904"/>
    <n v="53160"/>
    <n v="35000"/>
    <n v="1342"/>
    <n v="1727"/>
    <n v="1766.6437075797"/>
    <n v="16760"/>
    <n v="36000"/>
    <n v="1623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70"/>
    <n v="88696.286654013893"/>
    <n v="918220"/>
    <n v="15955.6628787879"/>
    <n v="1823"/>
    <n v="6271"/>
    <n v="17577.856288565799"/>
    <n v="153986"/>
    <n v="34960.6060606061"/>
    <n v="4997"/>
    <x v="79"/>
  </r>
  <r>
    <x v="0"/>
    <n v="3"/>
    <x v="2"/>
    <s v="LIME"/>
    <s v="Bergamo"/>
    <s v="Italy"/>
    <n v="2875"/>
    <n v="33360.876145926901"/>
    <n v="328260"/>
    <n v="31980.148975791399"/>
    <n v="1186"/>
    <n v="2850"/>
    <n v="7616.4055672957102"/>
    <n v="64566"/>
    <n v="36000"/>
    <n v="2353"/>
    <x v="80"/>
  </r>
  <r>
    <x v="0"/>
    <n v="3"/>
    <x v="2"/>
    <s v="LIMF"/>
    <s v="Torino"/>
    <s v="Italy"/>
    <n v="1660"/>
    <n v="11721.4019635246"/>
    <n v="143500"/>
    <n v="19972.5556835637"/>
    <n v="624"/>
    <n v="1663"/>
    <n v="4694.5834839707804"/>
    <n v="43403"/>
    <n v="33000"/>
    <n v="1356"/>
    <x v="81"/>
  </r>
  <r>
    <x v="0"/>
    <n v="3"/>
    <x v="2"/>
    <s v="LIML"/>
    <s v="Milan/Linate"/>
    <s v="Italy"/>
    <n v="4729"/>
    <n v="43656.793851306596"/>
    <n v="494240"/>
    <n v="19920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6"/>
    <n v="11868.162029064901"/>
    <n v="15996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5"/>
    <n v="81935.766452393698"/>
    <n v="1085300"/>
    <n v="11896.4285714286"/>
    <n v="4975"/>
    <n v="12222"/>
    <n v="15957.1540374949"/>
    <n v="141175"/>
    <n v="35000"/>
    <n v="10963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29"/>
    <n v="12408.669210639"/>
    <n v="116529"/>
    <n v="34000"/>
    <n v="3335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6"/>
    <n v="91639.098349805805"/>
    <n v="1212040"/>
    <n v="7074.3229166666697"/>
    <n v="2993"/>
    <n v="9733"/>
    <n v="21605.816739895301"/>
    <n v="198954"/>
    <n v="34000"/>
    <n v="8076"/>
    <x v="91"/>
  </r>
  <r>
    <x v="0"/>
    <n v="3"/>
    <x v="2"/>
    <s v="LPFR"/>
    <s v="Faro"/>
    <s v="Portugal"/>
    <n v="1016"/>
    <n v="2974.7139623895901"/>
    <n v="36380"/>
    <n v="35000"/>
    <n v="657"/>
    <n v="1024"/>
    <n v="3050.1462986874099"/>
    <n v="28670"/>
    <n v="36000"/>
    <n v="809"/>
    <x v="92"/>
  </r>
  <r>
    <x v="0"/>
    <n v="3"/>
    <x v="2"/>
    <s v="LPPR"/>
    <s v="Porto"/>
    <s v="Portugal"/>
    <n v="2560"/>
    <n v="12106.645154448001"/>
    <n v="14372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39.740117952799"/>
    <n v="397940"/>
    <n v="23000"/>
    <n v="2974"/>
    <n v="6242"/>
    <n v="13714.37072732"/>
    <n v="119011"/>
    <n v="36000"/>
    <n v="5246"/>
    <x v="94"/>
  </r>
  <r>
    <x v="0"/>
    <n v="3"/>
    <x v="2"/>
    <s v="LROP"/>
    <s v="Bucharest"/>
    <s v="Romania"/>
    <n v="3647"/>
    <n v="27444.180010633499"/>
    <n v="325320"/>
    <n v="20000"/>
    <n v="1700"/>
    <n v="3646"/>
    <n v="8947.3217923656593"/>
    <n v="79320"/>
    <n v="34000"/>
    <n v="3060"/>
    <x v="95"/>
  </r>
  <r>
    <x v="0"/>
    <n v="3"/>
    <x v="2"/>
    <s v="LSGG"/>
    <s v="Geneva"/>
    <s v="Switzerland"/>
    <n v="8122"/>
    <n v="150757.079740357"/>
    <n v="158486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6"/>
    <n v="152990.39375500401"/>
    <n v="181932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4"/>
    <n v="24066.063301044"/>
    <n v="309280"/>
    <n v="3283.3333333333298"/>
    <n v="730"/>
    <n v="2337"/>
    <n v="5948.0649981588904"/>
    <n v="60612"/>
    <n v="34000"/>
    <n v="1913"/>
    <x v="98"/>
  </r>
  <r>
    <x v="0"/>
    <n v="4"/>
    <x v="3"/>
    <s v="EBBR"/>
    <s v="Brussels"/>
    <s v="Belgium"/>
    <n v="9914"/>
    <n v="220990.68251690801"/>
    <n v="2330560"/>
    <n v="6456.6964285714303"/>
    <n v="1699"/>
    <n v="9881"/>
    <n v="50356.579761025998"/>
    <n v="424848"/>
    <n v="33000"/>
    <n v="6420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60"/>
    <n v="14595.1547810547"/>
    <n v="23978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68"/>
    <n v="425865.69835618301"/>
    <n v="5040760"/>
    <n v="11000"/>
    <n v="4090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62.353183011997"/>
    <n v="692900"/>
    <n v="24000"/>
    <n v="2489"/>
    <n v="4775"/>
    <n v="11661.4148328752"/>
    <n v="103521"/>
    <n v="33000"/>
    <n v="3935"/>
    <x v="5"/>
  </r>
  <r>
    <x v="0"/>
    <n v="4"/>
    <x v="3"/>
    <s v="EDDL"/>
    <s v="Dusseldorf"/>
    <s v="Germany"/>
    <n v="8426"/>
    <n v="93811.452740164998"/>
    <n v="933540"/>
    <n v="30000"/>
    <n v="4448"/>
    <n v="7993"/>
    <n v="18745.238988318699"/>
    <n v="158029"/>
    <n v="33000"/>
    <n v="6700"/>
    <x v="6"/>
  </r>
  <r>
    <x v="0"/>
    <n v="4"/>
    <x v="3"/>
    <s v="EDDM"/>
    <s v="Munich"/>
    <s v="Germany"/>
    <n v="15611"/>
    <n v="220081.44847152999"/>
    <n v="2533940"/>
    <n v="13058.333333333299"/>
    <n v="4517"/>
    <n v="14897"/>
    <n v="54312.420081996999"/>
    <n v="45647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9"/>
    <n v="12068.4359374502"/>
    <n v="143760"/>
    <n v="30000"/>
    <n v="1709"/>
    <n v="1996"/>
    <n v="2535.3536278613701"/>
    <n v="22084"/>
    <n v="33000"/>
    <n v="1819"/>
    <x v="9"/>
  </r>
  <r>
    <x v="0"/>
    <n v="4"/>
    <x v="3"/>
    <s v="EDDS"/>
    <s v="Stuttgart"/>
    <s v="Germany"/>
    <n v="4707"/>
    <n v="81478.376632625703"/>
    <n v="817680"/>
    <n v="23000"/>
    <n v="1874"/>
    <n v="4306"/>
    <n v="14798.3083555087"/>
    <n v="145593"/>
    <n v="33000"/>
    <n v="3304"/>
    <x v="10"/>
  </r>
  <r>
    <x v="0"/>
    <n v="4"/>
    <x v="3"/>
    <s v="EDDT"/>
    <s v="Berlin/Tegel"/>
    <s v="Germany"/>
    <n v="7028"/>
    <n v="28636.883188431701"/>
    <n v="389120"/>
    <n v="31000"/>
    <n v="4940"/>
    <n v="6768"/>
    <n v="9905.7177968133201"/>
    <n v="83387"/>
    <n v="32039.655172413801"/>
    <n v="6037"/>
    <x v="11"/>
  </r>
  <r>
    <x v="0"/>
    <n v="4"/>
    <x v="3"/>
    <s v="EDDV"/>
    <s v="Hannover"/>
    <s v="Germany"/>
    <n v="2556"/>
    <n v="12338.719992754101"/>
    <n v="185080"/>
    <n v="30000"/>
    <n v="1724"/>
    <n v="2146"/>
    <n v="5230.0200214651404"/>
    <n v="50790"/>
    <n v="33000"/>
    <n v="1806"/>
    <x v="12"/>
  </r>
  <r>
    <x v="0"/>
    <n v="4"/>
    <x v="3"/>
    <s v="EFHK"/>
    <s v="Helsinki/Vantaa"/>
    <s v="Finland"/>
    <n v="6867"/>
    <n v="8081.7206210672102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9"/>
    <n v="4940.2602640525101"/>
    <n v="78080"/>
    <n v="16000"/>
    <n v="782"/>
    <n v="1567"/>
    <n v="2256.8639359128401"/>
    <n v="19420"/>
    <n v="27000"/>
    <n v="1349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4"/>
    <n v="60053.690504662802"/>
    <n v="648130"/>
    <n v="9040"/>
    <n v="765"/>
    <n v="3723"/>
    <n v="8141.9816706334204"/>
    <n v="80783"/>
    <n v="28000"/>
    <n v="2813"/>
    <x v="16"/>
  </r>
  <r>
    <x v="0"/>
    <n v="4"/>
    <x v="3"/>
    <s v="EGCC"/>
    <s v="Manchester"/>
    <s v="United Kingdom"/>
    <n v="6595"/>
    <n v="70655.010494324495"/>
    <n v="916100"/>
    <n v="6963.3333333333303"/>
    <n v="1838"/>
    <n v="6605"/>
    <n v="17619.701290499001"/>
    <n v="155120"/>
    <n v="32000"/>
    <n v="5063"/>
    <x v="17"/>
  </r>
  <r>
    <x v="0"/>
    <n v="4"/>
    <x v="3"/>
    <s v="EGGD"/>
    <s v="Bristol"/>
    <s v="United Kingdom"/>
    <n v="2333"/>
    <n v="39392.752988576001"/>
    <n v="4134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46"/>
    <n v="102200.733567531"/>
    <n v="1290100"/>
    <n v="5000"/>
    <n v="381"/>
    <n v="4485"/>
    <n v="32715.371942799899"/>
    <n v="365305"/>
    <n v="24000"/>
    <n v="2044"/>
    <x v="19"/>
  </r>
  <r>
    <x v="0"/>
    <n v="4"/>
    <x v="3"/>
    <s v="EGKK"/>
    <s v="London/Gatwick"/>
    <s v="United Kingdom"/>
    <n v="10869"/>
    <n v="200642.468574439"/>
    <n v="2440520"/>
    <n v="7075"/>
    <n v="2024"/>
    <n v="10864"/>
    <n v="45857.071023714401"/>
    <n v="466412"/>
    <n v="32000"/>
    <n v="5790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92"/>
    <n v="603109.94472487399"/>
    <n v="8491960"/>
    <n v="7016.6666666666697"/>
    <n v="848"/>
    <n v="19909"/>
    <n v="121708.44494315299"/>
    <n v="1311041"/>
    <n v="15000"/>
    <n v="7839"/>
    <x v="22"/>
  </r>
  <r>
    <x v="0"/>
    <n v="4"/>
    <x v="3"/>
    <s v="EGNT"/>
    <s v="Newcastle"/>
    <s v="United Kingdom"/>
    <n v="1626"/>
    <n v="17953.870572099699"/>
    <n v="177520"/>
    <n v="22045.555555555598"/>
    <n v="793"/>
    <n v="1683"/>
    <n v="3737.34106722447"/>
    <n v="32420"/>
    <n v="27000"/>
    <n v="1323"/>
    <x v="23"/>
  </r>
  <r>
    <x v="0"/>
    <n v="4"/>
    <x v="3"/>
    <s v="EGNX"/>
    <s v="East Midlands"/>
    <s v="United Kingdom"/>
    <n v="2678"/>
    <n v="33616.170413937398"/>
    <n v="367980"/>
    <n v="17000"/>
    <n v="886"/>
    <n v="2617"/>
    <n v="4127.4253696327296"/>
    <n v="38915"/>
    <n v="27037.5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89"/>
    <n v="14971.3469920199"/>
    <n v="233100"/>
    <n v="7000"/>
    <n v="1319"/>
    <n v="3310"/>
    <n v="3720.5013425837101"/>
    <n v="38542"/>
    <n v="31000"/>
    <n v="2901"/>
    <x v="26"/>
  </r>
  <r>
    <x v="0"/>
    <n v="4"/>
    <x v="3"/>
    <s v="EGPH"/>
    <s v="Edinburgh"/>
    <s v="United Kingdom"/>
    <n v="4696"/>
    <n v="19272.071839439101"/>
    <n v="259480"/>
    <n v="22000"/>
    <n v="2392"/>
    <n v="4741"/>
    <n v="5496.2304956459302"/>
    <n v="54641"/>
    <n v="34983.333333333299"/>
    <n v="4126"/>
    <x v="27"/>
  </r>
  <r>
    <x v="0"/>
    <n v="4"/>
    <x v="3"/>
    <s v="EGSS"/>
    <s v="London/Stansted"/>
    <s v="United Kingdom"/>
    <n v="7054"/>
    <n v="138115.73309602001"/>
    <n v="1605500"/>
    <n v="9000"/>
    <n v="856"/>
    <n v="7032"/>
    <n v="39013.2707114203"/>
    <n v="431034"/>
    <n v="18000"/>
    <n v="2952"/>
    <x v="28"/>
  </r>
  <r>
    <x v="0"/>
    <n v="4"/>
    <x v="3"/>
    <s v="EHAM"/>
    <s v="Amsterdam/Schiphol"/>
    <s v="Netherlands"/>
    <n v="19154"/>
    <n v="203420.34578795399"/>
    <n v="2866840"/>
    <n v="4031.70523695372"/>
    <n v="4922"/>
    <n v="19142"/>
    <n v="41644.996433134504"/>
    <n v="347045"/>
    <n v="34000"/>
    <n v="15445"/>
    <x v="29"/>
  </r>
  <r>
    <x v="0"/>
    <n v="4"/>
    <x v="3"/>
    <s v="EIDW"/>
    <s v="Dublin"/>
    <s v="Ireland"/>
    <n v="7981"/>
    <n v="60280.912016836402"/>
    <n v="878930"/>
    <n v="8003.8461538461497"/>
    <n v="3031"/>
    <n v="7977"/>
    <n v="17126.926447351001"/>
    <n v="145540"/>
    <n v="33000"/>
    <n v="6610"/>
    <x v="30"/>
  </r>
  <r>
    <x v="0"/>
    <n v="4"/>
    <x v="3"/>
    <s v="EKBI"/>
    <s v="Billund"/>
    <s v="Denmark"/>
    <n v="1643"/>
    <n v="5503.7808382857902"/>
    <n v="85700"/>
    <n v="19000"/>
    <n v="971"/>
    <n v="1572"/>
    <n v="2319.7797498732998"/>
    <n v="25416"/>
    <n v="31971.875"/>
    <n v="1409"/>
    <x v="31"/>
  </r>
  <r>
    <x v="0"/>
    <n v="4"/>
    <x v="3"/>
    <s v="EKCH"/>
    <s v="Copenhagen/Kastrup"/>
    <s v="Denmark"/>
    <n v="10760"/>
    <n v="53746.927741704902"/>
    <n v="811620"/>
    <n v="7000"/>
    <n v="4569"/>
    <n v="10762"/>
    <n v="14836.639196469599"/>
    <n v="132415"/>
    <n v="35908.310439560402"/>
    <n v="9381"/>
    <x v="32"/>
  </r>
  <r>
    <x v="0"/>
    <n v="4"/>
    <x v="3"/>
    <s v="ELLX"/>
    <s v="Luxembourg"/>
    <s v="Luxembourg"/>
    <n v="2425"/>
    <n v="35821.158358707398"/>
    <n v="363040"/>
    <n v="23000"/>
    <n v="1166"/>
    <n v="2147"/>
    <n v="7520.2511216146104"/>
    <n v="68257"/>
    <n v="29000"/>
    <n v="1738"/>
    <x v="33"/>
  </r>
  <r>
    <x v="0"/>
    <n v="4"/>
    <x v="3"/>
    <s v="ENBO"/>
    <s v="Bodo"/>
    <s v="Norway"/>
    <n v="1524"/>
    <n v="1633.8693831625301"/>
    <n v="27000"/>
    <n v="14000"/>
    <n v="1206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9"/>
    <n v="2213.0034873709401"/>
    <n v="28225"/>
    <n v="27000"/>
    <n v="3107"/>
    <x v="35"/>
  </r>
  <r>
    <x v="0"/>
    <n v="4"/>
    <x v="3"/>
    <s v="ENGM"/>
    <s v="Oslo/Gardermoen"/>
    <s v="Norway"/>
    <n v="10204"/>
    <n v="51193.7544190177"/>
    <n v="746760"/>
    <n v="11000"/>
    <n v="4460"/>
    <n v="10245"/>
    <n v="8489.00217508897"/>
    <n v="85875"/>
    <n v="35000"/>
    <n v="9386"/>
    <x v="36"/>
  </r>
  <r>
    <x v="0"/>
    <n v="4"/>
    <x v="3"/>
    <s v="ENTC"/>
    <s v="Tromso"/>
    <s v="Norway"/>
    <n v="1543"/>
    <n v="2850.8249443429399"/>
    <n v="4932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4"/>
    <n v="3290.8046371171999"/>
    <n v="51600"/>
    <n v="25000"/>
    <n v="1644"/>
    <n v="2314"/>
    <n v="1362.3258130401"/>
    <n v="14972"/>
    <n v="30000"/>
    <n v="2174"/>
    <x v="38"/>
  </r>
  <r>
    <x v="0"/>
    <n v="4"/>
    <x v="3"/>
    <s v="ENZV"/>
    <s v="Stavanger"/>
    <s v="Norway"/>
    <n v="3016"/>
    <n v="12490.013203117"/>
    <n v="275620"/>
    <n v="16000"/>
    <n v="2117"/>
    <n v="2480"/>
    <n v="1564.86556558504"/>
    <n v="16913"/>
    <n v="30977.604166666701"/>
    <n v="2325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3"/>
    <n v="7299.7977805611899"/>
    <n v="111600"/>
    <n v="24000"/>
    <n v="1733"/>
    <n v="2819"/>
    <n v="3823.87598126899"/>
    <n v="37595"/>
    <n v="34000"/>
    <n v="2517"/>
    <x v="42"/>
  </r>
  <r>
    <x v="0"/>
    <n v="4"/>
    <x v="3"/>
    <s v="ESSA"/>
    <s v="Stockholm/Arlanda"/>
    <s v="Sweden"/>
    <n v="9699"/>
    <n v="32097.567022834501"/>
    <n v="505380"/>
    <n v="19000"/>
    <n v="5175"/>
    <n v="9706"/>
    <n v="7356.1634676318999"/>
    <n v="69110"/>
    <n v="36000"/>
    <n v="9089"/>
    <x v="43"/>
  </r>
  <r>
    <x v="0"/>
    <n v="4"/>
    <x v="3"/>
    <s v="ESSB"/>
    <s v="Stockholm/Bromma"/>
    <s v="Sweden"/>
    <n v="2283"/>
    <n v="15330.9358467983"/>
    <n v="248840"/>
    <n v="2910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9"/>
    <n v="16274.9758153161"/>
    <n v="278560"/>
    <n v="8000"/>
    <n v="1984"/>
    <n v="4049"/>
    <n v="1909.24137115848"/>
    <n v="19408"/>
    <n v="34000"/>
    <n v="3818"/>
    <x v="48"/>
  </r>
  <r>
    <x v="0"/>
    <n v="4"/>
    <x v="3"/>
    <s v="GCRR"/>
    <s v="Las Palmas/Lanzarote"/>
    <s v="Spain"/>
    <n v="2046"/>
    <n v="5477.7950115448002"/>
    <n v="96400"/>
    <n v="11000"/>
    <n v="1206"/>
    <n v="2034"/>
    <n v="1978.7737757376101"/>
    <n v="17500"/>
    <n v="34000"/>
    <n v="1865"/>
    <x v="49"/>
  </r>
  <r>
    <x v="0"/>
    <n v="4"/>
    <x v="3"/>
    <s v="GCTS"/>
    <s v="Tenerife/Sur"/>
    <s v="Spain"/>
    <n v="2306"/>
    <n v="6666.9300893904101"/>
    <n v="105880"/>
    <n v="33000"/>
    <n v="1246"/>
    <n v="2300"/>
    <n v="1288.38438480012"/>
    <n v="10048"/>
    <n v="36000"/>
    <n v="2150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3"/>
    <n v="14642.3903376006"/>
    <n v="156260"/>
    <n v="11091.875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2"/>
    <n v="82253.628956967397"/>
    <n v="1161700"/>
    <n v="9040"/>
    <n v="4311"/>
    <n v="12405"/>
    <n v="87524.524315916497"/>
    <n v="704368"/>
    <n v="33000"/>
    <n v="8192"/>
    <x v="57"/>
  </r>
  <r>
    <x v="0"/>
    <n v="4"/>
    <x v="3"/>
    <s v="LEIB"/>
    <s v="Ibiza"/>
    <s v="Spain"/>
    <n v="1499"/>
    <n v="10149.322963737301"/>
    <n v="129540"/>
    <n v="11470"/>
    <n v="669"/>
    <n v="1493"/>
    <n v="3371.9839187902298"/>
    <n v="30280"/>
    <n v="24000"/>
    <n v="1247"/>
    <x v="58"/>
  </r>
  <r>
    <x v="0"/>
    <n v="4"/>
    <x v="3"/>
    <s v="LEMD"/>
    <s v="Madrid/Barajas"/>
    <s v="Spain"/>
    <n v="15174"/>
    <n v="212519.05588297601"/>
    <n v="2667420"/>
    <n v="7970"/>
    <n v="3336"/>
    <n v="15093"/>
    <n v="55317.591921866602"/>
    <n v="460535"/>
    <n v="33000"/>
    <n v="11795"/>
    <x v="59"/>
  </r>
  <r>
    <x v="0"/>
    <n v="4"/>
    <x v="3"/>
    <s v="LEMG"/>
    <s v="Malaga"/>
    <s v="Spain"/>
    <n v="4798"/>
    <n v="20802.665768500199"/>
    <n v="319600"/>
    <n v="15500"/>
    <n v="2114"/>
    <n v="4790"/>
    <n v="11423.4416973469"/>
    <n v="94936"/>
    <n v="36000"/>
    <n v="3973"/>
    <x v="60"/>
  </r>
  <r>
    <x v="0"/>
    <n v="4"/>
    <x v="3"/>
    <s v="LEPA"/>
    <s v="Palma de Mallorca"/>
    <s v="Spain"/>
    <n v="6933"/>
    <n v="27331.4576925818"/>
    <n v="381436"/>
    <n v="19000"/>
    <n v="3726"/>
    <n v="6920"/>
    <n v="24858.145501564301"/>
    <n v="208963"/>
    <n v="34015"/>
    <n v="5514"/>
    <x v="61"/>
  </r>
  <r>
    <x v="0"/>
    <n v="4"/>
    <x v="3"/>
    <s v="LEVC"/>
    <s v="Valencia"/>
    <s v="Spain"/>
    <n v="2192"/>
    <n v="7118.8833560999301"/>
    <n v="103200"/>
    <n v="23000"/>
    <n v="1314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3"/>
    <n v="6367.3001871530496"/>
    <n v="56084"/>
    <n v="32000"/>
    <n v="1987"/>
    <x v="63"/>
  </r>
  <r>
    <x v="0"/>
    <n v="4"/>
    <x v="3"/>
    <s v="LFBO"/>
    <s v="Toulouse"/>
    <s v="France"/>
    <n v="3479"/>
    <n v="12528.0186997738"/>
    <n v="155600"/>
    <n v="33000"/>
    <n v="2737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29.745035314103"/>
    <n v="483928"/>
    <n v="29000"/>
    <n v="1781"/>
    <n v="3463"/>
    <n v="7451.2033280216401"/>
    <n v="68191"/>
    <n v="34000"/>
    <n v="3030"/>
    <x v="66"/>
  </r>
  <r>
    <x v="0"/>
    <n v="4"/>
    <x v="3"/>
    <s v="LFMN"/>
    <s v="Nice"/>
    <s v="France"/>
    <n v="5338"/>
    <n v="47943.751498625803"/>
    <n v="716020"/>
    <n v="29000"/>
    <n v="2700"/>
    <n v="4680"/>
    <n v="10890.119969121301"/>
    <n v="94821"/>
    <n v="34000"/>
    <n v="3962"/>
    <x v="67"/>
  </r>
  <r>
    <x v="0"/>
    <n v="4"/>
    <x v="3"/>
    <s v="LFPB"/>
    <s v="Paris/Le Bourget"/>
    <s v="France"/>
    <n v="1824"/>
    <n v="55973.203893870297"/>
    <n v="78882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41"/>
    <n v="359551.11617994698"/>
    <n v="4114540"/>
    <n v="14947.368421052601"/>
    <n v="4752"/>
    <n v="18228"/>
    <n v="41170.0277973825"/>
    <n v="342303"/>
    <n v="35000"/>
    <n v="15314"/>
    <x v="69"/>
  </r>
  <r>
    <x v="0"/>
    <n v="4"/>
    <x v="3"/>
    <s v="LFPO"/>
    <s v="Paris/Orly"/>
    <s v="France"/>
    <n v="9377"/>
    <n v="189192.62228221499"/>
    <n v="2201280"/>
    <n v="11015.6028368794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6"/>
    <n v="52041.184627040398"/>
    <n v="564900"/>
    <n v="14887.5"/>
    <n v="1125"/>
    <n v="3112"/>
    <n v="14810.5228933258"/>
    <n v="130608"/>
    <n v="31000"/>
    <n v="2059"/>
    <x v="72"/>
  </r>
  <r>
    <x v="0"/>
    <n v="4"/>
    <x v="3"/>
    <s v="LGAV"/>
    <s v="Athens"/>
    <s v="Greece"/>
    <n v="6960"/>
    <n v="25303.235878023599"/>
    <n v="314401"/>
    <n v="19008.333333333299"/>
    <n v="4180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10"/>
    <n v="2360.8131789630102"/>
    <n v="21460"/>
    <n v="36000"/>
    <n v="2072"/>
    <x v="77"/>
  </r>
  <r>
    <x v="0"/>
    <n v="4"/>
    <x v="3"/>
    <s v="LICJ"/>
    <s v="Palermo"/>
    <s v="Italy"/>
    <n v="1721"/>
    <n v="4450.9803605597199"/>
    <n v="70400"/>
    <n v="33000"/>
    <n v="1126"/>
    <n v="1724"/>
    <n v="2117.4586187335999"/>
    <n v="19529"/>
    <n v="34000"/>
    <n v="1603"/>
    <x v="78"/>
  </r>
  <r>
    <x v="0"/>
    <n v="4"/>
    <x v="3"/>
    <s v="LIMC"/>
    <s v="Milan/Malpensa"/>
    <s v="Italy"/>
    <n v="6681"/>
    <n v="104410.959261902"/>
    <n v="1031340"/>
    <n v="18959.677419354801"/>
    <n v="1863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5"/>
    <n v="12531.2535991066"/>
    <n v="104061"/>
    <n v="35042.6829268293"/>
    <n v="2327"/>
    <x v="80"/>
  </r>
  <r>
    <x v="0"/>
    <n v="4"/>
    <x v="3"/>
    <s v="LIMF"/>
    <s v="Torino"/>
    <s v="Italy"/>
    <n v="1592"/>
    <n v="12913.586594046399"/>
    <n v="148420"/>
    <n v="22938.28125"/>
    <n v="568"/>
    <n v="1587"/>
    <n v="4784.4413644344904"/>
    <n v="41361"/>
    <n v="33000"/>
    <n v="1247"/>
    <x v="81"/>
  </r>
  <r>
    <x v="0"/>
    <n v="4"/>
    <x v="3"/>
    <s v="LIML"/>
    <s v="Milan/Linate"/>
    <s v="Italy"/>
    <n v="4853"/>
    <n v="44614.441292675197"/>
    <n v="48316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10.4324831294598"/>
    <n v="86480"/>
    <n v="34972.222222222197"/>
    <n v="2551"/>
    <x v="84"/>
  </r>
  <r>
    <x v="0"/>
    <n v="4"/>
    <x v="3"/>
    <s v="LIRA"/>
    <s v="Rome/Ciampino"/>
    <s v="Italy"/>
    <n v="2031"/>
    <n v="12519.7383993004"/>
    <n v="160920"/>
    <n v="33003.333333333299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21"/>
    <n v="95583.103193005401"/>
    <n v="1247560"/>
    <n v="15872.727272727299"/>
    <n v="5703"/>
    <n v="13672"/>
    <n v="19344.315581846298"/>
    <n v="167059"/>
    <n v="35000"/>
    <n v="12241"/>
    <x v="86"/>
  </r>
  <r>
    <x v="0"/>
    <n v="4"/>
    <x v="3"/>
    <s v="LIRN"/>
    <s v="Naples"/>
    <s v="Italy"/>
    <n v="2464"/>
    <n v="10969.9081767479"/>
    <n v="148460"/>
    <n v="13070.8879781421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3"/>
    <n v="74102.351554147099"/>
    <n v="818000"/>
    <n v="10000"/>
    <n v="1231"/>
    <n v="4918"/>
    <n v="15390.4062787278"/>
    <n v="141728"/>
    <n v="34000"/>
    <n v="3660"/>
    <x v="89"/>
  </r>
  <r>
    <x v="0"/>
    <n v="4"/>
    <x v="3"/>
    <s v="LMML"/>
    <s v="Malta"/>
    <s v="Malta"/>
    <n v="1828"/>
    <n v="7021.6182308352199"/>
    <n v="127160"/>
    <n v="29455.9523809524"/>
    <n v="996"/>
    <n v="1835"/>
    <n v="3616.9115375108199"/>
    <n v="56517"/>
    <n v="36000"/>
    <n v="1635"/>
    <x v="90"/>
  </r>
  <r>
    <x v="0"/>
    <n v="4"/>
    <x v="3"/>
    <s v="LOWW"/>
    <s v="Vienna"/>
    <s v="Austria"/>
    <n v="10278"/>
    <n v="107702.70619680099"/>
    <n v="1367680"/>
    <n v="7086.25"/>
    <n v="2776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59"/>
    <n v="15691.1800867653"/>
    <n v="180260"/>
    <n v="31000"/>
    <n v="1565"/>
    <n v="2991"/>
    <n v="18118.112770033302"/>
    <n v="144080"/>
    <n v="33746.666666666701"/>
    <n v="2194"/>
    <x v="93"/>
  </r>
  <r>
    <x v="0"/>
    <n v="4"/>
    <x v="3"/>
    <s v="LPPT"/>
    <s v="Lisbon"/>
    <s v="Portugal"/>
    <n v="6899"/>
    <n v="33669.782789526398"/>
    <n v="447480"/>
    <n v="21951.724137931"/>
    <n v="3291"/>
    <n v="6875"/>
    <n v="18235.265722544598"/>
    <n v="146277"/>
    <n v="35000"/>
    <n v="5607"/>
    <x v="94"/>
  </r>
  <r>
    <x v="0"/>
    <n v="4"/>
    <x v="3"/>
    <s v="LROP"/>
    <s v="Bucharest"/>
    <s v="Romania"/>
    <n v="3853"/>
    <n v="31195.519453294401"/>
    <n v="377060"/>
    <n v="4117.6470588235297"/>
    <n v="1487"/>
    <n v="3855"/>
    <n v="11596.810968864"/>
    <n v="105330"/>
    <n v="34000"/>
    <n v="3052"/>
    <x v="95"/>
  </r>
  <r>
    <x v="0"/>
    <n v="4"/>
    <x v="3"/>
    <s v="LSGG"/>
    <s v="Geneva"/>
    <s v="Switzerland"/>
    <n v="7389"/>
    <n v="142823.54768201901"/>
    <n v="1437000"/>
    <n v="13938.7096774194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5"/>
    <n v="183919.30725985"/>
    <n v="2023340"/>
    <n v="11000"/>
    <n v="1717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5"/>
    <n v="6615.1456696778096"/>
    <n v="71462"/>
    <n v="34000"/>
    <n v="2000"/>
    <x v="98"/>
  </r>
  <r>
    <x v="0"/>
    <n v="5"/>
    <x v="4"/>
    <s v="EBBR"/>
    <s v="Brussels"/>
    <s v="Belgium"/>
    <n v="10342"/>
    <n v="234067.819868436"/>
    <n v="2430780"/>
    <n v="8000"/>
    <n v="1801"/>
    <n v="10321"/>
    <n v="55725.421343716298"/>
    <n v="464414"/>
    <n v="33000"/>
    <n v="6788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6"/>
    <n v="420058.73930512299"/>
    <n v="4940180"/>
    <n v="11000"/>
    <n v="4464"/>
    <n v="20007"/>
    <n v="57875.694335488202"/>
    <n v="479489"/>
    <n v="33000"/>
    <n v="15655"/>
    <x v="3"/>
  </r>
  <r>
    <x v="0"/>
    <n v="5"/>
    <x v="4"/>
    <s v="EDDH"/>
    <s v="Hamburg"/>
    <s v="Germany"/>
    <n v="6639"/>
    <n v="23224.002569275999"/>
    <n v="34598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6"/>
    <n v="77539.255223887303"/>
    <n v="847579"/>
    <n v="24000"/>
    <n v="2532"/>
    <n v="5246"/>
    <n v="14009.3229940531"/>
    <n v="123622"/>
    <n v="33000"/>
    <n v="4331"/>
    <x v="5"/>
  </r>
  <r>
    <x v="0"/>
    <n v="5"/>
    <x v="4"/>
    <s v="EDDL"/>
    <s v="Dusseldorf"/>
    <s v="Germany"/>
    <n v="9369"/>
    <n v="109353.918651"/>
    <n v="1037600"/>
    <n v="30000"/>
    <n v="5068"/>
    <n v="8864"/>
    <n v="23620.3042765512"/>
    <n v="195448"/>
    <n v="33000"/>
    <n v="7356"/>
    <x v="6"/>
  </r>
  <r>
    <x v="0"/>
    <n v="5"/>
    <x v="4"/>
    <s v="EDDM"/>
    <s v="Munich"/>
    <s v="Germany"/>
    <n v="16564"/>
    <n v="242847.48403244"/>
    <n v="2774440"/>
    <n v="13021.527777777799"/>
    <n v="4762"/>
    <n v="15865"/>
    <n v="60910.668022478298"/>
    <n v="512735"/>
    <n v="34000"/>
    <n v="11911"/>
    <x v="7"/>
  </r>
  <r>
    <x v="0"/>
    <n v="5"/>
    <x v="4"/>
    <s v="EDDN"/>
    <s v="Nurnberg"/>
    <s v="Germany"/>
    <n v="1930"/>
    <n v="21044.005487811701"/>
    <n v="24075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21.919658417801"/>
    <n v="153340"/>
    <n v="30000"/>
    <n v="1801"/>
    <n v="2363"/>
    <n v="4298.35557055962"/>
    <n v="44152"/>
    <n v="33000"/>
    <n v="2112"/>
    <x v="9"/>
  </r>
  <r>
    <x v="0"/>
    <n v="5"/>
    <x v="4"/>
    <s v="EDDS"/>
    <s v="Stuttgart"/>
    <s v="Germany"/>
    <n v="5293"/>
    <n v="92447.808599573895"/>
    <n v="9053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4"/>
    <n v="34212.450367467303"/>
    <n v="436440"/>
    <n v="30000"/>
    <n v="5390"/>
    <n v="7824"/>
    <n v="12421.8798726981"/>
    <n v="106865"/>
    <n v="33000"/>
    <n v="6814"/>
    <x v="11"/>
  </r>
  <r>
    <x v="0"/>
    <n v="5"/>
    <x v="4"/>
    <s v="EDDV"/>
    <s v="Hannover"/>
    <s v="Germany"/>
    <n v="2736"/>
    <n v="12959.202822814401"/>
    <n v="1743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1"/>
    <n v="9451.9680128561195"/>
    <n v="108920"/>
    <n v="35000"/>
    <n v="6276"/>
    <n v="7363"/>
    <n v="12739.414424504301"/>
    <n v="138736"/>
    <n v="35000"/>
    <n v="5720"/>
    <x v="13"/>
  </r>
  <r>
    <x v="0"/>
    <n v="5"/>
    <x v="4"/>
    <s v="EGAA"/>
    <s v="Belfast"/>
    <s v="United Kingdom"/>
    <n v="1778"/>
    <n v="6695.2807211192703"/>
    <n v="107460"/>
    <n v="8037.2222222222199"/>
    <n v="789"/>
    <n v="1773"/>
    <n v="3331.2622548672002"/>
    <n v="28920"/>
    <n v="29000"/>
    <n v="1490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8"/>
    <n v="74933.588152800905"/>
    <n v="803980"/>
    <n v="9023.3333333333303"/>
    <n v="762"/>
    <n v="4249"/>
    <n v="11222.226807097701"/>
    <n v="107179"/>
    <n v="29000"/>
    <n v="3071"/>
    <x v="16"/>
  </r>
  <r>
    <x v="0"/>
    <n v="5"/>
    <x v="4"/>
    <s v="EGCC"/>
    <s v="Manchester"/>
    <s v="United Kingdom"/>
    <n v="7748"/>
    <n v="80672.069736714198"/>
    <n v="1051360"/>
    <n v="6980"/>
    <n v="2230"/>
    <n v="7758"/>
    <n v="23800.306234380299"/>
    <n v="204603"/>
    <n v="33000"/>
    <n v="5819"/>
    <x v="17"/>
  </r>
  <r>
    <x v="0"/>
    <n v="5"/>
    <x v="4"/>
    <s v="EGGD"/>
    <s v="Bristol"/>
    <s v="United Kingdom"/>
    <n v="2777"/>
    <n v="53980.711972330602"/>
    <n v="575120"/>
    <n v="12737.5"/>
    <n v="556"/>
    <n v="2760"/>
    <n v="11327.783149880301"/>
    <n v="98381"/>
    <n v="32000"/>
    <n v="1828"/>
    <x v="18"/>
  </r>
  <r>
    <x v="0"/>
    <n v="5"/>
    <x v="4"/>
    <s v="EGGW"/>
    <s v="London/Luton"/>
    <s v="United Kingdom"/>
    <n v="5303"/>
    <n v="122436.933979006"/>
    <n v="1507880"/>
    <n v="5040"/>
    <n v="425"/>
    <n v="5262"/>
    <n v="40594.309594894199"/>
    <n v="459524"/>
    <n v="21026.2903225806"/>
    <n v="2285"/>
    <x v="19"/>
  </r>
  <r>
    <x v="0"/>
    <n v="5"/>
    <x v="4"/>
    <s v="EGKK"/>
    <s v="London/Gatwick"/>
    <s v="United Kingdom"/>
    <n v="12135"/>
    <n v="252044.67084950799"/>
    <n v="3133880"/>
    <n v="7979.1666666666697"/>
    <n v="2150"/>
    <n v="12153"/>
    <n v="52994.641422415298"/>
    <n v="521834"/>
    <n v="33000"/>
    <n v="6575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676.54190603702"/>
    <n v="8804800"/>
    <n v="7948.3333333333303"/>
    <n v="954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8"/>
    <n v="25428.8894444734"/>
    <n v="251180"/>
    <n v="22028.333333333299"/>
    <n v="892"/>
    <n v="2041"/>
    <n v="4131.3578802357397"/>
    <n v="36840"/>
    <n v="29000"/>
    <n v="1606"/>
    <x v="23"/>
  </r>
  <r>
    <x v="0"/>
    <n v="5"/>
    <x v="4"/>
    <s v="EGNX"/>
    <s v="East Midlands"/>
    <s v="United Kingdom"/>
    <n v="2967"/>
    <n v="44416.461897241999"/>
    <n v="472420"/>
    <n v="17000"/>
    <n v="829"/>
    <n v="2931"/>
    <n v="5544.8059961162999"/>
    <n v="53160"/>
    <n v="28000"/>
    <n v="2396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41"/>
    <n v="18650.672546812199"/>
    <n v="299156"/>
    <n v="5571.1111111111104"/>
    <n v="1345"/>
    <n v="3750"/>
    <n v="4948.3149439828603"/>
    <n v="51780"/>
    <n v="31000"/>
    <n v="3246"/>
    <x v="26"/>
  </r>
  <r>
    <x v="0"/>
    <n v="5"/>
    <x v="4"/>
    <s v="EGPH"/>
    <s v="Edinburgh"/>
    <s v="United Kingdom"/>
    <n v="5030"/>
    <n v="23269.188105094399"/>
    <n v="314615"/>
    <n v="18998.333333333299"/>
    <n v="2374"/>
    <n v="5095"/>
    <n v="6161.4116978407201"/>
    <n v="58300"/>
    <n v="33393.333333333299"/>
    <n v="4345"/>
    <x v="27"/>
  </r>
  <r>
    <x v="0"/>
    <n v="5"/>
    <x v="4"/>
    <s v="EGSS"/>
    <s v="London/Stansted"/>
    <s v="United Kingdom"/>
    <n v="7419"/>
    <n v="149492.662687576"/>
    <n v="1654700"/>
    <n v="11050"/>
    <n v="1012"/>
    <n v="7438"/>
    <n v="44592.069595441098"/>
    <n v="484140"/>
    <n v="17996.666666666701"/>
    <n v="3003"/>
    <x v="28"/>
  </r>
  <r>
    <x v="0"/>
    <n v="5"/>
    <x v="4"/>
    <s v="EHAM"/>
    <s v="Amsterdam/Schiphol"/>
    <s v="Netherlands"/>
    <n v="20930"/>
    <n v="242374.41280618499"/>
    <n v="3460680"/>
    <n v="3220.4651162790701"/>
    <n v="4934"/>
    <n v="20966"/>
    <n v="55191.060100563598"/>
    <n v="465917"/>
    <n v="33978.8708586883"/>
    <n v="16424"/>
    <x v="29"/>
  </r>
  <r>
    <x v="0"/>
    <n v="5"/>
    <x v="4"/>
    <s v="EIDW"/>
    <s v="Dublin"/>
    <s v="Ireland"/>
    <n v="8695"/>
    <n v="70433.553984561993"/>
    <n v="1040200"/>
    <n v="8000"/>
    <n v="3043"/>
    <n v="8713"/>
    <n v="21257.642100313002"/>
    <n v="174060"/>
    <n v="33000"/>
    <n v="7074"/>
    <x v="30"/>
  </r>
  <r>
    <x v="0"/>
    <n v="5"/>
    <x v="4"/>
    <s v="EKBI"/>
    <s v="Billund"/>
    <s v="Denmark"/>
    <n v="1776"/>
    <n v="5344.0870746862702"/>
    <n v="90100"/>
    <n v="17510.714285714301"/>
    <n v="997"/>
    <n v="1720"/>
    <n v="2709.5329433064699"/>
    <n v="31820"/>
    <n v="33000"/>
    <n v="1474"/>
    <x v="31"/>
  </r>
  <r>
    <x v="0"/>
    <n v="5"/>
    <x v="4"/>
    <s v="EKCH"/>
    <s v="Copenhagen/Kastrup"/>
    <s v="Denmark"/>
    <n v="11155"/>
    <n v="59672.259274574302"/>
    <n v="892220"/>
    <n v="5043.7162162162203"/>
    <n v="4363"/>
    <n v="11152"/>
    <n v="17162.148650215098"/>
    <n v="157160"/>
    <n v="35000"/>
    <n v="9407"/>
    <x v="32"/>
  </r>
  <r>
    <x v="0"/>
    <n v="5"/>
    <x v="4"/>
    <s v="ELLX"/>
    <s v="Luxembourg"/>
    <s v="Luxembourg"/>
    <n v="2478"/>
    <n v="39867.333489021199"/>
    <n v="404180"/>
    <n v="23000"/>
    <n v="1210"/>
    <n v="2222"/>
    <n v="9570.9612824638098"/>
    <n v="103068"/>
    <n v="29000"/>
    <n v="1759"/>
    <x v="33"/>
  </r>
  <r>
    <x v="0"/>
    <n v="5"/>
    <x v="4"/>
    <s v="ENBO"/>
    <s v="Bodo"/>
    <s v="Norway"/>
    <n v="1590"/>
    <n v="2972.24014602745"/>
    <n v="52740"/>
    <n v="13665.483870967701"/>
    <n v="1203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1"/>
    <n v="55217.484869956097"/>
    <n v="815980"/>
    <n v="10967.7419354839"/>
    <n v="4458"/>
    <n v="10588"/>
    <n v="10023.5432910032"/>
    <n v="108491"/>
    <n v="34000"/>
    <n v="9575"/>
    <x v="36"/>
  </r>
  <r>
    <x v="0"/>
    <n v="5"/>
    <x v="4"/>
    <s v="ENTC"/>
    <s v="Tromso"/>
    <s v="Norway"/>
    <n v="1583"/>
    <n v="2338.2065280380898"/>
    <n v="41900"/>
    <n v="18000"/>
    <n v="1191"/>
    <n v="1585"/>
    <n v="937.01103621375501"/>
    <n v="13680"/>
    <n v="19000"/>
    <n v="1519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8"/>
    <n v="11925.007798258801"/>
    <n v="264740"/>
    <n v="15000"/>
    <n v="2241"/>
    <n v="2570"/>
    <n v="1853.7769289974301"/>
    <n v="18702"/>
    <n v="29939.254926108399"/>
    <n v="2393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4"/>
    <n v="7306.0654883201296"/>
    <n v="78348"/>
    <n v="35000"/>
    <n v="4570"/>
    <x v="41"/>
  </r>
  <r>
    <x v="0"/>
    <n v="5"/>
    <x v="4"/>
    <s v="ESGG"/>
    <s v="Gothenborg"/>
    <s v="Sweden"/>
    <n v="2986"/>
    <n v="8523.5153755643296"/>
    <n v="124540"/>
    <n v="26000"/>
    <n v="1800"/>
    <n v="2989"/>
    <n v="4574.5285936454702"/>
    <n v="42445"/>
    <n v="33000"/>
    <n v="2586"/>
    <x v="42"/>
  </r>
  <r>
    <x v="0"/>
    <n v="5"/>
    <x v="4"/>
    <s v="ESSA"/>
    <s v="Stockholm/Arlanda"/>
    <s v="Sweden"/>
    <n v="10086"/>
    <n v="28959.085980530901"/>
    <n v="431580"/>
    <n v="27000"/>
    <n v="5932"/>
    <n v="10114"/>
    <n v="11679.3276175553"/>
    <n v="115506"/>
    <n v="35000"/>
    <n v="9105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7"/>
    <n v="1404.7556120023801"/>
    <n v="11240"/>
    <n v="34000"/>
    <n v="1382"/>
    <x v="47"/>
  </r>
  <r>
    <x v="0"/>
    <n v="5"/>
    <x v="4"/>
    <s v="GCLP"/>
    <s v="Gran Canaria"/>
    <s v="Spain"/>
    <n v="3459"/>
    <n v="10047.386781380899"/>
    <n v="170640"/>
    <n v="9000"/>
    <n v="2014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8.8026511691701"/>
    <n v="19796"/>
    <n v="34000"/>
    <n v="1863"/>
    <x v="49"/>
  </r>
  <r>
    <x v="0"/>
    <n v="5"/>
    <x v="4"/>
    <s v="GCTS"/>
    <s v="Tenerife/Sur"/>
    <s v="Spain"/>
    <n v="1924"/>
    <n v="5843.1894374332196"/>
    <n v="944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0"/>
    <n v="18133.161665323401"/>
    <n v="157920"/>
    <n v="36000"/>
    <n v="2613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61"/>
    <n v="98375.336746025001"/>
    <n v="1395940"/>
    <n v="9100"/>
    <n v="4477"/>
    <n v="13351"/>
    <n v="106880.51795516199"/>
    <n v="855674"/>
    <n v="32004"/>
    <n v="8557"/>
    <x v="57"/>
  </r>
  <r>
    <x v="0"/>
    <n v="5"/>
    <x v="4"/>
    <s v="LEIB"/>
    <s v="Ibiza"/>
    <s v="Spain"/>
    <n v="2996"/>
    <n v="26378.5757053462"/>
    <n v="319620"/>
    <n v="11000"/>
    <n v="1157"/>
    <n v="2970"/>
    <n v="9384.1396870459394"/>
    <n v="87636"/>
    <n v="31000"/>
    <n v="2290"/>
    <x v="58"/>
  </r>
  <r>
    <x v="0"/>
    <n v="5"/>
    <x v="4"/>
    <s v="LEMD"/>
    <s v="Madrid/Barajas"/>
    <s v="Spain"/>
    <n v="16010"/>
    <n v="237031.03331805501"/>
    <n v="2973480"/>
    <n v="7891.6666666666697"/>
    <n v="3448"/>
    <n v="15994"/>
    <n v="55806.507358185103"/>
    <n v="467565"/>
    <n v="33000"/>
    <n v="12713"/>
    <x v="59"/>
  </r>
  <r>
    <x v="0"/>
    <n v="5"/>
    <x v="4"/>
    <s v="LEMG"/>
    <s v="Malaga"/>
    <s v="Spain"/>
    <n v="5327"/>
    <n v="21718.834448801099"/>
    <n v="321360"/>
    <n v="17000"/>
    <n v="2427"/>
    <n v="5341"/>
    <n v="13463.9170521592"/>
    <n v="121407"/>
    <n v="36000"/>
    <n v="4423"/>
    <x v="60"/>
  </r>
  <r>
    <x v="0"/>
    <n v="5"/>
    <x v="4"/>
    <s v="LEPA"/>
    <s v="Palma de Mallorca"/>
    <s v="Spain"/>
    <n v="9837"/>
    <n v="50464.496497138804"/>
    <n v="686500"/>
    <n v="15000"/>
    <n v="4811"/>
    <n v="9845"/>
    <n v="42988.745409748"/>
    <n v="371512"/>
    <n v="34000"/>
    <n v="7462"/>
    <x v="61"/>
  </r>
  <r>
    <x v="0"/>
    <n v="5"/>
    <x v="4"/>
    <s v="LEVC"/>
    <s v="Valencia"/>
    <s v="Spain"/>
    <n v="2215"/>
    <n v="7635.5486146189196"/>
    <n v="108580"/>
    <n v="23000"/>
    <n v="1265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4"/>
    <n v="10133.7096569641"/>
    <n v="93486"/>
    <n v="32000"/>
    <n v="2209"/>
    <x v="63"/>
  </r>
  <r>
    <x v="0"/>
    <n v="5"/>
    <x v="4"/>
    <s v="LFBO"/>
    <s v="Toulouse"/>
    <s v="France"/>
    <n v="3813"/>
    <n v="24896.444464344801"/>
    <n v="329300"/>
    <n v="4898.3606557376997"/>
    <n v="1383"/>
    <n v="3781"/>
    <n v="11282.814484744"/>
    <n v="99602"/>
    <n v="32000"/>
    <n v="3050"/>
    <x v="64"/>
  </r>
  <r>
    <x v="0"/>
    <n v="5"/>
    <x v="4"/>
    <s v="LFLL"/>
    <s v="Lyon"/>
    <s v="France"/>
    <n v="4493"/>
    <n v="52752.320494229803"/>
    <n v="605357"/>
    <n v="17939.0625"/>
    <n v="1854"/>
    <n v="4245"/>
    <n v="14986.8721142166"/>
    <n v="131727"/>
    <n v="30000"/>
    <n v="3311"/>
    <x v="65"/>
  </r>
  <r>
    <x v="0"/>
    <n v="5"/>
    <x v="4"/>
    <s v="LFML"/>
    <s v="Marseille"/>
    <s v="France"/>
    <n v="3687"/>
    <n v="55382.1587020527"/>
    <n v="529480"/>
    <n v="28980.327868852499"/>
    <n v="1732"/>
    <n v="3475"/>
    <n v="8967.3667838526308"/>
    <n v="81858"/>
    <n v="34000"/>
    <n v="2994"/>
    <x v="66"/>
  </r>
  <r>
    <x v="0"/>
    <n v="5"/>
    <x v="4"/>
    <s v="LFMN"/>
    <s v="Nice"/>
    <s v="France"/>
    <n v="6607"/>
    <n v="77111.510203073703"/>
    <n v="1079380"/>
    <n v="29000"/>
    <n v="2996"/>
    <n v="5637"/>
    <n v="17584.519209931401"/>
    <n v="152310"/>
    <n v="34000"/>
    <n v="4539"/>
    <x v="67"/>
  </r>
  <r>
    <x v="0"/>
    <n v="5"/>
    <x v="4"/>
    <s v="LFPB"/>
    <s v="Paris/Le Bourget"/>
    <s v="France"/>
    <n v="2266"/>
    <n v="68110.256170688706"/>
    <n v="979920"/>
    <n v="5398.3516483516496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0"/>
    <n v="376542.20369194"/>
    <n v="4236653"/>
    <n v="15064.952972027"/>
    <n v="5788"/>
    <n v="19345"/>
    <n v="53652.181332694599"/>
    <n v="440901"/>
    <n v="35000"/>
    <n v="15682"/>
    <x v="69"/>
  </r>
  <r>
    <x v="0"/>
    <n v="5"/>
    <x v="4"/>
    <s v="LFPO"/>
    <s v="Paris/Orly"/>
    <s v="France"/>
    <n v="9777"/>
    <n v="245448.179212599"/>
    <n v="2696380"/>
    <n v="11021.052631578899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8"/>
    <n v="7757.6300685793603"/>
    <n v="65457"/>
    <n v="33000"/>
    <n v="1910"/>
    <x v="71"/>
  </r>
  <r>
    <x v="0"/>
    <n v="5"/>
    <x v="4"/>
    <s v="LFSB"/>
    <s v="Mulhouse"/>
    <s v="France"/>
    <n v="3453"/>
    <n v="58763.276877447097"/>
    <n v="635340"/>
    <n v="13992.144373673"/>
    <n v="1080"/>
    <n v="3216"/>
    <n v="18026.485352130501"/>
    <n v="160950"/>
    <n v="31000"/>
    <n v="2022"/>
    <x v="72"/>
  </r>
  <r>
    <x v="0"/>
    <n v="5"/>
    <x v="4"/>
    <s v="LGAV"/>
    <s v="Athens"/>
    <s v="Greece"/>
    <n v="7621"/>
    <n v="26963.5303466689"/>
    <n v="332580"/>
    <n v="19048.3870967742"/>
    <n v="4611"/>
    <n v="7608"/>
    <n v="13385.6904865786"/>
    <n v="119035"/>
    <n v="31000"/>
    <n v="6538"/>
    <x v="73"/>
  </r>
  <r>
    <x v="0"/>
    <n v="5"/>
    <x v="4"/>
    <s v="LGIR"/>
    <s v="Heraklion"/>
    <s v="Greece"/>
    <n v="2420"/>
    <n v="5940.9178144794896"/>
    <n v="74720"/>
    <n v="35000"/>
    <n v="1578"/>
    <n v="2451"/>
    <n v="6155.5086314478003"/>
    <n v="59017"/>
    <n v="36000"/>
    <n v="2023"/>
    <x v="74"/>
  </r>
  <r>
    <x v="0"/>
    <n v="5"/>
    <x v="4"/>
    <s v="LGTS"/>
    <s v="Thessaloniki"/>
    <s v="Greece"/>
    <n v="1826"/>
    <n v="3829.8925592256501"/>
    <n v="46916"/>
    <n v="30000"/>
    <n v="1347"/>
    <n v="2039"/>
    <n v="4202.3017194744498"/>
    <n v="39616"/>
    <n v="33000"/>
    <n v="1766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9"/>
    <n v="4432.41276763103"/>
    <n v="6822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77.344437191"/>
    <n v="1202080"/>
    <n v="14931.5348089503"/>
    <n v="1775"/>
    <n v="7122"/>
    <n v="28463.140622096998"/>
    <n v="246062"/>
    <n v="34031.25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78.1138254822"/>
    <n v="40388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6"/>
    <n v="16589.635649078798"/>
    <n v="14340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46.680273675607"/>
    <n v="1258180"/>
    <n v="20943.333333333299"/>
    <n v="5897"/>
    <n v="13210"/>
    <n v="22824.3739879438"/>
    <n v="196018"/>
    <n v="35000"/>
    <n v="11676"/>
    <x v="86"/>
  </r>
  <r>
    <x v="0"/>
    <n v="5"/>
    <x v="4"/>
    <s v="LIRN"/>
    <s v="Naples"/>
    <s v="Italy"/>
    <n v="2749"/>
    <n v="13279.489238047699"/>
    <n v="179960"/>
    <n v="13120"/>
    <n v="1269"/>
    <n v="2721"/>
    <n v="5016.1995112618197"/>
    <n v="47456"/>
    <n v="36000"/>
    <n v="2411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6"/>
    <n v="78361.980043149597"/>
    <n v="834320"/>
    <n v="10016.7918019481"/>
    <n v="1373"/>
    <n v="5574"/>
    <n v="19289.714739786599"/>
    <n v="185223"/>
    <n v="34000"/>
    <n v="4029"/>
    <x v="89"/>
  </r>
  <r>
    <x v="0"/>
    <n v="5"/>
    <x v="4"/>
    <s v="LMML"/>
    <s v="Malta"/>
    <s v="Malta"/>
    <n v="1999"/>
    <n v="6302.3160351903998"/>
    <n v="101640"/>
    <n v="29946.168831168801"/>
    <n v="1116"/>
    <n v="1986"/>
    <n v="3295.0801231587302"/>
    <n v="42426"/>
    <n v="36000"/>
    <n v="1787"/>
    <x v="90"/>
  </r>
  <r>
    <x v="0"/>
    <n v="5"/>
    <x v="4"/>
    <s v="LOWW"/>
    <s v="Vienna"/>
    <s v="Austria"/>
    <n v="10787"/>
    <n v="117709.966974982"/>
    <n v="1451800"/>
    <n v="8983.3333333333303"/>
    <n v="2996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1"/>
    <n v="6040.4254787104801"/>
    <n v="48440"/>
    <n v="36000"/>
    <n v="2034"/>
    <x v="92"/>
  </r>
  <r>
    <x v="0"/>
    <n v="5"/>
    <x v="4"/>
    <s v="LPPR"/>
    <s v="Porto"/>
    <s v="Portugal"/>
    <n v="2975"/>
    <n v="14708.274331053901"/>
    <n v="17236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84.755969517199"/>
    <n v="427320"/>
    <n v="21000"/>
    <n v="3136"/>
    <n v="6793"/>
    <n v="13941.071634477499"/>
    <n v="112072"/>
    <n v="36000"/>
    <n v="5803"/>
    <x v="94"/>
  </r>
  <r>
    <x v="0"/>
    <n v="5"/>
    <x v="4"/>
    <s v="LROP"/>
    <s v="Bucharest"/>
    <s v="Romania"/>
    <n v="3973"/>
    <n v="37419.626282316298"/>
    <n v="414700"/>
    <n v="11000"/>
    <n v="1545"/>
    <n v="3980"/>
    <n v="14882.4723653564"/>
    <n v="133300"/>
    <n v="34000"/>
    <n v="3083"/>
    <x v="95"/>
  </r>
  <r>
    <x v="0"/>
    <n v="5"/>
    <x v="4"/>
    <s v="LSGG"/>
    <s v="Geneva"/>
    <s v="Switzerland"/>
    <n v="7636"/>
    <n v="143676.692214657"/>
    <n v="14299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9107.57330180801"/>
    <n v="2264640"/>
    <n v="12000"/>
    <n v="1849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59"/>
    <n v="8969.958915186"/>
    <n v="91944"/>
    <n v="33560.714285714297"/>
    <n v="2024"/>
    <x v="98"/>
  </r>
  <r>
    <x v="0"/>
    <n v="6"/>
    <x v="5"/>
    <s v="EBBR"/>
    <s v="Brussels"/>
    <s v="Belgium"/>
    <n v="10813"/>
    <n v="282257.34498704999"/>
    <n v="3107220"/>
    <n v="5365"/>
    <n v="1546"/>
    <n v="10781"/>
    <n v="65256.221990677703"/>
    <n v="540520"/>
    <n v="33000"/>
    <n v="6850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7024.86545879301"/>
    <n v="5261860"/>
    <n v="11000"/>
    <n v="4074"/>
    <n v="20009"/>
    <n v="56942.4937648306"/>
    <n v="466785"/>
    <n v="33000"/>
    <n v="15622"/>
    <x v="3"/>
  </r>
  <r>
    <x v="0"/>
    <n v="6"/>
    <x v="5"/>
    <s v="EDDH"/>
    <s v="Hamburg"/>
    <s v="Germany"/>
    <n v="6819"/>
    <n v="23274.0948723539"/>
    <n v="347860"/>
    <n v="33965.517241379297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09.652421388499"/>
    <n v="803020"/>
    <n v="24000"/>
    <n v="2637"/>
    <n v="5475"/>
    <n v="14560.618205566499"/>
    <n v="124869"/>
    <n v="33000"/>
    <n v="4508"/>
    <x v="5"/>
  </r>
  <r>
    <x v="0"/>
    <n v="6"/>
    <x v="5"/>
    <s v="EDDL"/>
    <s v="Dusseldorf"/>
    <s v="Germany"/>
    <n v="9643"/>
    <n v="118694.707032789"/>
    <n v="1134700"/>
    <n v="28044.827586206899"/>
    <n v="4869"/>
    <n v="9218"/>
    <n v="26160.1505938919"/>
    <n v="213099"/>
    <n v="33000"/>
    <n v="7599"/>
    <x v="6"/>
  </r>
  <r>
    <x v="0"/>
    <n v="6"/>
    <x v="5"/>
    <s v="EDDM"/>
    <s v="Munich"/>
    <s v="Germany"/>
    <n v="16741"/>
    <n v="251641.42589695999"/>
    <n v="2856740"/>
    <n v="13032.8125"/>
    <n v="4871"/>
    <n v="16072"/>
    <n v="68145.791070138803"/>
    <n v="567019"/>
    <n v="33998.4375"/>
    <n v="11871"/>
    <x v="7"/>
  </r>
  <r>
    <x v="0"/>
    <n v="6"/>
    <x v="5"/>
    <s v="EDDN"/>
    <s v="Nurnberg"/>
    <s v="Germany"/>
    <n v="2161"/>
    <n v="24952.006073276902"/>
    <n v="278860"/>
    <n v="22000"/>
    <n v="1100"/>
    <n v="1880"/>
    <n v="6678.4204832226596"/>
    <n v="65453"/>
    <n v="30000"/>
    <n v="1459"/>
    <x v="8"/>
  </r>
  <r>
    <x v="0"/>
    <n v="6"/>
    <x v="5"/>
    <s v="EDDP"/>
    <s v="Leipzig"/>
    <s v="Germany"/>
    <n v="2744"/>
    <n v="15750.7605885914"/>
    <n v="170640"/>
    <n v="29046.105183248299"/>
    <n v="1864"/>
    <n v="2511"/>
    <n v="5054.3903466838601"/>
    <n v="43703"/>
    <n v="33000"/>
    <n v="2198"/>
    <x v="9"/>
  </r>
  <r>
    <x v="0"/>
    <n v="6"/>
    <x v="5"/>
    <s v="EDDS"/>
    <s v="Stuttgart"/>
    <s v="Germany"/>
    <n v="5519"/>
    <n v="103100.29669633201"/>
    <n v="999900"/>
    <n v="23000"/>
    <n v="2001"/>
    <n v="5104"/>
    <n v="20968.128220433999"/>
    <n v="189379"/>
    <n v="33000"/>
    <n v="3799"/>
    <x v="10"/>
  </r>
  <r>
    <x v="0"/>
    <n v="6"/>
    <x v="5"/>
    <s v="EDDT"/>
    <s v="Berlin/Tegel"/>
    <s v="Germany"/>
    <n v="8104"/>
    <n v="35726.239380552703"/>
    <n v="458560"/>
    <n v="30000"/>
    <n v="5260"/>
    <n v="7975"/>
    <n v="15355.740723966999"/>
    <n v="128104"/>
    <n v="32000"/>
    <n v="6878"/>
    <x v="11"/>
  </r>
  <r>
    <x v="0"/>
    <n v="6"/>
    <x v="5"/>
    <s v="EDDV"/>
    <s v="Hannover"/>
    <s v="Germany"/>
    <n v="2819"/>
    <n v="14016.863846455901"/>
    <n v="181520"/>
    <n v="30000"/>
    <n v="1889"/>
    <n v="2479"/>
    <n v="6495.4932776628802"/>
    <n v="64147"/>
    <n v="33000"/>
    <n v="2043"/>
    <x v="12"/>
  </r>
  <r>
    <x v="0"/>
    <n v="6"/>
    <x v="5"/>
    <s v="EFHK"/>
    <s v="Helsinki/Vantaa"/>
    <s v="Finland"/>
    <n v="7187"/>
    <n v="9139.4284807200092"/>
    <n v="10654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8"/>
    <n v="3840.5194883510098"/>
    <n v="32520"/>
    <n v="30975.833333333299"/>
    <n v="1525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48"/>
    <n v="84832.236362446303"/>
    <n v="891940"/>
    <n v="9025"/>
    <n v="791"/>
    <n v="4447"/>
    <n v="12514.2009178116"/>
    <n v="122094"/>
    <n v="28000"/>
    <n v="3143"/>
    <x v="16"/>
  </r>
  <r>
    <x v="0"/>
    <n v="6"/>
    <x v="5"/>
    <s v="EGCC"/>
    <s v="Manchester"/>
    <s v="United Kingdom"/>
    <n v="8102"/>
    <n v="82338.458796407795"/>
    <n v="1031480"/>
    <n v="7000"/>
    <n v="2392"/>
    <n v="8152"/>
    <n v="27032.400161507801"/>
    <n v="234702"/>
    <n v="33000"/>
    <n v="5967"/>
    <x v="17"/>
  </r>
  <r>
    <x v="0"/>
    <n v="6"/>
    <x v="5"/>
    <s v="EGGD"/>
    <s v="Bristol"/>
    <s v="United Kingdom"/>
    <n v="2896"/>
    <n v="62535.129978912802"/>
    <n v="630714"/>
    <n v="15055"/>
    <n v="560"/>
    <n v="2901"/>
    <n v="13674.169677862499"/>
    <n v="117620"/>
    <n v="32000"/>
    <n v="1859"/>
    <x v="18"/>
  </r>
  <r>
    <x v="0"/>
    <n v="6"/>
    <x v="5"/>
    <s v="EGGW"/>
    <s v="London/Luton"/>
    <s v="United Kingdom"/>
    <n v="5592"/>
    <n v="139493.69845224899"/>
    <n v="1697940"/>
    <n v="4930"/>
    <n v="450"/>
    <n v="5569"/>
    <n v="48080.316374348396"/>
    <n v="530281"/>
    <n v="20975"/>
    <n v="2259"/>
    <x v="19"/>
  </r>
  <r>
    <x v="0"/>
    <n v="6"/>
    <x v="5"/>
    <s v="EGKK"/>
    <s v="London/Gatwick"/>
    <s v="United Kingdom"/>
    <n v="12389"/>
    <n v="296232.33085091598"/>
    <n v="3519420"/>
    <n v="7043.3333333333303"/>
    <n v="1483"/>
    <n v="12388"/>
    <n v="60259.308899554802"/>
    <n v="586262"/>
    <n v="32988.1515637530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23"/>
    <n v="556199.359968176"/>
    <n v="7616720"/>
    <n v="7041.6666666666697"/>
    <n v="1057"/>
    <n v="20345"/>
    <n v="135030.06699813"/>
    <n v="1406723"/>
    <n v="16932.432432432401"/>
    <n v="7987"/>
    <x v="22"/>
  </r>
  <r>
    <x v="0"/>
    <n v="6"/>
    <x v="5"/>
    <s v="EGNT"/>
    <s v="Newcastle"/>
    <s v="United Kingdom"/>
    <n v="2134"/>
    <n v="27292.501052626802"/>
    <n v="266140"/>
    <n v="22000"/>
    <n v="1007"/>
    <n v="2200"/>
    <n v="6095.2035609304803"/>
    <n v="52860"/>
    <n v="29025.833333333299"/>
    <n v="1704"/>
    <x v="23"/>
  </r>
  <r>
    <x v="0"/>
    <n v="6"/>
    <x v="5"/>
    <s v="EGNX"/>
    <s v="East Midlands"/>
    <s v="United Kingdom"/>
    <n v="3135"/>
    <n v="52966.765169987601"/>
    <n v="550339"/>
    <n v="16000"/>
    <n v="835"/>
    <n v="3095"/>
    <n v="6799.45995640822"/>
    <n v="63460"/>
    <n v="28000"/>
    <n v="2418"/>
    <x v="24"/>
  </r>
  <r>
    <x v="0"/>
    <n v="6"/>
    <x v="5"/>
    <s v="EGPD"/>
    <s v="Aberdeen"/>
    <s v="United Kingdom"/>
    <n v="2942"/>
    <n v="18537.4883246832"/>
    <n v="297900"/>
    <n v="8973.3333333333303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4"/>
    <n v="20651.751579848798"/>
    <n v="316120"/>
    <n v="6146.6666666666697"/>
    <n v="1534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70.010159331701"/>
    <n v="319859"/>
    <n v="18000"/>
    <n v="2399"/>
    <n v="5271"/>
    <n v="6867.8143614532401"/>
    <n v="66620"/>
    <n v="33011.666666666701"/>
    <n v="4524"/>
    <x v="27"/>
  </r>
  <r>
    <x v="0"/>
    <n v="6"/>
    <x v="5"/>
    <s v="EGSS"/>
    <s v="London/Stansted"/>
    <s v="United Kingdom"/>
    <n v="7403"/>
    <n v="157840.70684286801"/>
    <n v="1735380"/>
    <n v="10000"/>
    <n v="926"/>
    <n v="7408"/>
    <n v="46764.508105231602"/>
    <n v="499540"/>
    <n v="16000"/>
    <n v="2877"/>
    <x v="28"/>
  </r>
  <r>
    <x v="0"/>
    <n v="6"/>
    <x v="5"/>
    <s v="EHAM"/>
    <s v="Amsterdam/Schiphol"/>
    <s v="Netherlands"/>
    <n v="20513"/>
    <n v="216340.212609874"/>
    <n v="2877960"/>
    <n v="5981.13590263692"/>
    <n v="5437"/>
    <n v="20514"/>
    <n v="54428.119744372299"/>
    <n v="447459"/>
    <n v="33008.805089433903"/>
    <n v="16277"/>
    <x v="29"/>
  </r>
  <r>
    <x v="0"/>
    <n v="6"/>
    <x v="5"/>
    <s v="EIDW"/>
    <s v="Dublin"/>
    <s v="Ireland"/>
    <n v="9266"/>
    <n v="84737.811758054799"/>
    <n v="1186045"/>
    <n v="8003.3615819208999"/>
    <n v="3226"/>
    <n v="9290"/>
    <n v="26385.1883948914"/>
    <n v="215688"/>
    <n v="33000"/>
    <n v="7385"/>
    <x v="30"/>
  </r>
  <r>
    <x v="0"/>
    <n v="6"/>
    <x v="5"/>
    <s v="EKBI"/>
    <s v="Billund"/>
    <s v="Denmark"/>
    <n v="1935"/>
    <n v="6358.9320627132302"/>
    <n v="105500"/>
    <n v="22000"/>
    <n v="1182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2"/>
    <n v="53589.584227830899"/>
    <n v="785020"/>
    <n v="7034.9416208791199"/>
    <n v="5035"/>
    <n v="11466"/>
    <n v="16147.0877300758"/>
    <n v="144173"/>
    <n v="35000"/>
    <n v="9871"/>
    <x v="32"/>
  </r>
  <r>
    <x v="0"/>
    <n v="6"/>
    <x v="5"/>
    <s v="ELLX"/>
    <s v="Luxembourg"/>
    <s v="Luxembourg"/>
    <n v="2606"/>
    <n v="46052.042974089702"/>
    <n v="45170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6"/>
    <n v="2505.3066225738398"/>
    <n v="35102"/>
    <n v="27000"/>
    <n v="3330"/>
    <x v="35"/>
  </r>
  <r>
    <x v="0"/>
    <n v="6"/>
    <x v="5"/>
    <s v="ENGM"/>
    <s v="Oslo/Gardermoen"/>
    <s v="Norway"/>
    <n v="10936"/>
    <n v="56213.452897624898"/>
    <n v="806200"/>
    <n v="11011.2903225806"/>
    <n v="4807"/>
    <n v="10983"/>
    <n v="9715.3582196591797"/>
    <n v="9878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8"/>
    <n v="970.295548518332"/>
    <n v="17520"/>
    <n v="22000"/>
    <n v="1649"/>
    <x v="37"/>
  </r>
  <r>
    <x v="0"/>
    <n v="6"/>
    <x v="5"/>
    <s v="ENVA"/>
    <s v="Trondheim"/>
    <s v="Norway"/>
    <n v="2521"/>
    <n v="3946.7977863709002"/>
    <n v="66807"/>
    <n v="24000"/>
    <n v="1812"/>
    <n v="2523"/>
    <n v="1407.8410971297001"/>
    <n v="19556"/>
    <n v="30000"/>
    <n v="2403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2"/>
    <n v="4396.0913141010597"/>
    <n v="42220"/>
    <n v="34000"/>
    <n v="1456"/>
    <x v="40"/>
  </r>
  <r>
    <x v="0"/>
    <n v="6"/>
    <x v="5"/>
    <s v="EPWA"/>
    <s v="Warszawa/Chopina"/>
    <s v="Poland"/>
    <n v="6475"/>
    <n v="36896.112933779703"/>
    <n v="520460"/>
    <n v="10000"/>
    <n v="2688"/>
    <n v="6491"/>
    <n v="9348.3659922104907"/>
    <n v="88315"/>
    <n v="35000"/>
    <n v="5524"/>
    <x v="41"/>
  </r>
  <r>
    <x v="0"/>
    <n v="6"/>
    <x v="5"/>
    <s v="ESGG"/>
    <s v="Gothenborg"/>
    <s v="Sweden"/>
    <n v="3077"/>
    <n v="8728.1413301017292"/>
    <n v="125740"/>
    <n v="26000"/>
    <n v="1936"/>
    <n v="3082"/>
    <n v="4580.0494453211504"/>
    <n v="43771"/>
    <n v="33000"/>
    <n v="2660"/>
    <x v="42"/>
  </r>
  <r>
    <x v="0"/>
    <n v="6"/>
    <x v="5"/>
    <s v="ESSA"/>
    <s v="Stockholm/Arlanda"/>
    <s v="Sweden"/>
    <n v="10016"/>
    <n v="30517.113825733399"/>
    <n v="463760"/>
    <n v="25000"/>
    <n v="5755"/>
    <n v="9996"/>
    <n v="10649.1877950857"/>
    <n v="101812"/>
    <n v="35000"/>
    <n v="9106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81.3619274007101"/>
    <n v="24840"/>
    <n v="31000"/>
    <n v="2302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50"/>
    <n v="1323.1113363986699"/>
    <n v="11250"/>
    <n v="34000"/>
    <n v="1338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1"/>
    <n v="1052.23305735706"/>
    <n v="10468"/>
    <n v="34000"/>
    <n v="1823"/>
    <x v="49"/>
  </r>
  <r>
    <x v="0"/>
    <n v="6"/>
    <x v="5"/>
    <s v="GCTS"/>
    <s v="Tenerife/Sur"/>
    <s v="Spain"/>
    <n v="1879"/>
    <n v="5353.3014520898996"/>
    <n v="85700"/>
    <n v="35000"/>
    <n v="1095"/>
    <n v="1901"/>
    <n v="881.06293667172395"/>
    <n v="6860"/>
    <n v="36000"/>
    <n v="1811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7"/>
    <n v="21740.550729662202"/>
    <n v="220400"/>
    <n v="14050"/>
    <n v="703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50.368901778998"/>
    <n v="165249"/>
    <n v="36000"/>
    <n v="2708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5"/>
    <n v="108809.61604259899"/>
    <n v="1491854"/>
    <n v="9036.6666666666697"/>
    <n v="4415"/>
    <n v="13782"/>
    <n v="130504.28982283801"/>
    <n v="1062178"/>
    <n v="32000"/>
    <n v="8265"/>
    <x v="57"/>
  </r>
  <r>
    <x v="0"/>
    <n v="6"/>
    <x v="5"/>
    <s v="LEIB"/>
    <s v="Ibiza"/>
    <s v="Spain"/>
    <n v="4132"/>
    <n v="44138.679737089296"/>
    <n v="510920"/>
    <n v="10000"/>
    <n v="1402"/>
    <n v="4118"/>
    <n v="12594.615649308"/>
    <n v="111203"/>
    <n v="31000"/>
    <n v="3158"/>
    <x v="58"/>
  </r>
  <r>
    <x v="0"/>
    <n v="6"/>
    <x v="5"/>
    <s v="LEMD"/>
    <s v="Madrid/Barajas"/>
    <s v="Spain"/>
    <n v="16215"/>
    <n v="246939.41374119799"/>
    <n v="2957160"/>
    <n v="8060"/>
    <n v="3425"/>
    <n v="16178"/>
    <n v="65249.966153620997"/>
    <n v="543161"/>
    <n v="33000"/>
    <n v="12310"/>
    <x v="59"/>
  </r>
  <r>
    <x v="0"/>
    <n v="6"/>
    <x v="5"/>
    <s v="LEMG"/>
    <s v="Malaga"/>
    <s v="Spain"/>
    <n v="5294"/>
    <n v="27917.886143760701"/>
    <n v="414660"/>
    <n v="14000"/>
    <n v="2276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6.956737233901"/>
    <n v="801460"/>
    <n v="14576.9187986652"/>
    <n v="4854"/>
    <n v="10495"/>
    <n v="50552.137984414199"/>
    <n v="429380"/>
    <n v="34000"/>
    <n v="7827"/>
    <x v="61"/>
  </r>
  <r>
    <x v="0"/>
    <n v="6"/>
    <x v="5"/>
    <s v="LEVC"/>
    <s v="Valencia"/>
    <s v="Spain"/>
    <n v="2323"/>
    <n v="10504.639902483899"/>
    <n v="143520"/>
    <n v="21000"/>
    <n v="1225"/>
    <n v="2321"/>
    <n v="7118.5963030291996"/>
    <n v="63480"/>
    <n v="32000"/>
    <n v="1807"/>
    <x v="62"/>
  </r>
  <r>
    <x v="0"/>
    <n v="6"/>
    <x v="5"/>
    <s v="LFBD"/>
    <s v="Bordeaux"/>
    <s v="France"/>
    <n v="3050"/>
    <n v="30197.1972029198"/>
    <n v="362022"/>
    <n v="17000"/>
    <n v="1270"/>
    <n v="3040"/>
    <n v="12265.2108980463"/>
    <n v="112136"/>
    <n v="30000"/>
    <n v="2329"/>
    <x v="63"/>
  </r>
  <r>
    <x v="0"/>
    <n v="6"/>
    <x v="5"/>
    <s v="LFBO"/>
    <s v="Toulouse"/>
    <s v="France"/>
    <n v="4065"/>
    <n v="29665.958496827599"/>
    <n v="388180"/>
    <n v="7050"/>
    <n v="1438"/>
    <n v="4032"/>
    <n v="16162.702958915501"/>
    <n v="155016"/>
    <n v="32000"/>
    <n v="3099"/>
    <x v="64"/>
  </r>
  <r>
    <x v="0"/>
    <n v="6"/>
    <x v="5"/>
    <s v="LFLL"/>
    <s v="Lyon"/>
    <s v="France"/>
    <n v="4930"/>
    <n v="70286.700655079097"/>
    <n v="827160"/>
    <n v="4543.9828431372498"/>
    <n v="1039"/>
    <n v="4900"/>
    <n v="19070.0012717875"/>
    <n v="164067"/>
    <n v="30000"/>
    <n v="3686"/>
    <x v="65"/>
  </r>
  <r>
    <x v="0"/>
    <n v="6"/>
    <x v="5"/>
    <s v="LFML"/>
    <s v="Marseille"/>
    <s v="France"/>
    <n v="4249"/>
    <n v="76606.477283976899"/>
    <n v="791365"/>
    <n v="17000"/>
    <n v="1199"/>
    <n v="4214"/>
    <n v="15779.898060811"/>
    <n v="144015"/>
    <n v="33934.083385876402"/>
    <n v="3245"/>
    <x v="66"/>
  </r>
  <r>
    <x v="0"/>
    <n v="6"/>
    <x v="5"/>
    <s v="LFMN"/>
    <s v="Nice"/>
    <s v="France"/>
    <n v="6808"/>
    <n v="107023.243945733"/>
    <n v="1363220"/>
    <n v="3071.3700234192002"/>
    <n v="1379"/>
    <n v="6754"/>
    <n v="30220.802193383301"/>
    <n v="261996"/>
    <n v="34000"/>
    <n v="4785"/>
    <x v="67"/>
  </r>
  <r>
    <x v="0"/>
    <n v="6"/>
    <x v="5"/>
    <s v="LFPB"/>
    <s v="Paris/Le Bourget"/>
    <s v="France"/>
    <n v="2688"/>
    <n v="79367.223868819507"/>
    <n v="1129020"/>
    <n v="6193.9209726443796"/>
    <n v="360"/>
    <n v="2401"/>
    <n v="14771.808123687801"/>
    <n v="169993"/>
    <n v="29116.129032258101"/>
    <n v="1537"/>
    <x v="68"/>
  </r>
  <r>
    <x v="0"/>
    <n v="6"/>
    <x v="5"/>
    <s v="LFPG"/>
    <s v="Paris/Charles de Gaulle"/>
    <s v="France"/>
    <n v="20863"/>
    <n v="362862.77226636501"/>
    <n v="3848120"/>
    <n v="25000"/>
    <n v="6507"/>
    <n v="19515"/>
    <n v="63224.574111330301"/>
    <n v="522176"/>
    <n v="34000"/>
    <n v="15320"/>
    <x v="69"/>
  </r>
  <r>
    <x v="0"/>
    <n v="6"/>
    <x v="5"/>
    <s v="LFPO"/>
    <s v="Paris/Orly"/>
    <s v="France"/>
    <n v="10232"/>
    <n v="236359.54368642301"/>
    <n v="2536320"/>
    <n v="11553.1302451295"/>
    <n v="3370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3"/>
    <n v="8609.6018349185397"/>
    <n v="71260"/>
    <n v="33000"/>
    <n v="1897"/>
    <x v="71"/>
  </r>
  <r>
    <x v="0"/>
    <n v="6"/>
    <x v="5"/>
    <s v="LFSB"/>
    <s v="Mulhouse"/>
    <s v="France"/>
    <n v="3609"/>
    <n v="71589.412174365396"/>
    <n v="773840"/>
    <n v="7080.4761904761899"/>
    <n v="596"/>
    <n v="3604"/>
    <n v="23508.546234409299"/>
    <n v="211279"/>
    <n v="30000"/>
    <n v="2185"/>
    <x v="72"/>
  </r>
  <r>
    <x v="0"/>
    <n v="6"/>
    <x v="5"/>
    <s v="LGAV"/>
    <s v="Athens"/>
    <s v="Greece"/>
    <n v="8415"/>
    <n v="28189.1606506928"/>
    <n v="333020"/>
    <n v="20000"/>
    <n v="5424"/>
    <n v="8368"/>
    <n v="16483.174377502201"/>
    <n v="147221"/>
    <n v="30000"/>
    <n v="7058"/>
    <x v="73"/>
  </r>
  <r>
    <x v="0"/>
    <n v="6"/>
    <x v="5"/>
    <s v="LGIR"/>
    <s v="Heraklion"/>
    <s v="Greece"/>
    <n v="3149"/>
    <n v="7252.4429214728398"/>
    <n v="87180"/>
    <n v="34000"/>
    <n v="2026"/>
    <n v="3175"/>
    <n v="9512.8535145619207"/>
    <n v="84391"/>
    <n v="35000"/>
    <n v="2499"/>
    <x v="74"/>
  </r>
  <r>
    <x v="0"/>
    <n v="6"/>
    <x v="5"/>
    <s v="LGTS"/>
    <s v="Thessaloniki"/>
    <s v="Greece"/>
    <n v="2235"/>
    <n v="6195.0590331768099"/>
    <n v="74487"/>
    <n v="30000"/>
    <n v="1572"/>
    <n v="2482"/>
    <n v="7152.29483504563"/>
    <n v="66847"/>
    <n v="33000"/>
    <n v="1987"/>
    <x v="75"/>
  </r>
  <r>
    <x v="0"/>
    <n v="6"/>
    <x v="5"/>
    <s v="LHBP"/>
    <s v="Budapest"/>
    <s v="Hungary"/>
    <n v="4197"/>
    <n v="55425.2490226952"/>
    <n v="554240"/>
    <n v="17000"/>
    <n v="1229"/>
    <n v="4200"/>
    <n v="22913.541329158499"/>
    <n v="195900"/>
    <n v="35000"/>
    <n v="2884"/>
    <x v="76"/>
  </r>
  <r>
    <x v="0"/>
    <n v="6"/>
    <x v="5"/>
    <s v="LICC"/>
    <s v="Catania"/>
    <s v="Italy"/>
    <n v="2576"/>
    <n v="6103.6874348781803"/>
    <n v="73480"/>
    <n v="35000"/>
    <n v="1875"/>
    <n v="2351"/>
    <n v="2708.9024427905601"/>
    <n v="24744"/>
    <n v="36000"/>
    <n v="2191"/>
    <x v="77"/>
  </r>
  <r>
    <x v="0"/>
    <n v="6"/>
    <x v="5"/>
    <s v="LICJ"/>
    <s v="Palermo"/>
    <s v="Italy"/>
    <n v="1951"/>
    <n v="4173.1351461326503"/>
    <n v="64320"/>
    <n v="33000"/>
    <n v="1400"/>
    <n v="1955"/>
    <n v="2495.26737324942"/>
    <n v="22529"/>
    <n v="36000"/>
    <n v="1783"/>
    <x v="78"/>
  </r>
  <r>
    <x v="0"/>
    <n v="6"/>
    <x v="5"/>
    <s v="LIMC"/>
    <s v="Milan/Malpensa"/>
    <s v="Italy"/>
    <n v="7438"/>
    <n v="123294.731936304"/>
    <n v="1208280"/>
    <n v="18966.294642857101"/>
    <n v="1977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1"/>
    <n v="6130.2397519321003"/>
    <n v="53911"/>
    <n v="33000"/>
    <n v="1343"/>
    <x v="81"/>
  </r>
  <r>
    <x v="0"/>
    <n v="6"/>
    <x v="5"/>
    <s v="LIML"/>
    <s v="Milan/Linate"/>
    <s v="Italy"/>
    <n v="5407"/>
    <n v="57587.875676361102"/>
    <n v="621420"/>
    <n v="24873.4375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3.112258580499"/>
    <n v="42154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3"/>
    <n v="69814.867953356894"/>
    <n v="663360"/>
    <n v="27039.583333333299"/>
    <n v="1420"/>
    <n v="4077"/>
    <n v="20017.057972695398"/>
    <n v="170900"/>
    <n v="34000"/>
    <n v="2874"/>
    <x v="84"/>
  </r>
  <r>
    <x v="0"/>
    <n v="6"/>
    <x v="5"/>
    <s v="LIRA"/>
    <s v="Rome/Ciampino"/>
    <s v="Italy"/>
    <n v="2932"/>
    <n v="18649.801683565202"/>
    <n v="235540"/>
    <n v="32000"/>
    <n v="1578"/>
    <n v="2926"/>
    <n v="7062.5836651739601"/>
    <n v="64170"/>
    <n v="36000"/>
    <n v="2447"/>
    <x v="85"/>
  </r>
  <r>
    <x v="0"/>
    <n v="6"/>
    <x v="5"/>
    <s v="LIRF"/>
    <s v="Rome/Fiumicino"/>
    <s v="Italy"/>
    <n v="13467"/>
    <n v="87396.070292754899"/>
    <n v="1078760"/>
    <n v="29000"/>
    <n v="6667"/>
    <n v="13501"/>
    <n v="25861.8249998182"/>
    <n v="218968"/>
    <n v="34981.630562060898"/>
    <n v="11758"/>
    <x v="86"/>
  </r>
  <r>
    <x v="0"/>
    <n v="6"/>
    <x v="5"/>
    <s v="LIRN"/>
    <s v="Naples"/>
    <s v="Italy"/>
    <n v="2986"/>
    <n v="15941.148265342201"/>
    <n v="214169"/>
    <n v="19000"/>
    <n v="1493"/>
    <n v="2977"/>
    <n v="7116.2856288478497"/>
    <n v="64840"/>
    <n v="36000"/>
    <n v="2553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3"/>
    <n v="97923.808030716798"/>
    <n v="1022721"/>
    <n v="10046.875"/>
    <n v="1391"/>
    <n v="5953"/>
    <n v="23926.895385245702"/>
    <n v="215986"/>
    <n v="34000"/>
    <n v="4214"/>
    <x v="89"/>
  </r>
  <r>
    <x v="0"/>
    <n v="6"/>
    <x v="5"/>
    <s v="LMML"/>
    <s v="Malta"/>
    <s v="Malta"/>
    <n v="2015"/>
    <n v="7185.6450234832"/>
    <n v="121180"/>
    <n v="29000"/>
    <n v="1068"/>
    <n v="2000"/>
    <n v="3148.2801292446902"/>
    <n v="37989"/>
    <n v="36000"/>
    <n v="1781"/>
    <x v="90"/>
  </r>
  <r>
    <x v="0"/>
    <n v="6"/>
    <x v="5"/>
    <s v="LOWW"/>
    <s v="Vienna"/>
    <s v="Austria"/>
    <n v="11127"/>
    <n v="118651.819431386"/>
    <n v="1376280"/>
    <n v="10020"/>
    <n v="3155"/>
    <n v="11129"/>
    <n v="37807.780850076"/>
    <n v="326260"/>
    <n v="34000"/>
    <n v="8491"/>
    <x v="91"/>
  </r>
  <r>
    <x v="0"/>
    <n v="6"/>
    <x v="5"/>
    <s v="LPFR"/>
    <s v="Faro"/>
    <s v="Portugal"/>
    <n v="2605"/>
    <n v="10527.6302841258"/>
    <n v="132059"/>
    <n v="35000"/>
    <n v="1360"/>
    <n v="2584"/>
    <n v="7482.1683616966502"/>
    <n v="61080"/>
    <n v="36000"/>
    <n v="2116"/>
    <x v="92"/>
  </r>
  <r>
    <x v="0"/>
    <n v="6"/>
    <x v="5"/>
    <s v="LPPR"/>
    <s v="Porto"/>
    <s v="Portugal"/>
    <n v="3119"/>
    <n v="17231.109429878801"/>
    <n v="202300"/>
    <n v="29000"/>
    <n v="1573"/>
    <n v="3158"/>
    <n v="19944.8371768344"/>
    <n v="161600"/>
    <n v="34000"/>
    <n v="2303"/>
    <x v="93"/>
  </r>
  <r>
    <x v="0"/>
    <n v="6"/>
    <x v="5"/>
    <s v="LPPT"/>
    <s v="Lisbon"/>
    <s v="Portugal"/>
    <n v="7359"/>
    <n v="34451.465094392101"/>
    <n v="452020"/>
    <n v="21000"/>
    <n v="3383"/>
    <n v="7333"/>
    <n v="17586.2406386164"/>
    <n v="143260"/>
    <n v="35000"/>
    <n v="6134"/>
    <x v="94"/>
  </r>
  <r>
    <x v="0"/>
    <n v="6"/>
    <x v="5"/>
    <s v="LROP"/>
    <s v="Bucharest"/>
    <s v="Romania"/>
    <n v="4178"/>
    <n v="46978.685519863197"/>
    <n v="528000"/>
    <n v="9996.3235294117694"/>
    <n v="1526"/>
    <n v="4183"/>
    <n v="24603.2949951382"/>
    <n v="213980"/>
    <n v="34000"/>
    <n v="2927"/>
    <x v="95"/>
  </r>
  <r>
    <x v="0"/>
    <n v="6"/>
    <x v="5"/>
    <s v="LSGG"/>
    <s v="Geneva"/>
    <s v="Switzerland"/>
    <n v="7741"/>
    <n v="155118.037524513"/>
    <n v="15294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30"/>
    <n v="226931.368708828"/>
    <n v="2417060"/>
    <n v="12009.486607142901"/>
    <n v="1741"/>
    <n v="11342"/>
    <n v="63852.361860767101"/>
    <n v="548936"/>
    <n v="31000"/>
    <n v="6531"/>
    <x v="97"/>
  </r>
  <r>
    <x v="0"/>
    <n v="6"/>
    <x v="5"/>
    <s v="LYBE"/>
    <s v="Belgrade"/>
    <s v="Serbia"/>
    <n v="2854"/>
    <n v="33608.402904862"/>
    <n v="399640"/>
    <n v="3342.1875"/>
    <n v="920"/>
    <n v="2931"/>
    <n v="13565.8570927728"/>
    <n v="134036"/>
    <n v="33000"/>
    <n v="2080"/>
    <x v="98"/>
  </r>
  <r>
    <x v="0"/>
    <n v="7"/>
    <x v="6"/>
    <s v="EBBR"/>
    <s v="Brussels"/>
    <s v="Belgium"/>
    <n v="10888"/>
    <n v="257920.05026682999"/>
    <n v="2740280"/>
    <n v="6031.25"/>
    <n v="1805"/>
    <n v="10917"/>
    <n v="72746.198642154995"/>
    <n v="618162"/>
    <n v="33000"/>
    <n v="6940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93"/>
    <n v="646727.81180627504"/>
    <n v="7534620"/>
    <n v="4938.7096774193597"/>
    <n v="544"/>
    <n v="21783"/>
    <n v="75517.299268744202"/>
    <n v="621454"/>
    <n v="32000"/>
    <n v="15654"/>
    <x v="3"/>
  </r>
  <r>
    <x v="0"/>
    <n v="7"/>
    <x v="6"/>
    <s v="EDDH"/>
    <s v="Hamburg"/>
    <s v="Germany"/>
    <n v="6774"/>
    <n v="42104.348652118097"/>
    <n v="620223"/>
    <n v="3959.36012691697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4"/>
    <n v="112184.904291361"/>
    <n v="1226760"/>
    <n v="7983.7634408602198"/>
    <n v="1206"/>
    <n v="5760"/>
    <n v="24989.882283684499"/>
    <n v="218243"/>
    <n v="32000"/>
    <n v="4031"/>
    <x v="5"/>
  </r>
  <r>
    <x v="0"/>
    <n v="7"/>
    <x v="6"/>
    <s v="EDDL"/>
    <s v="Dusseldorf"/>
    <s v="Germany"/>
    <n v="9753"/>
    <n v="170265.78618933199"/>
    <n v="1742400"/>
    <n v="10000"/>
    <n v="1751"/>
    <n v="9727"/>
    <n v="44518.320389500797"/>
    <n v="357719"/>
    <n v="32966.176470588201"/>
    <n v="6784"/>
    <x v="6"/>
  </r>
  <r>
    <x v="0"/>
    <n v="7"/>
    <x v="6"/>
    <s v="EDDM"/>
    <s v="Munich"/>
    <s v="Germany"/>
    <n v="17041"/>
    <n v="343004.77047335799"/>
    <n v="3828180"/>
    <n v="5000"/>
    <n v="1076"/>
    <n v="17046"/>
    <n v="81005.693528135802"/>
    <n v="683940"/>
    <n v="33000"/>
    <n v="11482"/>
    <x v="7"/>
  </r>
  <r>
    <x v="0"/>
    <n v="7"/>
    <x v="6"/>
    <s v="EDDN"/>
    <s v="Nurnberg"/>
    <s v="Germany"/>
    <n v="2241"/>
    <n v="33507.433245611901"/>
    <n v="391000"/>
    <n v="6995"/>
    <n v="486"/>
    <n v="2221"/>
    <n v="9170.1886113479395"/>
    <n v="105978"/>
    <n v="25000"/>
    <n v="1585"/>
    <x v="8"/>
  </r>
  <r>
    <x v="0"/>
    <n v="7"/>
    <x v="6"/>
    <s v="EDDP"/>
    <s v="Leipzig"/>
    <s v="Germany"/>
    <n v="2739"/>
    <n v="31144.539896749498"/>
    <n v="369480"/>
    <n v="7970.9677419354803"/>
    <n v="814"/>
    <n v="2771"/>
    <n v="6688.6466508758303"/>
    <n v="58840"/>
    <n v="32000"/>
    <n v="2298"/>
    <x v="9"/>
  </r>
  <r>
    <x v="0"/>
    <n v="7"/>
    <x v="6"/>
    <s v="EDDS"/>
    <s v="Stuttgart"/>
    <s v="Germany"/>
    <n v="5665"/>
    <n v="134266.12292143799"/>
    <n v="1386180"/>
    <n v="9983.3333333333303"/>
    <n v="696"/>
    <n v="5734"/>
    <n v="25582.0740205539"/>
    <n v="240683"/>
    <n v="31000"/>
    <n v="3990"/>
    <x v="10"/>
  </r>
  <r>
    <x v="0"/>
    <n v="7"/>
    <x v="6"/>
    <s v="EDDT"/>
    <s v="Berlin/Tegel"/>
    <s v="Germany"/>
    <n v="8168"/>
    <n v="70272.7011005104"/>
    <n v="912360"/>
    <n v="3746.60100475939"/>
    <n v="1968"/>
    <n v="8167"/>
    <n v="20679.497394661401"/>
    <n v="175980"/>
    <n v="32000"/>
    <n v="6548"/>
    <x v="11"/>
  </r>
  <r>
    <x v="0"/>
    <n v="7"/>
    <x v="6"/>
    <s v="EDDV"/>
    <s v="Hannover"/>
    <s v="Germany"/>
    <n v="2811"/>
    <n v="24485.539051601801"/>
    <n v="30914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7.9352409398707"/>
    <n v="96220"/>
    <n v="35000"/>
    <n v="5744"/>
    <n v="6819"/>
    <n v="14972.454371870699"/>
    <n v="165862"/>
    <n v="34000"/>
    <n v="5277"/>
    <x v="13"/>
  </r>
  <r>
    <x v="0"/>
    <n v="7"/>
    <x v="6"/>
    <s v="EGAA"/>
    <s v="Belfast"/>
    <s v="United Kingdom"/>
    <n v="1889"/>
    <n v="7467.3154455383901"/>
    <n v="10886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9"/>
    <n v="90256.798671472396"/>
    <n v="949500"/>
    <n v="9023.3333333333303"/>
    <n v="861"/>
    <n v="4655"/>
    <n v="14307.323560672899"/>
    <n v="143040"/>
    <n v="28000"/>
    <n v="3284"/>
    <x v="16"/>
  </r>
  <r>
    <x v="0"/>
    <n v="7"/>
    <x v="6"/>
    <s v="EGCC"/>
    <s v="Manchester"/>
    <s v="United Kingdom"/>
    <n v="8530"/>
    <n v="90161.043985538403"/>
    <n v="1121380"/>
    <n v="7010"/>
    <n v="2581"/>
    <n v="8591"/>
    <n v="26019.174341098202"/>
    <n v="226285"/>
    <n v="33000"/>
    <n v="6392"/>
    <x v="17"/>
  </r>
  <r>
    <x v="0"/>
    <n v="7"/>
    <x v="6"/>
    <s v="EGGD"/>
    <s v="Bristol"/>
    <s v="United Kingdom"/>
    <n v="2957"/>
    <n v="62822.676511434001"/>
    <n v="64754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7"/>
    <n v="137948.57379687999"/>
    <n v="1655660"/>
    <n v="5040"/>
    <n v="449"/>
    <n v="5793"/>
    <n v="45757.013679020602"/>
    <n v="504664"/>
    <n v="23000"/>
    <n v="2503"/>
    <x v="19"/>
  </r>
  <r>
    <x v="0"/>
    <n v="7"/>
    <x v="6"/>
    <s v="EGKK"/>
    <s v="London/Gatwick"/>
    <s v="United Kingdom"/>
    <n v="13372"/>
    <n v="343144.666974405"/>
    <n v="4214595"/>
    <n v="7934.7222222222199"/>
    <n v="1625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90"/>
    <n v="586472.97786443401"/>
    <n v="8049020"/>
    <n v="7966.6666666666697"/>
    <n v="1134"/>
    <n v="20898"/>
    <n v="134946.70347159999"/>
    <n v="1391658"/>
    <n v="18000"/>
    <n v="8596"/>
    <x v="22"/>
  </r>
  <r>
    <x v="0"/>
    <n v="7"/>
    <x v="6"/>
    <s v="EGNT"/>
    <s v="Newcastle"/>
    <s v="United Kingdom"/>
    <n v="2244"/>
    <n v="29567.226734403001"/>
    <n v="283940"/>
    <n v="22204.166666666701"/>
    <n v="1039"/>
    <n v="2251"/>
    <n v="6326.3188675156898"/>
    <n v="56320"/>
    <n v="29030"/>
    <n v="1704"/>
    <x v="23"/>
  </r>
  <r>
    <x v="0"/>
    <n v="7"/>
    <x v="6"/>
    <s v="EGNX"/>
    <s v="East Midlands"/>
    <s v="United Kingdom"/>
    <n v="3264"/>
    <n v="55301.779050015"/>
    <n v="568155"/>
    <n v="16996.666666666701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4"/>
    <n v="20675.593925498099"/>
    <n v="337400"/>
    <n v="4131.6666666666697"/>
    <n v="967"/>
    <n v="3035"/>
    <n v="4493.9534572401799"/>
    <n v="47809"/>
    <n v="25000"/>
    <n v="2638"/>
    <x v="25"/>
  </r>
  <r>
    <x v="0"/>
    <n v="7"/>
    <x v="6"/>
    <s v="EGPF"/>
    <s v="Glasgow"/>
    <s v="United Kingdom"/>
    <n v="4131"/>
    <n v="22732.659333813299"/>
    <n v="346060"/>
    <n v="6900"/>
    <n v="1568"/>
    <n v="4139"/>
    <n v="6027.1883266357499"/>
    <n v="60456"/>
    <n v="32000"/>
    <n v="3516"/>
    <x v="26"/>
  </r>
  <r>
    <x v="0"/>
    <n v="7"/>
    <x v="6"/>
    <s v="EGPH"/>
    <s v="Edinburgh"/>
    <s v="United Kingdom"/>
    <n v="5445"/>
    <n v="25590.224806166501"/>
    <n v="329600"/>
    <n v="20000"/>
    <n v="2509"/>
    <n v="5472"/>
    <n v="9107.0599554259697"/>
    <n v="88860"/>
    <n v="34000"/>
    <n v="4511"/>
    <x v="27"/>
  </r>
  <r>
    <x v="0"/>
    <n v="7"/>
    <x v="6"/>
    <s v="EGSS"/>
    <s v="London/Stansted"/>
    <s v="United Kingdom"/>
    <n v="7661"/>
    <n v="153569.798882"/>
    <n v="1622360"/>
    <n v="12000"/>
    <n v="1104"/>
    <n v="7659"/>
    <n v="48771.890615019998"/>
    <n v="513280"/>
    <n v="18000"/>
    <n v="3089"/>
    <x v="28"/>
  </r>
  <r>
    <x v="0"/>
    <n v="7"/>
    <x v="6"/>
    <s v="EHAM"/>
    <s v="Amsterdam/Schiphol"/>
    <s v="Netherlands"/>
    <n v="21658"/>
    <n v="261624.37510051101"/>
    <n v="3700360"/>
    <n v="3010.2287798408502"/>
    <n v="4501"/>
    <n v="21671"/>
    <n v="60849.579985477903"/>
    <n v="500470"/>
    <n v="33020.077220077197"/>
    <n v="16983"/>
    <x v="29"/>
  </r>
  <r>
    <x v="0"/>
    <n v="7"/>
    <x v="6"/>
    <s v="EIDW"/>
    <s v="Dublin"/>
    <s v="Ireland"/>
    <n v="9547"/>
    <n v="88894.433862667298"/>
    <n v="1276760"/>
    <n v="7986.6666666666697"/>
    <n v="3087"/>
    <n v="9549"/>
    <n v="27654.725485511"/>
    <n v="230560"/>
    <n v="33000"/>
    <n v="7451"/>
    <x v="30"/>
  </r>
  <r>
    <x v="0"/>
    <n v="7"/>
    <x v="6"/>
    <s v="EKBI"/>
    <s v="Billund"/>
    <s v="Denmark"/>
    <n v="1930"/>
    <n v="6647.9009170581303"/>
    <n v="102080"/>
    <n v="18000"/>
    <n v="1016"/>
    <n v="1902"/>
    <n v="3261.2224828507201"/>
    <n v="32408"/>
    <n v="34000"/>
    <n v="1606"/>
    <x v="31"/>
  </r>
  <r>
    <x v="0"/>
    <n v="7"/>
    <x v="6"/>
    <s v="EKCH"/>
    <s v="Copenhagen/Kastrup"/>
    <s v="Denmark"/>
    <n v="10996"/>
    <n v="74856.599313962797"/>
    <n v="108828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8"/>
    <n v="47520.519854533799"/>
    <n v="463480"/>
    <n v="16100.9584875727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2"/>
    <n v="10697.343102290601"/>
    <n v="227660"/>
    <n v="16000"/>
    <n v="2295"/>
    <n v="2972"/>
    <n v="1851.61180834776"/>
    <n v="20798"/>
    <n v="29000"/>
    <n v="2774"/>
    <x v="35"/>
  </r>
  <r>
    <x v="0"/>
    <n v="7"/>
    <x v="6"/>
    <s v="ENGM"/>
    <s v="Oslo/Gardermoen"/>
    <s v="Norway"/>
    <n v="9694"/>
    <n v="32922.091582464302"/>
    <n v="481620"/>
    <n v="21000"/>
    <n v="5046"/>
    <n v="9750"/>
    <n v="9264.0828317861105"/>
    <n v="89308"/>
    <n v="35000"/>
    <n v="8785"/>
    <x v="36"/>
  </r>
  <r>
    <x v="0"/>
    <n v="7"/>
    <x v="6"/>
    <s v="ENTC"/>
    <s v="Tromso"/>
    <s v="Norway"/>
    <n v="1698"/>
    <n v="2487.2991325953599"/>
    <n v="41760"/>
    <n v="18000"/>
    <n v="1282"/>
    <n v="1710"/>
    <n v="954.42247436271896"/>
    <n v="14340"/>
    <n v="20000"/>
    <n v="1627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24"/>
    <n v="7329.2002262784699"/>
    <n v="100600"/>
    <n v="30000"/>
    <n v="1617"/>
    <n v="2629"/>
    <n v="5138.1571141783998"/>
    <n v="52063"/>
    <n v="35000"/>
    <n v="2243"/>
    <x v="42"/>
  </r>
  <r>
    <x v="0"/>
    <n v="7"/>
    <x v="6"/>
    <s v="ESSA"/>
    <s v="Stockholm/Arlanda"/>
    <s v="Sweden"/>
    <n v="8518"/>
    <n v="28747.134404785498"/>
    <n v="427440"/>
    <n v="24000"/>
    <n v="4720"/>
    <n v="8527"/>
    <n v="10707.631985043799"/>
    <n v="100991"/>
    <n v="35250"/>
    <n v="7724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45.2901973585299"/>
    <n v="26600"/>
    <n v="30000"/>
    <n v="2359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5"/>
    <n v="14435.430412834599"/>
    <n v="244380"/>
    <n v="9000"/>
    <n v="1924"/>
    <n v="3790"/>
    <n v="2982.2287329237402"/>
    <n v="40932"/>
    <n v="32000"/>
    <n v="3537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2"/>
    <n v="6816.9170116344303"/>
    <n v="109660"/>
    <n v="35000"/>
    <n v="1145"/>
    <n v="2137"/>
    <n v="1277.9535773561699"/>
    <n v="1061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4"/>
    <n v="19872.459471428501"/>
    <n v="198200"/>
    <n v="15038.9845008052"/>
    <n v="742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755.4760558011"/>
    <n v="193380"/>
    <n v="36000"/>
    <n v="3031"/>
    <x v="55"/>
  </r>
  <r>
    <x v="0"/>
    <n v="7"/>
    <x v="6"/>
    <s v="LEBB"/>
    <s v="Bilbao"/>
    <s v="Spain"/>
    <n v="2052"/>
    <n v="17797.843337918901"/>
    <n v="212300"/>
    <n v="6067.3809523809496"/>
    <n v="603"/>
    <n v="2057"/>
    <n v="6835.1050946052101"/>
    <n v="54680"/>
    <n v="33000"/>
    <n v="1584"/>
    <x v="56"/>
  </r>
  <r>
    <x v="0"/>
    <n v="7"/>
    <x v="6"/>
    <s v="LEBL"/>
    <s v="Barcelona"/>
    <s v="Spain"/>
    <n v="14644"/>
    <n v="121408.87738888701"/>
    <n v="1673920"/>
    <n v="8000"/>
    <n v="4276"/>
    <n v="14649"/>
    <n v="111851.84281315601"/>
    <n v="893620"/>
    <n v="32000"/>
    <n v="9280"/>
    <x v="57"/>
  </r>
  <r>
    <x v="0"/>
    <n v="7"/>
    <x v="6"/>
    <s v="LEIB"/>
    <s v="Ibiza"/>
    <s v="Spain"/>
    <n v="5506"/>
    <n v="72246.994559531202"/>
    <n v="818337"/>
    <n v="9970.8333333333303"/>
    <n v="1621"/>
    <n v="5489"/>
    <n v="17073.961431487802"/>
    <n v="148292"/>
    <n v="32000"/>
    <n v="4205"/>
    <x v="58"/>
  </r>
  <r>
    <x v="0"/>
    <n v="7"/>
    <x v="6"/>
    <s v="LEMD"/>
    <s v="Madrid/Barajas"/>
    <s v="Spain"/>
    <n v="16875"/>
    <n v="243800.43636159401"/>
    <n v="2877340"/>
    <n v="8950"/>
    <n v="3448"/>
    <n v="16892"/>
    <n v="66198.414425761701"/>
    <n v="548034"/>
    <n v="33000"/>
    <n v="12862"/>
    <x v="59"/>
  </r>
  <r>
    <x v="0"/>
    <n v="7"/>
    <x v="6"/>
    <s v="LEMG"/>
    <s v="Malaga"/>
    <s v="Spain"/>
    <n v="6148"/>
    <n v="29600.724796998202"/>
    <n v="438920"/>
    <n v="14000"/>
    <n v="2571"/>
    <n v="6122"/>
    <n v="16560.913895592199"/>
    <n v="139864"/>
    <n v="36000"/>
    <n v="4958"/>
    <x v="60"/>
  </r>
  <r>
    <x v="0"/>
    <n v="7"/>
    <x v="6"/>
    <s v="LEPA"/>
    <s v="Palma de Mallorca"/>
    <s v="Spain"/>
    <n v="12218"/>
    <n v="93682.531797249903"/>
    <n v="1129200"/>
    <n v="12046.666666666701"/>
    <n v="5097"/>
    <n v="12173"/>
    <n v="58736.9023757537"/>
    <n v="506868"/>
    <n v="34000"/>
    <n v="8734"/>
    <x v="61"/>
  </r>
  <r>
    <x v="0"/>
    <n v="7"/>
    <x v="6"/>
    <s v="LEVC"/>
    <s v="Valencia"/>
    <s v="Spain"/>
    <n v="2568"/>
    <n v="12300.2722507491"/>
    <n v="165480"/>
    <n v="18000"/>
    <n v="1276"/>
    <n v="2549"/>
    <n v="8024.9436973558604"/>
    <n v="70791"/>
    <n v="32000"/>
    <n v="1954"/>
    <x v="62"/>
  </r>
  <r>
    <x v="0"/>
    <n v="7"/>
    <x v="6"/>
    <s v="LFBD"/>
    <s v="Bordeaux"/>
    <s v="France"/>
    <n v="2953"/>
    <n v="32966.336757427001"/>
    <n v="399411"/>
    <n v="4910.6775559588596"/>
    <n v="1080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6"/>
    <n v="13786.0127820375"/>
    <n v="125847"/>
    <n v="32000"/>
    <n v="2774"/>
    <x v="64"/>
  </r>
  <r>
    <x v="0"/>
    <n v="7"/>
    <x v="6"/>
    <s v="LFLL"/>
    <s v="Lyon"/>
    <s v="France"/>
    <n v="4908"/>
    <n v="69598.310354486006"/>
    <n v="818260"/>
    <n v="4066.875"/>
    <n v="1077"/>
    <n v="4899"/>
    <n v="18322.464075344698"/>
    <n v="158564"/>
    <n v="30000"/>
    <n v="3676"/>
    <x v="65"/>
  </r>
  <r>
    <x v="0"/>
    <n v="7"/>
    <x v="6"/>
    <s v="LFML"/>
    <s v="Marseille"/>
    <s v="France"/>
    <n v="4522"/>
    <n v="75986.816883442807"/>
    <n v="748200"/>
    <n v="15085.7204486626"/>
    <n v="1287"/>
    <n v="4520"/>
    <n v="15842.5833800779"/>
    <n v="142770"/>
    <n v="33011.515151515203"/>
    <n v="3473"/>
    <x v="66"/>
  </r>
  <r>
    <x v="0"/>
    <n v="7"/>
    <x v="6"/>
    <s v="LFMN"/>
    <s v="Nice"/>
    <s v="France"/>
    <n v="8175"/>
    <n v="148134.68687896899"/>
    <n v="1916180"/>
    <n v="3079.5610787942901"/>
    <n v="1275"/>
    <n v="8074"/>
    <n v="33615.901310520603"/>
    <n v="287132"/>
    <n v="34000"/>
    <n v="5847"/>
    <x v="67"/>
  </r>
  <r>
    <x v="0"/>
    <n v="7"/>
    <x v="6"/>
    <s v="LFPB"/>
    <s v="Paris/Le Bourget"/>
    <s v="France"/>
    <n v="2418"/>
    <n v="69610.803250751793"/>
    <n v="982740"/>
    <n v="6374.3267639536598"/>
    <n v="325"/>
    <n v="2209"/>
    <n v="12754.252496122799"/>
    <n v="143636"/>
    <n v="29736.8421052632"/>
    <n v="1429"/>
    <x v="68"/>
  </r>
  <r>
    <x v="0"/>
    <n v="7"/>
    <x v="6"/>
    <s v="LFPG"/>
    <s v="Paris/Charles de Gaulle"/>
    <s v="France"/>
    <n v="21917"/>
    <n v="377897.28694399301"/>
    <n v="4001214"/>
    <n v="24000"/>
    <n v="6981"/>
    <n v="20621"/>
    <n v="63737.325602965502"/>
    <n v="517972"/>
    <n v="34000"/>
    <n v="16269"/>
    <x v="69"/>
  </r>
  <r>
    <x v="0"/>
    <n v="7"/>
    <x v="6"/>
    <s v="LFPO"/>
    <s v="Paris/Orly"/>
    <s v="France"/>
    <n v="10819"/>
    <n v="264914.69075583102"/>
    <n v="2717160"/>
    <n v="11237.816820276499"/>
    <n v="3462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1"/>
    <n v="9351.0354918847497"/>
    <n v="75040"/>
    <n v="33000"/>
    <n v="1907"/>
    <x v="71"/>
  </r>
  <r>
    <x v="0"/>
    <n v="7"/>
    <x v="6"/>
    <s v="LFSB"/>
    <s v="Mulhouse"/>
    <s v="France"/>
    <n v="3591"/>
    <n v="78024.930034549106"/>
    <n v="818540"/>
    <n v="7393.3333333333303"/>
    <n v="476"/>
    <n v="3562"/>
    <n v="21540.7357462945"/>
    <n v="185080"/>
    <n v="32000"/>
    <n v="2279"/>
    <x v="72"/>
  </r>
  <r>
    <x v="0"/>
    <n v="7"/>
    <x v="6"/>
    <s v="LGAV"/>
    <s v="Athens"/>
    <s v="Greece"/>
    <n v="9373"/>
    <n v="29577.137351590001"/>
    <n v="346840"/>
    <n v="20000"/>
    <n v="6094"/>
    <n v="9291"/>
    <n v="17068.632466466701"/>
    <n v="146513"/>
    <n v="29994.408602150499"/>
    <n v="7801"/>
    <x v="73"/>
  </r>
  <r>
    <x v="0"/>
    <n v="7"/>
    <x v="6"/>
    <s v="LGIR"/>
    <s v="Heraklion"/>
    <s v="Greece"/>
    <n v="3973"/>
    <n v="10499.658734222099"/>
    <n v="128422"/>
    <n v="34000"/>
    <n v="2518"/>
    <n v="3969"/>
    <n v="13186.608861388"/>
    <n v="117167"/>
    <n v="34136.666666666701"/>
    <n v="3060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2.0161355632099"/>
    <n v="71812"/>
    <n v="32036.206896551699"/>
    <n v="2229"/>
    <x v="75"/>
  </r>
  <r>
    <x v="0"/>
    <n v="7"/>
    <x v="6"/>
    <s v="LHBP"/>
    <s v="Budapest"/>
    <s v="Hungary"/>
    <n v="4488"/>
    <n v="59889.322048100898"/>
    <n v="606580"/>
    <n v="12995.513392857099"/>
    <n v="1233"/>
    <n v="4493"/>
    <n v="27069.472259145001"/>
    <n v="237040"/>
    <n v="34950"/>
    <n v="2979"/>
    <x v="76"/>
  </r>
  <r>
    <x v="0"/>
    <n v="7"/>
    <x v="6"/>
    <s v="LICC"/>
    <s v="Catania"/>
    <s v="Italy"/>
    <n v="2879"/>
    <n v="6173.8681000051301"/>
    <n v="74780"/>
    <n v="35000"/>
    <n v="2167"/>
    <n v="2651"/>
    <n v="3709.4381847167801"/>
    <n v="35731"/>
    <n v="36000"/>
    <n v="2435"/>
    <x v="77"/>
  </r>
  <r>
    <x v="0"/>
    <n v="7"/>
    <x v="6"/>
    <s v="LICJ"/>
    <s v="Palermo"/>
    <s v="Italy"/>
    <n v="2379"/>
    <n v="5111.2623890491104"/>
    <n v="74580"/>
    <n v="33000"/>
    <n v="1716"/>
    <n v="2382"/>
    <n v="3300.6770748284998"/>
    <n v="28223"/>
    <n v="34000"/>
    <n v="2185"/>
    <x v="78"/>
  </r>
  <r>
    <x v="0"/>
    <n v="7"/>
    <x v="6"/>
    <s v="LIMC"/>
    <s v="Milan/Malpensa"/>
    <s v="Italy"/>
    <n v="7695"/>
    <n v="122764.046252322"/>
    <n v="1182880"/>
    <n v="19012.903225806502"/>
    <n v="2115"/>
    <n v="7714"/>
    <n v="32446.634782371701"/>
    <n v="271900"/>
    <n v="34000"/>
    <n v="5599"/>
    <x v="79"/>
  </r>
  <r>
    <x v="0"/>
    <n v="7"/>
    <x v="6"/>
    <s v="LIME"/>
    <s v="Bergamo"/>
    <s v="Italy"/>
    <n v="3562"/>
    <n v="39319.298013992098"/>
    <n v="376120"/>
    <n v="31962.243748965098"/>
    <n v="1368"/>
    <n v="3562"/>
    <n v="18169.166965074699"/>
    <n v="148247"/>
    <n v="35000"/>
    <n v="2443"/>
    <x v="80"/>
  </r>
  <r>
    <x v="0"/>
    <n v="7"/>
    <x v="6"/>
    <s v="LIMF"/>
    <s v="Torino"/>
    <s v="Italy"/>
    <n v="1820"/>
    <n v="18349.110572088"/>
    <n v="195200"/>
    <n v="23000"/>
    <n v="608"/>
    <n v="1820"/>
    <n v="6113.0931488857505"/>
    <n v="51480"/>
    <n v="33000"/>
    <n v="1386"/>
    <x v="81"/>
  </r>
  <r>
    <x v="0"/>
    <n v="7"/>
    <x v="6"/>
    <s v="LIML"/>
    <s v="Milan/Linate"/>
    <s v="Italy"/>
    <n v="5502"/>
    <n v="51301.173421095198"/>
    <n v="536280"/>
    <n v="25000"/>
    <n v="2101"/>
    <n v="5505"/>
    <n v="22770.704912953799"/>
    <n v="199658"/>
    <n v="33000"/>
    <n v="4025"/>
    <x v="82"/>
  </r>
  <r>
    <x v="0"/>
    <n v="7"/>
    <x v="6"/>
    <s v="LIPE"/>
    <s v="Bologna"/>
    <s v="Italy"/>
    <n v="3037"/>
    <n v="39457.966669158399"/>
    <n v="392160"/>
    <n v="23940"/>
    <n v="1097"/>
    <n v="3051"/>
    <n v="14075.2427808475"/>
    <n v="132660"/>
    <n v="35000"/>
    <n v="2230"/>
    <x v="83"/>
  </r>
  <r>
    <x v="0"/>
    <n v="7"/>
    <x v="6"/>
    <s v="LIPZ"/>
    <s v="Venice"/>
    <s v="Italy"/>
    <n v="4314"/>
    <n v="65812.820766876699"/>
    <n v="603300"/>
    <n v="29000"/>
    <n v="1604"/>
    <n v="4321"/>
    <n v="22545.729532912399"/>
    <n v="195148"/>
    <n v="33964.285714285703"/>
    <n v="3026"/>
    <x v="84"/>
  </r>
  <r>
    <x v="0"/>
    <n v="7"/>
    <x v="6"/>
    <s v="LIRA"/>
    <s v="Rome/Ciampino"/>
    <s v="Italy"/>
    <n v="2917"/>
    <n v="17953.968154025199"/>
    <n v="217460"/>
    <n v="31000"/>
    <n v="1556"/>
    <n v="2924"/>
    <n v="5876.7340527161005"/>
    <n v="50920"/>
    <n v="35000"/>
    <n v="2533"/>
    <x v="85"/>
  </r>
  <r>
    <x v="0"/>
    <n v="7"/>
    <x v="6"/>
    <s v="LIRF"/>
    <s v="Rome/Fiumicino"/>
    <s v="Italy"/>
    <n v="14921"/>
    <n v="83324.985634385797"/>
    <n v="987440"/>
    <n v="31000"/>
    <n v="7954"/>
    <n v="14922"/>
    <n v="26794.3133995112"/>
    <n v="225049"/>
    <n v="34000"/>
    <n v="13118"/>
    <x v="86"/>
  </r>
  <r>
    <x v="0"/>
    <n v="7"/>
    <x v="6"/>
    <s v="LIRN"/>
    <s v="Naples"/>
    <s v="Italy"/>
    <n v="3333"/>
    <n v="17780.3592289308"/>
    <n v="227720"/>
    <n v="21000"/>
    <n v="1735"/>
    <n v="3306"/>
    <n v="7153.1382485673103"/>
    <n v="62237"/>
    <n v="35869.179706021801"/>
    <n v="2875"/>
    <x v="87"/>
  </r>
  <r>
    <x v="0"/>
    <n v="7"/>
    <x v="6"/>
    <s v="LIRP"/>
    <s v="Pisa"/>
    <s v="Italy"/>
    <n v="2322"/>
    <n v="31713.729974968399"/>
    <n v="35988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8"/>
    <n v="98558.392049430695"/>
    <n v="1014734"/>
    <n v="10084.9873310811"/>
    <n v="1420"/>
    <n v="6174"/>
    <n v="27322.751942794599"/>
    <n v="253812"/>
    <n v="34006.25"/>
    <n v="4292"/>
    <x v="89"/>
  </r>
  <r>
    <x v="0"/>
    <n v="7"/>
    <x v="6"/>
    <s v="LMML"/>
    <s v="Malta"/>
    <s v="Malta"/>
    <n v="2237"/>
    <n v="7181.0070059572899"/>
    <n v="112880"/>
    <n v="29000"/>
    <n v="1225"/>
    <n v="2229"/>
    <n v="3022.7488724148302"/>
    <n v="35252"/>
    <n v="36000"/>
    <n v="2037"/>
    <x v="90"/>
  </r>
  <r>
    <x v="0"/>
    <n v="7"/>
    <x v="6"/>
    <s v="LOWW"/>
    <s v="Vienna"/>
    <s v="Austria"/>
    <n v="11216"/>
    <n v="120111.000412518"/>
    <n v="1353860"/>
    <n v="11945.833333333299"/>
    <n v="3324"/>
    <n v="11225"/>
    <n v="40147.082365808797"/>
    <n v="346749"/>
    <n v="34000"/>
    <n v="8478"/>
    <x v="91"/>
  </r>
  <r>
    <x v="0"/>
    <n v="7"/>
    <x v="6"/>
    <s v="LPFR"/>
    <s v="Faro"/>
    <s v="Portugal"/>
    <n v="2966"/>
    <n v="9181.5203243031192"/>
    <n v="106560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4"/>
    <n v="18395.441783727001"/>
    <n v="214880"/>
    <n v="29000"/>
    <n v="1697"/>
    <n v="3458"/>
    <n v="22010.2926055018"/>
    <n v="171357"/>
    <n v="34000"/>
    <n v="2538"/>
    <x v="93"/>
  </r>
  <r>
    <x v="0"/>
    <n v="7"/>
    <x v="6"/>
    <s v="LPPT"/>
    <s v="Lisbon"/>
    <s v="Portugal"/>
    <n v="8004"/>
    <n v="43577.603710833399"/>
    <n v="606860"/>
    <n v="13995.711388003499"/>
    <n v="3373"/>
    <n v="8026"/>
    <n v="18595.284175885099"/>
    <n v="148757"/>
    <n v="35000"/>
    <n v="6766"/>
    <x v="94"/>
  </r>
  <r>
    <x v="0"/>
    <n v="7"/>
    <x v="6"/>
    <s v="LROP"/>
    <s v="Bucharest"/>
    <s v="Romania"/>
    <n v="4361"/>
    <n v="44400.223280952603"/>
    <n v="455560"/>
    <n v="18000"/>
    <n v="1761"/>
    <n v="4356"/>
    <n v="21662.363367644699"/>
    <n v="190860"/>
    <n v="34000"/>
    <n v="3167"/>
    <x v="95"/>
  </r>
  <r>
    <x v="0"/>
    <n v="7"/>
    <x v="6"/>
    <s v="LSGG"/>
    <s v="Geneva"/>
    <s v="Switzerland"/>
    <n v="7888"/>
    <n v="150319.29282140499"/>
    <n v="1460360"/>
    <n v="15990.4075091575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2"/>
    <n v="275643.45383704198"/>
    <n v="3012600"/>
    <n v="10850.422427035301"/>
    <n v="1618"/>
    <n v="11988"/>
    <n v="67811.737502824806"/>
    <n v="577357"/>
    <n v="31000"/>
    <n v="7108"/>
    <x v="97"/>
  </r>
  <r>
    <x v="0"/>
    <n v="7"/>
    <x v="6"/>
    <s v="LYBE"/>
    <s v="Belgrade"/>
    <s v="Serbia"/>
    <n v="3087"/>
    <n v="34520.344847153501"/>
    <n v="396304"/>
    <n v="4200"/>
    <n v="1163"/>
    <n v="3171"/>
    <n v="11951.101186981799"/>
    <n v="120772"/>
    <n v="32030.357142857101"/>
    <n v="2295"/>
    <x v="98"/>
  </r>
  <r>
    <x v="0"/>
    <n v="8"/>
    <x v="7"/>
    <s v="EBBR"/>
    <s v="Brussels"/>
    <s v="Belgium"/>
    <n v="10257"/>
    <n v="227051.11186020399"/>
    <n v="2288760"/>
    <n v="9950"/>
    <n v="1913"/>
    <n v="10217"/>
    <n v="72311.766798725395"/>
    <n v="61301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9"/>
    <n v="25251.607546884599"/>
    <n v="310840"/>
    <n v="9950"/>
    <n v="711"/>
    <n v="2766"/>
    <n v="11410.722562831599"/>
    <n v="98680"/>
    <n v="36000"/>
    <n v="2000"/>
    <x v="2"/>
  </r>
  <r>
    <x v="0"/>
    <n v="8"/>
    <x v="7"/>
    <s v="EDDF"/>
    <s v="Frankfurt"/>
    <s v="Germany"/>
    <n v="21321"/>
    <n v="630846.47832167696"/>
    <n v="7061660"/>
    <n v="4991.8032786885296"/>
    <n v="790"/>
    <n v="21327"/>
    <n v="66517.5114587961"/>
    <n v="546213"/>
    <n v="32000"/>
    <n v="15870"/>
    <x v="3"/>
  </r>
  <r>
    <x v="0"/>
    <n v="8"/>
    <x v="7"/>
    <s v="EDDH"/>
    <s v="Hamburg"/>
    <s v="Germany"/>
    <n v="6594"/>
    <n v="38653.051880298102"/>
    <n v="54974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8"/>
    <n v="104205.60846730199"/>
    <n v="1122413"/>
    <n v="7934.1666666666697"/>
    <n v="1192"/>
    <n v="5539"/>
    <n v="22254.068872190499"/>
    <n v="198467"/>
    <n v="32036.428571428602"/>
    <n v="3924"/>
    <x v="5"/>
  </r>
  <r>
    <x v="0"/>
    <n v="8"/>
    <x v="7"/>
    <s v="EDDL"/>
    <s v="Dusseldorf"/>
    <s v="Germany"/>
    <n v="9581"/>
    <n v="164872.43979135799"/>
    <n v="1671680"/>
    <n v="10943.2795698925"/>
    <n v="1853"/>
    <n v="9593"/>
    <n v="40883.919027817203"/>
    <n v="338500"/>
    <n v="33000"/>
    <n v="6675"/>
    <x v="6"/>
  </r>
  <r>
    <x v="0"/>
    <n v="8"/>
    <x v="7"/>
    <s v="EDDM"/>
    <s v="Munich"/>
    <s v="Germany"/>
    <n v="16089"/>
    <n v="336216.41931919998"/>
    <n v="3671200"/>
    <n v="5010.3278688524597"/>
    <n v="1137"/>
    <n v="16096"/>
    <n v="70478.860013689395"/>
    <n v="584340"/>
    <n v="33000"/>
    <n v="11078"/>
    <x v="7"/>
  </r>
  <r>
    <x v="0"/>
    <n v="8"/>
    <x v="7"/>
    <s v="EDDN"/>
    <s v="Nurnberg"/>
    <s v="Germany"/>
    <n v="2217"/>
    <n v="33831.505839942001"/>
    <n v="368600"/>
    <n v="7940"/>
    <n v="464"/>
    <n v="2203"/>
    <n v="7460.0333672625102"/>
    <n v="75045"/>
    <n v="28000"/>
    <n v="1648"/>
    <x v="8"/>
  </r>
  <r>
    <x v="0"/>
    <n v="8"/>
    <x v="7"/>
    <s v="EDDP"/>
    <s v="Leipzig"/>
    <s v="Germany"/>
    <n v="2597"/>
    <n v="27125.259468865999"/>
    <n v="323280"/>
    <n v="10142.4242424242"/>
    <n v="812"/>
    <n v="2606"/>
    <n v="6952.0382170500498"/>
    <n v="62590"/>
    <n v="32000"/>
    <n v="2127"/>
    <x v="9"/>
  </r>
  <r>
    <x v="0"/>
    <n v="8"/>
    <x v="7"/>
    <s v="EDDS"/>
    <s v="Stuttgart"/>
    <s v="Germany"/>
    <n v="5379"/>
    <n v="136352.85789871"/>
    <n v="1338880"/>
    <n v="9997.0967741935492"/>
    <n v="595"/>
    <n v="5398"/>
    <n v="23319.4961869861"/>
    <n v="212923"/>
    <n v="33000"/>
    <n v="3818"/>
    <x v="10"/>
  </r>
  <r>
    <x v="0"/>
    <n v="8"/>
    <x v="7"/>
    <s v="EDDT"/>
    <s v="Berlin/Tegel"/>
    <s v="Germany"/>
    <n v="7957"/>
    <n v="62648.025085501198"/>
    <n v="778300"/>
    <n v="5020"/>
    <n v="2267"/>
    <n v="7949"/>
    <n v="20954.428399123"/>
    <n v="177319"/>
    <n v="32955"/>
    <n v="6391"/>
    <x v="11"/>
  </r>
  <r>
    <x v="0"/>
    <n v="8"/>
    <x v="7"/>
    <s v="EDDV"/>
    <s v="Hannover"/>
    <s v="Germany"/>
    <n v="2811"/>
    <n v="23419.522163084101"/>
    <n v="295480"/>
    <n v="10020"/>
    <n v="977"/>
    <n v="2803"/>
    <n v="7451.5378049917799"/>
    <n v="69575"/>
    <n v="33000"/>
    <n v="2262"/>
    <x v="12"/>
  </r>
  <r>
    <x v="0"/>
    <n v="8"/>
    <x v="7"/>
    <s v="EFHK"/>
    <s v="Helsinki/Vantaa"/>
    <s v="Finland"/>
    <n v="7239"/>
    <n v="9516.3051398675798"/>
    <n v="10946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20.0341674012898"/>
    <n v="9074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3"/>
    <n v="87405.172083576399"/>
    <n v="888240"/>
    <n v="9033.3333333333303"/>
    <n v="904"/>
    <n v="4608"/>
    <n v="14068.144874010501"/>
    <n v="140377"/>
    <n v="28000"/>
    <n v="3195"/>
    <x v="16"/>
  </r>
  <r>
    <x v="0"/>
    <n v="8"/>
    <x v="7"/>
    <s v="EGCC"/>
    <s v="Manchester"/>
    <s v="United Kingdom"/>
    <n v="8769"/>
    <n v="98243.563171558606"/>
    <n v="1229560"/>
    <n v="7010"/>
    <n v="2647"/>
    <n v="8781"/>
    <n v="31572.2765443108"/>
    <n v="278180"/>
    <n v="33000"/>
    <n v="6304"/>
    <x v="17"/>
  </r>
  <r>
    <x v="0"/>
    <n v="8"/>
    <x v="7"/>
    <s v="EGGD"/>
    <s v="Bristol"/>
    <s v="United Kingdom"/>
    <n v="2951"/>
    <n v="60533.472189638102"/>
    <n v="610203"/>
    <n v="1504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8"/>
    <n v="133010.57127655399"/>
    <n v="1588200"/>
    <n v="5083.3333333333303"/>
    <n v="431"/>
    <n v="5451"/>
    <n v="46342.325084548997"/>
    <n v="516919"/>
    <n v="21053.333333333299"/>
    <n v="2301"/>
    <x v="19"/>
  </r>
  <r>
    <x v="0"/>
    <n v="8"/>
    <x v="7"/>
    <s v="EGKK"/>
    <s v="London/Gatwick"/>
    <s v="United Kingdom"/>
    <n v="13663"/>
    <n v="354098.69025050401"/>
    <n v="4321940"/>
    <n v="7050"/>
    <n v="1569"/>
    <n v="13677"/>
    <n v="70438.929096000502"/>
    <n v="690940"/>
    <n v="32000"/>
    <n v="6900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1"/>
    <n v="647951.702909627"/>
    <n v="8865880"/>
    <n v="7933.3333333333303"/>
    <n v="1063"/>
    <n v="20922"/>
    <n v="141796.42298416101"/>
    <n v="1461384"/>
    <n v="16963.333333333299"/>
    <n v="8128"/>
    <x v="22"/>
  </r>
  <r>
    <x v="0"/>
    <n v="8"/>
    <x v="7"/>
    <s v="EGNT"/>
    <s v="Newcastle"/>
    <s v="United Kingdom"/>
    <n v="2227"/>
    <n v="28676.6225643998"/>
    <n v="258200"/>
    <n v="24000"/>
    <n v="1078"/>
    <n v="2250"/>
    <n v="6333.2193067014896"/>
    <n v="59400"/>
    <n v="30960"/>
    <n v="1700"/>
    <x v="23"/>
  </r>
  <r>
    <x v="0"/>
    <n v="8"/>
    <x v="7"/>
    <s v="EGNX"/>
    <s v="East Midlands"/>
    <s v="United Kingdom"/>
    <n v="3093"/>
    <n v="49696.992635558701"/>
    <n v="487533"/>
    <n v="17000"/>
    <n v="867"/>
    <n v="3116"/>
    <n v="8179.5240038053898"/>
    <n v="75360"/>
    <n v="29000"/>
    <n v="2360"/>
    <x v="24"/>
  </r>
  <r>
    <x v="0"/>
    <n v="8"/>
    <x v="7"/>
    <s v="EGPD"/>
    <s v="Aberdeen"/>
    <s v="United Kingdom"/>
    <n v="2798"/>
    <n v="19144.700029989901"/>
    <n v="319600"/>
    <n v="3874.1666666666702"/>
    <n v="889"/>
    <n v="2853"/>
    <n v="3277.65379727036"/>
    <n v="35840"/>
    <n v="25000"/>
    <n v="2485"/>
    <x v="25"/>
  </r>
  <r>
    <x v="0"/>
    <n v="8"/>
    <x v="7"/>
    <s v="EGPF"/>
    <s v="Glasgow"/>
    <s v="United Kingdom"/>
    <n v="3947"/>
    <n v="19417.943922222399"/>
    <n v="292360"/>
    <n v="7913.3333333333303"/>
    <n v="1559"/>
    <n v="3957"/>
    <n v="5105.0091578819101"/>
    <n v="55380"/>
    <n v="32000"/>
    <n v="3404"/>
    <x v="26"/>
  </r>
  <r>
    <x v="0"/>
    <n v="8"/>
    <x v="7"/>
    <s v="EGPH"/>
    <s v="Edinburgh"/>
    <s v="United Kingdom"/>
    <n v="5268"/>
    <n v="25681.535965195399"/>
    <n v="322655"/>
    <n v="20008.333333333299"/>
    <n v="2490"/>
    <n v="5311"/>
    <n v="6977.6846441186599"/>
    <n v="67378"/>
    <n v="34950"/>
    <n v="4482"/>
    <x v="27"/>
  </r>
  <r>
    <x v="0"/>
    <n v="8"/>
    <x v="7"/>
    <s v="EGSS"/>
    <s v="London/Stansted"/>
    <s v="United Kingdom"/>
    <n v="7577"/>
    <n v="159935.09293096699"/>
    <n v="1720500"/>
    <n v="10028.333333333299"/>
    <n v="1027"/>
    <n v="7580"/>
    <n v="49358.7915756199"/>
    <n v="536240"/>
    <n v="16000"/>
    <n v="2985"/>
    <x v="28"/>
  </r>
  <r>
    <x v="0"/>
    <n v="8"/>
    <x v="7"/>
    <s v="EHAM"/>
    <s v="Amsterdam/Schiphol"/>
    <s v="Netherlands"/>
    <n v="21489"/>
    <n v="238032.76026348601"/>
    <n v="3303000"/>
    <n v="3159.6774193548399"/>
    <n v="5094"/>
    <n v="21483"/>
    <n v="62159.051479907197"/>
    <n v="520459"/>
    <n v="34000"/>
    <n v="16716"/>
    <x v="29"/>
  </r>
  <r>
    <x v="0"/>
    <n v="8"/>
    <x v="7"/>
    <s v="EIDW"/>
    <s v="Dublin"/>
    <s v="Ireland"/>
    <n v="9199"/>
    <n v="71377.1461426592"/>
    <n v="1002980"/>
    <n v="8009.5238095238101"/>
    <n v="3269"/>
    <n v="9222"/>
    <n v="24204.905013051899"/>
    <n v="205794"/>
    <n v="33000"/>
    <n v="7329"/>
    <x v="30"/>
  </r>
  <r>
    <x v="0"/>
    <n v="8"/>
    <x v="7"/>
    <s v="EKBI"/>
    <s v="Billund"/>
    <s v="Denmark"/>
    <n v="1858"/>
    <n v="5906.1463038285901"/>
    <n v="83960"/>
    <n v="22000"/>
    <n v="1146"/>
    <n v="1813"/>
    <n v="3136.8526466549702"/>
    <n v="33837"/>
    <n v="34000"/>
    <n v="1539"/>
    <x v="31"/>
  </r>
  <r>
    <x v="0"/>
    <n v="8"/>
    <x v="7"/>
    <s v="EKCH"/>
    <s v="Copenhagen/Kastrup"/>
    <s v="Denmark"/>
    <n v="11183"/>
    <n v="70834.143042228097"/>
    <n v="1027120"/>
    <n v="4929.4117647058802"/>
    <n v="4342"/>
    <n v="11205"/>
    <n v="16062.2150581066"/>
    <n v="149004"/>
    <n v="35996.875"/>
    <n v="9710"/>
    <x v="32"/>
  </r>
  <r>
    <x v="0"/>
    <n v="8"/>
    <x v="7"/>
    <s v="ELLX"/>
    <s v="Luxembourg"/>
    <s v="Luxembourg"/>
    <n v="2480"/>
    <n v="47489.595871089099"/>
    <n v="454521"/>
    <n v="16042.7400468384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2"/>
    <n v="2345.7309975493699"/>
    <n v="3784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4"/>
    <n v="10747.760589191699"/>
    <n v="233569"/>
    <n v="18000"/>
    <n v="2698"/>
    <n v="3356"/>
    <n v="2987.5279535988702"/>
    <n v="36440"/>
    <n v="28469.367816091999"/>
    <n v="3122"/>
    <x v="35"/>
  </r>
  <r>
    <x v="0"/>
    <n v="8"/>
    <x v="7"/>
    <s v="ENGM"/>
    <s v="Oslo/Gardermoen"/>
    <s v="Norway"/>
    <n v="10468"/>
    <n v="36926.799846895898"/>
    <n v="525280"/>
    <n v="21000"/>
    <n v="5524"/>
    <n v="10519"/>
    <n v="9548.6942190783993"/>
    <n v="96905"/>
    <n v="35000"/>
    <n v="9514"/>
    <x v="36"/>
  </r>
  <r>
    <x v="0"/>
    <n v="8"/>
    <x v="7"/>
    <s v="ENTC"/>
    <s v="Tromso"/>
    <s v="Norway"/>
    <n v="1641"/>
    <n v="2098.5777096967699"/>
    <n v="34160"/>
    <n v="18000"/>
    <n v="1300"/>
    <n v="1665"/>
    <n v="665.59254186775797"/>
    <n v="7694"/>
    <n v="21525.8620689655"/>
    <n v="1589"/>
    <x v="37"/>
  </r>
  <r>
    <x v="0"/>
    <n v="8"/>
    <x v="7"/>
    <s v="ENVA"/>
    <s v="Trondheim"/>
    <s v="Norway"/>
    <n v="2486"/>
    <n v="3703.4957936717901"/>
    <n v="61080"/>
    <n v="24000"/>
    <n v="1915"/>
    <n v="2480"/>
    <n v="1353.76662632745"/>
    <n v="16620"/>
    <n v="30000"/>
    <n v="2340"/>
    <x v="38"/>
  </r>
  <r>
    <x v="0"/>
    <n v="8"/>
    <x v="7"/>
    <s v="ENZV"/>
    <s v="Stavanger"/>
    <s v="Norway"/>
    <n v="3287"/>
    <n v="7709.72939095531"/>
    <n v="15236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0"/>
    <n v="5666.9069226044303"/>
    <n v="4916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1"/>
    <n v="9069.6963578898103"/>
    <n v="83375"/>
    <n v="35000"/>
    <n v="5594"/>
    <x v="41"/>
  </r>
  <r>
    <x v="0"/>
    <n v="8"/>
    <x v="7"/>
    <s v="ESGG"/>
    <s v="Gothenborg"/>
    <s v="Sweden"/>
    <n v="2854"/>
    <n v="6851.3813249384602"/>
    <n v="96200"/>
    <n v="28000"/>
    <n v="1865"/>
    <n v="2858"/>
    <n v="5038.5211862946999"/>
    <n v="46531"/>
    <n v="35000"/>
    <n v="2444"/>
    <x v="42"/>
  </r>
  <r>
    <x v="0"/>
    <n v="8"/>
    <x v="7"/>
    <s v="ESSA"/>
    <s v="Stockholm/Arlanda"/>
    <s v="Sweden"/>
    <n v="9430"/>
    <n v="24188.548338613698"/>
    <n v="359100"/>
    <n v="31000"/>
    <n v="5936"/>
    <n v="9440"/>
    <n v="9809.8825587603296"/>
    <n v="96636"/>
    <n v="36000"/>
    <n v="8725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6"/>
    <n v="6219.2476384586798"/>
    <n v="1049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69"/>
    <n v="1796.28425816563"/>
    <n v="15200"/>
    <n v="34000"/>
    <n v="1698"/>
    <x v="47"/>
  </r>
  <r>
    <x v="0"/>
    <n v="8"/>
    <x v="7"/>
    <s v="GCLP"/>
    <s v="Gran Canaria"/>
    <s v="Spain"/>
    <n v="3741"/>
    <n v="15797.569756192101"/>
    <n v="268240"/>
    <n v="8000"/>
    <n v="1838"/>
    <n v="3760"/>
    <n v="2898.6461668346801"/>
    <n v="31279"/>
    <n v="34000"/>
    <n v="3456"/>
    <x v="48"/>
  </r>
  <r>
    <x v="0"/>
    <n v="8"/>
    <x v="7"/>
    <s v="GCRR"/>
    <s v="Las Palmas/Lanzarote"/>
    <s v="Spain"/>
    <n v="2316"/>
    <n v="5800.7844302438398"/>
    <n v="98860"/>
    <n v="11000"/>
    <n v="1347"/>
    <n v="2310"/>
    <n v="1962.3509291330399"/>
    <n v="17818"/>
    <n v="34000"/>
    <n v="2112"/>
    <x v="49"/>
  </r>
  <r>
    <x v="0"/>
    <n v="8"/>
    <x v="7"/>
    <s v="GCTS"/>
    <s v="Tenerife/Sur"/>
    <s v="Spain"/>
    <n v="2201"/>
    <n v="7139.3086981489196"/>
    <n v="114480"/>
    <n v="35000"/>
    <n v="1193"/>
    <n v="2196"/>
    <n v="1593.7495882686001"/>
    <n v="12821"/>
    <n v="36000"/>
    <n v="2018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4"/>
    <n v="24286.903332065802"/>
    <n v="236560"/>
    <n v="15010.5698529412"/>
    <n v="753"/>
    <n v="2048"/>
    <n v="6040.6477515999604"/>
    <n v="5164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4"/>
    <n v="4541.1743820298698"/>
    <n v="38360"/>
    <n v="27000"/>
    <n v="1420"/>
    <x v="54"/>
  </r>
  <r>
    <x v="0"/>
    <n v="8"/>
    <x v="7"/>
    <s v="LEAL"/>
    <s v="Alicante"/>
    <s v="Spain"/>
    <n v="4154"/>
    <n v="30306.1391836769"/>
    <n v="373980"/>
    <n v="15103.333333333299"/>
    <n v="1590"/>
    <n v="4142"/>
    <n v="20423.341810502501"/>
    <n v="173020"/>
    <n v="36000"/>
    <n v="3059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9"/>
    <n v="119730.38907507699"/>
    <n v="1638620"/>
    <n v="8008.3333333333303"/>
    <n v="4400"/>
    <n v="14569"/>
    <n v="105925.63453834799"/>
    <n v="838042"/>
    <n v="32000"/>
    <n v="9405"/>
    <x v="57"/>
  </r>
  <r>
    <x v="0"/>
    <n v="8"/>
    <x v="7"/>
    <s v="LEIB"/>
    <s v="Ibiza"/>
    <s v="Spain"/>
    <n v="6019"/>
    <n v="83107.173726065404"/>
    <n v="957040"/>
    <n v="8000"/>
    <n v="1654"/>
    <n v="6028"/>
    <n v="22829.590409474898"/>
    <n v="203331"/>
    <n v="32000"/>
    <n v="4456"/>
    <x v="58"/>
  </r>
  <r>
    <x v="0"/>
    <n v="8"/>
    <x v="7"/>
    <s v="LEMD"/>
    <s v="Madrid/Barajas"/>
    <s v="Spain"/>
    <n v="16068"/>
    <n v="206278.03210178099"/>
    <n v="2445200"/>
    <n v="8020"/>
    <n v="3574"/>
    <n v="16067"/>
    <n v="58510.433096480898"/>
    <n v="480942"/>
    <n v="33000"/>
    <n v="12512"/>
    <x v="59"/>
  </r>
  <r>
    <x v="0"/>
    <n v="8"/>
    <x v="7"/>
    <s v="LEMG"/>
    <s v="Malaga"/>
    <s v="Spain"/>
    <n v="6303"/>
    <n v="28264.637292050898"/>
    <n v="414740"/>
    <n v="11032.2580645161"/>
    <n v="2579"/>
    <n v="6307"/>
    <n v="16782.092474466001"/>
    <n v="141225"/>
    <n v="36000"/>
    <n v="5205"/>
    <x v="60"/>
  </r>
  <r>
    <x v="0"/>
    <n v="8"/>
    <x v="7"/>
    <s v="LEPA"/>
    <s v="Palma de Mallorca"/>
    <s v="Spain"/>
    <n v="12809"/>
    <n v="112527.346082829"/>
    <n v="1344660"/>
    <n v="11000"/>
    <n v="4889"/>
    <n v="12837"/>
    <n v="69049.174220300396"/>
    <n v="598106"/>
    <n v="34000"/>
    <n v="8773"/>
    <x v="61"/>
  </r>
  <r>
    <x v="0"/>
    <n v="8"/>
    <x v="7"/>
    <s v="LEVC"/>
    <s v="Valencia"/>
    <s v="Spain"/>
    <n v="2597"/>
    <n v="10312.4121150514"/>
    <n v="140960"/>
    <n v="18050"/>
    <n v="1318"/>
    <n v="2623"/>
    <n v="7151.30900839472"/>
    <n v="61850"/>
    <n v="32048"/>
    <n v="2065"/>
    <x v="62"/>
  </r>
  <r>
    <x v="0"/>
    <n v="8"/>
    <x v="7"/>
    <s v="LFBD"/>
    <s v="Bordeaux"/>
    <s v="France"/>
    <n v="2583"/>
    <n v="26818.425403905101"/>
    <n v="303305"/>
    <n v="19951.6129032258"/>
    <n v="1063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7"/>
    <n v="11862.775877538499"/>
    <n v="104025"/>
    <n v="33000"/>
    <n v="2463"/>
    <x v="64"/>
  </r>
  <r>
    <x v="0"/>
    <n v="8"/>
    <x v="7"/>
    <s v="LFLL"/>
    <s v="Lyon"/>
    <s v="France"/>
    <n v="4343"/>
    <n v="53394.905501153"/>
    <n v="590620"/>
    <n v="7000"/>
    <n v="1100"/>
    <n v="4309"/>
    <n v="18695.3630215743"/>
    <n v="160120"/>
    <n v="32000"/>
    <n v="3216"/>
    <x v="65"/>
  </r>
  <r>
    <x v="0"/>
    <n v="8"/>
    <x v="7"/>
    <s v="LFML"/>
    <s v="Marseille"/>
    <s v="France"/>
    <n v="4235"/>
    <n v="71710.453010156605"/>
    <n v="723269"/>
    <n v="16000"/>
    <n v="1257"/>
    <n v="4253"/>
    <n v="16067.6927857395"/>
    <n v="143491"/>
    <n v="34000"/>
    <n v="3241"/>
    <x v="66"/>
  </r>
  <r>
    <x v="0"/>
    <n v="8"/>
    <x v="7"/>
    <s v="LFMN"/>
    <s v="Nice"/>
    <s v="France"/>
    <n v="7997"/>
    <n v="131093.486884101"/>
    <n v="166082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9"/>
    <n v="47451.229092171598"/>
    <n v="645800"/>
    <n v="6576.1271249076099"/>
    <n v="252"/>
    <n v="1519"/>
    <n v="8885.68822217454"/>
    <n v="117634"/>
    <n v="31000"/>
    <n v="972"/>
    <x v="68"/>
  </r>
  <r>
    <x v="0"/>
    <n v="8"/>
    <x v="7"/>
    <s v="LFPG"/>
    <s v="Paris/Charles de Gaulle"/>
    <s v="France"/>
    <n v="21937"/>
    <n v="388717.02668028302"/>
    <n v="4084420"/>
    <n v="23997.847222222201"/>
    <n v="6732"/>
    <n v="20874"/>
    <n v="66913.621421919102"/>
    <n v="544564"/>
    <n v="34192.079800263797"/>
    <n v="16281"/>
    <x v="69"/>
  </r>
  <r>
    <x v="0"/>
    <n v="8"/>
    <x v="7"/>
    <s v="LFPO"/>
    <s v="Paris/Orly"/>
    <s v="France"/>
    <n v="10273"/>
    <n v="234973.591444739"/>
    <n v="2475420"/>
    <n v="11560.7669616519"/>
    <n v="3289"/>
    <n v="10192"/>
    <n v="37419.525777843803"/>
    <n v="371253"/>
    <n v="35000"/>
    <n v="7626"/>
    <x v="70"/>
  </r>
  <r>
    <x v="0"/>
    <n v="8"/>
    <x v="7"/>
    <s v="LFRS"/>
    <s v="Nantes"/>
    <s v="France"/>
    <n v="2443"/>
    <n v="17701.297114104"/>
    <n v="245880"/>
    <n v="3793.3333333333298"/>
    <n v="855"/>
    <n v="2377"/>
    <n v="8950.4529641727295"/>
    <n v="74420"/>
    <n v="33000"/>
    <n v="1862"/>
    <x v="71"/>
  </r>
  <r>
    <x v="0"/>
    <n v="8"/>
    <x v="7"/>
    <s v="LFSB"/>
    <s v="Mulhouse"/>
    <s v="France"/>
    <n v="3449"/>
    <n v="64685.229916020398"/>
    <n v="659546"/>
    <n v="9000"/>
    <n v="498"/>
    <n v="3470"/>
    <n v="19845.744397607999"/>
    <n v="169140"/>
    <n v="32973.385416666701"/>
    <n v="2275"/>
    <x v="72"/>
  </r>
  <r>
    <x v="0"/>
    <n v="8"/>
    <x v="7"/>
    <s v="LGAV"/>
    <s v="Athens"/>
    <s v="Greece"/>
    <n v="9359"/>
    <n v="29867.039244254"/>
    <n v="347660"/>
    <n v="20000"/>
    <n v="6020"/>
    <n v="9304"/>
    <n v="18100.5779765935"/>
    <n v="154515"/>
    <n v="30000"/>
    <n v="7896"/>
    <x v="73"/>
  </r>
  <r>
    <x v="0"/>
    <n v="8"/>
    <x v="7"/>
    <s v="LGIR"/>
    <s v="Heraklion"/>
    <s v="Greece"/>
    <n v="4194"/>
    <n v="11931.513044585899"/>
    <n v="141982"/>
    <n v="33024.166666666701"/>
    <n v="2586"/>
    <n v="4211"/>
    <n v="12051.733726606801"/>
    <n v="101085"/>
    <n v="34028.333333333299"/>
    <n v="3326"/>
    <x v="74"/>
  </r>
  <r>
    <x v="0"/>
    <n v="8"/>
    <x v="7"/>
    <s v="LGTS"/>
    <s v="Thessaloniki"/>
    <s v="Greece"/>
    <n v="2515"/>
    <n v="7507.7262949114202"/>
    <n v="83543"/>
    <n v="30000"/>
    <n v="1744"/>
    <n v="2814"/>
    <n v="9149.90359584008"/>
    <n v="8974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3"/>
    <n v="23179.3320821792"/>
    <n v="203193"/>
    <n v="34989.732142857101"/>
    <n v="3029"/>
    <x v="76"/>
  </r>
  <r>
    <x v="0"/>
    <n v="8"/>
    <x v="7"/>
    <s v="LICC"/>
    <s v="Catania"/>
    <s v="Italy"/>
    <n v="2977"/>
    <n v="7960.1339298885596"/>
    <n v="96580"/>
    <n v="35000"/>
    <n v="2202"/>
    <n v="2725"/>
    <n v="4805.6199841399302"/>
    <n v="43424"/>
    <n v="36000"/>
    <n v="2489"/>
    <x v="77"/>
  </r>
  <r>
    <x v="0"/>
    <n v="8"/>
    <x v="7"/>
    <s v="LICJ"/>
    <s v="Palermo"/>
    <s v="Italy"/>
    <n v="2412"/>
    <n v="6330.9250299292198"/>
    <n v="93840"/>
    <n v="33000"/>
    <n v="1687"/>
    <n v="2411"/>
    <n v="4655.5680310541402"/>
    <n v="43339"/>
    <n v="34000"/>
    <n v="2153"/>
    <x v="78"/>
  </r>
  <r>
    <x v="0"/>
    <n v="8"/>
    <x v="7"/>
    <s v="LIMC"/>
    <s v="Milan/Malpensa"/>
    <s v="Italy"/>
    <n v="7474"/>
    <n v="113737.087707062"/>
    <n v="1103922"/>
    <n v="19019.614676028901"/>
    <n v="2132"/>
    <n v="7490"/>
    <n v="32351.643191504601"/>
    <n v="266106"/>
    <n v="34001.873249299701"/>
    <n v="5424"/>
    <x v="79"/>
  </r>
  <r>
    <x v="0"/>
    <n v="8"/>
    <x v="7"/>
    <s v="LIME"/>
    <s v="Bergamo"/>
    <s v="Italy"/>
    <n v="3595"/>
    <n v="40152.997696908998"/>
    <n v="375500"/>
    <n v="32000"/>
    <n v="1406"/>
    <n v="3602"/>
    <n v="17458.266442023199"/>
    <n v="141680"/>
    <n v="35000"/>
    <n v="2492"/>
    <x v="80"/>
  </r>
  <r>
    <x v="0"/>
    <n v="8"/>
    <x v="7"/>
    <s v="LIMF"/>
    <s v="Torino"/>
    <s v="Italy"/>
    <n v="1564"/>
    <n v="15584.1377665001"/>
    <n v="16612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6"/>
    <n v="19869.831387187201"/>
    <n v="166371"/>
    <n v="34000"/>
    <n v="3285"/>
    <x v="82"/>
  </r>
  <r>
    <x v="0"/>
    <n v="8"/>
    <x v="7"/>
    <s v="LIPE"/>
    <s v="Bologna"/>
    <s v="Italy"/>
    <n v="2909"/>
    <n v="41624.342609981199"/>
    <n v="405080"/>
    <n v="28000"/>
    <n v="1112"/>
    <n v="2916"/>
    <n v="12986.1480975917"/>
    <n v="117992"/>
    <n v="35000"/>
    <n v="2175"/>
    <x v="83"/>
  </r>
  <r>
    <x v="0"/>
    <n v="8"/>
    <x v="7"/>
    <s v="LIPZ"/>
    <s v="Venice"/>
    <s v="Italy"/>
    <n v="4145"/>
    <n v="63403.674047494598"/>
    <n v="595680"/>
    <n v="28993.333333333299"/>
    <n v="1519"/>
    <n v="4153"/>
    <n v="18854.422867530699"/>
    <n v="155993"/>
    <n v="34000"/>
    <n v="2969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40"/>
    <n v="104935.857947985"/>
    <n v="1289260"/>
    <n v="30000"/>
    <n v="8163"/>
    <n v="15748"/>
    <n v="32479.017453296899"/>
    <n v="263762"/>
    <n v="34815"/>
    <n v="13671"/>
    <x v="86"/>
  </r>
  <r>
    <x v="0"/>
    <n v="8"/>
    <x v="7"/>
    <s v="LIRN"/>
    <s v="Naples"/>
    <s v="Italy"/>
    <n v="3283"/>
    <n v="20018.2234990738"/>
    <n v="252080"/>
    <n v="20908.695652173901"/>
    <n v="1630"/>
    <n v="3294"/>
    <n v="8570.5484591792592"/>
    <n v="74540"/>
    <n v="35000"/>
    <n v="2823"/>
    <x v="87"/>
  </r>
  <r>
    <x v="0"/>
    <n v="8"/>
    <x v="7"/>
    <s v="LIRP"/>
    <s v="Pisa"/>
    <s v="Italy"/>
    <n v="2398"/>
    <n v="27047.253094453299"/>
    <n v="298320"/>
    <n v="24000"/>
    <n v="1054"/>
    <n v="2249"/>
    <n v="9854.6927647683806"/>
    <n v="82680"/>
    <n v="35000"/>
    <n v="1636"/>
    <x v="88"/>
  </r>
  <r>
    <x v="0"/>
    <n v="8"/>
    <x v="7"/>
    <s v="LKPR"/>
    <s v="Prague"/>
    <s v="Czech Republic"/>
    <n v="6136"/>
    <n v="90855.0908847682"/>
    <n v="920020"/>
    <n v="10056.25"/>
    <n v="1526"/>
    <n v="6107"/>
    <n v="26248.028269877999"/>
    <n v="241264"/>
    <n v="34024.324324324298"/>
    <n v="4347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2"/>
    <n v="113028.92695595699"/>
    <n v="1267900"/>
    <n v="11203.6323529412"/>
    <n v="3257"/>
    <n v="11023"/>
    <n v="37491.598160970003"/>
    <n v="317324"/>
    <n v="34000"/>
    <n v="8501"/>
    <x v="91"/>
  </r>
  <r>
    <x v="0"/>
    <n v="8"/>
    <x v="7"/>
    <s v="LPFR"/>
    <s v="Faro"/>
    <s v="Portugal"/>
    <n v="3047"/>
    <n v="12897.7091838859"/>
    <n v="157600"/>
    <n v="35000"/>
    <n v="1719"/>
    <n v="3042"/>
    <n v="9510.6262092038996"/>
    <n v="75340"/>
    <n v="36000"/>
    <n v="2462"/>
    <x v="92"/>
  </r>
  <r>
    <x v="0"/>
    <n v="8"/>
    <x v="7"/>
    <s v="LPPR"/>
    <s v="Porto"/>
    <s v="Portugal"/>
    <n v="3610"/>
    <n v="21766.811807854901"/>
    <n v="265174"/>
    <n v="29000"/>
    <n v="1767"/>
    <n v="3614"/>
    <n v="20687.718324703201"/>
    <n v="157960"/>
    <n v="34000"/>
    <n v="2693"/>
    <x v="93"/>
  </r>
  <r>
    <x v="0"/>
    <n v="8"/>
    <x v="7"/>
    <s v="LPPT"/>
    <s v="Lisbon"/>
    <s v="Portugal"/>
    <n v="8025"/>
    <n v="42712.628365913202"/>
    <n v="561260"/>
    <n v="18000"/>
    <n v="3582"/>
    <n v="8027"/>
    <n v="19329.528070088701"/>
    <n v="153920"/>
    <n v="35000"/>
    <n v="6764"/>
    <x v="94"/>
  </r>
  <r>
    <x v="0"/>
    <n v="8"/>
    <x v="7"/>
    <s v="LROP"/>
    <s v="Bucharest"/>
    <s v="Romania"/>
    <n v="4348"/>
    <n v="45696.734316204798"/>
    <n v="470700"/>
    <n v="17000"/>
    <n v="1674"/>
    <n v="4341"/>
    <n v="22776.936237700302"/>
    <n v="196840"/>
    <n v="34000"/>
    <n v="3174"/>
    <x v="95"/>
  </r>
  <r>
    <x v="0"/>
    <n v="8"/>
    <x v="7"/>
    <s v="LSGG"/>
    <s v="Geneva"/>
    <s v="Switzerland"/>
    <n v="7712"/>
    <n v="146507.188369982"/>
    <n v="140734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4"/>
    <n v="245675.009406686"/>
    <n v="2563280"/>
    <n v="12003.3174486804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3"/>
    <n v="12376.253641770099"/>
    <n v="124012"/>
    <n v="33000"/>
    <n v="2401"/>
    <x v="98"/>
  </r>
  <r>
    <x v="0"/>
    <n v="9"/>
    <x v="8"/>
    <s v="EBBR"/>
    <s v="Brussels"/>
    <s v="Belgium"/>
    <n v="10740"/>
    <n v="245220.15409026199"/>
    <n v="2509620"/>
    <n v="7046.875"/>
    <n v="1778"/>
    <n v="10730"/>
    <n v="68687.946674309103"/>
    <n v="575326"/>
    <n v="32998.109243697501"/>
    <n v="6482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8"/>
    <n v="28426.5544492546"/>
    <n v="375620"/>
    <n v="5983.8541666666697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18"/>
    <n v="625556.659825298"/>
    <n v="7313560"/>
    <n v="4938.6171337916403"/>
    <n v="618"/>
    <n v="21037"/>
    <n v="72720.596624729005"/>
    <n v="598228"/>
    <n v="32000"/>
    <n v="14971"/>
    <x v="3"/>
  </r>
  <r>
    <x v="0"/>
    <n v="9"/>
    <x v="8"/>
    <s v="EDDH"/>
    <s v="Hamburg"/>
    <s v="Germany"/>
    <n v="6911"/>
    <n v="46333.2524579452"/>
    <n v="684860"/>
    <n v="3363.87755102041"/>
    <n v="1959"/>
    <n v="6880"/>
    <n v="15007.9190519148"/>
    <n v="137787"/>
    <n v="33000"/>
    <n v="5742"/>
    <x v="4"/>
  </r>
  <r>
    <x v="0"/>
    <n v="9"/>
    <x v="8"/>
    <s v="EDDK"/>
    <s v="Cologne-Bonn"/>
    <s v="Germany"/>
    <n v="5999"/>
    <n v="105023.078493932"/>
    <n v="1183000"/>
    <n v="6986.6666666666697"/>
    <n v="1170"/>
    <n v="5920"/>
    <n v="25147.919882202899"/>
    <n v="221382"/>
    <n v="31000"/>
    <n v="4029"/>
    <x v="5"/>
  </r>
  <r>
    <x v="0"/>
    <n v="9"/>
    <x v="8"/>
    <s v="EDDL"/>
    <s v="Dusseldorf"/>
    <s v="Germany"/>
    <n v="9843"/>
    <n v="171401.26997793801"/>
    <n v="1785080"/>
    <n v="9985.3846153846207"/>
    <n v="1702"/>
    <n v="9810"/>
    <n v="44952.059310142096"/>
    <n v="372179"/>
    <n v="32000"/>
    <n v="6779"/>
    <x v="6"/>
  </r>
  <r>
    <x v="0"/>
    <n v="9"/>
    <x v="8"/>
    <s v="EDDM"/>
    <s v="Munich"/>
    <s v="Germany"/>
    <n v="17062"/>
    <n v="361041.274483393"/>
    <n v="4158140"/>
    <n v="4991.6666666666697"/>
    <n v="947"/>
    <n v="17053"/>
    <n v="76802.7550442301"/>
    <n v="647340"/>
    <n v="33000"/>
    <n v="11445"/>
    <x v="7"/>
  </r>
  <r>
    <x v="0"/>
    <n v="9"/>
    <x v="8"/>
    <s v="EDDN"/>
    <s v="Nurnberg"/>
    <s v="Germany"/>
    <n v="2319"/>
    <n v="36223.914381048999"/>
    <n v="422447"/>
    <n v="6033.3333333333303"/>
    <n v="486"/>
    <n v="2303"/>
    <n v="10322.6395783113"/>
    <n v="104302"/>
    <n v="25991.176470588201"/>
    <n v="1627"/>
    <x v="8"/>
  </r>
  <r>
    <x v="0"/>
    <n v="9"/>
    <x v="8"/>
    <s v="EDDP"/>
    <s v="Leipzig"/>
    <s v="Germany"/>
    <n v="2762"/>
    <n v="27795.5732290458"/>
    <n v="331820"/>
    <n v="6000"/>
    <n v="739"/>
    <n v="2772"/>
    <n v="7926.9932236071099"/>
    <n v="77483"/>
    <n v="31988.770053475899"/>
    <n v="2265"/>
    <x v="9"/>
  </r>
  <r>
    <x v="0"/>
    <n v="9"/>
    <x v="8"/>
    <s v="EDDS"/>
    <s v="Stuttgart"/>
    <s v="Germany"/>
    <n v="5646"/>
    <n v="136195.03918268799"/>
    <n v="1384757"/>
    <n v="9950.8064516128998"/>
    <n v="635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71.213039719398"/>
    <n v="944860"/>
    <n v="3839.7814207650299"/>
    <n v="1846"/>
    <n v="8294"/>
    <n v="19419.2303924519"/>
    <n v="177340"/>
    <n v="32000"/>
    <n v="6705"/>
    <x v="11"/>
  </r>
  <r>
    <x v="0"/>
    <n v="9"/>
    <x v="8"/>
    <s v="EDDV"/>
    <s v="Hannover"/>
    <s v="Germany"/>
    <n v="2924"/>
    <n v="22956.7941650545"/>
    <n v="297380"/>
    <n v="9966.4784946236596"/>
    <n v="947"/>
    <n v="2883"/>
    <n v="7967.5682116650496"/>
    <n v="80574"/>
    <n v="31000"/>
    <n v="2281"/>
    <x v="12"/>
  </r>
  <r>
    <x v="0"/>
    <n v="9"/>
    <x v="8"/>
    <s v="EFHK"/>
    <s v="Helsinki/Vantaa"/>
    <s v="Finland"/>
    <n v="7521"/>
    <n v="8881.1892309044306"/>
    <n v="105660"/>
    <n v="35000"/>
    <n v="6611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17"/>
    <n v="3614.0875857141"/>
    <n v="33384"/>
    <n v="31000"/>
    <n v="1528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20.814414282504"/>
    <n v="888240"/>
    <n v="9025"/>
    <n v="833"/>
    <n v="4586"/>
    <n v="13529.277000231799"/>
    <n v="134200"/>
    <n v="27028.333333333299"/>
    <n v="3158"/>
    <x v="16"/>
  </r>
  <r>
    <x v="0"/>
    <n v="9"/>
    <x v="8"/>
    <s v="EGCC"/>
    <s v="Manchester"/>
    <s v="United Kingdom"/>
    <n v="8324"/>
    <n v="87431.469388048194"/>
    <n v="1111460"/>
    <n v="7000"/>
    <n v="2367"/>
    <n v="8365"/>
    <n v="28546.111375661701"/>
    <n v="250960"/>
    <n v="33000"/>
    <n v="5945"/>
    <x v="17"/>
  </r>
  <r>
    <x v="0"/>
    <n v="9"/>
    <x v="8"/>
    <s v="EGGD"/>
    <s v="Bristol"/>
    <s v="United Kingdom"/>
    <n v="2884"/>
    <n v="57973.335631833899"/>
    <n v="579600"/>
    <n v="15992.5"/>
    <n v="639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2"/>
    <n v="135983.13327550999"/>
    <n v="1671300"/>
    <n v="5077.9166666666697"/>
    <n v="427"/>
    <n v="5439"/>
    <n v="49369.339983189398"/>
    <n v="551284"/>
    <n v="18000"/>
    <n v="2147"/>
    <x v="19"/>
  </r>
  <r>
    <x v="0"/>
    <n v="9"/>
    <x v="8"/>
    <s v="EGKK"/>
    <s v="London/Gatwick"/>
    <s v="United Kingdom"/>
    <n v="12859"/>
    <n v="348762.54180463898"/>
    <n v="4262540"/>
    <n v="7020"/>
    <n v="1429"/>
    <n v="12849"/>
    <n v="63997.336740136598"/>
    <n v="628393"/>
    <n v="31015.789473684199"/>
    <n v="6337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4"/>
    <n v="604103.82168228598"/>
    <n v="8188160"/>
    <n v="7043.3333333333303"/>
    <n v="830"/>
    <n v="20278"/>
    <n v="130528.979505533"/>
    <n v="1397804"/>
    <n v="14993.333333333299"/>
    <n v="7832"/>
    <x v="22"/>
  </r>
  <r>
    <x v="0"/>
    <n v="9"/>
    <x v="8"/>
    <s v="EGNT"/>
    <s v="Newcastle"/>
    <s v="United Kingdom"/>
    <n v="2223"/>
    <n v="29588.918390479401"/>
    <n v="314160"/>
    <n v="16003.225806451601"/>
    <n v="847"/>
    <n v="2250"/>
    <n v="5625.5563336170298"/>
    <n v="55160"/>
    <n v="29000"/>
    <n v="1780"/>
    <x v="23"/>
  </r>
  <r>
    <x v="0"/>
    <n v="9"/>
    <x v="8"/>
    <s v="EGNX"/>
    <s v="East Midlands"/>
    <s v="United Kingdom"/>
    <n v="3104"/>
    <n v="49539.686849453203"/>
    <n v="514082"/>
    <n v="16986.666666666701"/>
    <n v="862"/>
    <n v="3091"/>
    <n v="6950.6405299915104"/>
    <n v="65820"/>
    <n v="28000"/>
    <n v="2400"/>
    <x v="24"/>
  </r>
  <r>
    <x v="0"/>
    <n v="9"/>
    <x v="8"/>
    <s v="EGPD"/>
    <s v="Aberdeen"/>
    <s v="United Kingdom"/>
    <n v="2872"/>
    <n v="19651.679791032999"/>
    <n v="333612"/>
    <n v="4629.1666666666697"/>
    <n v="941"/>
    <n v="2909"/>
    <n v="2457.50547242021"/>
    <n v="25500"/>
    <n v="25000"/>
    <n v="2646"/>
    <x v="25"/>
  </r>
  <r>
    <x v="0"/>
    <n v="9"/>
    <x v="8"/>
    <s v="EGPF"/>
    <s v="Glasgow"/>
    <s v="United Kingdom"/>
    <n v="3943"/>
    <n v="19950.492416749901"/>
    <n v="313140"/>
    <n v="5605"/>
    <n v="1436"/>
    <n v="3949"/>
    <n v="5173.0693546747198"/>
    <n v="48686"/>
    <n v="33000"/>
    <n v="3435"/>
    <x v="26"/>
  </r>
  <r>
    <x v="0"/>
    <n v="9"/>
    <x v="8"/>
    <s v="EGPH"/>
    <s v="Edinburgh"/>
    <s v="United Kingdom"/>
    <n v="5108"/>
    <n v="23204.443443792301"/>
    <n v="307211"/>
    <n v="21016.527777777799"/>
    <n v="2541"/>
    <n v="5168"/>
    <n v="5307.7154202359397"/>
    <n v="50760"/>
    <n v="34000"/>
    <n v="4540"/>
    <x v="27"/>
  </r>
  <r>
    <x v="0"/>
    <n v="9"/>
    <x v="8"/>
    <s v="EGSS"/>
    <s v="London/Stansted"/>
    <s v="United Kingdom"/>
    <n v="7431"/>
    <n v="156987.43659951299"/>
    <n v="1793340"/>
    <n v="8972.7777777777792"/>
    <n v="844"/>
    <n v="7400"/>
    <n v="50063.1468225922"/>
    <n v="537439"/>
    <n v="12990"/>
    <n v="2841"/>
    <x v="28"/>
  </r>
  <r>
    <x v="0"/>
    <n v="9"/>
    <x v="8"/>
    <s v="EHAM"/>
    <s v="Amsterdam/Schiphol"/>
    <s v="Netherlands"/>
    <n v="20698"/>
    <n v="239418.23347208899"/>
    <n v="3292300"/>
    <n v="5087.6594253870098"/>
    <n v="5354"/>
    <n v="20702"/>
    <n v="59455.198784859298"/>
    <n v="494278"/>
    <n v="33000"/>
    <n v="16025"/>
    <x v="29"/>
  </r>
  <r>
    <x v="0"/>
    <n v="9"/>
    <x v="8"/>
    <s v="EIDW"/>
    <s v="Dublin"/>
    <s v="Ireland"/>
    <n v="8866"/>
    <n v="70235.302861265503"/>
    <n v="991280"/>
    <n v="8000"/>
    <n v="3145"/>
    <n v="8872"/>
    <n v="19530.110803957399"/>
    <n v="162558"/>
    <n v="33000"/>
    <n v="7233"/>
    <x v="30"/>
  </r>
  <r>
    <x v="0"/>
    <n v="9"/>
    <x v="8"/>
    <s v="EKBI"/>
    <s v="Billund"/>
    <s v="Denmark"/>
    <n v="1938"/>
    <n v="6956.4332342959497"/>
    <n v="108240"/>
    <n v="16000"/>
    <n v="1043"/>
    <n v="1880"/>
    <n v="3556.74850312228"/>
    <n v="43160"/>
    <n v="31873.4375"/>
    <n v="1614"/>
    <x v="31"/>
  </r>
  <r>
    <x v="0"/>
    <n v="9"/>
    <x v="8"/>
    <s v="EKCH"/>
    <s v="Copenhagen/Kastrup"/>
    <s v="Denmark"/>
    <n v="11583"/>
    <n v="58800.047070024302"/>
    <n v="866280"/>
    <n v="6992.8571428571404"/>
    <n v="4939"/>
    <n v="11587"/>
    <n v="19211.159457605601"/>
    <n v="177708"/>
    <n v="35000"/>
    <n v="9694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1"/>
    <n v="2056.5019618707001"/>
    <n v="2950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50"/>
    <n v="10435.199181338099"/>
    <n v="107359"/>
    <n v="34000"/>
    <n v="10233"/>
    <x v="36"/>
  </r>
  <r>
    <x v="0"/>
    <n v="9"/>
    <x v="8"/>
    <s v="ENTC"/>
    <s v="Tromso"/>
    <s v="Norway"/>
    <n v="1719"/>
    <n v="2403.8548638381999"/>
    <n v="41780"/>
    <n v="18000"/>
    <n v="1336"/>
    <n v="1733"/>
    <n v="1214.4562614531901"/>
    <n v="18204"/>
    <n v="20700"/>
    <n v="1637"/>
    <x v="37"/>
  </r>
  <r>
    <x v="0"/>
    <n v="9"/>
    <x v="8"/>
    <s v="ENVA"/>
    <s v="Trondheim"/>
    <s v="Norway"/>
    <n v="2638"/>
    <n v="3293.8418989327602"/>
    <n v="536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1"/>
    <n v="12810.386698713701"/>
    <n v="287947"/>
    <n v="16000"/>
    <n v="2531"/>
    <n v="2803"/>
    <n v="2487.2469765922401"/>
    <n v="3154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8.7237291659803"/>
    <n v="47400"/>
    <n v="34000"/>
    <n v="1417"/>
    <x v="40"/>
  </r>
  <r>
    <x v="0"/>
    <n v="9"/>
    <x v="8"/>
    <s v="EPWA"/>
    <s v="Warszawa/Chopina"/>
    <s v="Poland"/>
    <n v="6393"/>
    <n v="36011.287886459402"/>
    <n v="514500"/>
    <n v="9042.8571428571395"/>
    <n v="2588"/>
    <n v="6389"/>
    <n v="8490.2738975910906"/>
    <n v="81896"/>
    <n v="34000"/>
    <n v="5487"/>
    <x v="41"/>
  </r>
  <r>
    <x v="0"/>
    <n v="9"/>
    <x v="8"/>
    <s v="ESGG"/>
    <s v="Gothenborg"/>
    <s v="Sweden"/>
    <n v="3226"/>
    <n v="9111.0886029537996"/>
    <n v="13138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2"/>
    <n v="29576.247955952102"/>
    <n v="447140"/>
    <n v="27000"/>
    <n v="6243"/>
    <n v="10499"/>
    <n v="11176.2601002803"/>
    <n v="112290"/>
    <n v="35000"/>
    <n v="9591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0"/>
    <n v="5520.3296499704902"/>
    <n v="892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5"/>
    <n v="1086.1826624606899"/>
    <n v="9262"/>
    <n v="34000"/>
    <n v="1409"/>
    <x v="47"/>
  </r>
  <r>
    <x v="0"/>
    <n v="9"/>
    <x v="8"/>
    <s v="GCLP"/>
    <s v="Gran Canaria"/>
    <s v="Spain"/>
    <n v="3444"/>
    <n v="12326.9130738244"/>
    <n v="209680"/>
    <n v="9000"/>
    <n v="1846"/>
    <n v="3469"/>
    <n v="1788.1993159352601"/>
    <n v="2072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8"/>
    <n v="4840.4536148695197"/>
    <n v="77340"/>
    <n v="35000"/>
    <n v="1162"/>
    <n v="1990"/>
    <n v="933.27670361808896"/>
    <n v="7840"/>
    <n v="36000"/>
    <n v="1893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9"/>
    <n v="19062.1666753393"/>
    <n v="184420"/>
    <n v="24000"/>
    <n v="742"/>
    <n v="1876"/>
    <n v="5078.64961180506"/>
    <n v="43620"/>
    <n v="34054.910714285703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11"/>
    <n v="4934.7594229696897"/>
    <n v="44887"/>
    <n v="27000"/>
    <n v="1376"/>
    <x v="54"/>
  </r>
  <r>
    <x v="0"/>
    <n v="9"/>
    <x v="8"/>
    <s v="LEAL"/>
    <s v="Alicante"/>
    <s v="Spain"/>
    <n v="3617"/>
    <n v="26432.726093666501"/>
    <n v="327140"/>
    <n v="15030"/>
    <n v="1361"/>
    <n v="3613"/>
    <n v="18366.3085288773"/>
    <n v="157880"/>
    <n v="36000"/>
    <n v="2665"/>
    <x v="55"/>
  </r>
  <r>
    <x v="0"/>
    <n v="9"/>
    <x v="8"/>
    <s v="LEBB"/>
    <s v="Bilbao"/>
    <s v="Spain"/>
    <n v="1868"/>
    <n v="16421.268960785099"/>
    <n v="204260"/>
    <n v="6368.1451612903202"/>
    <n v="541"/>
    <n v="1865"/>
    <n v="6310.90514739421"/>
    <n v="50786"/>
    <n v="33000"/>
    <n v="1434"/>
    <x v="56"/>
  </r>
  <r>
    <x v="0"/>
    <n v="9"/>
    <x v="8"/>
    <s v="LEBL"/>
    <s v="Barcelona"/>
    <s v="Spain"/>
    <n v="13593"/>
    <n v="112641.774746443"/>
    <n v="1582680"/>
    <n v="7736.6666666666697"/>
    <n v="4174"/>
    <n v="13573"/>
    <n v="96723.507677601796"/>
    <n v="759140"/>
    <n v="32010.344827586199"/>
    <n v="8676"/>
    <x v="57"/>
  </r>
  <r>
    <x v="0"/>
    <n v="9"/>
    <x v="8"/>
    <s v="LEIB"/>
    <s v="Ibiza"/>
    <s v="Spain"/>
    <n v="4120"/>
    <n v="52053.516004975703"/>
    <n v="619140"/>
    <n v="9841.6666666666697"/>
    <n v="1306"/>
    <n v="4150"/>
    <n v="12307.7216160811"/>
    <n v="105900"/>
    <n v="31026.666666666701"/>
    <n v="3195"/>
    <x v="58"/>
  </r>
  <r>
    <x v="0"/>
    <n v="9"/>
    <x v="8"/>
    <s v="LEMD"/>
    <s v="Madrid/Barajas"/>
    <s v="Spain"/>
    <n v="16099"/>
    <n v="219134.868273926"/>
    <n v="2668280"/>
    <n v="7995"/>
    <n v="3380"/>
    <n v="16088"/>
    <n v="59672.438910299497"/>
    <n v="494072"/>
    <n v="33000"/>
    <n v="12497"/>
    <x v="59"/>
  </r>
  <r>
    <x v="0"/>
    <n v="9"/>
    <x v="8"/>
    <s v="LEMG"/>
    <s v="Malaga"/>
    <s v="Spain"/>
    <n v="5301"/>
    <n v="22322.0692365994"/>
    <n v="327380"/>
    <n v="16800"/>
    <n v="2282"/>
    <n v="5293"/>
    <n v="11254.755120744599"/>
    <n v="94625"/>
    <n v="36000"/>
    <n v="4428"/>
    <x v="60"/>
  </r>
  <r>
    <x v="0"/>
    <n v="9"/>
    <x v="8"/>
    <s v="LEPA"/>
    <s v="Palma de Mallorca"/>
    <s v="Spain"/>
    <n v="10597"/>
    <n v="89467.300964664406"/>
    <n v="1103480"/>
    <n v="10000"/>
    <n v="4090"/>
    <n v="10591"/>
    <n v="47873.229248508898"/>
    <n v="407445"/>
    <n v="34000"/>
    <n v="7508"/>
    <x v="61"/>
  </r>
  <r>
    <x v="0"/>
    <n v="9"/>
    <x v="8"/>
    <s v="LEVC"/>
    <s v="Valencia"/>
    <s v="Spain"/>
    <n v="2276"/>
    <n v="9538.87961331117"/>
    <n v="134740"/>
    <n v="19073.966733870999"/>
    <n v="1187"/>
    <n v="2272"/>
    <n v="6758.0252373242902"/>
    <n v="60800"/>
    <n v="32000"/>
    <n v="1730"/>
    <x v="62"/>
  </r>
  <r>
    <x v="0"/>
    <n v="9"/>
    <x v="8"/>
    <s v="LFBD"/>
    <s v="Bordeaux"/>
    <s v="France"/>
    <n v="2942"/>
    <n v="30885.753804710399"/>
    <n v="368382"/>
    <n v="17427.083333333299"/>
    <n v="1226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9"/>
    <n v="14528.4574741174"/>
    <n v="140775"/>
    <n v="32000"/>
    <n v="3136"/>
    <x v="64"/>
  </r>
  <r>
    <x v="0"/>
    <n v="9"/>
    <x v="8"/>
    <s v="LFLL"/>
    <s v="Lyon"/>
    <s v="France"/>
    <n v="4805"/>
    <n v="64001.225983384596"/>
    <n v="763400"/>
    <n v="6028.5714285714303"/>
    <n v="1131"/>
    <n v="4765"/>
    <n v="17526.531810019798"/>
    <n v="152932"/>
    <n v="30000"/>
    <n v="3580"/>
    <x v="65"/>
  </r>
  <r>
    <x v="0"/>
    <n v="9"/>
    <x v="8"/>
    <s v="LFML"/>
    <s v="Marseille"/>
    <s v="France"/>
    <n v="4253"/>
    <n v="70613.647187459894"/>
    <n v="709280"/>
    <n v="16000"/>
    <n v="1260"/>
    <n v="4224"/>
    <n v="13969.8777278039"/>
    <n v="123913"/>
    <n v="33936.925305065903"/>
    <n v="3302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913.622825878"/>
    <n v="1482740"/>
    <n v="3291.9354838709701"/>
    <n v="16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26"/>
    <n v="600120.94583860901"/>
    <n v="6916800"/>
    <n v="4575.6538523728696"/>
    <n v="845"/>
    <n v="20853"/>
    <n v="74905.922414685105"/>
    <n v="642749"/>
    <n v="33000"/>
    <n v="15215"/>
    <x v="69"/>
  </r>
  <r>
    <x v="0"/>
    <n v="9"/>
    <x v="8"/>
    <s v="LFPO"/>
    <s v="Paris/Orly"/>
    <s v="France"/>
    <n v="10609"/>
    <n v="340814.66952600097"/>
    <n v="3880080"/>
    <n v="4457.3770491803298"/>
    <n v="495"/>
    <n v="10495"/>
    <n v="46328.107598144103"/>
    <n v="500836"/>
    <n v="33000"/>
    <n v="7103"/>
    <x v="70"/>
  </r>
  <r>
    <x v="0"/>
    <n v="9"/>
    <x v="8"/>
    <s v="LFRS"/>
    <s v="Nantes"/>
    <s v="France"/>
    <n v="2465"/>
    <n v="19227.969638509199"/>
    <n v="272651"/>
    <n v="3552.6315789473701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5"/>
    <n v="66370.154219951204"/>
    <n v="689440"/>
    <n v="7106.4516129032299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7"/>
    <n v="30693.962504069299"/>
    <n v="373048"/>
    <n v="18000"/>
    <n v="4907"/>
    <n v="8102"/>
    <n v="15143.993582085601"/>
    <n v="135865"/>
    <n v="30000"/>
    <n v="6854"/>
    <x v="73"/>
  </r>
  <r>
    <x v="0"/>
    <n v="9"/>
    <x v="8"/>
    <s v="LGIR"/>
    <s v="Heraklion"/>
    <s v="Greece"/>
    <n v="3440"/>
    <n v="8701.7144555289706"/>
    <n v="109120"/>
    <n v="34000"/>
    <n v="2170"/>
    <n v="3480"/>
    <n v="9304.97761920425"/>
    <n v="80114"/>
    <n v="34039.297367445302"/>
    <n v="2808"/>
    <x v="74"/>
  </r>
  <r>
    <x v="0"/>
    <n v="9"/>
    <x v="8"/>
    <s v="LGTS"/>
    <s v="Thessaloniki"/>
    <s v="Greece"/>
    <n v="2083"/>
    <n v="6115.4327360793304"/>
    <n v="74333"/>
    <n v="28000"/>
    <n v="1420"/>
    <n v="2425"/>
    <n v="5500.3943175517497"/>
    <n v="53300"/>
    <n v="33000"/>
    <n v="1995"/>
    <x v="75"/>
  </r>
  <r>
    <x v="0"/>
    <n v="9"/>
    <x v="8"/>
    <s v="LHBP"/>
    <s v="Budapest"/>
    <s v="Hungary"/>
    <n v="4268"/>
    <n v="51549.420428653699"/>
    <n v="522740"/>
    <n v="17000"/>
    <n v="1331"/>
    <n v="4261"/>
    <n v="20701.440493804399"/>
    <n v="179680"/>
    <n v="35000"/>
    <n v="3023"/>
    <x v="76"/>
  </r>
  <r>
    <x v="0"/>
    <n v="9"/>
    <x v="8"/>
    <s v="LICC"/>
    <s v="Catania"/>
    <s v="Italy"/>
    <n v="2674"/>
    <n v="7836.0320599010502"/>
    <n v="97040"/>
    <n v="35000"/>
    <n v="1861"/>
    <n v="2478"/>
    <n v="2854.4437817861799"/>
    <n v="28048"/>
    <n v="36000"/>
    <n v="2288"/>
    <x v="77"/>
  </r>
  <r>
    <x v="0"/>
    <n v="9"/>
    <x v="8"/>
    <s v="LICJ"/>
    <s v="Palermo"/>
    <s v="Italy"/>
    <n v="2064"/>
    <n v="4689.5385945899898"/>
    <n v="71340"/>
    <n v="33000"/>
    <n v="1390"/>
    <n v="2069"/>
    <n v="2832.0252353593701"/>
    <n v="24660"/>
    <n v="34000"/>
    <n v="1887"/>
    <x v="78"/>
  </r>
  <r>
    <x v="0"/>
    <n v="9"/>
    <x v="8"/>
    <s v="LIMC"/>
    <s v="Milan/Malpensa"/>
    <s v="Italy"/>
    <n v="7367"/>
    <n v="118702.44369715999"/>
    <n v="1190900"/>
    <n v="16042.857142857099"/>
    <n v="1854"/>
    <n v="7387"/>
    <n v="29725.585938087101"/>
    <n v="245911"/>
    <n v="34000"/>
    <n v="5448"/>
    <x v="79"/>
  </r>
  <r>
    <x v="0"/>
    <n v="9"/>
    <x v="8"/>
    <s v="LIME"/>
    <s v="Bergamo"/>
    <s v="Italy"/>
    <n v="3317"/>
    <n v="40424.57987958"/>
    <n v="387840"/>
    <n v="31977.570621468902"/>
    <n v="1242"/>
    <n v="3321"/>
    <n v="14365.0195592459"/>
    <n v="117420"/>
    <n v="35000"/>
    <n v="2332"/>
    <x v="80"/>
  </r>
  <r>
    <x v="0"/>
    <n v="9"/>
    <x v="8"/>
    <s v="LIMF"/>
    <s v="Torino"/>
    <s v="Italy"/>
    <n v="1665"/>
    <n v="14771.7823578302"/>
    <n v="160680"/>
    <n v="21975.211984171801"/>
    <n v="602"/>
    <n v="1667"/>
    <n v="5166.30841506242"/>
    <n v="44535"/>
    <n v="33000"/>
    <n v="1284"/>
    <x v="81"/>
  </r>
  <r>
    <x v="0"/>
    <n v="9"/>
    <x v="8"/>
    <s v="LIML"/>
    <s v="Milan/Linate"/>
    <s v="Italy"/>
    <n v="5424"/>
    <n v="53536.840027173697"/>
    <n v="58188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5"/>
    <n v="41518.487370978699"/>
    <n v="418920"/>
    <n v="24904.0437158470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8"/>
    <n v="16970.311992135899"/>
    <n v="143480"/>
    <n v="34000"/>
    <n v="2928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1"/>
    <n v="119925.183554804"/>
    <n v="1561460"/>
    <n v="22000"/>
    <n v="6742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4"/>
    <n v="6153.9178451257303"/>
    <n v="57268"/>
    <n v="36000"/>
    <n v="2555"/>
    <x v="87"/>
  </r>
  <r>
    <x v="0"/>
    <n v="9"/>
    <x v="8"/>
    <s v="LIRP"/>
    <s v="Pisa"/>
    <s v="Italy"/>
    <n v="1967"/>
    <n v="20731.5801529983"/>
    <n v="237040"/>
    <n v="27989.166666666701"/>
    <n v="926"/>
    <n v="1824"/>
    <n v="7426.5429317583103"/>
    <n v="65261"/>
    <n v="35956.066176470602"/>
    <n v="1350"/>
    <x v="88"/>
  </r>
  <r>
    <x v="0"/>
    <n v="9"/>
    <x v="8"/>
    <s v="LKPR"/>
    <s v="Prague"/>
    <s v="Czech Republic"/>
    <n v="6112"/>
    <n v="88391.283695517006"/>
    <n v="948110"/>
    <n v="10018.75"/>
    <n v="1385"/>
    <n v="6089"/>
    <n v="24607.5308666778"/>
    <n v="226962"/>
    <n v="34000"/>
    <n v="4227"/>
    <x v="89"/>
  </r>
  <r>
    <x v="0"/>
    <n v="9"/>
    <x v="8"/>
    <s v="LMML"/>
    <s v="Malta"/>
    <s v="Malta"/>
    <n v="2023"/>
    <n v="6864.8857019942498"/>
    <n v="102720"/>
    <n v="33000"/>
    <n v="1132"/>
    <n v="2042"/>
    <n v="3084.68452623348"/>
    <n v="33867"/>
    <n v="36000"/>
    <n v="1859"/>
    <x v="90"/>
  </r>
  <r>
    <x v="0"/>
    <n v="9"/>
    <x v="8"/>
    <s v="LOWW"/>
    <s v="Vienna"/>
    <s v="Austria"/>
    <n v="11150"/>
    <n v="125062.13623077401"/>
    <n v="1527280"/>
    <n v="8964.7033898305108"/>
    <n v="2998"/>
    <n v="11145"/>
    <n v="35772.201132196002"/>
    <n v="315788"/>
    <n v="34000"/>
    <n v="8536"/>
    <x v="91"/>
  </r>
  <r>
    <x v="0"/>
    <n v="9"/>
    <x v="8"/>
    <s v="LPFR"/>
    <s v="Faro"/>
    <s v="Portugal"/>
    <n v="2525"/>
    <n v="9618.0433753452508"/>
    <n v="115300"/>
    <n v="35000"/>
    <n v="1439"/>
    <n v="2524"/>
    <n v="6305.5109587959296"/>
    <n v="50800"/>
    <n v="36000"/>
    <n v="2103"/>
    <x v="92"/>
  </r>
  <r>
    <x v="0"/>
    <n v="9"/>
    <x v="8"/>
    <s v="LPPR"/>
    <s v="Porto"/>
    <s v="Portugal"/>
    <n v="3206"/>
    <n v="18404.831623482802"/>
    <n v="230040"/>
    <n v="29000"/>
    <n v="1608"/>
    <n v="3221"/>
    <n v="19589.658977051298"/>
    <n v="153300"/>
    <n v="34000"/>
    <n v="2355"/>
    <x v="93"/>
  </r>
  <r>
    <x v="0"/>
    <n v="9"/>
    <x v="8"/>
    <s v="LPPT"/>
    <s v="Lisbon"/>
    <s v="Portugal"/>
    <n v="7443"/>
    <n v="36046.641892599298"/>
    <n v="475240"/>
    <n v="21000"/>
    <n v="3360"/>
    <n v="7481"/>
    <n v="16688.556462533099"/>
    <n v="135300"/>
    <n v="35000"/>
    <n v="6272"/>
    <x v="94"/>
  </r>
  <r>
    <x v="0"/>
    <n v="9"/>
    <x v="8"/>
    <s v="LROP"/>
    <s v="Bucharest"/>
    <s v="Romania"/>
    <n v="4182"/>
    <n v="40379.283964290204"/>
    <n v="420240"/>
    <n v="18000"/>
    <n v="1669"/>
    <n v="4184"/>
    <n v="16568.353476877299"/>
    <n v="146260"/>
    <n v="34000"/>
    <n v="3202"/>
    <x v="95"/>
  </r>
  <r>
    <x v="0"/>
    <n v="9"/>
    <x v="8"/>
    <s v="LSGG"/>
    <s v="Geneva"/>
    <s v="Switzerland"/>
    <n v="7736"/>
    <n v="160613.65074061399"/>
    <n v="1659940"/>
    <n v="12000"/>
    <n v="1108"/>
    <n v="7700"/>
    <n v="31983.059690391299"/>
    <n v="272213"/>
    <n v="31045.773809523798"/>
    <n v="5274"/>
    <x v="96"/>
  </r>
  <r>
    <x v="0"/>
    <n v="9"/>
    <x v="8"/>
    <s v="LSZH"/>
    <s v="Zurich"/>
    <s v="Switzerland"/>
    <n v="11629"/>
    <n v="249157.71753053099"/>
    <n v="2763180"/>
    <n v="9959.375"/>
    <n v="1455"/>
    <n v="11636"/>
    <n v="61586.8053609446"/>
    <n v="549942"/>
    <n v="31000"/>
    <n v="7060"/>
    <x v="97"/>
  </r>
  <r>
    <x v="0"/>
    <n v="9"/>
    <x v="8"/>
    <s v="LYBE"/>
    <s v="Belgrade"/>
    <s v="Serbia"/>
    <n v="2777"/>
    <n v="31194.294345700899"/>
    <n v="375240"/>
    <n v="3303.125"/>
    <n v="875"/>
    <n v="2838"/>
    <n v="10006.4565220641"/>
    <n v="107266"/>
    <n v="33000"/>
    <n v="2131"/>
    <x v="98"/>
  </r>
  <r>
    <x v="0"/>
    <n v="10"/>
    <x v="9"/>
    <s v="EBBR"/>
    <s v="Brussels"/>
    <s v="Belgium"/>
    <n v="10196"/>
    <n v="217087.12820506599"/>
    <n v="2178940"/>
    <n v="9975.78125"/>
    <n v="2002"/>
    <n v="10207"/>
    <n v="56290.705794090398"/>
    <n v="467568"/>
    <n v="33000"/>
    <n v="6592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2"/>
    <n v="28866.372852390701"/>
    <n v="385620"/>
    <n v="6981.6397849462401"/>
    <n v="866"/>
    <n v="3379"/>
    <n v="11996.9705293563"/>
    <n v="108160"/>
    <n v="36000"/>
    <n v="2577"/>
    <x v="2"/>
  </r>
  <r>
    <x v="0"/>
    <n v="10"/>
    <x v="9"/>
    <s v="EDDF"/>
    <s v="Frankfurt"/>
    <s v="Germany"/>
    <n v="21216"/>
    <n v="608932.09520587302"/>
    <n v="6961260"/>
    <n v="4980"/>
    <n v="835"/>
    <n v="21081"/>
    <n v="63362.8199308568"/>
    <n v="524800"/>
    <n v="32000"/>
    <n v="15611"/>
    <x v="3"/>
  </r>
  <r>
    <x v="0"/>
    <n v="10"/>
    <x v="9"/>
    <s v="EDDH"/>
    <s v="Hamburg"/>
    <s v="Germany"/>
    <n v="6931"/>
    <n v="41933.3247385668"/>
    <n v="61396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10"/>
    <n v="96645.063409285998"/>
    <n v="1074680"/>
    <n v="7035.5990783410098"/>
    <n v="1353"/>
    <n v="5993"/>
    <n v="22195.1641464245"/>
    <n v="200060"/>
    <n v="31027.7183600713"/>
    <n v="4231"/>
    <x v="5"/>
  </r>
  <r>
    <x v="0"/>
    <n v="10"/>
    <x v="9"/>
    <s v="EDDL"/>
    <s v="Dusseldorf"/>
    <s v="Germany"/>
    <n v="9754"/>
    <n v="165571.42671268201"/>
    <n v="1711060"/>
    <n v="10050"/>
    <n v="1849"/>
    <n v="9747"/>
    <n v="37532.511981172604"/>
    <n v="312995"/>
    <n v="32979.411764705903"/>
    <n v="7103"/>
    <x v="6"/>
  </r>
  <r>
    <x v="0"/>
    <n v="10"/>
    <x v="9"/>
    <s v="EDDM"/>
    <s v="Munich"/>
    <s v="Germany"/>
    <n v="17130"/>
    <n v="352238.19806260098"/>
    <n v="4060640"/>
    <n v="4988.5642517186698"/>
    <n v="1022"/>
    <n v="17089"/>
    <n v="66083.404040834197"/>
    <n v="554806"/>
    <n v="33000"/>
    <n v="12045"/>
    <x v="7"/>
  </r>
  <r>
    <x v="0"/>
    <n v="10"/>
    <x v="9"/>
    <s v="EDDN"/>
    <s v="Nurnberg"/>
    <s v="Germany"/>
    <n v="2155"/>
    <n v="31334.723148527301"/>
    <n v="370946"/>
    <n v="5892.4863387978103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7"/>
    <n v="28225.346648263501"/>
    <n v="340720"/>
    <n v="7020.1639344262303"/>
    <n v="828"/>
    <n v="2901"/>
    <n v="6166.5496048704199"/>
    <n v="59000"/>
    <n v="31953.333333333299"/>
    <n v="2452"/>
    <x v="9"/>
  </r>
  <r>
    <x v="0"/>
    <n v="10"/>
    <x v="9"/>
    <s v="EDDS"/>
    <s v="Stuttgart"/>
    <s v="Germany"/>
    <n v="5385"/>
    <n v="122880.23110305201"/>
    <n v="1245280"/>
    <n v="9915.6989247311794"/>
    <n v="651"/>
    <n v="5430"/>
    <n v="21004.443854865101"/>
    <n v="201820"/>
    <n v="31044.957983193301"/>
    <n v="3932"/>
    <x v="10"/>
  </r>
  <r>
    <x v="0"/>
    <n v="10"/>
    <x v="9"/>
    <s v="EDDT"/>
    <s v="Berlin/Tegel"/>
    <s v="Germany"/>
    <n v="8318"/>
    <n v="72074.835882244399"/>
    <n v="966940"/>
    <n v="4000"/>
    <n v="2105"/>
    <n v="8297"/>
    <n v="17913.886747141401"/>
    <n v="163040"/>
    <n v="32000"/>
    <n v="6869"/>
    <x v="11"/>
  </r>
  <r>
    <x v="0"/>
    <n v="10"/>
    <x v="9"/>
    <s v="EDDV"/>
    <s v="Hannover"/>
    <s v="Germany"/>
    <n v="2943"/>
    <n v="22388.074366727298"/>
    <n v="289720"/>
    <n v="9998.3333333333303"/>
    <n v="962"/>
    <n v="2901"/>
    <n v="7970.9544782031498"/>
    <n v="73502"/>
    <n v="31929.411764705899"/>
    <n v="2336"/>
    <x v="12"/>
  </r>
  <r>
    <x v="0"/>
    <n v="10"/>
    <x v="9"/>
    <s v="EFHK"/>
    <s v="Helsinki/Vantaa"/>
    <s v="Finland"/>
    <n v="7523"/>
    <n v="6934.7760966227597"/>
    <n v="75440"/>
    <n v="35000"/>
    <n v="6778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6"/>
    <n v="2331.7020784697702"/>
    <n v="20240"/>
    <n v="28951.666666666701"/>
    <n v="1521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3"/>
    <n v="73867.736422464703"/>
    <n v="777436"/>
    <n v="9036.6666666666697"/>
    <n v="850"/>
    <n v="4373"/>
    <n v="12819.7390485983"/>
    <n v="128377"/>
    <n v="27983.333333333299"/>
    <n v="3089"/>
    <x v="16"/>
  </r>
  <r>
    <x v="0"/>
    <n v="10"/>
    <x v="9"/>
    <s v="EGCC"/>
    <s v="Manchester"/>
    <s v="United Kingdom"/>
    <n v="7746"/>
    <n v="84610.075159715503"/>
    <n v="1093500"/>
    <n v="6219.4444444444398"/>
    <n v="2164"/>
    <n v="7804"/>
    <n v="24522.890983843201"/>
    <n v="217307"/>
    <n v="32024.650320188699"/>
    <n v="5634"/>
    <x v="17"/>
  </r>
  <r>
    <x v="0"/>
    <n v="10"/>
    <x v="9"/>
    <s v="EGGD"/>
    <s v="Bristol"/>
    <s v="United Kingdom"/>
    <n v="2790"/>
    <n v="51533.201082979504"/>
    <n v="533044"/>
    <n v="15006.666666666701"/>
    <n v="576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9"/>
    <n v="131662.14874709901"/>
    <n v="1630700"/>
    <n v="4966.6666666666697"/>
    <n v="385"/>
    <n v="5246"/>
    <n v="38918.305489973303"/>
    <n v="436680"/>
    <n v="23000"/>
    <n v="2371"/>
    <x v="19"/>
  </r>
  <r>
    <x v="0"/>
    <n v="10"/>
    <x v="9"/>
    <s v="EGKK"/>
    <s v="London/Gatwick"/>
    <s v="United Kingdom"/>
    <n v="11816"/>
    <n v="275571.98207240202"/>
    <n v="3265580"/>
    <n v="7021.6666666666697"/>
    <n v="1474"/>
    <n v="11879"/>
    <n v="56388.532769606303"/>
    <n v="564756"/>
    <n v="30854.166666666701"/>
    <n v="5930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92"/>
    <n v="639459.11150269595"/>
    <n v="8755940"/>
    <n v="7010"/>
    <n v="868"/>
    <n v="20113"/>
    <n v="116375.621892258"/>
    <n v="1253159"/>
    <n v="15000"/>
    <n v="7909"/>
    <x v="22"/>
  </r>
  <r>
    <x v="0"/>
    <n v="10"/>
    <x v="9"/>
    <s v="EGNT"/>
    <s v="Newcastle"/>
    <s v="United Kingdom"/>
    <n v="2069"/>
    <n v="25258.394485551202"/>
    <n v="270820"/>
    <n v="16000"/>
    <n v="788"/>
    <n v="2073"/>
    <n v="4381.5201278710301"/>
    <n v="39300"/>
    <n v="27960"/>
    <n v="1653"/>
    <x v="23"/>
  </r>
  <r>
    <x v="0"/>
    <n v="10"/>
    <x v="9"/>
    <s v="EGNX"/>
    <s v="East Midlands"/>
    <s v="United Kingdom"/>
    <n v="2969"/>
    <n v="40867.352590538001"/>
    <n v="432480"/>
    <n v="17000"/>
    <n v="935"/>
    <n v="2990"/>
    <n v="6195.8573165186199"/>
    <n v="57970"/>
    <n v="28000"/>
    <n v="2388"/>
    <x v="24"/>
  </r>
  <r>
    <x v="0"/>
    <n v="10"/>
    <x v="9"/>
    <s v="EGPD"/>
    <s v="Aberdeen"/>
    <s v="United Kingdom"/>
    <n v="2719"/>
    <n v="22234.220834364602"/>
    <n v="374240"/>
    <n v="4137.5757575757598"/>
    <n v="859"/>
    <n v="2755"/>
    <n v="3233.0267268868001"/>
    <n v="35000"/>
    <n v="25000"/>
    <n v="2448"/>
    <x v="25"/>
  </r>
  <r>
    <x v="0"/>
    <n v="10"/>
    <x v="9"/>
    <s v="EGPF"/>
    <s v="Glasgow"/>
    <s v="United Kingdom"/>
    <n v="3915"/>
    <n v="24139.488339697698"/>
    <n v="395967"/>
    <n v="4806.6666666666697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9"/>
    <n v="19918.207630755202"/>
    <n v="266600"/>
    <n v="22000"/>
    <n v="2468"/>
    <n v="4892"/>
    <n v="6017.30479901545"/>
    <n v="57420"/>
    <n v="33028.333333333299"/>
    <n v="4206"/>
    <x v="27"/>
  </r>
  <r>
    <x v="0"/>
    <n v="10"/>
    <x v="9"/>
    <s v="EGSS"/>
    <s v="London/Stansted"/>
    <s v="United Kingdom"/>
    <n v="7384"/>
    <n v="151100.40796746401"/>
    <n v="1739904"/>
    <n v="8986.6666666666697"/>
    <n v="897"/>
    <n v="7393"/>
    <n v="43787.294317567401"/>
    <n v="480869"/>
    <n v="17950"/>
    <n v="3069"/>
    <x v="28"/>
  </r>
  <r>
    <x v="0"/>
    <n v="10"/>
    <x v="9"/>
    <s v="EHAM"/>
    <s v="Amsterdam/Schiphol"/>
    <s v="Netherlands"/>
    <n v="20536"/>
    <n v="228118.035549341"/>
    <n v="3294680"/>
    <n v="3083.6994791780799"/>
    <n v="4708"/>
    <n v="20492"/>
    <n v="52097.178882214001"/>
    <n v="428110"/>
    <n v="33027.6000221043"/>
    <n v="16401"/>
    <x v="29"/>
  </r>
  <r>
    <x v="0"/>
    <n v="10"/>
    <x v="9"/>
    <s v="EIDW"/>
    <s v="Dublin"/>
    <s v="Ireland"/>
    <n v="8741"/>
    <n v="65735.043847867797"/>
    <n v="946247"/>
    <n v="8025"/>
    <n v="3347"/>
    <n v="8783"/>
    <n v="18777.255192513101"/>
    <n v="158520"/>
    <n v="33000"/>
    <n v="7298"/>
    <x v="30"/>
  </r>
  <r>
    <x v="0"/>
    <n v="10"/>
    <x v="9"/>
    <s v="EKBI"/>
    <s v="Billund"/>
    <s v="Denmark"/>
    <n v="1875"/>
    <n v="5787.22514345533"/>
    <n v="93020"/>
    <n v="21000"/>
    <n v="1140"/>
    <n v="1833"/>
    <n v="2013.7236546367201"/>
    <n v="21120"/>
    <n v="31000"/>
    <n v="1631"/>
    <x v="31"/>
  </r>
  <r>
    <x v="0"/>
    <n v="10"/>
    <x v="9"/>
    <s v="EKCH"/>
    <s v="Copenhagen/Kastrup"/>
    <s v="Denmark"/>
    <n v="11519"/>
    <n v="47763.580475753799"/>
    <n v="705000"/>
    <n v="11000"/>
    <n v="5502"/>
    <n v="11480"/>
    <n v="13529.491917354"/>
    <n v="117685"/>
    <n v="35028.991596638603"/>
    <n v="10172"/>
    <x v="32"/>
  </r>
  <r>
    <x v="0"/>
    <n v="10"/>
    <x v="9"/>
    <s v="ELLX"/>
    <s v="Luxembourg"/>
    <s v="Luxembourg"/>
    <n v="2709"/>
    <n v="50512.744524049398"/>
    <n v="507540"/>
    <n v="15994.1244239631"/>
    <n v="895"/>
    <n v="2649"/>
    <n v="10362.869400035501"/>
    <n v="99920"/>
    <n v="25000"/>
    <n v="2046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7"/>
    <n v="9108.6024414837702"/>
    <n v="186360"/>
    <n v="20000"/>
    <n v="3016"/>
    <n v="3502"/>
    <n v="1589.04001106806"/>
    <n v="18440"/>
    <n v="27000"/>
    <n v="3343"/>
    <x v="35"/>
  </r>
  <r>
    <x v="0"/>
    <n v="10"/>
    <x v="9"/>
    <s v="ENGM"/>
    <s v="Oslo/Gardermoen"/>
    <s v="Norway"/>
    <n v="11028"/>
    <n v="47309.298911682301"/>
    <n v="693480"/>
    <n v="12086.5735641227"/>
    <n v="5359"/>
    <n v="11012"/>
    <n v="7108.8004443946302"/>
    <n v="74296"/>
    <n v="35000"/>
    <n v="10266"/>
    <x v="36"/>
  </r>
  <r>
    <x v="0"/>
    <n v="10"/>
    <x v="9"/>
    <s v="ENTC"/>
    <s v="Tromso"/>
    <s v="Norway"/>
    <n v="1716"/>
    <n v="3321.5493644225398"/>
    <n v="56700"/>
    <n v="18000"/>
    <n v="1292"/>
    <n v="1722"/>
    <n v="810.95321015071397"/>
    <n v="12525"/>
    <n v="20000"/>
    <n v="1646"/>
    <x v="37"/>
  </r>
  <r>
    <x v="0"/>
    <n v="10"/>
    <x v="9"/>
    <s v="ENVA"/>
    <s v="Trondheim"/>
    <s v="Norway"/>
    <n v="2544"/>
    <n v="3058.29183411842"/>
    <n v="47520"/>
    <n v="25000"/>
    <n v="1908"/>
    <n v="2568"/>
    <n v="1013.34939685557"/>
    <n v="13520"/>
    <n v="30000"/>
    <n v="2459"/>
    <x v="38"/>
  </r>
  <r>
    <x v="0"/>
    <n v="10"/>
    <x v="9"/>
    <s v="ENZV"/>
    <s v="Stavanger"/>
    <s v="Norway"/>
    <n v="3336"/>
    <n v="7092.6682503695301"/>
    <n v="145720"/>
    <n v="17000"/>
    <n v="2534"/>
    <n v="2723"/>
    <n v="1538.6493039475999"/>
    <n v="19540"/>
    <n v="29000"/>
    <n v="2579"/>
    <x v="39"/>
  </r>
  <r>
    <x v="0"/>
    <n v="10"/>
    <x v="9"/>
    <s v="EPKK"/>
    <s v="Krakow"/>
    <s v="Poland"/>
    <n v="1665"/>
    <n v="12211.9196907308"/>
    <n v="169720"/>
    <n v="9971.875"/>
    <n v="678"/>
    <n v="1666"/>
    <n v="4044.7377429647499"/>
    <n v="35480"/>
    <n v="34000"/>
    <n v="1387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0.68873511117"/>
    <n v="113520"/>
    <n v="28000"/>
    <n v="2033"/>
    <n v="3201"/>
    <n v="3788.97809327608"/>
    <n v="35583"/>
    <n v="34034.090909090897"/>
    <n v="2877"/>
    <x v="42"/>
  </r>
  <r>
    <x v="0"/>
    <n v="10"/>
    <x v="9"/>
    <s v="ESSA"/>
    <s v="Stockholm/Arlanda"/>
    <s v="Sweden"/>
    <n v="10296"/>
    <n v="27984.074389475201"/>
    <n v="423360"/>
    <n v="29000"/>
    <n v="6396"/>
    <n v="10310"/>
    <n v="7864.6764587240996"/>
    <n v="73232"/>
    <n v="36000"/>
    <n v="9662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4"/>
    <n v="20951.401421386901"/>
    <n v="356640"/>
    <n v="8000"/>
    <n v="1984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3"/>
    <n v="2516.3045714417999"/>
    <n v="23129"/>
    <n v="34000"/>
    <n v="1854"/>
    <x v="49"/>
  </r>
  <r>
    <x v="0"/>
    <n v="10"/>
    <x v="9"/>
    <s v="GCTS"/>
    <s v="Tenerife/Sur"/>
    <s v="Spain"/>
    <n v="2391"/>
    <n v="6941.1978972874704"/>
    <n v="109560"/>
    <n v="33000"/>
    <n v="1303"/>
    <n v="2390"/>
    <n v="2113.8508115282798"/>
    <n v="1620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4"/>
    <n v="82079.128264813597"/>
    <n v="1141900"/>
    <n v="9043.8888888888905"/>
    <n v="4369"/>
    <n v="12578"/>
    <n v="93661.570615282093"/>
    <n v="740260"/>
    <n v="32018.541666666701"/>
    <n v="8157"/>
    <x v="57"/>
  </r>
  <r>
    <x v="0"/>
    <n v="10"/>
    <x v="9"/>
    <s v="LEIB"/>
    <s v="Ibiza"/>
    <s v="Spain"/>
    <n v="2342"/>
    <n v="20746.176582693799"/>
    <n v="258980"/>
    <n v="11000"/>
    <n v="979"/>
    <n v="2334"/>
    <n v="6228.5701861080697"/>
    <n v="56842"/>
    <n v="31000"/>
    <n v="1868"/>
    <x v="58"/>
  </r>
  <r>
    <x v="0"/>
    <n v="10"/>
    <x v="9"/>
    <s v="LEMD"/>
    <s v="Madrid/Barajas"/>
    <s v="Spain"/>
    <n v="16004"/>
    <n v="207863.615019922"/>
    <n v="2561780"/>
    <n v="6995.5952380952403"/>
    <n v="3378"/>
    <n v="15944"/>
    <n v="57812.333206293297"/>
    <n v="481215"/>
    <n v="33000"/>
    <n v="12394"/>
    <x v="59"/>
  </r>
  <r>
    <x v="0"/>
    <n v="10"/>
    <x v="9"/>
    <s v="LEMG"/>
    <s v="Malaga"/>
    <s v="Spain"/>
    <n v="5012"/>
    <n v="21645.2035447831"/>
    <n v="306740"/>
    <n v="15049.583333333299"/>
    <n v="2182"/>
    <n v="5011"/>
    <n v="12855.2007547756"/>
    <n v="107820"/>
    <n v="36000"/>
    <n v="4105"/>
    <x v="60"/>
  </r>
  <r>
    <x v="0"/>
    <n v="10"/>
    <x v="9"/>
    <s v="LEPA"/>
    <s v="Palma de Mallorca"/>
    <s v="Spain"/>
    <n v="8846"/>
    <n v="45527.892140929602"/>
    <n v="608980"/>
    <n v="11000"/>
    <n v="4059"/>
    <n v="8833"/>
    <n v="36405.794978636397"/>
    <n v="307080"/>
    <n v="34000"/>
    <n v="6603"/>
    <x v="61"/>
  </r>
  <r>
    <x v="0"/>
    <n v="10"/>
    <x v="9"/>
    <s v="LEVC"/>
    <s v="Valencia"/>
    <s v="Spain"/>
    <n v="2185"/>
    <n v="8312.2221456438201"/>
    <n v="117000"/>
    <n v="22000"/>
    <n v="1141"/>
    <n v="2203"/>
    <n v="6830.7674648110496"/>
    <n v="64858"/>
    <n v="32000"/>
    <n v="1707"/>
    <x v="62"/>
  </r>
  <r>
    <x v="0"/>
    <n v="10"/>
    <x v="9"/>
    <s v="LFBD"/>
    <s v="Bordeaux"/>
    <s v="France"/>
    <n v="2738"/>
    <n v="28794.817744271601"/>
    <n v="340400"/>
    <n v="14924.5614035088"/>
    <n v="1108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0"/>
    <n v="65350.903662666104"/>
    <n v="780680"/>
    <n v="4754.0269476994699"/>
    <n v="1104"/>
    <n v="4670"/>
    <n v="16018.873599568"/>
    <n v="148022"/>
    <n v="30000"/>
    <n v="3595"/>
    <x v="65"/>
  </r>
  <r>
    <x v="0"/>
    <n v="10"/>
    <x v="9"/>
    <s v="LFML"/>
    <s v="Marseille"/>
    <s v="France"/>
    <n v="4126"/>
    <n v="66786.070431093904"/>
    <n v="687060"/>
    <n v="16000"/>
    <n v="1252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0"/>
    <n v="108166.86964680901"/>
    <n v="1484380"/>
    <n v="3016.2026894311398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88"/>
    <n v="618646.101342301"/>
    <n v="7032360"/>
    <n v="4739.1827516305302"/>
    <n v="541"/>
    <n v="20617"/>
    <n v="66398.370490558096"/>
    <n v="573354"/>
    <n v="33000"/>
    <n v="15389"/>
    <x v="69"/>
  </r>
  <r>
    <x v="0"/>
    <n v="10"/>
    <x v="9"/>
    <s v="LFPO"/>
    <s v="Paris/Orly"/>
    <s v="France"/>
    <n v="10264"/>
    <n v="307558.83301580598"/>
    <n v="3561020"/>
    <n v="4675.6610259122199"/>
    <n v="457"/>
    <n v="10178"/>
    <n v="39398.7006115228"/>
    <n v="419565"/>
    <n v="33016.833053103503"/>
    <n v="7262"/>
    <x v="70"/>
  </r>
  <r>
    <x v="0"/>
    <n v="10"/>
    <x v="9"/>
    <s v="LFRS"/>
    <s v="Nantes"/>
    <s v="France"/>
    <n v="2271"/>
    <n v="16457.772664526099"/>
    <n v="222680"/>
    <n v="3385.24590163934"/>
    <n v="798"/>
    <n v="2155"/>
    <n v="7885.3544432725303"/>
    <n v="65573"/>
    <n v="32963.721804511297"/>
    <n v="1680"/>
    <x v="71"/>
  </r>
  <r>
    <x v="0"/>
    <n v="10"/>
    <x v="9"/>
    <s v="LFSB"/>
    <s v="Mulhouse"/>
    <s v="France"/>
    <n v="3405"/>
    <n v="60867.483987891501"/>
    <n v="635160"/>
    <n v="7008.3333333333303"/>
    <n v="555"/>
    <n v="3398"/>
    <n v="18620.287727914099"/>
    <n v="166380"/>
    <n v="32000"/>
    <n v="2282"/>
    <x v="72"/>
  </r>
  <r>
    <x v="0"/>
    <n v="10"/>
    <x v="9"/>
    <s v="LGAV"/>
    <s v="Athens"/>
    <s v="Greece"/>
    <n v="7257"/>
    <n v="26596.349636356001"/>
    <n v="325980"/>
    <n v="20000"/>
    <n v="4598"/>
    <n v="7250"/>
    <n v="12957.722029160999"/>
    <n v="120287"/>
    <n v="31000"/>
    <n v="6243"/>
    <x v="73"/>
  </r>
  <r>
    <x v="0"/>
    <n v="10"/>
    <x v="9"/>
    <s v="LGIR"/>
    <s v="Heraklion"/>
    <s v="Greece"/>
    <n v="2236"/>
    <n v="6348.0588266269397"/>
    <n v="78080"/>
    <n v="31025.8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5"/>
    <n v="4628.3094666552997"/>
    <n v="57709"/>
    <n v="28000"/>
    <n v="1304"/>
    <n v="2067"/>
    <n v="3824.6151695132498"/>
    <n v="37769"/>
    <n v="31000"/>
    <n v="1799"/>
    <x v="75"/>
  </r>
  <r>
    <x v="0"/>
    <n v="10"/>
    <x v="9"/>
    <s v="LHBP"/>
    <s v="Budapest"/>
    <s v="Hungary"/>
    <n v="4082"/>
    <n v="46884.257343691999"/>
    <n v="500780"/>
    <n v="17000"/>
    <n v="1312"/>
    <n v="4083"/>
    <n v="16188.9361021367"/>
    <n v="139601"/>
    <n v="35000"/>
    <n v="3069"/>
    <x v="76"/>
  </r>
  <r>
    <x v="0"/>
    <n v="10"/>
    <x v="9"/>
    <s v="LICC"/>
    <s v="Catania"/>
    <s v="Italy"/>
    <n v="2450"/>
    <n v="8832.9958084364207"/>
    <n v="106340"/>
    <n v="35000"/>
    <n v="1663"/>
    <n v="2267"/>
    <n v="2739.3744919799001"/>
    <n v="23420"/>
    <n v="36000"/>
    <n v="2098"/>
    <x v="77"/>
  </r>
  <r>
    <x v="0"/>
    <n v="10"/>
    <x v="9"/>
    <s v="LICJ"/>
    <s v="Palermo"/>
    <s v="Italy"/>
    <n v="1731"/>
    <n v="5186.1864642595301"/>
    <n v="77140"/>
    <n v="33000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44"/>
    <n v="104521.534256484"/>
    <n v="1053640"/>
    <n v="15982.905844155801"/>
    <n v="1857"/>
    <n v="6974"/>
    <n v="25168.3919925187"/>
    <n v="219570"/>
    <n v="34000"/>
    <n v="5268"/>
    <x v="79"/>
  </r>
  <r>
    <x v="0"/>
    <n v="10"/>
    <x v="9"/>
    <s v="LIME"/>
    <s v="Bergamo"/>
    <s v="Italy"/>
    <n v="3175"/>
    <n v="39200.687079154101"/>
    <n v="373740"/>
    <n v="31986.666666666701"/>
    <n v="1136"/>
    <n v="3178"/>
    <n v="12692.0041966931"/>
    <n v="105440"/>
    <n v="35995.330459770099"/>
    <n v="2342"/>
    <x v="80"/>
  </r>
  <r>
    <x v="0"/>
    <n v="10"/>
    <x v="9"/>
    <s v="LIMF"/>
    <s v="Torino"/>
    <s v="Italy"/>
    <n v="1584"/>
    <n v="12985.8678664623"/>
    <n v="15212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3"/>
    <n v="50075.310448131997"/>
    <n v="559580"/>
    <n v="18995.535714285699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4"/>
    <n v="50779.224807429397"/>
    <n v="492440"/>
    <n v="27047.2990738769"/>
    <n v="1302"/>
    <n v="3613"/>
    <n v="12604.1360538152"/>
    <n v="107660"/>
    <n v="34000"/>
    <n v="2670"/>
    <x v="84"/>
  </r>
  <r>
    <x v="0"/>
    <n v="10"/>
    <x v="9"/>
    <s v="LIRA"/>
    <s v="Rome/Ciampino"/>
    <s v="Italy"/>
    <n v="2216"/>
    <n v="14369.9600718443"/>
    <n v="187060"/>
    <n v="32912.807017543899"/>
    <n v="1152"/>
    <n v="2216"/>
    <n v="5709.1050525926803"/>
    <n v="55800"/>
    <n v="36000"/>
    <n v="1822"/>
    <x v="85"/>
  </r>
  <r>
    <x v="0"/>
    <n v="10"/>
    <x v="9"/>
    <s v="LIRF"/>
    <s v="Rome/Fiumicino"/>
    <s v="Italy"/>
    <n v="13755"/>
    <n v="105682.251150508"/>
    <n v="1368720"/>
    <n v="16952.727272727301"/>
    <n v="5753"/>
    <n v="13711"/>
    <n v="25604.254696042699"/>
    <n v="220653"/>
    <n v="35000"/>
    <n v="11887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79"/>
    <n v="70948.838843047997"/>
    <n v="793680"/>
    <n v="10000"/>
    <n v="1378"/>
    <n v="5363"/>
    <n v="18840.014844647601"/>
    <n v="172240"/>
    <n v="34000"/>
    <n v="3975"/>
    <x v="89"/>
  </r>
  <r>
    <x v="0"/>
    <n v="10"/>
    <x v="9"/>
    <s v="LMML"/>
    <s v="Malta"/>
    <s v="Malta"/>
    <n v="1958"/>
    <n v="7623.6382673561402"/>
    <n v="118220"/>
    <n v="23869.230769230799"/>
    <n v="998"/>
    <n v="1953"/>
    <n v="3681.0561762098901"/>
    <n v="44089"/>
    <n v="36000"/>
    <n v="1723"/>
    <x v="90"/>
  </r>
  <r>
    <x v="0"/>
    <n v="10"/>
    <x v="9"/>
    <s v="LOWW"/>
    <s v="Vienna"/>
    <s v="Austria"/>
    <n v="10665"/>
    <n v="119609.31139483899"/>
    <n v="1523280"/>
    <n v="6350"/>
    <n v="2808"/>
    <n v="10636"/>
    <n v="28811.487355590201"/>
    <n v="247628"/>
    <n v="34000"/>
    <n v="8491"/>
    <x v="91"/>
  </r>
  <r>
    <x v="0"/>
    <n v="10"/>
    <x v="9"/>
    <s v="LPFR"/>
    <s v="Faro"/>
    <s v="Portugal"/>
    <n v="2367"/>
    <n v="10915.8490567639"/>
    <n v="14187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8"/>
    <n v="17373.973362687699"/>
    <n v="205920"/>
    <n v="29000"/>
    <n v="1528"/>
    <n v="3100"/>
    <n v="19832.130236026402"/>
    <n v="157520"/>
    <n v="33990.172413793101"/>
    <n v="2224"/>
    <x v="93"/>
  </r>
  <r>
    <x v="0"/>
    <n v="10"/>
    <x v="9"/>
    <s v="LPPT"/>
    <s v="Lisbon"/>
    <s v="Portugal"/>
    <n v="7204"/>
    <n v="40541.722841029099"/>
    <n v="530840"/>
    <n v="22000"/>
    <n v="3322"/>
    <n v="7152"/>
    <n v="18282.112873143698"/>
    <n v="147051"/>
    <n v="35000"/>
    <n v="5755"/>
    <x v="94"/>
  </r>
  <r>
    <x v="0"/>
    <n v="10"/>
    <x v="9"/>
    <s v="LROP"/>
    <s v="Bucharest"/>
    <s v="Romania"/>
    <n v="4006"/>
    <n v="35673.4322382096"/>
    <n v="372920"/>
    <n v="20000"/>
    <n v="1803"/>
    <n v="4009"/>
    <n v="13290.285836281801"/>
    <n v="121579"/>
    <n v="34000"/>
    <n v="3242"/>
    <x v="95"/>
  </r>
  <r>
    <x v="0"/>
    <n v="10"/>
    <x v="9"/>
    <s v="LSGG"/>
    <s v="Geneva"/>
    <s v="Switzerland"/>
    <n v="7580"/>
    <n v="143588.93146975301"/>
    <n v="1428200"/>
    <n v="14966.0714285714"/>
    <n v="1299"/>
    <n v="7582"/>
    <n v="28692.880567521701"/>
    <n v="245740"/>
    <n v="32000"/>
    <n v="5368"/>
    <x v="96"/>
  </r>
  <r>
    <x v="0"/>
    <n v="10"/>
    <x v="9"/>
    <s v="LSZH"/>
    <s v="Zurich"/>
    <s v="Switzerland"/>
    <n v="11460"/>
    <n v="208756.09929148899"/>
    <n v="2200580"/>
    <n v="11985.483870967701"/>
    <n v="1928"/>
    <n v="11452"/>
    <n v="52454.2088821301"/>
    <n v="454628"/>
    <n v="31089.364558938301"/>
    <n v="7386"/>
    <x v="97"/>
  </r>
  <r>
    <x v="0"/>
    <n v="10"/>
    <x v="9"/>
    <s v="LYBE"/>
    <s v="Belgrade"/>
    <s v="Serbia"/>
    <n v="2552"/>
    <n v="28221.407041484501"/>
    <n v="353280"/>
    <n v="3300"/>
    <n v="825"/>
    <n v="2596"/>
    <n v="8771.94111660821"/>
    <n v="93479"/>
    <n v="33000"/>
    <n v="1944"/>
    <x v="98"/>
  </r>
  <r>
    <x v="0"/>
    <n v="11"/>
    <x v="10"/>
    <s v="EBBR"/>
    <s v="Brussels"/>
    <s v="Belgium"/>
    <n v="8989"/>
    <n v="178600.392939051"/>
    <n v="1912760"/>
    <n v="7024.1379310344801"/>
    <n v="1664"/>
    <n v="9006"/>
    <n v="43152.7237284847"/>
    <n v="355329"/>
    <n v="33000"/>
    <n v="6159"/>
    <x v="0"/>
  </r>
  <r>
    <x v="0"/>
    <n v="11"/>
    <x v="10"/>
    <s v="EBCI"/>
    <s v="Charleroi"/>
    <s v="Belgium"/>
    <n v="1806"/>
    <n v="39625.687797955201"/>
    <n v="431880"/>
    <n v="6080.8333333333303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7"/>
    <n v="31423.2285524033"/>
    <n v="437844"/>
    <n v="3841.09289617486"/>
    <n v="858"/>
    <n v="3651"/>
    <n v="10091.0166489522"/>
    <n v="93108"/>
    <n v="36000"/>
    <n v="2792"/>
    <x v="2"/>
  </r>
  <r>
    <x v="0"/>
    <n v="11"/>
    <x v="10"/>
    <s v="EDDF"/>
    <s v="Frankfurt"/>
    <s v="Germany"/>
    <n v="16579"/>
    <n v="425445.73801307997"/>
    <n v="5362100"/>
    <n v="4924.40860215054"/>
    <n v="442"/>
    <n v="16567"/>
    <n v="52372.736909756197"/>
    <n v="440473"/>
    <n v="31983.705357142899"/>
    <n v="12037"/>
    <x v="3"/>
  </r>
  <r>
    <x v="0"/>
    <n v="11"/>
    <x v="10"/>
    <s v="EDDH"/>
    <s v="Hamburg"/>
    <s v="Germany"/>
    <n v="5774"/>
    <n v="40419.153994367101"/>
    <n v="649660"/>
    <n v="3085.2233831742001"/>
    <n v="1618"/>
    <n v="5729"/>
    <n v="10136.4665385633"/>
    <n v="98179"/>
    <n v="33000"/>
    <n v="4942"/>
    <x v="4"/>
  </r>
  <r>
    <x v="0"/>
    <n v="11"/>
    <x v="10"/>
    <s v="EDDK"/>
    <s v="Cologne-Bonn"/>
    <s v="Germany"/>
    <n v="4995"/>
    <n v="72313.2806049746"/>
    <n v="895480"/>
    <n v="6933.89740877842"/>
    <n v="1118"/>
    <n v="4987"/>
    <n v="16677.975438851201"/>
    <n v="148678"/>
    <n v="31000"/>
    <n v="3683"/>
    <x v="5"/>
  </r>
  <r>
    <x v="0"/>
    <n v="11"/>
    <x v="10"/>
    <s v="EDDL"/>
    <s v="Dusseldorf"/>
    <s v="Germany"/>
    <n v="7879"/>
    <n v="100190.667132317"/>
    <n v="1149840"/>
    <n v="9026.5625"/>
    <n v="1652"/>
    <n v="7827"/>
    <n v="23997.2759371881"/>
    <n v="197140"/>
    <n v="32000"/>
    <n v="6002"/>
    <x v="6"/>
  </r>
  <r>
    <x v="0"/>
    <n v="11"/>
    <x v="10"/>
    <s v="EDDM"/>
    <s v="Munich"/>
    <s v="Germany"/>
    <n v="14717"/>
    <n v="290189.17245982302"/>
    <n v="3501300"/>
    <n v="4970"/>
    <n v="794"/>
    <n v="14702"/>
    <n v="48929.118642958099"/>
    <n v="428900"/>
    <n v="33000"/>
    <n v="10782"/>
    <x v="7"/>
  </r>
  <r>
    <x v="0"/>
    <n v="11"/>
    <x v="10"/>
    <s v="EDDN"/>
    <s v="Nurnberg"/>
    <s v="Germany"/>
    <n v="1805"/>
    <n v="25167.757243371099"/>
    <n v="326340"/>
    <n v="4943.3333333333303"/>
    <n v="353"/>
    <n v="1796"/>
    <n v="5655.8326705996196"/>
    <n v="55580"/>
    <n v="24000"/>
    <n v="1343"/>
    <x v="8"/>
  </r>
  <r>
    <x v="0"/>
    <n v="11"/>
    <x v="10"/>
    <s v="EDDP"/>
    <s v="Leipzig"/>
    <s v="Germany"/>
    <n v="2481"/>
    <n v="23957.8469999437"/>
    <n v="322560"/>
    <n v="4155"/>
    <n v="613"/>
    <n v="2511"/>
    <n v="4775.9671637566298"/>
    <n v="41800"/>
    <n v="31000"/>
    <n v="2151"/>
    <x v="9"/>
  </r>
  <r>
    <x v="0"/>
    <n v="11"/>
    <x v="10"/>
    <s v="EDDS"/>
    <s v="Stuttgart"/>
    <s v="Germany"/>
    <n v="4424"/>
    <n v="90071.210755010005"/>
    <n v="966460"/>
    <n v="9004.4086021505409"/>
    <n v="619"/>
    <n v="4439"/>
    <n v="16601.969563389601"/>
    <n v="162524"/>
    <n v="31000"/>
    <n v="3272"/>
    <x v="10"/>
  </r>
  <r>
    <x v="0"/>
    <n v="11"/>
    <x v="10"/>
    <s v="EDDT"/>
    <s v="Berlin/Tegel"/>
    <s v="Germany"/>
    <n v="7210"/>
    <n v="69019.524819287602"/>
    <n v="1009900"/>
    <n v="3055.3444574551099"/>
    <n v="1336"/>
    <n v="7227"/>
    <n v="13800.569447874999"/>
    <n v="122391"/>
    <n v="32000"/>
    <n v="6061"/>
    <x v="11"/>
  </r>
  <r>
    <x v="0"/>
    <n v="11"/>
    <x v="10"/>
    <s v="EDDV"/>
    <s v="Hannover"/>
    <s v="Germany"/>
    <n v="2333"/>
    <n v="17437.908134671801"/>
    <n v="262540"/>
    <n v="3885.8333333333298"/>
    <n v="656"/>
    <n v="2323"/>
    <n v="5726.7309300135803"/>
    <n v="54021"/>
    <n v="31000"/>
    <n v="1876"/>
    <x v="12"/>
  </r>
  <r>
    <x v="0"/>
    <n v="11"/>
    <x v="10"/>
    <s v="EFHK"/>
    <s v="Helsinki/Vantaa"/>
    <s v="Finland"/>
    <n v="6518"/>
    <n v="13820.9966176608"/>
    <n v="226720"/>
    <n v="32000"/>
    <n v="4715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5"/>
    <n v="1651.6269284909399"/>
    <n v="15660"/>
    <n v="25000"/>
    <n v="1431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4"/>
    <n v="52434.179333021901"/>
    <n v="626160"/>
    <n v="8996.25"/>
    <n v="745"/>
    <n v="3684"/>
    <n v="10434.446087308401"/>
    <n v="113600"/>
    <n v="26000"/>
    <n v="2667"/>
    <x v="16"/>
  </r>
  <r>
    <x v="0"/>
    <n v="11"/>
    <x v="10"/>
    <s v="EGCC"/>
    <s v="Manchester"/>
    <s v="United Kingdom"/>
    <n v="6132"/>
    <n v="77767.778740880705"/>
    <n v="1074100"/>
    <n v="5200"/>
    <n v="1341"/>
    <n v="6133"/>
    <n v="16324.6204705584"/>
    <n v="145620"/>
    <n v="31000"/>
    <n v="4699"/>
    <x v="17"/>
  </r>
  <r>
    <x v="0"/>
    <n v="11"/>
    <x v="10"/>
    <s v="EGGD"/>
    <s v="Bristol"/>
    <s v="United Kingdom"/>
    <n v="1973"/>
    <n v="31548.8426129238"/>
    <n v="362211"/>
    <n v="11950"/>
    <n v="405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06"/>
    <n v="90906.106060251594"/>
    <n v="1209420"/>
    <n v="5000"/>
    <n v="376"/>
    <n v="4303"/>
    <n v="25103.750390473499"/>
    <n v="278267"/>
    <n v="32000"/>
    <n v="2282"/>
    <x v="19"/>
  </r>
  <r>
    <x v="0"/>
    <n v="11"/>
    <x v="10"/>
    <s v="EGKK"/>
    <s v="London/Gatwick"/>
    <s v="United Kingdom"/>
    <n v="8988"/>
    <n v="190508.365253831"/>
    <n v="2292520"/>
    <n v="7000"/>
    <n v="1210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8"/>
    <n v="563031.76813068998"/>
    <n v="8201600"/>
    <n v="7050"/>
    <n v="1059"/>
    <n v="18496"/>
    <n v="110159.050113137"/>
    <n v="1156460"/>
    <n v="23000"/>
    <n v="8053"/>
    <x v="22"/>
  </r>
  <r>
    <x v="0"/>
    <n v="11"/>
    <x v="10"/>
    <s v="EGNT"/>
    <s v="Newcastle"/>
    <s v="United Kingdom"/>
    <n v="1526"/>
    <n v="17006.918492681601"/>
    <n v="221000"/>
    <n v="3512.2727272727302"/>
    <n v="445"/>
    <n v="1560"/>
    <n v="3853.2068595784599"/>
    <n v="39660"/>
    <n v="27000"/>
    <n v="1239"/>
    <x v="23"/>
  </r>
  <r>
    <x v="0"/>
    <n v="11"/>
    <x v="10"/>
    <s v="EGNX"/>
    <s v="East Midlands"/>
    <s v="United Kingdom"/>
    <n v="2234"/>
    <n v="23594.771830463498"/>
    <n v="291160"/>
    <n v="10046.666666666701"/>
    <n v="684"/>
    <n v="2201"/>
    <n v="3667.4908533407101"/>
    <n v="38900"/>
    <n v="26000"/>
    <n v="1821"/>
    <x v="24"/>
  </r>
  <r>
    <x v="0"/>
    <n v="11"/>
    <x v="10"/>
    <s v="EGPD"/>
    <s v="Aberdeen"/>
    <s v="United Kingdom"/>
    <n v="2407"/>
    <n v="18508.794350751701"/>
    <n v="307743"/>
    <n v="3870"/>
    <n v="727"/>
    <n v="2478"/>
    <n v="3224.5908450266502"/>
    <n v="41200"/>
    <n v="25000"/>
    <n v="2179"/>
    <x v="25"/>
  </r>
  <r>
    <x v="0"/>
    <n v="11"/>
    <x v="10"/>
    <s v="EGPF"/>
    <s v="Glasgow"/>
    <s v="United Kingdom"/>
    <n v="3318"/>
    <n v="22314.302015742502"/>
    <n v="369899"/>
    <n v="4693.3333333333303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831.427071218401"/>
    <n v="324380"/>
    <n v="10000"/>
    <n v="1650"/>
    <n v="4258"/>
    <n v="5497.5225658591498"/>
    <n v="54660"/>
    <n v="33000"/>
    <n v="3637"/>
    <x v="27"/>
  </r>
  <r>
    <x v="0"/>
    <n v="11"/>
    <x v="10"/>
    <s v="EGSS"/>
    <s v="London/Stansted"/>
    <s v="United Kingdom"/>
    <n v="6471"/>
    <n v="116777.64010951"/>
    <n v="1325720"/>
    <n v="11986.666666666701"/>
    <n v="1119"/>
    <n v="6495"/>
    <n v="35641.298987056303"/>
    <n v="386505"/>
    <n v="21000"/>
    <n v="2923"/>
    <x v="28"/>
  </r>
  <r>
    <x v="0"/>
    <n v="11"/>
    <x v="10"/>
    <s v="EHAM"/>
    <s v="Amsterdam/Schiphol"/>
    <s v="Netherlands"/>
    <n v="17620"/>
    <n v="241064.06421811201"/>
    <n v="3623620"/>
    <n v="2865.12896825397"/>
    <n v="3289"/>
    <n v="17627"/>
    <n v="48128.789949763799"/>
    <n v="407926"/>
    <n v="33000"/>
    <n v="13720"/>
    <x v="29"/>
  </r>
  <r>
    <x v="0"/>
    <n v="11"/>
    <x v="10"/>
    <s v="EIDW"/>
    <s v="Dublin"/>
    <s v="Ireland"/>
    <n v="7589"/>
    <n v="68191.314415250599"/>
    <n v="1086420"/>
    <n v="7950"/>
    <n v="2448"/>
    <n v="7599"/>
    <n v="15682.7660873435"/>
    <n v="132260"/>
    <n v="31729.0476190476"/>
    <n v="6346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8.779017332003"/>
    <n v="1045780"/>
    <n v="3993.53658536585"/>
    <n v="3706"/>
    <n v="10582"/>
    <n v="14745.3475771463"/>
    <n v="153185"/>
    <n v="35000"/>
    <n v="9133"/>
    <x v="32"/>
  </r>
  <r>
    <x v="0"/>
    <n v="11"/>
    <x v="10"/>
    <s v="ELLX"/>
    <s v="Luxembourg"/>
    <s v="Luxembourg"/>
    <n v="2428"/>
    <n v="40589.2970246314"/>
    <n v="443940"/>
    <n v="16000"/>
    <n v="877"/>
    <n v="2385"/>
    <n v="8378.7410682260197"/>
    <n v="82652"/>
    <n v="25000"/>
    <n v="1934"/>
    <x v="33"/>
  </r>
  <r>
    <x v="0"/>
    <n v="11"/>
    <x v="10"/>
    <s v="ENBO"/>
    <s v="Bodo"/>
    <s v="Norway"/>
    <n v="1633"/>
    <n v="3274.3612689686202"/>
    <n v="5556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6"/>
    <n v="11629.3067694854"/>
    <n v="249180"/>
    <n v="16000"/>
    <n v="2454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75.468735633702"/>
    <n v="783780"/>
    <n v="10574.594822593201"/>
    <n v="4213"/>
    <n v="10024"/>
    <n v="10467.7637677478"/>
    <n v="124368"/>
    <n v="34000"/>
    <n v="9065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4"/>
    <n v="4298.1526813100099"/>
    <n v="6522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7"/>
    <n v="12072.2403099351"/>
    <n v="249840"/>
    <n v="16000"/>
    <n v="2030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5"/>
    <n v="30723.602112345201"/>
    <n v="478640"/>
    <n v="7000"/>
    <n v="2030"/>
    <n v="5252"/>
    <n v="6959.4660147079603"/>
    <n v="72120"/>
    <n v="34000"/>
    <n v="4506"/>
    <x v="41"/>
  </r>
  <r>
    <x v="0"/>
    <n v="11"/>
    <x v="10"/>
    <s v="ESGG"/>
    <s v="Gothenborg"/>
    <s v="Sweden"/>
    <n v="2939"/>
    <n v="9837.3794899735403"/>
    <n v="158140"/>
    <n v="20000"/>
    <n v="1603"/>
    <n v="2939"/>
    <n v="4165.8733140435397"/>
    <n v="44820"/>
    <n v="33000"/>
    <n v="2595"/>
    <x v="42"/>
  </r>
  <r>
    <x v="0"/>
    <n v="11"/>
    <x v="10"/>
    <s v="ESSA"/>
    <s v="Stockholm/Arlanda"/>
    <s v="Sweden"/>
    <n v="9372"/>
    <n v="35909.055811193699"/>
    <n v="575160"/>
    <n v="14000"/>
    <n v="4591"/>
    <n v="9425"/>
    <n v="9233.5241368774095"/>
    <n v="99558"/>
    <n v="35000"/>
    <n v="8491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499"/>
    <n v="21714.4008923006"/>
    <n v="354640"/>
    <n v="5673.37662337662"/>
    <n v="2011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3"/>
    <n v="9537.4948417394498"/>
    <n v="147880"/>
    <n v="29050"/>
    <n v="1347"/>
    <n v="2594"/>
    <n v="1735.5618938426401"/>
    <n v="13554"/>
    <n v="36000"/>
    <n v="2390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84.559723472101"/>
    <n v="154160"/>
    <n v="9479.4061302682003"/>
    <n v="622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2"/>
    <n v="12853.5280102244"/>
    <n v="113220"/>
    <n v="34005"/>
    <n v="1810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8"/>
    <n v="47194.690464599204"/>
    <n v="668700"/>
    <n v="18000"/>
    <n v="4540"/>
    <n v="10242"/>
    <n v="67793.282129666797"/>
    <n v="558040"/>
    <n v="32066.091954022999"/>
    <n v="7057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3"/>
    <n v="163845.025152405"/>
    <n v="2006160"/>
    <n v="5871.6666666666697"/>
    <n v="4013"/>
    <n v="14699"/>
    <n v="44373.7442370914"/>
    <n v="373520"/>
    <n v="33000"/>
    <n v="11731"/>
    <x v="59"/>
  </r>
  <r>
    <x v="0"/>
    <n v="11"/>
    <x v="10"/>
    <s v="LEMG"/>
    <s v="Malaga"/>
    <s v="Spain"/>
    <n v="3204"/>
    <n v="9834.0056119618093"/>
    <n v="14616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7"/>
    <n v="20449.763906052802"/>
    <n v="241340"/>
    <n v="25871.584699453499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2.902925168702"/>
    <n v="55352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5"/>
    <n v="45249.742488343298"/>
    <n v="628060"/>
    <n v="3760.6557377049198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2"/>
    <n v="91675.982175742203"/>
    <n v="1307960"/>
    <n v="4531.8306010929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38"/>
    <n v="496747.23483287799"/>
    <n v="5964855"/>
    <n v="4032.7868852459001"/>
    <n v="651"/>
    <n v="17987"/>
    <n v="60166.298983522203"/>
    <n v="540527"/>
    <n v="33000"/>
    <n v="13573"/>
    <x v="69"/>
  </r>
  <r>
    <x v="0"/>
    <n v="11"/>
    <x v="10"/>
    <s v="LFPO"/>
    <s v="Paris/Orly"/>
    <s v="France"/>
    <n v="8849"/>
    <n v="325989.58985660097"/>
    <n v="3785620"/>
    <n v="3925.6912442396301"/>
    <n v="263"/>
    <n v="8724"/>
    <n v="31766.303251323701"/>
    <n v="351671"/>
    <n v="33000"/>
    <n v="6186"/>
    <x v="70"/>
  </r>
  <r>
    <x v="0"/>
    <n v="11"/>
    <x v="10"/>
    <s v="LFRS"/>
    <s v="Nantes"/>
    <s v="France"/>
    <n v="1729"/>
    <n v="16389.4402675237"/>
    <n v="258539"/>
    <n v="2913.3333333333298"/>
    <n v="476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706.6101021865"/>
    <n v="215240"/>
    <n v="22000"/>
    <n v="3699"/>
    <n v="5664"/>
    <n v="5732.1492048490099"/>
    <n v="51804"/>
    <n v="32000"/>
    <n v="5060"/>
    <x v="73"/>
  </r>
  <r>
    <x v="0"/>
    <n v="11"/>
    <x v="10"/>
    <s v="LGIR"/>
    <s v="Heraklion"/>
    <s v="Greece"/>
    <n v="558"/>
    <n v="1441.5138479836801"/>
    <n v="2238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9"/>
    <n v="1614.4602785908601"/>
    <n v="17332"/>
    <n v="29000"/>
    <n v="1506"/>
    <x v="75"/>
  </r>
  <r>
    <x v="0"/>
    <n v="11"/>
    <x v="10"/>
    <s v="LHBP"/>
    <s v="Budapest"/>
    <s v="Hungary"/>
    <n v="3467"/>
    <n v="34964.338979637199"/>
    <n v="374160"/>
    <n v="20000"/>
    <n v="1274"/>
    <n v="3474"/>
    <n v="12053.482239531901"/>
    <n v="108829"/>
    <n v="35000"/>
    <n v="2638"/>
    <x v="76"/>
  </r>
  <r>
    <x v="0"/>
    <n v="11"/>
    <x v="10"/>
    <s v="LICC"/>
    <s v="Catania"/>
    <s v="Italy"/>
    <n v="1840"/>
    <n v="4786.7807893128802"/>
    <n v="60140"/>
    <n v="35000"/>
    <n v="1284"/>
    <n v="1703"/>
    <n v="1222.3529566111399"/>
    <n v="1064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44"/>
    <n v="83524.276986846206"/>
    <n v="880660"/>
    <n v="10914.729768237101"/>
    <n v="1615"/>
    <n v="5866"/>
    <n v="15842.638893558"/>
    <n v="133873"/>
    <n v="35000"/>
    <n v="4710"/>
    <x v="79"/>
  </r>
  <r>
    <x v="0"/>
    <n v="11"/>
    <x v="10"/>
    <s v="LIME"/>
    <s v="Bergamo"/>
    <s v="Italy"/>
    <n v="2845"/>
    <n v="36780.3142914052"/>
    <n v="365680"/>
    <n v="31175"/>
    <n v="991"/>
    <n v="2866"/>
    <n v="8239.3218993624196"/>
    <n v="68100"/>
    <n v="36000"/>
    <n v="2245"/>
    <x v="80"/>
  </r>
  <r>
    <x v="0"/>
    <n v="11"/>
    <x v="10"/>
    <s v="LIMF"/>
    <s v="Torino"/>
    <s v="Italy"/>
    <n v="1514"/>
    <n v="10845.4851480668"/>
    <n v="129140"/>
    <n v="15054.5622895623"/>
    <n v="562"/>
    <n v="1521"/>
    <n v="3296.6058259978599"/>
    <n v="29150"/>
    <n v="34000"/>
    <n v="1250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2"/>
    <n v="32813.204192113502"/>
    <n v="342800"/>
    <n v="27000"/>
    <n v="994"/>
    <n v="2690"/>
    <n v="7149.0813779313503"/>
    <n v="69440"/>
    <n v="35000"/>
    <n v="2138"/>
    <x v="84"/>
  </r>
  <r>
    <x v="0"/>
    <n v="11"/>
    <x v="10"/>
    <s v="LIRA"/>
    <s v="Rome/Ciampino"/>
    <s v="Italy"/>
    <n v="2091"/>
    <n v="12298.7410219464"/>
    <n v="161002"/>
    <n v="33000"/>
    <n v="1147"/>
    <n v="2088"/>
    <n v="3801.27270919285"/>
    <n v="37810"/>
    <n v="36000"/>
    <n v="1798"/>
    <x v="85"/>
  </r>
  <r>
    <x v="0"/>
    <n v="11"/>
    <x v="10"/>
    <s v="LIRF"/>
    <s v="Rome/Fiumicino"/>
    <s v="Italy"/>
    <n v="11502"/>
    <n v="75071.615051844696"/>
    <n v="967760"/>
    <n v="25000"/>
    <n v="5611"/>
    <n v="11545"/>
    <n v="12930.4865980016"/>
    <n v="112438"/>
    <n v="35000"/>
    <n v="10507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10"/>
    <n v="13944.4936230721"/>
    <n v="144604"/>
    <n v="34000"/>
    <n v="3464"/>
    <x v="89"/>
  </r>
  <r>
    <x v="0"/>
    <n v="11"/>
    <x v="10"/>
    <s v="LMML"/>
    <s v="Malta"/>
    <s v="Malta"/>
    <n v="1339"/>
    <n v="6106.4100764997102"/>
    <n v="104080"/>
    <n v="26060.465116279101"/>
    <n v="703"/>
    <n v="1345"/>
    <n v="2289.4485691723498"/>
    <n v="35768"/>
    <n v="36000"/>
    <n v="1222"/>
    <x v="90"/>
  </r>
  <r>
    <x v="0"/>
    <n v="11"/>
    <x v="10"/>
    <s v="LOWW"/>
    <s v="Vienna"/>
    <s v="Austria"/>
    <n v="9322"/>
    <n v="90527.335480940601"/>
    <n v="1192960"/>
    <n v="6856.6666666666697"/>
    <n v="2792"/>
    <n v="9294"/>
    <n v="19368.4767021605"/>
    <n v="175655"/>
    <n v="34000"/>
    <n v="7663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6"/>
    <n v="12039.9813563849"/>
    <n v="13858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1"/>
    <n v="24269.9224904968"/>
    <n v="335920"/>
    <n v="24000"/>
    <n v="3161"/>
    <n v="6162"/>
    <n v="8725.7844682279901"/>
    <n v="73411"/>
    <n v="36000"/>
    <n v="5419"/>
    <x v="94"/>
  </r>
  <r>
    <x v="0"/>
    <n v="11"/>
    <x v="10"/>
    <s v="LROP"/>
    <s v="Bucharest"/>
    <s v="Romania"/>
    <n v="3842"/>
    <n v="30843.940300104299"/>
    <n v="372398"/>
    <n v="10993.86947569"/>
    <n v="1502"/>
    <n v="3840"/>
    <n v="11059.876585709701"/>
    <n v="104883"/>
    <n v="34000"/>
    <n v="3086"/>
    <x v="95"/>
  </r>
  <r>
    <x v="0"/>
    <n v="11"/>
    <x v="10"/>
    <s v="LSGG"/>
    <s v="Geneva"/>
    <s v="Switzerland"/>
    <n v="6554"/>
    <n v="116557.03662627"/>
    <n v="117134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0"/>
    <n v="148938.83425225099"/>
    <n v="1703160"/>
    <n v="8100"/>
    <n v="1585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19.9481681982"/>
    <n v="270720"/>
    <n v="3358.2663690476202"/>
    <n v="697"/>
    <n v="2087"/>
    <n v="4875.5596271450304"/>
    <n v="54021"/>
    <n v="34000"/>
    <n v="1667"/>
    <x v="98"/>
  </r>
  <r>
    <x v="0"/>
    <n v="12"/>
    <x v="11"/>
    <s v="EBBR"/>
    <s v="Brussels"/>
    <s v="Belgium"/>
    <n v="8430"/>
    <n v="152192.135257986"/>
    <n v="1596780"/>
    <n v="6086.94915254237"/>
    <n v="1660"/>
    <n v="8435"/>
    <n v="40814.052949858997"/>
    <n v="340920"/>
    <n v="33000"/>
    <n v="5974"/>
    <x v="0"/>
  </r>
  <r>
    <x v="0"/>
    <n v="12"/>
    <x v="11"/>
    <s v="EBCI"/>
    <s v="Charleroi"/>
    <s v="Belgium"/>
    <n v="1703"/>
    <n v="34139.439663030098"/>
    <n v="362340"/>
    <n v="5996.4285714285697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00"/>
    <n v="399102.37419928401"/>
    <n v="4933500"/>
    <n v="4968.8524590163897"/>
    <n v="546"/>
    <n v="16753"/>
    <n v="46330.003146873598"/>
    <n v="385961"/>
    <n v="32000"/>
    <n v="12681"/>
    <x v="3"/>
  </r>
  <r>
    <x v="0"/>
    <n v="12"/>
    <x v="11"/>
    <s v="EDDH"/>
    <s v="Hamburg"/>
    <s v="Germany"/>
    <n v="5322"/>
    <n v="36142.547019728503"/>
    <n v="576160"/>
    <n v="3095.0819672131101"/>
    <n v="1576"/>
    <n v="5322"/>
    <n v="8789.9348275501707"/>
    <n v="79000"/>
    <n v="33029.361054766698"/>
    <n v="4648"/>
    <x v="4"/>
  </r>
  <r>
    <x v="0"/>
    <n v="12"/>
    <x v="11"/>
    <s v="EDDK"/>
    <s v="Cologne-Bonn"/>
    <s v="Germany"/>
    <n v="4964"/>
    <n v="66338.184308689699"/>
    <n v="820940"/>
    <n v="6986.0752688172097"/>
    <n v="1177"/>
    <n v="4946"/>
    <n v="14054.053795104999"/>
    <n v="125778"/>
    <n v="31000"/>
    <n v="3793"/>
    <x v="5"/>
  </r>
  <r>
    <x v="0"/>
    <n v="12"/>
    <x v="11"/>
    <s v="EDDL"/>
    <s v="Dusseldorf"/>
    <s v="Germany"/>
    <n v="7198"/>
    <n v="77382.237200842006"/>
    <n v="872920"/>
    <n v="9983.8709677419392"/>
    <n v="1716"/>
    <n v="7147"/>
    <n v="20399.8070983773"/>
    <n v="171520"/>
    <n v="32000"/>
    <n v="5636"/>
    <x v="6"/>
  </r>
  <r>
    <x v="0"/>
    <n v="12"/>
    <x v="11"/>
    <s v="EDDM"/>
    <s v="Munich"/>
    <s v="Germany"/>
    <n v="13759"/>
    <n v="278977.25106499199"/>
    <n v="3392610"/>
    <n v="4975"/>
    <n v="870"/>
    <n v="13667"/>
    <n v="43685.9959606169"/>
    <n v="377380"/>
    <n v="33000"/>
    <n v="10186"/>
    <x v="7"/>
  </r>
  <r>
    <x v="0"/>
    <n v="12"/>
    <x v="11"/>
    <s v="EDDN"/>
    <s v="Nurnberg"/>
    <s v="Germany"/>
    <n v="1581"/>
    <n v="18404.204542440799"/>
    <n v="234580"/>
    <n v="5599.3197278911603"/>
    <n v="353"/>
    <n v="1619"/>
    <n v="4299.1524086343297"/>
    <n v="44460"/>
    <n v="24000"/>
    <n v="1262"/>
    <x v="8"/>
  </r>
  <r>
    <x v="0"/>
    <n v="12"/>
    <x v="11"/>
    <s v="EDDP"/>
    <s v="Leipzig"/>
    <s v="Germany"/>
    <n v="2459"/>
    <n v="34334.5079112737"/>
    <n v="456440"/>
    <n v="5045.1612903225796"/>
    <n v="534"/>
    <n v="2523"/>
    <n v="3766.0135009583501"/>
    <n v="34480"/>
    <n v="31000"/>
    <n v="2221"/>
    <x v="9"/>
  </r>
  <r>
    <x v="0"/>
    <n v="12"/>
    <x v="11"/>
    <s v="EDDS"/>
    <s v="Stuttgart"/>
    <s v="Germany"/>
    <n v="4029"/>
    <n v="74920.579493041107"/>
    <n v="780880"/>
    <n v="9973.1720430107507"/>
    <n v="638"/>
    <n v="4090"/>
    <n v="13525.684280072501"/>
    <n v="158294"/>
    <n v="31000"/>
    <n v="3115"/>
    <x v="10"/>
  </r>
  <r>
    <x v="0"/>
    <n v="12"/>
    <x v="11"/>
    <s v="EDDT"/>
    <s v="Berlin/Tegel"/>
    <s v="Germany"/>
    <n v="6868"/>
    <n v="54543.211863374898"/>
    <n v="784860"/>
    <n v="3093.3333333333298"/>
    <n v="1538"/>
    <n v="6872"/>
    <n v="11224.779232937901"/>
    <n v="95760"/>
    <n v="32000"/>
    <n v="5886"/>
    <x v="11"/>
  </r>
  <r>
    <x v="0"/>
    <n v="12"/>
    <x v="11"/>
    <s v="EDDV"/>
    <s v="Hannover"/>
    <s v="Germany"/>
    <n v="2057"/>
    <n v="13491.883865690101"/>
    <n v="203980"/>
    <n v="4008.9247311827999"/>
    <n v="607"/>
    <n v="2031"/>
    <n v="4172.5182484213901"/>
    <n v="39080"/>
    <n v="31000"/>
    <n v="1710"/>
    <x v="12"/>
  </r>
  <r>
    <x v="0"/>
    <n v="12"/>
    <x v="11"/>
    <s v="EFHK"/>
    <s v="Helsinki/Vantaa"/>
    <s v="Finland"/>
    <n v="6352"/>
    <n v="20920.748210823898"/>
    <n v="356120"/>
    <n v="19000"/>
    <n v="3577"/>
    <n v="6312"/>
    <n v="9108.2841472654109"/>
    <n v="111451"/>
    <n v="35000"/>
    <n v="5192"/>
    <x v="13"/>
  </r>
  <r>
    <x v="0"/>
    <n v="12"/>
    <x v="11"/>
    <s v="EGAA"/>
    <s v="Belfast"/>
    <s v="United Kingdom"/>
    <n v="1601"/>
    <n v="6702.7372408308302"/>
    <n v="121100"/>
    <n v="4807.7272727272702"/>
    <n v="676"/>
    <n v="1604"/>
    <n v="1768.7581381973"/>
    <n v="16060"/>
    <n v="25000"/>
    <n v="1428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285.639088751901"/>
    <n v="59924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4"/>
    <n v="66145.548210259003"/>
    <n v="874660"/>
    <n v="5538.3333333333303"/>
    <n v="1489"/>
    <n v="6121"/>
    <n v="16783.9624765097"/>
    <n v="151360"/>
    <n v="32000"/>
    <n v="4739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0"/>
    <n v="83648.652222286706"/>
    <n v="1113060"/>
    <n v="4880"/>
    <n v="395"/>
    <n v="4258"/>
    <n v="24458.533825793002"/>
    <n v="266320"/>
    <n v="32000"/>
    <n v="2334"/>
    <x v="19"/>
  </r>
  <r>
    <x v="0"/>
    <n v="12"/>
    <x v="11"/>
    <s v="EGKK"/>
    <s v="London/Gatwick"/>
    <s v="United Kingdom"/>
    <n v="9644"/>
    <n v="205322.411954304"/>
    <n v="2565200"/>
    <n v="7000"/>
    <n v="1369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6"/>
    <n v="513500.52794626"/>
    <n v="7468820"/>
    <n v="7000"/>
    <n v="1195"/>
    <n v="18453"/>
    <n v="101941.925033254"/>
    <n v="1053448"/>
    <n v="25000"/>
    <n v="8699"/>
    <x v="22"/>
  </r>
  <r>
    <x v="0"/>
    <n v="12"/>
    <x v="11"/>
    <s v="EGNT"/>
    <s v="Newcastle"/>
    <s v="United Kingdom"/>
    <n v="1439"/>
    <n v="13094.6626311071"/>
    <n v="165940"/>
    <n v="10113.333333333299"/>
    <n v="509"/>
    <n v="1457"/>
    <n v="2915.6713551001799"/>
    <n v="28880"/>
    <n v="27000"/>
    <n v="1184"/>
    <x v="23"/>
  </r>
  <r>
    <x v="0"/>
    <n v="12"/>
    <x v="11"/>
    <s v="EGNX"/>
    <s v="East Midlands"/>
    <s v="United Kingdom"/>
    <n v="2193"/>
    <n v="21142.679781463801"/>
    <n v="250560"/>
    <n v="11083.333333333299"/>
    <n v="739"/>
    <n v="2192"/>
    <n v="3700.00924266531"/>
    <n v="37620"/>
    <n v="26000"/>
    <n v="1852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5"/>
    <n v="20467.281220249301"/>
    <n v="34328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7"/>
    <n v="20816.253028224499"/>
    <n v="311240"/>
    <n v="16000"/>
    <n v="1668"/>
    <n v="4085"/>
    <n v="5734.0500500852104"/>
    <n v="59040"/>
    <n v="33000"/>
    <n v="3426"/>
    <x v="27"/>
  </r>
  <r>
    <x v="0"/>
    <n v="12"/>
    <x v="11"/>
    <s v="EGSS"/>
    <s v="London/Stansted"/>
    <s v="United Kingdom"/>
    <n v="6627"/>
    <n v="113295.455685466"/>
    <n v="1251940"/>
    <n v="12026.666666666701"/>
    <n v="1238"/>
    <n v="6644"/>
    <n v="37503.950415715102"/>
    <n v="420600"/>
    <n v="21000"/>
    <n v="2982"/>
    <x v="28"/>
  </r>
  <r>
    <x v="0"/>
    <n v="12"/>
    <x v="11"/>
    <s v="EHAM"/>
    <s v="Amsterdam/Schiphol"/>
    <s v="Netherlands"/>
    <n v="17674"/>
    <n v="195777.34049976399"/>
    <n v="2930880"/>
    <n v="2911.0977052030098"/>
    <n v="3925"/>
    <n v="17642"/>
    <n v="50301.599340676301"/>
    <n v="426746"/>
    <n v="33000"/>
    <n v="14077"/>
    <x v="29"/>
  </r>
  <r>
    <x v="0"/>
    <n v="12"/>
    <x v="11"/>
    <s v="EIDW"/>
    <s v="Dublin"/>
    <s v="Ireland"/>
    <n v="7419"/>
    <n v="81619.760208379099"/>
    <n v="1310390"/>
    <n v="6770.8333333333303"/>
    <n v="2236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6"/>
    <n v="47306.604647216402"/>
    <n v="752580"/>
    <n v="5102.03125"/>
    <n v="3903"/>
    <n v="9554"/>
    <n v="11604.828807906801"/>
    <n v="107760"/>
    <n v="36000"/>
    <n v="8453"/>
    <x v="32"/>
  </r>
  <r>
    <x v="0"/>
    <n v="12"/>
    <x v="11"/>
    <s v="ELLX"/>
    <s v="Luxembourg"/>
    <s v="Luxembourg"/>
    <n v="2324"/>
    <n v="35205.954667456703"/>
    <n v="360401"/>
    <n v="16015.970799180301"/>
    <n v="910"/>
    <n v="2283"/>
    <n v="6742.3434083731299"/>
    <n v="60300"/>
    <n v="25000"/>
    <n v="1856"/>
    <x v="33"/>
  </r>
  <r>
    <x v="0"/>
    <n v="12"/>
    <x v="11"/>
    <s v="ENBO"/>
    <s v="Bodo"/>
    <s v="Norway"/>
    <n v="1466"/>
    <n v="1948.32517363685"/>
    <n v="3416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7"/>
    <n v="46063.995580853902"/>
    <n v="680860"/>
    <n v="11000"/>
    <n v="3778"/>
    <n v="8638"/>
    <n v="8009.5592710516303"/>
    <n v="91262"/>
    <n v="35000"/>
    <n v="7806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1"/>
    <n v="3899.8768138233399"/>
    <n v="6418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59"/>
    <n v="26442.738917017701"/>
    <n v="409600"/>
    <n v="8031.25"/>
    <n v="1966"/>
    <n v="5073"/>
    <n v="5570.7014791271304"/>
    <n v="54239"/>
    <n v="34000"/>
    <n v="4518"/>
    <x v="41"/>
  </r>
  <r>
    <x v="0"/>
    <n v="12"/>
    <x v="11"/>
    <s v="ESGG"/>
    <s v="Gothenborg"/>
    <s v="Sweden"/>
    <n v="2609"/>
    <n v="9526.3898880229208"/>
    <n v="156940"/>
    <n v="16007.589285714301"/>
    <n v="1337"/>
    <n v="2620"/>
    <n v="2960.2120081238199"/>
    <n v="30380"/>
    <n v="34000"/>
    <n v="2322"/>
    <x v="42"/>
  </r>
  <r>
    <x v="0"/>
    <n v="12"/>
    <x v="11"/>
    <s v="ESSA"/>
    <s v="Stockholm/Arlanda"/>
    <s v="Sweden"/>
    <n v="8418"/>
    <n v="34710.696123124799"/>
    <n v="565400"/>
    <n v="8283.6540600667395"/>
    <n v="3850"/>
    <n v="8406"/>
    <n v="8150.7491084698904"/>
    <n v="88374"/>
    <n v="35000"/>
    <n v="7556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29"/>
    <n v="19994.6544021095"/>
    <n v="33757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6"/>
    <n v="13740.4478976233"/>
    <n v="163844"/>
    <n v="8684.3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8"/>
    <n v="14402.7285101139"/>
    <n v="125280"/>
    <n v="35791.666666666701"/>
    <n v="1710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3.548697004997"/>
    <n v="508000"/>
    <n v="24956.190476190499"/>
    <n v="4949"/>
    <n v="9921"/>
    <n v="71737.696145522597"/>
    <n v="583214"/>
    <n v="33000"/>
    <n v="6805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3"/>
    <n v="150613.20329355"/>
    <n v="1845208"/>
    <n v="5800"/>
    <n v="4301"/>
    <n v="14461"/>
    <n v="49428.095811507897"/>
    <n v="408400"/>
    <n v="33253.333333333299"/>
    <n v="11555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3"/>
    <n v="43766.910772702802"/>
    <n v="488540"/>
    <n v="9992.9824561403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73.737846625198"/>
    <n v="50652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2"/>
    <n v="37102.662691249701"/>
    <n v="495440"/>
    <n v="3577.5596778832301"/>
    <n v="1263"/>
    <n v="3966"/>
    <n v="7019.2800590266397"/>
    <n v="61504"/>
    <n v="34000"/>
    <n v="3432"/>
    <x v="67"/>
  </r>
  <r>
    <x v="0"/>
    <n v="12"/>
    <x v="11"/>
    <s v="LFPB"/>
    <s v="Paris/Le Bourget"/>
    <s v="France"/>
    <n v="1736"/>
    <n v="71458.808209666895"/>
    <n v="988880"/>
    <n v="4475.19413287317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1"/>
    <n v="500389.57732575003"/>
    <n v="5918580"/>
    <n v="3815.78947368421"/>
    <n v="659"/>
    <n v="18488"/>
    <n v="55706.084942327201"/>
    <n v="483337"/>
    <n v="33000"/>
    <n v="14093"/>
    <x v="69"/>
  </r>
  <r>
    <x v="0"/>
    <n v="12"/>
    <x v="11"/>
    <s v="LFPO"/>
    <s v="Paris/Orly"/>
    <s v="France"/>
    <n v="8970"/>
    <n v="311371.40737940901"/>
    <n v="3455000"/>
    <n v="3780.91334894614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8"/>
    <n v="11623.0327662203"/>
    <n v="13861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7"/>
    <n v="78205.766454804907"/>
    <n v="827140"/>
    <n v="19006.25"/>
    <n v="1965"/>
    <n v="6013"/>
    <n v="17216.5145034097"/>
    <n v="148280"/>
    <n v="35000"/>
    <n v="4789"/>
    <x v="79"/>
  </r>
  <r>
    <x v="0"/>
    <n v="12"/>
    <x v="11"/>
    <s v="LIME"/>
    <s v="Bergamo"/>
    <s v="Italy"/>
    <n v="2913"/>
    <n v="37453.302362366303"/>
    <n v="370320"/>
    <n v="31771.551724137898"/>
    <n v="993"/>
    <n v="2957"/>
    <n v="9673.9172514606107"/>
    <n v="80360"/>
    <n v="36000"/>
    <n v="2247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20"/>
    <n v="32904.467358860697"/>
    <n v="351040"/>
    <n v="27026.292559899099"/>
    <n v="1067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7"/>
    <n v="3541.35259207116"/>
    <n v="33940"/>
    <n v="36917.857142857101"/>
    <n v="1759"/>
    <x v="85"/>
  </r>
  <r>
    <x v="0"/>
    <n v="12"/>
    <x v="11"/>
    <s v="LIRF"/>
    <s v="Rome/Fiumicino"/>
    <s v="Italy"/>
    <n v="11637"/>
    <n v="54865.838609509599"/>
    <n v="693040"/>
    <n v="30011.666666666701"/>
    <n v="6245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2"/>
    <n v="56438.5393732421"/>
    <n v="638740"/>
    <n v="9946.0685483871002"/>
    <n v="1199"/>
    <n v="4678"/>
    <n v="13146.6694443694"/>
    <n v="128240"/>
    <n v="34996.8979105572"/>
    <n v="3625"/>
    <x v="89"/>
  </r>
  <r>
    <x v="0"/>
    <n v="12"/>
    <x v="11"/>
    <s v="LMML"/>
    <s v="Malta"/>
    <s v="Malta"/>
    <n v="1199"/>
    <n v="4703.3904873076199"/>
    <n v="90400"/>
    <n v="35000"/>
    <n v="678"/>
    <n v="1197"/>
    <n v="1623.8918920021399"/>
    <n v="22620"/>
    <n v="36000"/>
    <n v="1086"/>
    <x v="90"/>
  </r>
  <r>
    <x v="0"/>
    <n v="12"/>
    <x v="11"/>
    <s v="LOWW"/>
    <s v="Vienna"/>
    <s v="Austria"/>
    <n v="8845"/>
    <n v="84712.144569715805"/>
    <n v="1097700"/>
    <n v="7964.2857142857101"/>
    <n v="2752"/>
    <n v="8834"/>
    <n v="16776.7446439419"/>
    <n v="148940"/>
    <n v="34000"/>
    <n v="7509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8071916393"/>
    <n v="17142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2"/>
    <n v="29055.360681705999"/>
    <n v="419880"/>
    <n v="23000"/>
    <n v="3297"/>
    <n v="6467"/>
    <n v="10832.5546013479"/>
    <n v="88720"/>
    <n v="36000"/>
    <n v="5684"/>
    <x v="94"/>
  </r>
  <r>
    <x v="0"/>
    <n v="12"/>
    <x v="11"/>
    <s v="LROP"/>
    <s v="Bucharest"/>
    <s v="Romania"/>
    <n v="3770"/>
    <n v="20719.8665944651"/>
    <n v="22020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5"/>
    <n v="163973.32567593499"/>
    <n v="183266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2"/>
    <n v="146952.37324849499"/>
    <n v="1744434"/>
    <n v="7434.5439189189201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2.752315367601"/>
    <n v="33212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4"/>
    <n v="156980.55706653799"/>
    <n v="1665200"/>
    <n v="6037.5"/>
    <n v="1545"/>
    <n v="8275"/>
    <n v="38311.892678091899"/>
    <n v="319421"/>
    <n v="33000"/>
    <n v="5816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45"/>
    <n v="445404.676123065"/>
    <n v="5493360"/>
    <n v="4933.8709677419401"/>
    <n v="569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65.8854164078"/>
    <n v="533700"/>
    <n v="3062.3975409836098"/>
    <n v="1393"/>
    <n v="5092"/>
    <n v="8034.1691732757499"/>
    <n v="69520"/>
    <n v="33990.809118354598"/>
    <n v="4419"/>
    <x v="4"/>
  </r>
  <r>
    <x v="1"/>
    <n v="1"/>
    <x v="0"/>
    <s v="EDDK"/>
    <s v="Cologne-Bonn"/>
    <s v="Germany"/>
    <n v="4619"/>
    <n v="63420.885652773497"/>
    <n v="789356"/>
    <n v="5960.7142857142899"/>
    <n v="1036"/>
    <n v="4568"/>
    <n v="13105.1334812433"/>
    <n v="115760"/>
    <n v="32000"/>
    <n v="3443"/>
    <x v="5"/>
  </r>
  <r>
    <x v="1"/>
    <n v="1"/>
    <x v="0"/>
    <s v="EDDL"/>
    <s v="Dusseldorf"/>
    <s v="Germany"/>
    <n v="7180"/>
    <n v="85362.458745832802"/>
    <n v="970580"/>
    <n v="7367.5583982202497"/>
    <n v="1667"/>
    <n v="7133"/>
    <n v="23447.6228764199"/>
    <n v="191800"/>
    <n v="32000"/>
    <n v="5492"/>
    <x v="6"/>
  </r>
  <r>
    <x v="1"/>
    <n v="1"/>
    <x v="0"/>
    <s v="EDDM"/>
    <s v="Munich"/>
    <s v="Germany"/>
    <n v="13645"/>
    <n v="271252.96916386602"/>
    <n v="3398280"/>
    <n v="4960.83333333333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2"/>
    <n v="32503.910465662499"/>
    <n v="423320"/>
    <n v="5110.6557377049203"/>
    <n v="454"/>
    <n v="2185"/>
    <n v="3824.0308044614999"/>
    <n v="33680"/>
    <n v="31000"/>
    <n v="1911"/>
    <x v="9"/>
  </r>
  <r>
    <x v="1"/>
    <n v="1"/>
    <x v="0"/>
    <s v="EDDS"/>
    <s v="Stuttgart"/>
    <s v="Germany"/>
    <n v="3862"/>
    <n v="78001.561746503095"/>
    <n v="850360"/>
    <n v="6879.8165653093602"/>
    <n v="525"/>
    <n v="3872"/>
    <n v="15440.3225287356"/>
    <n v="160258"/>
    <n v="31000"/>
    <n v="2855"/>
    <x v="10"/>
  </r>
  <r>
    <x v="1"/>
    <n v="1"/>
    <x v="0"/>
    <s v="EDDT"/>
    <s v="Berlin/Tegel"/>
    <s v="Germany"/>
    <n v="6568"/>
    <n v="57791.919250585102"/>
    <n v="851480"/>
    <n v="3051.6666666666702"/>
    <n v="1228"/>
    <n v="6565"/>
    <n v="11166.6203183898"/>
    <n v="98180"/>
    <n v="32000"/>
    <n v="5553"/>
    <x v="11"/>
  </r>
  <r>
    <x v="1"/>
    <n v="1"/>
    <x v="0"/>
    <s v="EDDV"/>
    <s v="Hannover"/>
    <s v="Germany"/>
    <n v="2009"/>
    <n v="14956.9349855972"/>
    <n v="221760"/>
    <n v="3120"/>
    <n v="532"/>
    <n v="1979"/>
    <n v="4135.6384985121704"/>
    <n v="36560"/>
    <n v="31000"/>
    <n v="1648"/>
    <x v="12"/>
  </r>
  <r>
    <x v="1"/>
    <n v="1"/>
    <x v="0"/>
    <s v="EFHK"/>
    <s v="Helsinki/Vantaa"/>
    <s v="Finland"/>
    <n v="6397"/>
    <n v="20708.408034909"/>
    <n v="369740"/>
    <n v="19000"/>
    <n v="3489"/>
    <n v="6416"/>
    <n v="9105.9393332396503"/>
    <n v="92210"/>
    <n v="35000"/>
    <n v="5289"/>
    <x v="13"/>
  </r>
  <r>
    <x v="1"/>
    <n v="1"/>
    <x v="0"/>
    <s v="EGAA"/>
    <s v="Belfast"/>
    <s v="United Kingdom"/>
    <n v="1494"/>
    <n v="5125.0299606767403"/>
    <n v="92020"/>
    <n v="808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7"/>
    <n v="52345.763608941001"/>
    <n v="592340"/>
    <n v="9000"/>
    <n v="738"/>
    <n v="3541"/>
    <n v="10036.544294901199"/>
    <n v="102509"/>
    <n v="28000"/>
    <n v="2468"/>
    <x v="16"/>
  </r>
  <r>
    <x v="1"/>
    <n v="1"/>
    <x v="0"/>
    <s v="EGCC"/>
    <s v="Manchester"/>
    <s v="United Kingdom"/>
    <n v="5874"/>
    <n v="58418.692378482498"/>
    <n v="774840"/>
    <n v="6960"/>
    <n v="1591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69"/>
    <n v="6987.3786149738698"/>
    <n v="61480"/>
    <n v="30968.888888888901"/>
    <n v="1376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51"/>
    <n v="82248.053351100403"/>
    <n v="1072800"/>
    <n v="5341.6666666666697"/>
    <n v="365"/>
    <n v="4066"/>
    <n v="23356.500217515801"/>
    <n v="247652"/>
    <n v="32000"/>
    <n v="2238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23"/>
    <n v="193636.74600474999"/>
    <n v="2348120"/>
    <n v="7381.6666666666697"/>
    <n v="1264"/>
    <n v="9247"/>
    <n v="40486.341292246601"/>
    <n v="395160"/>
    <n v="31000"/>
    <n v="5040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18"/>
    <n v="467355.79226679401"/>
    <n v="6674860"/>
    <n v="7878.3333333333303"/>
    <n v="1372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70"/>
    <n v="13260.5463654985"/>
    <n v="176520"/>
    <n v="5124.1666666666697"/>
    <n v="482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7"/>
    <n v="3258.2788908022899"/>
    <n v="34100"/>
    <n v="26000"/>
    <n v="1664"/>
    <x v="24"/>
  </r>
  <r>
    <x v="1"/>
    <n v="1"/>
    <x v="0"/>
    <s v="EGPD"/>
    <s v="Aberdeen"/>
    <s v="United Kingdom"/>
    <n v="2278"/>
    <n v="15980.7927247238"/>
    <n v="286340"/>
    <n v="3565"/>
    <n v="665"/>
    <n v="2317"/>
    <n v="2562.1180461726799"/>
    <n v="29820"/>
    <n v="25000"/>
    <n v="2063"/>
    <x v="25"/>
  </r>
  <r>
    <x v="1"/>
    <n v="1"/>
    <x v="0"/>
    <s v="EGPF"/>
    <s v="Glasgow"/>
    <s v="United Kingdom"/>
    <n v="2917"/>
    <n v="17026.8527485782"/>
    <n v="279800"/>
    <n v="5449.8484848484804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7"/>
    <n v="16823.630155340401"/>
    <n v="24989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69"/>
    <n v="111824.063059252"/>
    <n v="1257840"/>
    <n v="12066.666666666701"/>
    <n v="1387"/>
    <n v="6679"/>
    <n v="34624.284310250798"/>
    <n v="374080"/>
    <n v="23000"/>
    <n v="3163"/>
    <x v="28"/>
  </r>
  <r>
    <x v="1"/>
    <n v="1"/>
    <x v="0"/>
    <s v="EHAM"/>
    <s v="Amsterdam/Schiphol"/>
    <s v="Netherlands"/>
    <n v="16925"/>
    <n v="194606.319729182"/>
    <n v="2971440"/>
    <n v="2946.0526315789498"/>
    <n v="3174"/>
    <n v="16916"/>
    <n v="48238.620745749497"/>
    <n v="412907"/>
    <n v="33000"/>
    <n v="13219"/>
    <x v="29"/>
  </r>
  <r>
    <x v="1"/>
    <n v="1"/>
    <x v="0"/>
    <s v="EIDW"/>
    <s v="Dublin"/>
    <s v="Ireland"/>
    <n v="7436"/>
    <n v="45053.900460825702"/>
    <n v="706563"/>
    <n v="8002.26190476191"/>
    <n v="2958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45.736874886898"/>
    <n v="960720"/>
    <n v="3744.1525423728799"/>
    <n v="3414"/>
    <n v="9631"/>
    <n v="12430.741409779401"/>
    <n v="111680"/>
    <n v="36000"/>
    <n v="8444"/>
    <x v="32"/>
  </r>
  <r>
    <x v="1"/>
    <n v="1"/>
    <x v="0"/>
    <s v="ELLX"/>
    <s v="Luxembourg"/>
    <s v="Luxembourg"/>
    <n v="2197"/>
    <n v="34702.002606200003"/>
    <n v="398740"/>
    <n v="10403.333333333299"/>
    <n v="750"/>
    <n v="2141"/>
    <n v="5752.4596531438901"/>
    <n v="51480"/>
    <n v="25000"/>
    <n v="1780"/>
    <x v="33"/>
  </r>
  <r>
    <x v="1"/>
    <n v="1"/>
    <x v="0"/>
    <s v="ENBO"/>
    <s v="Bodo"/>
    <s v="Norway"/>
    <n v="1546"/>
    <n v="1195.95561183463"/>
    <n v="20740"/>
    <n v="13000"/>
    <n v="1266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7.216129172397"/>
    <n v="673440"/>
    <n v="11000"/>
    <n v="3876"/>
    <n v="8819"/>
    <n v="6332.6213485785502"/>
    <n v="69720"/>
    <n v="34000"/>
    <n v="8188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4"/>
    <n v="32612.778826928399"/>
    <n v="500680"/>
    <n v="5282.0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2"/>
    <n v="11017.4481581531"/>
    <n v="18216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2"/>
    <n v="32923.876114803097"/>
    <n v="544440"/>
    <n v="7016.6666666666697"/>
    <n v="3674"/>
    <n v="8252"/>
    <n v="6700.2149443221997"/>
    <n v="67711"/>
    <n v="35000"/>
    <n v="7528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2"/>
    <n v="2413.23188157914"/>
    <n v="30661"/>
    <n v="30000"/>
    <n v="1924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9"/>
    <n v="20970.611650889099"/>
    <n v="352680"/>
    <n v="6000"/>
    <n v="2234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9"/>
    <n v="9822.7851271435502"/>
    <n v="156080"/>
    <n v="16000"/>
    <n v="1450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5"/>
    <n v="16020.5819013215"/>
    <n v="182120"/>
    <n v="9946.4285714285706"/>
    <n v="657"/>
    <n v="1773"/>
    <n v="3808.8369811233401"/>
    <n v="35476"/>
    <n v="35000"/>
    <n v="1437"/>
    <x v="52"/>
  </r>
  <r>
    <x v="1"/>
    <n v="1"/>
    <x v="0"/>
    <s v="LCLK"/>
    <s v="Larnaca"/>
    <s v="Cyprus"/>
    <n v="392"/>
    <n v="1221.3573404753199"/>
    <n v="13560"/>
    <n v="35000"/>
    <n v="265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5"/>
    <n v="12750.2882848274"/>
    <n v="112960"/>
    <n v="34043.333333333299"/>
    <n v="1615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90.128204763801"/>
    <n v="720240"/>
    <n v="13000"/>
    <n v="3896"/>
    <n v="9636"/>
    <n v="61946.170942528799"/>
    <n v="495816"/>
    <n v="33000"/>
    <n v="6649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80.681694308"/>
    <n v="2430180"/>
    <n v="8120"/>
    <n v="3331"/>
    <n v="14326"/>
    <n v="48112.505072315304"/>
    <n v="408540"/>
    <n v="33000"/>
    <n v="11384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8"/>
    <n v="8692.1535139340795"/>
    <n v="81631"/>
    <n v="32000"/>
    <n v="2667"/>
    <x v="64"/>
  </r>
  <r>
    <x v="1"/>
    <n v="1"/>
    <x v="0"/>
    <s v="LFLL"/>
    <s v="Lyon"/>
    <s v="France"/>
    <n v="3856"/>
    <n v="49956.851201938101"/>
    <n v="587780"/>
    <n v="6853.2147742818097"/>
    <n v="1038"/>
    <n v="3768"/>
    <n v="12814.013375785"/>
    <n v="118344"/>
    <n v="30000"/>
    <n v="2906"/>
    <x v="65"/>
  </r>
  <r>
    <x v="1"/>
    <n v="1"/>
    <x v="0"/>
    <s v="LFML"/>
    <s v="Marseille"/>
    <s v="France"/>
    <n v="3463"/>
    <n v="46616.577244989901"/>
    <n v="497860"/>
    <n v="12004.9180327869"/>
    <n v="1106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20"/>
    <n v="74537.024110456201"/>
    <n v="1053660"/>
    <n v="4384.7131147541004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22"/>
    <n v="504406.00932442601"/>
    <n v="6133360"/>
    <n v="4550.8196721311497"/>
    <n v="472"/>
    <n v="17702"/>
    <n v="58607.9573406368"/>
    <n v="513779"/>
    <n v="33000"/>
    <n v="13026"/>
    <x v="69"/>
  </r>
  <r>
    <x v="1"/>
    <n v="1"/>
    <x v="0"/>
    <s v="LFPO"/>
    <s v="Paris/Orly"/>
    <s v="France"/>
    <n v="8345"/>
    <n v="300516.82350962202"/>
    <n v="3461040"/>
    <n v="4386.0373092142499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8"/>
    <n v="38609.066236448802"/>
    <n v="436580"/>
    <n v="4783.0288461538503"/>
    <n v="453"/>
    <n v="2501"/>
    <n v="10749.7063192146"/>
    <n v="98040"/>
    <n v="30000"/>
    <n v="1758"/>
    <x v="72"/>
  </r>
  <r>
    <x v="1"/>
    <n v="1"/>
    <x v="0"/>
    <s v="LGAV"/>
    <s v="Athens"/>
    <s v="Greece"/>
    <n v="5599"/>
    <n v="19369.169311707399"/>
    <n v="256124"/>
    <n v="20000"/>
    <n v="3298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9"/>
    <n v="35482.279414894503"/>
    <n v="383492"/>
    <n v="11038.275862069"/>
    <n v="1085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8"/>
    <n v="69451.712752974796"/>
    <n v="741020"/>
    <n v="10999.143735363001"/>
    <n v="1575"/>
    <n v="5714"/>
    <n v="18326.870227409701"/>
    <n v="164320"/>
    <n v="35000"/>
    <n v="4396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58.045024659299"/>
    <n v="289900"/>
    <n v="28000"/>
    <n v="1012"/>
    <n v="2489"/>
    <n v="6959.97151940409"/>
    <n v="90580"/>
    <n v="35000"/>
    <n v="1967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5"/>
    <n v="64607.397824352702"/>
    <n v="872080"/>
    <n v="19000"/>
    <n v="5146"/>
    <n v="11184"/>
    <n v="12349.9749155347"/>
    <n v="110860"/>
    <n v="35000"/>
    <n v="10138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395.789638687602"/>
    <n v="691700"/>
    <n v="4708.57240437158"/>
    <n v="980"/>
    <n v="4232"/>
    <n v="11456.8115313619"/>
    <n v="110120"/>
    <n v="34000"/>
    <n v="3216"/>
    <x v="89"/>
  </r>
  <r>
    <x v="1"/>
    <n v="1"/>
    <x v="0"/>
    <s v="LLBG"/>
    <s v="Tel Aviv/Ben Gurion"/>
    <s v="Israel"/>
    <n v="659"/>
    <n v="1263.7374881848"/>
    <n v="12920"/>
    <n v="35000"/>
    <n v="512"/>
    <n v="612"/>
    <n v="1405.8212108990899"/>
    <n v="20320"/>
    <n v="34000"/>
    <n v="523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3"/>
    <n v="75548.971717630106"/>
    <n v="1004903"/>
    <n v="5366.6666666666697"/>
    <n v="2260"/>
    <n v="8308"/>
    <n v="17298.064676323698"/>
    <n v="158762"/>
    <n v="34000"/>
    <n v="6894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4"/>
    <n v="13882.7720160889"/>
    <n v="18314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8.726210486799"/>
    <n v="382520"/>
    <n v="23000"/>
    <n v="3227"/>
    <n v="6403"/>
    <n v="11661.0190087964"/>
    <n v="95861"/>
    <n v="36000"/>
    <n v="5527"/>
    <x v="94"/>
  </r>
  <r>
    <x v="1"/>
    <n v="1"/>
    <x v="0"/>
    <s v="LROP"/>
    <s v="Bucharest"/>
    <s v="Romania"/>
    <n v="3757"/>
    <n v="32709.562888750701"/>
    <n v="390280"/>
    <n v="11950"/>
    <n v="1538"/>
    <n v="3786"/>
    <n v="10602.974644509201"/>
    <n v="104739"/>
    <n v="34000"/>
    <n v="2965"/>
    <x v="95"/>
  </r>
  <r>
    <x v="1"/>
    <n v="1"/>
    <x v="0"/>
    <s v="LSGG"/>
    <s v="Geneva"/>
    <s v="Switzerland"/>
    <n v="7614"/>
    <n v="136352.66155465099"/>
    <n v="1435100"/>
    <n v="8971.8421052631602"/>
    <n v="1283"/>
    <n v="7604"/>
    <n v="23733.251492962801"/>
    <n v="208646"/>
    <n v="33000"/>
    <n v="5513"/>
    <x v="96"/>
  </r>
  <r>
    <x v="1"/>
    <n v="1"/>
    <x v="0"/>
    <s v="LSZH"/>
    <s v="Zurich"/>
    <s v="Switzerland"/>
    <n v="9865"/>
    <n v="145267.068484672"/>
    <n v="1684140"/>
    <n v="7243.3333333333303"/>
    <n v="1546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5.338949076198"/>
    <n v="280440"/>
    <n v="3435"/>
    <n v="673"/>
    <n v="2169"/>
    <n v="4909.1393636007697"/>
    <n v="55980"/>
    <n v="34000"/>
    <n v="1783"/>
    <x v="98"/>
  </r>
  <r>
    <x v="1"/>
    <n v="2"/>
    <x v="1"/>
    <s v="EBBR"/>
    <s v="Brussels"/>
    <s v="Belgium"/>
    <n v="8454"/>
    <n v="168739.43862099"/>
    <n v="1833420"/>
    <n v="6075.2192982456099"/>
    <n v="1601"/>
    <n v="8443"/>
    <n v="40747.478730900999"/>
    <n v="34348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7"/>
    <n v="25354.203332638601"/>
    <n v="356340"/>
    <n v="4930.4098360655698"/>
    <n v="861"/>
    <n v="3257"/>
    <n v="8220.69891498375"/>
    <n v="72848"/>
    <n v="36000"/>
    <n v="2538"/>
    <x v="2"/>
  </r>
  <r>
    <x v="1"/>
    <n v="2"/>
    <x v="1"/>
    <s v="EDDF"/>
    <s v="Frankfurt"/>
    <s v="Germany"/>
    <n v="16982"/>
    <n v="469526.40652540699"/>
    <n v="5855560"/>
    <n v="4905.7103825136601"/>
    <n v="547"/>
    <n v="16955"/>
    <n v="50910.844290363297"/>
    <n v="438760"/>
    <n v="32000"/>
    <n v="12470"/>
    <x v="3"/>
  </r>
  <r>
    <x v="1"/>
    <n v="2"/>
    <x v="1"/>
    <s v="EDDH"/>
    <s v="Hamburg"/>
    <s v="Germany"/>
    <n v="5376"/>
    <n v="34253.590801046499"/>
    <n v="53500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4"/>
    <n v="63683.586057648303"/>
    <n v="779840"/>
    <n v="5741.0091662259802"/>
    <n v="1018"/>
    <n v="4487"/>
    <n v="12989.907519935699"/>
    <n v="116300"/>
    <n v="31950"/>
    <n v="3369"/>
    <x v="5"/>
  </r>
  <r>
    <x v="1"/>
    <n v="2"/>
    <x v="1"/>
    <s v="EDDL"/>
    <s v="Dusseldorf"/>
    <s v="Germany"/>
    <n v="7286"/>
    <n v="97412.364451726404"/>
    <n v="1118300"/>
    <n v="7023.5215053763504"/>
    <n v="1448"/>
    <n v="7222"/>
    <n v="22874.335216938001"/>
    <n v="190342"/>
    <n v="32000"/>
    <n v="5516"/>
    <x v="6"/>
  </r>
  <r>
    <x v="1"/>
    <n v="2"/>
    <x v="1"/>
    <s v="EDDM"/>
    <s v="Munich"/>
    <s v="Germany"/>
    <n v="14516"/>
    <n v="281744.20007022098"/>
    <n v="3450360"/>
    <n v="4958.1575004406805"/>
    <n v="760"/>
    <n v="14522"/>
    <n v="52787.0945095067"/>
    <n v="479976"/>
    <n v="33000"/>
    <n v="10218"/>
    <x v="7"/>
  </r>
  <r>
    <x v="1"/>
    <n v="2"/>
    <x v="1"/>
    <s v="EDDN"/>
    <s v="Nurnberg"/>
    <s v="Germany"/>
    <n v="1636"/>
    <n v="21538.2034209335"/>
    <n v="278520"/>
    <n v="4499.6756566190697"/>
    <n v="311"/>
    <n v="1612"/>
    <n v="4960.4718647022701"/>
    <n v="54795"/>
    <n v="24000"/>
    <n v="1241"/>
    <x v="8"/>
  </r>
  <r>
    <x v="1"/>
    <n v="2"/>
    <x v="1"/>
    <s v="EDDP"/>
    <s v="Leipzig"/>
    <s v="Germany"/>
    <n v="2189"/>
    <n v="26105.6504955448"/>
    <n v="334340"/>
    <n v="5024.2622950819696"/>
    <n v="498"/>
    <n v="2219"/>
    <n v="3465.1466784115401"/>
    <n v="31674"/>
    <n v="31000"/>
    <n v="1929"/>
    <x v="9"/>
  </r>
  <r>
    <x v="1"/>
    <n v="2"/>
    <x v="1"/>
    <s v="EDDS"/>
    <s v="Stuttgart"/>
    <s v="Germany"/>
    <n v="3967"/>
    <n v="83209.2224191766"/>
    <n v="908140"/>
    <n v="6035.4838709677397"/>
    <n v="499"/>
    <n v="3993"/>
    <n v="15600.2170550108"/>
    <n v="164334"/>
    <n v="30986.666666666701"/>
    <n v="2923"/>
    <x v="10"/>
  </r>
  <r>
    <x v="1"/>
    <n v="2"/>
    <x v="1"/>
    <s v="EDDT"/>
    <s v="Berlin/Tegel"/>
    <s v="Germany"/>
    <n v="6772"/>
    <n v="57439.894229475198"/>
    <n v="838960"/>
    <n v="3057.3770491803298"/>
    <n v="1252"/>
    <n v="6771"/>
    <n v="11772.3503846854"/>
    <n v="104163"/>
    <n v="32000"/>
    <n v="5697"/>
    <x v="11"/>
  </r>
  <r>
    <x v="1"/>
    <n v="2"/>
    <x v="1"/>
    <s v="EDDV"/>
    <s v="Hannover"/>
    <s v="Germany"/>
    <n v="2102"/>
    <n v="15825.3587391643"/>
    <n v="229280"/>
    <n v="3190.7103825136601"/>
    <n v="535"/>
    <n v="2073"/>
    <n v="5226.5602317846997"/>
    <n v="49380"/>
    <n v="31000"/>
    <n v="1683"/>
    <x v="12"/>
  </r>
  <r>
    <x v="1"/>
    <n v="2"/>
    <x v="1"/>
    <s v="EFHK"/>
    <s v="Helsinki/Vantaa"/>
    <s v="Finland"/>
    <n v="6401"/>
    <n v="21966.324497871501"/>
    <n v="377440"/>
    <n v="21000"/>
    <n v="3705"/>
    <n v="6397"/>
    <n v="7755.7579168122402"/>
    <n v="79111"/>
    <n v="35000"/>
    <n v="5324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1"/>
    <n v="57382.2198113985"/>
    <n v="655330"/>
    <n v="9000"/>
    <n v="731"/>
    <n v="3664"/>
    <n v="8897.7572563099602"/>
    <n v="89320"/>
    <n v="27000"/>
    <n v="2611"/>
    <x v="16"/>
  </r>
  <r>
    <x v="1"/>
    <n v="2"/>
    <x v="1"/>
    <s v="EGCC"/>
    <s v="Manchester"/>
    <s v="United Kingdom"/>
    <n v="6129"/>
    <n v="64594.266798066201"/>
    <n v="876980"/>
    <n v="6920"/>
    <n v="1587"/>
    <n v="6148"/>
    <n v="14923.9084778987"/>
    <n v="133280"/>
    <n v="31000"/>
    <n v="4814"/>
    <x v="17"/>
  </r>
  <r>
    <x v="1"/>
    <n v="2"/>
    <x v="1"/>
    <s v="EGGD"/>
    <s v="Bristol"/>
    <s v="United Kingdom"/>
    <n v="2082"/>
    <n v="34269.364556864799"/>
    <n v="393420"/>
    <n v="12040"/>
    <n v="431"/>
    <n v="2053"/>
    <n v="6459.8392489636199"/>
    <n v="55800"/>
    <n v="30977.142857142899"/>
    <n v="1466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07"/>
    <n v="89141.221919193704"/>
    <n v="1167460"/>
    <n v="5148.3333333333303"/>
    <n v="363"/>
    <n v="4269"/>
    <n v="20809.173322764502"/>
    <n v="213905"/>
    <n v="32000"/>
    <n v="2332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04"/>
    <n v="229850.679776409"/>
    <n v="2844820"/>
    <n v="6201.1111111111104"/>
    <n v="951"/>
    <n v="9324"/>
    <n v="41330.864758527503"/>
    <n v="409697"/>
    <n v="30000"/>
    <n v="4921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5"/>
    <n v="475591.15335706098"/>
    <n v="6818100"/>
    <n v="7880"/>
    <n v="1120"/>
    <n v="18152"/>
    <n v="104424.13667709399"/>
    <n v="1109845"/>
    <n v="23000"/>
    <n v="7985"/>
    <x v="22"/>
  </r>
  <r>
    <x v="1"/>
    <n v="2"/>
    <x v="1"/>
    <s v="EGNT"/>
    <s v="Newcastle"/>
    <s v="United Kingdom"/>
    <n v="1465"/>
    <n v="14715.640717676701"/>
    <n v="186974"/>
    <n v="4225"/>
    <n v="470"/>
    <n v="1467"/>
    <n v="2087.5055877587201"/>
    <n v="19780"/>
    <n v="27000"/>
    <n v="1251"/>
    <x v="23"/>
  </r>
  <r>
    <x v="1"/>
    <n v="2"/>
    <x v="1"/>
    <s v="EGNX"/>
    <s v="East Midlands"/>
    <s v="United Kingdom"/>
    <n v="2112"/>
    <n v="20660.762186582098"/>
    <n v="248400"/>
    <n v="15000"/>
    <n v="736"/>
    <n v="2091"/>
    <n v="3382.7302166058298"/>
    <n v="33070"/>
    <n v="26000"/>
    <n v="1814"/>
    <x v="24"/>
  </r>
  <r>
    <x v="1"/>
    <n v="2"/>
    <x v="1"/>
    <s v="EGPD"/>
    <s v="Aberdeen"/>
    <s v="United Kingdom"/>
    <n v="2321"/>
    <n v="15139.9042098724"/>
    <n v="262200"/>
    <n v="4125"/>
    <n v="771"/>
    <n v="2362"/>
    <n v="2800.7288702690298"/>
    <n v="33768"/>
    <n v="25000"/>
    <n v="2139"/>
    <x v="25"/>
  </r>
  <r>
    <x v="1"/>
    <n v="2"/>
    <x v="1"/>
    <s v="EGPF"/>
    <s v="Glasgow"/>
    <s v="United Kingdom"/>
    <n v="3055"/>
    <n v="16708.4385269337"/>
    <n v="270680"/>
    <n v="5900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80"/>
    <n v="18735.673205029601"/>
    <n v="272492"/>
    <n v="17000"/>
    <n v="1866"/>
    <n v="4106"/>
    <n v="4607.2799218108403"/>
    <n v="44700"/>
    <n v="33000"/>
    <n v="3584"/>
    <x v="27"/>
  </r>
  <r>
    <x v="1"/>
    <n v="2"/>
    <x v="1"/>
    <s v="EGSS"/>
    <s v="London/Stansted"/>
    <s v="United Kingdom"/>
    <n v="6430"/>
    <n v="120621.566110513"/>
    <n v="1444720"/>
    <n v="9043.3333333333303"/>
    <n v="1012"/>
    <n v="6429"/>
    <n v="25520.271177050701"/>
    <n v="252114"/>
    <n v="32000"/>
    <n v="3645"/>
    <x v="28"/>
  </r>
  <r>
    <x v="1"/>
    <n v="2"/>
    <x v="1"/>
    <s v="EHAM"/>
    <s v="Amsterdam/Schiphol"/>
    <s v="Netherlands"/>
    <n v="16838"/>
    <n v="223774.32940812601"/>
    <n v="3430440"/>
    <n v="2927.9013221475102"/>
    <n v="2863"/>
    <n v="16826"/>
    <n v="47357.109773521901"/>
    <n v="398212"/>
    <n v="33000"/>
    <n v="12994"/>
    <x v="29"/>
  </r>
  <r>
    <x v="1"/>
    <n v="2"/>
    <x v="1"/>
    <s v="EIDW"/>
    <s v="Dublin"/>
    <s v="Ireland"/>
    <n v="7275"/>
    <n v="54551.8606892971"/>
    <n v="872280"/>
    <n v="8000"/>
    <n v="2758"/>
    <n v="7271"/>
    <n v="12897.004300414001"/>
    <n v="107809"/>
    <n v="32000"/>
    <n v="6250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7"/>
    <n v="48176.318162386"/>
    <n v="766700"/>
    <n v="4880"/>
    <n v="3931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55.463909249498"/>
    <n v="384060"/>
    <n v="10023.333333333299"/>
    <n v="740"/>
    <n v="2172"/>
    <n v="6527.0124666671099"/>
    <n v="58062"/>
    <n v="24000"/>
    <n v="1787"/>
    <x v="33"/>
  </r>
  <r>
    <x v="1"/>
    <n v="2"/>
    <x v="1"/>
    <s v="ENBO"/>
    <s v="Bodo"/>
    <s v="Norway"/>
    <n v="1568"/>
    <n v="2864.83357810701"/>
    <n v="47360"/>
    <n v="13000"/>
    <n v="1194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5"/>
    <n v="39947.087274524398"/>
    <n v="606280"/>
    <n v="11000"/>
    <n v="4187"/>
    <n v="9281"/>
    <n v="6499.4439361055302"/>
    <n v="71494"/>
    <n v="34000"/>
    <n v="8590"/>
    <x v="36"/>
  </r>
  <r>
    <x v="1"/>
    <n v="2"/>
    <x v="1"/>
    <s v="ENVA"/>
    <s v="Trondheim"/>
    <s v="Norway"/>
    <n v="2262"/>
    <n v="5333.4676310947998"/>
    <n v="83820"/>
    <n v="22000"/>
    <n v="1448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4.2608175893"/>
    <n v="430240"/>
    <n v="8368.75"/>
    <n v="2119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2"/>
    <n v="32359.063444392501"/>
    <n v="520360"/>
    <n v="10148.809523809499"/>
    <n v="4172"/>
    <n v="8788"/>
    <n v="7703.3447405343404"/>
    <n v="84870"/>
    <n v="35000"/>
    <n v="7940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5"/>
    <n v="1906.3244089345401"/>
    <n v="19120"/>
    <n v="28000"/>
    <n v="1756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5"/>
    <n v="28825.346164377599"/>
    <n v="506820"/>
    <n v="2941.6666666666702"/>
    <n v="1640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2"/>
    <n v="9966.2226819524494"/>
    <n v="155860"/>
    <n v="31000"/>
    <n v="1401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598.0489291499"/>
    <n v="142680"/>
    <n v="9502.0226899537192"/>
    <n v="635"/>
    <n v="1661"/>
    <n v="3842.5070256853101"/>
    <n v="35300"/>
    <n v="35000"/>
    <n v="1357"/>
    <x v="52"/>
  </r>
  <r>
    <x v="1"/>
    <n v="2"/>
    <x v="1"/>
    <s v="LCLK"/>
    <s v="Larnaca"/>
    <s v="Cyprus"/>
    <n v="1114"/>
    <n v="5403.7805254924297"/>
    <n v="7450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7"/>
    <n v="13749.710861617001"/>
    <n v="179920"/>
    <n v="170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64.082427771697"/>
    <n v="86682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5"/>
    <n v="172879.86807238599"/>
    <n v="2218320"/>
    <n v="8020"/>
    <n v="3209"/>
    <n v="13912"/>
    <n v="51851.149268860499"/>
    <n v="44740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2"/>
    <n v="5526.6521693858003"/>
    <n v="55040"/>
    <n v="31000"/>
    <n v="1354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50"/>
    <n v="8876.5048728103593"/>
    <n v="82942"/>
    <n v="32000"/>
    <n v="2832"/>
    <x v="64"/>
  </r>
  <r>
    <x v="1"/>
    <n v="2"/>
    <x v="1"/>
    <s v="LFLL"/>
    <s v="Lyon"/>
    <s v="France"/>
    <n v="4121"/>
    <n v="55202.524306512198"/>
    <n v="688000"/>
    <n v="4262.8571428571404"/>
    <n v="944"/>
    <n v="4054"/>
    <n v="14166.059380749301"/>
    <n v="131128"/>
    <n v="30000"/>
    <n v="3094"/>
    <x v="65"/>
  </r>
  <r>
    <x v="1"/>
    <n v="2"/>
    <x v="1"/>
    <s v="LFML"/>
    <s v="Marseille"/>
    <s v="France"/>
    <n v="3467"/>
    <n v="49910.533028862701"/>
    <n v="529360"/>
    <n v="10247.5985221675"/>
    <n v="1049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70"/>
    <n v="8469.5830008302601"/>
    <n v="76730"/>
    <n v="34000"/>
    <n v="3192"/>
    <x v="67"/>
  </r>
  <r>
    <x v="1"/>
    <n v="2"/>
    <x v="1"/>
    <s v="LFPB"/>
    <s v="Paris/Le Bourget"/>
    <s v="France"/>
    <n v="1678"/>
    <n v="72141.907975332593"/>
    <n v="1032740"/>
    <n v="3806.7037470726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2"/>
    <n v="488279.06514848297"/>
    <n v="5912640"/>
    <n v="4504.0983606557402"/>
    <n v="457"/>
    <n v="17054"/>
    <n v="54947.335513663304"/>
    <n v="486398"/>
    <n v="33000"/>
    <n v="12651"/>
    <x v="69"/>
  </r>
  <r>
    <x v="1"/>
    <n v="2"/>
    <x v="1"/>
    <s v="LFPO"/>
    <s v="Paris/Orly"/>
    <s v="France"/>
    <n v="8555"/>
    <n v="298271.80346998101"/>
    <n v="3487100"/>
    <n v="4283.6640782283603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50.473765785697"/>
    <n v="514120"/>
    <n v="4890.7523510971796"/>
    <n v="447"/>
    <n v="2651"/>
    <n v="10649.868582601899"/>
    <n v="96442"/>
    <n v="31000"/>
    <n v="1882"/>
    <x v="72"/>
  </r>
  <r>
    <x v="1"/>
    <n v="2"/>
    <x v="1"/>
    <s v="LGAV"/>
    <s v="Athens"/>
    <s v="Greece"/>
    <n v="5271"/>
    <n v="18974.1956202578"/>
    <n v="254360"/>
    <n v="18000"/>
    <n v="2891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59"/>
    <n v="31968.5903012501"/>
    <n v="343662"/>
    <n v="12000"/>
    <n v="1040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19"/>
    <n v="73611.699503562704"/>
    <n v="794720"/>
    <n v="8872.1311475409802"/>
    <n v="1550"/>
    <n v="5758"/>
    <n v="17631.806079533399"/>
    <n v="152280"/>
    <n v="34963.673020527902"/>
    <n v="4393"/>
    <x v="79"/>
  </r>
  <r>
    <x v="1"/>
    <n v="2"/>
    <x v="1"/>
    <s v="LIME"/>
    <s v="Bergamo"/>
    <s v="Italy"/>
    <n v="2764"/>
    <n v="32873.775175377203"/>
    <n v="325620"/>
    <n v="31931.101190476202"/>
    <n v="1007"/>
    <n v="2771"/>
    <n v="7607.4451290359902"/>
    <n v="64440"/>
    <n v="36000"/>
    <n v="2144"/>
    <x v="80"/>
  </r>
  <r>
    <x v="1"/>
    <n v="2"/>
    <x v="1"/>
    <s v="LIMF"/>
    <s v="Torino"/>
    <s v="Italy"/>
    <n v="1650"/>
    <n v="14137.2170156633"/>
    <n v="168560"/>
    <n v="4900"/>
    <n v="527"/>
    <n v="1651"/>
    <n v="4912.1642656854601"/>
    <n v="426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1"/>
    <n v="30858.988406669301"/>
    <n v="305420"/>
    <n v="28975"/>
    <n v="1006"/>
    <n v="2410"/>
    <n v="6999.0545637197902"/>
    <n v="68580"/>
    <n v="35000"/>
    <n v="1877"/>
    <x v="84"/>
  </r>
  <r>
    <x v="1"/>
    <n v="2"/>
    <x v="1"/>
    <s v="LIRA"/>
    <s v="Rome/Ciampino"/>
    <s v="Italy"/>
    <n v="1963"/>
    <n v="12578.587093521601"/>
    <n v="170780"/>
    <n v="32000"/>
    <n v="1045"/>
    <n v="1964"/>
    <n v="3833.3432077280099"/>
    <n v="40120"/>
    <n v="36000"/>
    <n v="1659"/>
    <x v="85"/>
  </r>
  <r>
    <x v="1"/>
    <n v="2"/>
    <x v="1"/>
    <s v="LIRF"/>
    <s v="Rome/Fiumicino"/>
    <s v="Italy"/>
    <n v="10816"/>
    <n v="77471.807852854894"/>
    <n v="1057880"/>
    <n v="11000"/>
    <n v="4395"/>
    <n v="10862"/>
    <n v="14586.5862902916"/>
    <n v="134762"/>
    <n v="35000"/>
    <n v="9648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9.969977511602"/>
    <n v="639700"/>
    <n v="4675.78125"/>
    <n v="927"/>
    <n v="4106"/>
    <n v="11547.3775492554"/>
    <n v="113822"/>
    <n v="33587.7419354839"/>
    <n v="3076"/>
    <x v="89"/>
  </r>
  <r>
    <x v="1"/>
    <n v="2"/>
    <x v="1"/>
    <s v="LLBG"/>
    <s v="Tel Aviv/Ben Gurion"/>
    <s v="Israel"/>
    <n v="3384"/>
    <n v="15390.755190648501"/>
    <n v="200200"/>
    <n v="33000"/>
    <n v="1908"/>
    <n v="3377"/>
    <n v="8853.4867977227204"/>
    <n v="127708"/>
    <n v="34000"/>
    <n v="2821"/>
    <x v="101"/>
  </r>
  <r>
    <x v="1"/>
    <n v="2"/>
    <x v="1"/>
    <s v="LMML"/>
    <s v="Malta"/>
    <s v="Malta"/>
    <n v="1160"/>
    <n v="4919.14302198107"/>
    <n v="83900"/>
    <n v="23000"/>
    <n v="602"/>
    <n v="1158"/>
    <n v="2421.7644021399801"/>
    <n v="44698"/>
    <n v="36000"/>
    <n v="1033"/>
    <x v="90"/>
  </r>
  <r>
    <x v="1"/>
    <n v="2"/>
    <x v="1"/>
    <s v="LOWW"/>
    <s v="Vienna"/>
    <s v="Austria"/>
    <n v="8199"/>
    <n v="76794.194601640702"/>
    <n v="1001180"/>
    <n v="5950"/>
    <n v="2225"/>
    <n v="8190"/>
    <n v="19775.767309450599"/>
    <n v="181327"/>
    <n v="34000"/>
    <n v="6603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6"/>
    <n v="14090.448813725699"/>
    <n v="17240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6"/>
    <n v="26783.478043020299"/>
    <n v="382160"/>
    <n v="21000"/>
    <n v="2884"/>
    <n v="5916"/>
    <n v="11739.9129394624"/>
    <n v="99214"/>
    <n v="36000"/>
    <n v="5040"/>
    <x v="94"/>
  </r>
  <r>
    <x v="1"/>
    <n v="2"/>
    <x v="1"/>
    <s v="LROP"/>
    <s v="Bucharest"/>
    <s v="Romania"/>
    <n v="3673"/>
    <n v="27833.097565877099"/>
    <n v="327240"/>
    <n v="11068.5483870968"/>
    <n v="1478"/>
    <n v="3684"/>
    <n v="10422.2391740272"/>
    <n v="103820"/>
    <n v="34000"/>
    <n v="2929"/>
    <x v="95"/>
  </r>
  <r>
    <x v="1"/>
    <n v="2"/>
    <x v="1"/>
    <s v="LSGG"/>
    <s v="Geneva"/>
    <s v="Switzerland"/>
    <n v="7494"/>
    <n v="161104.61437328"/>
    <n v="1774980"/>
    <n v="8238.75"/>
    <n v="1182"/>
    <n v="7514"/>
    <n v="24718.313606424501"/>
    <n v="216009"/>
    <n v="33000"/>
    <n v="5414"/>
    <x v="96"/>
  </r>
  <r>
    <x v="1"/>
    <n v="2"/>
    <x v="1"/>
    <s v="LSZH"/>
    <s v="Zurich"/>
    <s v="Switzerland"/>
    <n v="9265"/>
    <n v="135581.97935949999"/>
    <n v="1577800"/>
    <n v="7954.5454545454504"/>
    <n v="1521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49.810470101598"/>
    <n v="250480"/>
    <n v="3500"/>
    <n v="657"/>
    <n v="1985"/>
    <n v="4201.9499504851001"/>
    <n v="47069"/>
    <n v="34000"/>
    <n v="1617"/>
    <x v="98"/>
  </r>
  <r>
    <x v="1"/>
    <n v="3"/>
    <x v="2"/>
    <s v="EBBR"/>
    <s v="Brussels"/>
    <s v="Belgium"/>
    <n v="6605"/>
    <n v="135555.208826997"/>
    <n v="1475600"/>
    <n v="6050"/>
    <n v="1266"/>
    <n v="6560"/>
    <n v="31256.866465660201"/>
    <n v="263620"/>
    <n v="32996.354166666701"/>
    <n v="4337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5"/>
    <n v="28865.622049227"/>
    <n v="389120"/>
    <n v="6000"/>
    <n v="952"/>
    <n v="3569"/>
    <n v="10810.5185159228"/>
    <n v="97697"/>
    <n v="36000"/>
    <n v="2736"/>
    <x v="2"/>
  </r>
  <r>
    <x v="1"/>
    <n v="3"/>
    <x v="2"/>
    <s v="EDDF"/>
    <s v="Frankfurt"/>
    <s v="Germany"/>
    <n v="18661"/>
    <n v="518927.45055148698"/>
    <n v="6191360"/>
    <n v="4949.1803278688503"/>
    <n v="678"/>
    <n v="18617"/>
    <n v="54938.172370154804"/>
    <n v="463640"/>
    <n v="32000"/>
    <n v="13804"/>
    <x v="3"/>
  </r>
  <r>
    <x v="1"/>
    <n v="3"/>
    <x v="2"/>
    <s v="EDDH"/>
    <s v="Hamburg"/>
    <s v="Germany"/>
    <n v="6035"/>
    <n v="40199.577303963699"/>
    <n v="622574"/>
    <n v="3093.41530054645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1"/>
    <n v="75564.884254256496"/>
    <n v="885717"/>
    <n v="6125"/>
    <n v="1079"/>
    <n v="5099"/>
    <n v="16449.754763976202"/>
    <n v="146597"/>
    <n v="32000"/>
    <n v="3754"/>
    <x v="5"/>
  </r>
  <r>
    <x v="1"/>
    <n v="3"/>
    <x v="2"/>
    <s v="EDDL"/>
    <s v="Dusseldorf"/>
    <s v="Germany"/>
    <n v="8058"/>
    <n v="115048.992625837"/>
    <n v="1263680"/>
    <n v="8106.5573770491801"/>
    <n v="1540"/>
    <n v="8058"/>
    <n v="26581.581715473902"/>
    <n v="224500"/>
    <n v="32000"/>
    <n v="6095"/>
    <x v="6"/>
  </r>
  <r>
    <x v="1"/>
    <n v="3"/>
    <x v="2"/>
    <s v="EDDM"/>
    <s v="Munich"/>
    <s v="Germany"/>
    <n v="15472"/>
    <n v="296846.97778807703"/>
    <n v="3539100"/>
    <n v="4990.1366120218599"/>
    <n v="983"/>
    <n v="15457"/>
    <n v="56957.149971359402"/>
    <n v="490134"/>
    <n v="33000"/>
    <n v="10959"/>
    <x v="7"/>
  </r>
  <r>
    <x v="1"/>
    <n v="3"/>
    <x v="2"/>
    <s v="EDDN"/>
    <s v="Nurnberg"/>
    <s v="Germany"/>
    <n v="1855"/>
    <n v="25633.894369163601"/>
    <n v="322100"/>
    <n v="4971.5846994535495"/>
    <n v="378"/>
    <n v="1834"/>
    <n v="5441.7987526655297"/>
    <n v="52280"/>
    <n v="24000"/>
    <n v="1380"/>
    <x v="8"/>
  </r>
  <r>
    <x v="1"/>
    <n v="3"/>
    <x v="2"/>
    <s v="EDDP"/>
    <s v="Leipzig"/>
    <s v="Germany"/>
    <n v="2439"/>
    <n v="30617.632974387499"/>
    <n v="382420"/>
    <n v="5361.2903225806403"/>
    <n v="592"/>
    <n v="2464"/>
    <n v="4223.0138961136199"/>
    <n v="39720"/>
    <n v="31000"/>
    <n v="2113"/>
    <x v="9"/>
  </r>
  <r>
    <x v="1"/>
    <n v="3"/>
    <x v="2"/>
    <s v="EDDS"/>
    <s v="Stuttgart"/>
    <s v="Germany"/>
    <n v="4513"/>
    <n v="94953.151037478994"/>
    <n v="1005260"/>
    <n v="8802.4590163934408"/>
    <n v="600"/>
    <n v="4542"/>
    <n v="17190.312388101102"/>
    <n v="171080"/>
    <n v="31000"/>
    <n v="3327"/>
    <x v="10"/>
  </r>
  <r>
    <x v="1"/>
    <n v="3"/>
    <x v="2"/>
    <s v="EDDT"/>
    <s v="Berlin/Tegel"/>
    <s v="Germany"/>
    <n v="7471"/>
    <n v="64658.346630979497"/>
    <n v="891620"/>
    <n v="3115"/>
    <n v="1619"/>
    <n v="7496"/>
    <n v="14355.133894615999"/>
    <n v="120780"/>
    <n v="32000"/>
    <n v="6244"/>
    <x v="11"/>
  </r>
  <r>
    <x v="1"/>
    <n v="3"/>
    <x v="2"/>
    <s v="EDDV"/>
    <s v="Hannover"/>
    <s v="Germany"/>
    <n v="2427"/>
    <n v="16939.254429688699"/>
    <n v="249720"/>
    <n v="5000"/>
    <n v="746"/>
    <n v="2374"/>
    <n v="5771.3955320868199"/>
    <n v="50780"/>
    <n v="31000"/>
    <n v="1929"/>
    <x v="12"/>
  </r>
  <r>
    <x v="1"/>
    <n v="3"/>
    <x v="2"/>
    <s v="EFHK"/>
    <s v="Helsinki/Vantaa"/>
    <s v="Finland"/>
    <n v="7020"/>
    <n v="17910.0790433724"/>
    <n v="296300"/>
    <n v="23000"/>
    <n v="4371"/>
    <n v="7008"/>
    <n v="9255.0064788679592"/>
    <n v="93120"/>
    <n v="35000"/>
    <n v="5861"/>
    <x v="13"/>
  </r>
  <r>
    <x v="1"/>
    <n v="3"/>
    <x v="2"/>
    <s v="EGAA"/>
    <s v="Belfast"/>
    <s v="United Kingdom"/>
    <n v="1678"/>
    <n v="5047.5304202648103"/>
    <n v="82680"/>
    <n v="18000"/>
    <n v="893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80"/>
    <n v="63900.778952425702"/>
    <n v="702960"/>
    <n v="9016.3888888888905"/>
    <n v="733"/>
    <n v="3986"/>
    <n v="10697.888274475499"/>
    <n v="106735"/>
    <n v="27000"/>
    <n v="2838"/>
    <x v="16"/>
  </r>
  <r>
    <x v="1"/>
    <n v="3"/>
    <x v="2"/>
    <s v="EGCC"/>
    <s v="Manchester"/>
    <s v="United Kingdom"/>
    <n v="6795"/>
    <n v="70279.393177792794"/>
    <n v="911960"/>
    <n v="6990"/>
    <n v="1835"/>
    <n v="6829"/>
    <n v="20194.595997324599"/>
    <n v="179008"/>
    <n v="31000"/>
    <n v="5133"/>
    <x v="17"/>
  </r>
  <r>
    <x v="1"/>
    <n v="3"/>
    <x v="2"/>
    <s v="EGGD"/>
    <s v="Bristol"/>
    <s v="United Kingdom"/>
    <n v="2336"/>
    <n v="39093.768767029898"/>
    <n v="417892"/>
    <n v="15955"/>
    <n v="538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0.187903216502"/>
    <n v="251736"/>
    <n v="2730"/>
    <n v="321"/>
    <n v="1644"/>
    <n v="3585.5583237658798"/>
    <n v="34120"/>
    <n v="24000"/>
    <n v="1307"/>
    <x v="99"/>
  </r>
  <r>
    <x v="1"/>
    <n v="3"/>
    <x v="2"/>
    <s v="EGGW"/>
    <s v="London/Luton"/>
    <s v="United Kingdom"/>
    <n v="4854"/>
    <n v="105025.27248421501"/>
    <n v="1335500"/>
    <n v="5220.5167543346997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11"/>
    <n v="246622.65649965199"/>
    <n v="2984440"/>
    <n v="6991.6666666666697"/>
    <n v="1027"/>
    <n v="10425"/>
    <n v="47464.596309519802"/>
    <n v="479169"/>
    <n v="30000"/>
    <n v="5330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09"/>
    <n v="547366.86937777803"/>
    <n v="7605062"/>
    <n v="7065"/>
    <n v="1123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6"/>
    <n v="2591.0578566316899"/>
    <n v="23560"/>
    <n v="27000"/>
    <n v="1329"/>
    <x v="23"/>
  </r>
  <r>
    <x v="1"/>
    <n v="3"/>
    <x v="2"/>
    <s v="EGNX"/>
    <s v="East Midlands"/>
    <s v="United Kingdom"/>
    <n v="2480"/>
    <n v="27401.3807246574"/>
    <n v="323422"/>
    <n v="10593.333333333299"/>
    <n v="781"/>
    <n v="2446"/>
    <n v="3771.5512341182898"/>
    <n v="36500"/>
    <n v="27000"/>
    <n v="2047"/>
    <x v="24"/>
  </r>
  <r>
    <x v="1"/>
    <n v="3"/>
    <x v="2"/>
    <s v="EGPD"/>
    <s v="Aberdeen"/>
    <s v="United Kingdom"/>
    <n v="2570"/>
    <n v="15007.704971339501"/>
    <n v="249420"/>
    <n v="7976.3257575757598"/>
    <n v="951"/>
    <n v="2589"/>
    <n v="2121.9800205602101"/>
    <n v="23320"/>
    <n v="25000"/>
    <n v="2364"/>
    <x v="25"/>
  </r>
  <r>
    <x v="1"/>
    <n v="3"/>
    <x v="2"/>
    <s v="EGPF"/>
    <s v="Glasgow"/>
    <s v="United Kingdom"/>
    <n v="3458"/>
    <n v="18298.811237674701"/>
    <n v="298440"/>
    <n v="6197.5"/>
    <n v="1291"/>
    <n v="3458"/>
    <n v="3599.3209293464602"/>
    <n v="38082"/>
    <n v="29246.666666666701"/>
    <n v="3057"/>
    <x v="26"/>
  </r>
  <r>
    <x v="1"/>
    <n v="3"/>
    <x v="2"/>
    <s v="EGPH"/>
    <s v="Edinburgh"/>
    <s v="United Kingdom"/>
    <n v="4757"/>
    <n v="21352.069521378598"/>
    <n v="298485"/>
    <n v="17026.666666666701"/>
    <n v="2189"/>
    <n v="4770"/>
    <n v="5550.6841140646602"/>
    <n v="53460"/>
    <n v="33000"/>
    <n v="4145"/>
    <x v="27"/>
  </r>
  <r>
    <x v="1"/>
    <n v="3"/>
    <x v="2"/>
    <s v="EGSS"/>
    <s v="London/Stansted"/>
    <s v="United Kingdom"/>
    <n v="7029"/>
    <n v="140684.07154874"/>
    <n v="1699300"/>
    <n v="8975"/>
    <n v="955"/>
    <n v="7057"/>
    <n v="27497.1980031772"/>
    <n v="266369"/>
    <n v="32000"/>
    <n v="4073"/>
    <x v="28"/>
  </r>
  <r>
    <x v="1"/>
    <n v="3"/>
    <x v="2"/>
    <s v="EHAM"/>
    <s v="Amsterdam/Schiphol"/>
    <s v="Netherlands"/>
    <n v="18861"/>
    <n v="221361.00849875199"/>
    <n v="3306540"/>
    <n v="3135.45454545455"/>
    <n v="3477"/>
    <n v="18831"/>
    <n v="48833.319188282803"/>
    <n v="410153"/>
    <n v="33000"/>
    <n v="14738"/>
    <x v="29"/>
  </r>
  <r>
    <x v="1"/>
    <n v="3"/>
    <x v="2"/>
    <s v="EIDW"/>
    <s v="Dublin"/>
    <s v="Ireland"/>
    <n v="8229"/>
    <n v="58866.731428787003"/>
    <n v="875620"/>
    <n v="8025"/>
    <n v="3168"/>
    <n v="8242"/>
    <n v="14272.5189454624"/>
    <n v="121700"/>
    <n v="33000"/>
    <n v="7028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89"/>
    <n v="49855.633684703404"/>
    <n v="760700"/>
    <n v="6944.4444444444398"/>
    <n v="4617"/>
    <n v="10781"/>
    <n v="13737.294125603599"/>
    <n v="118352"/>
    <n v="35000"/>
    <n v="9461"/>
    <x v="32"/>
  </r>
  <r>
    <x v="1"/>
    <n v="3"/>
    <x v="2"/>
    <s v="ELLX"/>
    <s v="Luxembourg"/>
    <s v="Luxembourg"/>
    <n v="2599"/>
    <n v="42932.997019887"/>
    <n v="470100"/>
    <n v="10043.333333333299"/>
    <n v="800"/>
    <n v="2569"/>
    <n v="8632.7614803206598"/>
    <n v="81470"/>
    <n v="25000"/>
    <n v="2095"/>
    <x v="33"/>
  </r>
  <r>
    <x v="1"/>
    <n v="3"/>
    <x v="2"/>
    <s v="ENBO"/>
    <s v="Bodo"/>
    <s v="Norway"/>
    <n v="1528"/>
    <n v="2700.7180127607098"/>
    <n v="43920"/>
    <n v="13000"/>
    <n v="1193"/>
    <n v="1541"/>
    <n v="952.77123978390102"/>
    <n v="13971"/>
    <n v="16000"/>
    <n v="1475"/>
    <x v="34"/>
  </r>
  <r>
    <x v="1"/>
    <n v="3"/>
    <x v="2"/>
    <s v="ENBR"/>
    <s v="Bergen"/>
    <s v="Norway"/>
    <n v="3436"/>
    <n v="11354.818063684001"/>
    <n v="242440"/>
    <n v="18000"/>
    <n v="2353"/>
    <n v="2996"/>
    <n v="1468.2077319241"/>
    <n v="18340"/>
    <n v="27000"/>
    <n v="2895"/>
    <x v="35"/>
  </r>
  <r>
    <x v="1"/>
    <n v="3"/>
    <x v="2"/>
    <s v="ENGM"/>
    <s v="Oslo/Gardermoen"/>
    <s v="Norway"/>
    <n v="9790"/>
    <n v="38287.337364282801"/>
    <n v="580860"/>
    <n v="13133.736559139799"/>
    <n v="4779"/>
    <n v="9825"/>
    <n v="6077.8214879811403"/>
    <n v="58860"/>
    <n v="34000"/>
    <n v="9104"/>
    <x v="36"/>
  </r>
  <r>
    <x v="1"/>
    <n v="3"/>
    <x v="2"/>
    <s v="ENVA"/>
    <s v="Trondheim"/>
    <s v="Norway"/>
    <n v="2332"/>
    <n v="4629.9218341493197"/>
    <n v="73060"/>
    <n v="23000"/>
    <n v="1545"/>
    <n v="2326"/>
    <n v="1151.83254538647"/>
    <n v="13280"/>
    <n v="30000"/>
    <n v="2211"/>
    <x v="38"/>
  </r>
  <r>
    <x v="1"/>
    <n v="3"/>
    <x v="2"/>
    <s v="ENZV"/>
    <s v="Stavanger"/>
    <s v="Norway"/>
    <n v="2669"/>
    <n v="8784.6555045239202"/>
    <n v="205300"/>
    <n v="17000"/>
    <n v="1937"/>
    <n v="2114"/>
    <n v="1082.8615975929899"/>
    <n v="12900"/>
    <n v="29000"/>
    <n v="2006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6.445089896399"/>
    <n v="486360"/>
    <n v="9000"/>
    <n v="2280"/>
    <n v="5730"/>
    <n v="7760.9498690258697"/>
    <n v="73342"/>
    <n v="34000"/>
    <n v="4982"/>
    <x v="41"/>
  </r>
  <r>
    <x v="1"/>
    <n v="3"/>
    <x v="2"/>
    <s v="ESGG"/>
    <s v="Gothenborg"/>
    <s v="Sweden"/>
    <n v="2882"/>
    <n v="8546.8970404185602"/>
    <n v="136260"/>
    <n v="20000"/>
    <n v="1636"/>
    <n v="2880"/>
    <n v="3126.6722304496798"/>
    <n v="27480"/>
    <n v="34000"/>
    <n v="2559"/>
    <x v="42"/>
  </r>
  <r>
    <x v="1"/>
    <n v="3"/>
    <x v="2"/>
    <s v="ESSA"/>
    <s v="Stockholm/Arlanda"/>
    <s v="Sweden"/>
    <n v="9730"/>
    <n v="33440.505459522603"/>
    <n v="526300"/>
    <n v="14551.5625"/>
    <n v="4804"/>
    <n v="9726"/>
    <n v="8140.2423276904901"/>
    <n v="82912"/>
    <n v="35000"/>
    <n v="8822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6"/>
    <n v="2434.1419250262702"/>
    <n v="26800"/>
    <n v="26000"/>
    <n v="1945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8"/>
    <n v="34091.963899964998"/>
    <n v="575620"/>
    <n v="3205"/>
    <n v="1908"/>
    <n v="5018"/>
    <n v="3806.6103746846902"/>
    <n v="41595"/>
    <n v="32195"/>
    <n v="4594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5"/>
    <n v="9612.4117509890402"/>
    <n v="149880"/>
    <n v="20000"/>
    <n v="1443"/>
    <n v="2829"/>
    <n v="2745.9168643193402"/>
    <n v="22027"/>
    <n v="36000"/>
    <n v="2547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399"/>
    <n v="6708.3766780628202"/>
    <n v="85800"/>
    <n v="14000"/>
    <n v="637"/>
    <n v="1383"/>
    <n v="8632.3104659906894"/>
    <n v="89520"/>
    <n v="34000"/>
    <n v="1003"/>
    <x v="53"/>
  </r>
  <r>
    <x v="1"/>
    <n v="3"/>
    <x v="2"/>
    <s v="LEAL"/>
    <s v="Alicante"/>
    <s v="Spain"/>
    <n v="2916"/>
    <n v="16309.324580082301"/>
    <n v="215280"/>
    <n v="18000"/>
    <n v="1199"/>
    <n v="2900"/>
    <n v="15026.005731957401"/>
    <n v="134380"/>
    <n v="35000"/>
    <n v="2051"/>
    <x v="55"/>
  </r>
  <r>
    <x v="1"/>
    <n v="3"/>
    <x v="2"/>
    <s v="LEBB"/>
    <s v="Bilbao"/>
    <s v="Spain"/>
    <n v="1697"/>
    <n v="13846.536927479299"/>
    <n v="184080"/>
    <n v="6100"/>
    <n v="452"/>
    <n v="1695"/>
    <n v="4218.7388610725202"/>
    <n v="35330"/>
    <n v="32000"/>
    <n v="1325"/>
    <x v="56"/>
  </r>
  <r>
    <x v="1"/>
    <n v="3"/>
    <x v="2"/>
    <s v="LEBL"/>
    <s v="Barcelona"/>
    <s v="Spain"/>
    <n v="11623"/>
    <n v="76546.347576302796"/>
    <n v="1111280"/>
    <n v="8513.3333333333303"/>
    <n v="3847"/>
    <n v="11610"/>
    <n v="80313.859279363605"/>
    <n v="654141"/>
    <n v="32070"/>
    <n v="7703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202"/>
    <n v="184149.042210099"/>
    <n v="2370040"/>
    <n v="5950.3846153846198"/>
    <n v="3141"/>
    <n v="15110"/>
    <n v="54450.639749015601"/>
    <n v="466980"/>
    <n v="33000"/>
    <n v="11741"/>
    <x v="59"/>
  </r>
  <r>
    <x v="1"/>
    <n v="3"/>
    <x v="2"/>
    <s v="LEMG"/>
    <s v="Malaga"/>
    <s v="Spain"/>
    <n v="4048"/>
    <n v="15738.316349172501"/>
    <n v="233480"/>
    <n v="16000"/>
    <n v="1837"/>
    <n v="4021"/>
    <n v="8428.3053642161103"/>
    <n v="74147"/>
    <n v="36000"/>
    <n v="3376"/>
    <x v="60"/>
  </r>
  <r>
    <x v="1"/>
    <n v="3"/>
    <x v="2"/>
    <s v="LEPA"/>
    <s v="Palma de Mallorca"/>
    <s v="Spain"/>
    <n v="5109"/>
    <n v="22613.780444718701"/>
    <n v="320580"/>
    <n v="10453.333333333299"/>
    <n v="2476"/>
    <n v="5092"/>
    <n v="17639.6094156707"/>
    <n v="148480"/>
    <n v="32000"/>
    <n v="4149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3"/>
    <n v="6903.8386086681303"/>
    <n v="66825"/>
    <n v="30000"/>
    <n v="1915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7"/>
    <n v="14088.7655238886"/>
    <n v="131568"/>
    <n v="30000"/>
    <n v="3266"/>
    <x v="65"/>
  </r>
  <r>
    <x v="1"/>
    <n v="3"/>
    <x v="2"/>
    <s v="LFML"/>
    <s v="Marseille"/>
    <s v="France"/>
    <n v="3628"/>
    <n v="52999.202099615402"/>
    <n v="568480"/>
    <n v="9930.1366120218609"/>
    <n v="1099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5"/>
    <n v="12046.0134928815"/>
    <n v="109252"/>
    <n v="34000"/>
    <n v="3718"/>
    <x v="67"/>
  </r>
  <r>
    <x v="1"/>
    <n v="3"/>
    <x v="2"/>
    <s v="LFPB"/>
    <s v="Paris/Le Bourget"/>
    <s v="France"/>
    <n v="2177"/>
    <n v="96068.652765627194"/>
    <n v="1355720"/>
    <n v="3227.8688524590202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49"/>
    <n v="560141.94742123503"/>
    <n v="6582120"/>
    <n v="4590.2168164992099"/>
    <n v="421"/>
    <n v="18895"/>
    <n v="63840.675305002304"/>
    <n v="575049"/>
    <n v="33000"/>
    <n v="13778"/>
    <x v="69"/>
  </r>
  <r>
    <x v="1"/>
    <n v="3"/>
    <x v="2"/>
    <s v="LFPO"/>
    <s v="Paris/Orly"/>
    <s v="France"/>
    <n v="9303"/>
    <n v="301244.53014320298"/>
    <n v="3530780"/>
    <n v="4342.6229508196702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4"/>
    <n v="5234.5112151695603"/>
    <n v="45482"/>
    <n v="31000"/>
    <n v="1386"/>
    <x v="71"/>
  </r>
  <r>
    <x v="1"/>
    <n v="3"/>
    <x v="2"/>
    <s v="LFSB"/>
    <s v="Mulhouse"/>
    <s v="France"/>
    <n v="3001"/>
    <n v="54757.188072600497"/>
    <n v="618920"/>
    <n v="6744.2622950819696"/>
    <n v="435"/>
    <n v="2990"/>
    <n v="13388.742749531"/>
    <n v="118645"/>
    <n v="31000"/>
    <n v="2083"/>
    <x v="72"/>
  </r>
  <r>
    <x v="1"/>
    <n v="3"/>
    <x v="2"/>
    <s v="LGAV"/>
    <s v="Athens"/>
    <s v="Greece"/>
    <n v="6128"/>
    <n v="26685.928087550699"/>
    <n v="359650"/>
    <n v="18000"/>
    <n v="3293"/>
    <n v="6122"/>
    <n v="10117.1276512164"/>
    <n v="95100"/>
    <n v="31000"/>
    <n v="5245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1"/>
    <n v="13150.1882615143"/>
    <n v="114760"/>
    <n v="35000"/>
    <n v="2810"/>
    <x v="76"/>
  </r>
  <r>
    <x v="1"/>
    <n v="3"/>
    <x v="2"/>
    <s v="LICC"/>
    <s v="Catania"/>
    <s v="Italy"/>
    <n v="2054"/>
    <n v="5109.8186884441302"/>
    <n v="64120"/>
    <n v="35000"/>
    <n v="1479"/>
    <n v="1855"/>
    <n v="1411.9074065751799"/>
    <n v="13380"/>
    <n v="36000"/>
    <n v="1756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1"/>
    <n v="85350.344650596904"/>
    <n v="921860"/>
    <n v="8997.7777777777792"/>
    <n v="1785"/>
    <n v="6538"/>
    <n v="20912.663370365"/>
    <n v="177720"/>
    <n v="34956.25"/>
    <n v="4996"/>
    <x v="79"/>
  </r>
  <r>
    <x v="1"/>
    <n v="3"/>
    <x v="2"/>
    <s v="LIME"/>
    <s v="Bergamo"/>
    <s v="Italy"/>
    <n v="3014"/>
    <n v="35153.223701673298"/>
    <n v="348620"/>
    <n v="31987.8179762578"/>
    <n v="1173"/>
    <n v="3017"/>
    <n v="9736.5697300000993"/>
    <n v="81580"/>
    <n v="36000"/>
    <n v="2318"/>
    <x v="80"/>
  </r>
  <r>
    <x v="1"/>
    <n v="3"/>
    <x v="2"/>
    <s v="LIMF"/>
    <s v="Torino"/>
    <s v="Italy"/>
    <n v="1748"/>
    <n v="14171.4606381543"/>
    <n v="169200"/>
    <n v="10947.7746212121"/>
    <n v="577"/>
    <n v="1708"/>
    <n v="4928.8265533005197"/>
    <n v="43613"/>
    <n v="34000"/>
    <n v="1333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4"/>
    <n v="8644.7250976601608"/>
    <n v="96940"/>
    <n v="35980.178571428602"/>
    <n v="2110"/>
    <x v="83"/>
  </r>
  <r>
    <x v="1"/>
    <n v="3"/>
    <x v="2"/>
    <s v="LIPZ"/>
    <s v="Venice"/>
    <s v="Italy"/>
    <n v="3098"/>
    <n v="41238.623593782599"/>
    <n v="408920"/>
    <n v="27000"/>
    <n v="1124"/>
    <n v="2837"/>
    <n v="8764.1407159131704"/>
    <n v="116760"/>
    <n v="35000"/>
    <n v="2199"/>
    <x v="84"/>
  </r>
  <r>
    <x v="1"/>
    <n v="3"/>
    <x v="2"/>
    <s v="LIRA"/>
    <s v="Rome/Ciampino"/>
    <s v="Italy"/>
    <n v="2126"/>
    <n v="10678.0974543867"/>
    <n v="144040"/>
    <n v="33559.4230769231"/>
    <n v="1173"/>
    <n v="2126"/>
    <n v="4118.78533656936"/>
    <n v="40680"/>
    <n v="36000"/>
    <n v="1810"/>
    <x v="85"/>
  </r>
  <r>
    <x v="1"/>
    <n v="3"/>
    <x v="2"/>
    <s v="LIRF"/>
    <s v="Rome/Fiumicino"/>
    <s v="Italy"/>
    <n v="12172"/>
    <n v="74983.789453036894"/>
    <n v="985920"/>
    <n v="18000"/>
    <n v="5405"/>
    <n v="12169"/>
    <n v="15394.595580327699"/>
    <n v="133310"/>
    <n v="35000"/>
    <n v="10969"/>
    <x v="86"/>
  </r>
  <r>
    <x v="1"/>
    <n v="3"/>
    <x v="2"/>
    <s v="LIRN"/>
    <s v="Naples"/>
    <s v="Italy"/>
    <n v="2061"/>
    <n v="9371.8948136591898"/>
    <n v="135160"/>
    <n v="11039.0625"/>
    <n v="903"/>
    <n v="2058"/>
    <n v="2767.0352101825501"/>
    <n v="27274"/>
    <n v="36000"/>
    <n v="1888"/>
    <x v="87"/>
  </r>
  <r>
    <x v="1"/>
    <n v="3"/>
    <x v="2"/>
    <s v="LIRP"/>
    <s v="Pisa"/>
    <s v="Italy"/>
    <n v="1378"/>
    <n v="11664.7164997816"/>
    <n v="138000"/>
    <n v="27980.4090771099"/>
    <n v="706"/>
    <n v="1263"/>
    <n v="3649.4761335421599"/>
    <n v="32840"/>
    <n v="36000"/>
    <n v="1037"/>
    <x v="88"/>
  </r>
  <r>
    <x v="1"/>
    <n v="3"/>
    <x v="2"/>
    <s v="LKPR"/>
    <s v="Prague"/>
    <s v="Czech Republic"/>
    <n v="4826"/>
    <n v="59601.628828122099"/>
    <n v="665400"/>
    <n v="8987.4344758064508"/>
    <n v="1159"/>
    <n v="4831"/>
    <n v="14383.141962051401"/>
    <n v="135240"/>
    <n v="34000"/>
    <n v="3658"/>
    <x v="89"/>
  </r>
  <r>
    <x v="1"/>
    <n v="3"/>
    <x v="2"/>
    <s v="LLBG"/>
    <s v="Tel Aviv/Ben Gurion"/>
    <s v="Israel"/>
    <n v="4051"/>
    <n v="18918.765715248501"/>
    <n v="232860"/>
    <n v="33000"/>
    <n v="2325"/>
    <n v="4007"/>
    <n v="10941.404617009801"/>
    <n v="133840"/>
    <n v="34000"/>
    <n v="3248"/>
    <x v="101"/>
  </r>
  <r>
    <x v="1"/>
    <n v="3"/>
    <x v="2"/>
    <s v="LMML"/>
    <s v="Malta"/>
    <s v="Malta"/>
    <n v="1467"/>
    <n v="4504.7424998921697"/>
    <n v="77218"/>
    <n v="20000"/>
    <n v="773"/>
    <n v="1448"/>
    <n v="1828.7406376497599"/>
    <n v="23577"/>
    <n v="36000"/>
    <n v="1318"/>
    <x v="90"/>
  </r>
  <r>
    <x v="1"/>
    <n v="3"/>
    <x v="2"/>
    <s v="LOWW"/>
    <s v="Vienna"/>
    <s v="Austria"/>
    <n v="9453"/>
    <n v="91597.508595051098"/>
    <n v="1192280"/>
    <n v="5010"/>
    <n v="2353"/>
    <n v="9465"/>
    <n v="21537.318113457"/>
    <n v="191060"/>
    <n v="34000"/>
    <n v="7713"/>
    <x v="91"/>
  </r>
  <r>
    <x v="1"/>
    <n v="3"/>
    <x v="2"/>
    <s v="LPFR"/>
    <s v="Faro"/>
    <s v="Portugal"/>
    <n v="1451"/>
    <n v="4578.3577615354798"/>
    <n v="55100"/>
    <n v="35000"/>
    <n v="876"/>
    <n v="1414"/>
    <n v="3658.8314886581502"/>
    <n v="30580"/>
    <n v="36000"/>
    <n v="1177"/>
    <x v="92"/>
  </r>
  <r>
    <x v="1"/>
    <n v="3"/>
    <x v="2"/>
    <s v="LPPR"/>
    <s v="Porto"/>
    <s v="Portugal"/>
    <n v="2752"/>
    <n v="14329.8325077967"/>
    <n v="17276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57"/>
    <n v="26516.829488636798"/>
    <n v="373760"/>
    <n v="23000"/>
    <n v="3297"/>
    <n v="6470"/>
    <n v="13066.7252616774"/>
    <n v="110732"/>
    <n v="35920"/>
    <n v="5534"/>
    <x v="94"/>
  </r>
  <r>
    <x v="1"/>
    <n v="3"/>
    <x v="2"/>
    <s v="LROP"/>
    <s v="Bucharest"/>
    <s v="Romania"/>
    <n v="4046"/>
    <n v="33170.520284738399"/>
    <n v="417460"/>
    <n v="3048.3230926779302"/>
    <n v="1454"/>
    <n v="4052"/>
    <n v="12209.477353156901"/>
    <n v="111900"/>
    <n v="34000"/>
    <n v="3241"/>
    <x v="95"/>
  </r>
  <r>
    <x v="1"/>
    <n v="3"/>
    <x v="2"/>
    <s v="LSGG"/>
    <s v="Geneva"/>
    <s v="Switzerland"/>
    <n v="8028"/>
    <n v="155246.97427226501"/>
    <n v="1639920"/>
    <n v="10000"/>
    <n v="1207"/>
    <n v="8057"/>
    <n v="25789.083434504799"/>
    <n v="222200"/>
    <n v="33000"/>
    <n v="5886"/>
    <x v="96"/>
  </r>
  <r>
    <x v="1"/>
    <n v="3"/>
    <x v="2"/>
    <s v="LSZH"/>
    <s v="Zurich"/>
    <s v="Switzerland"/>
    <n v="10239"/>
    <n v="158215.363837657"/>
    <n v="1815320"/>
    <n v="9990.625"/>
    <n v="1842"/>
    <n v="10256"/>
    <n v="39027.200794067503"/>
    <n v="353301"/>
    <n v="32000"/>
    <n v="6949"/>
    <x v="97"/>
  </r>
  <r>
    <x v="1"/>
    <n v="3"/>
    <x v="2"/>
    <s v="LYBE"/>
    <s v="Belgrade"/>
    <s v="Serbia"/>
    <n v="2212"/>
    <n v="20656.631889673201"/>
    <n v="260220"/>
    <n v="3533.3333333333298"/>
    <n v="761"/>
    <n v="2245"/>
    <n v="5876.9924820528204"/>
    <n v="66120"/>
    <n v="34000"/>
    <n v="1784"/>
    <x v="98"/>
  </r>
  <r>
    <x v="1"/>
    <n v="4"/>
    <x v="3"/>
    <s v="EBBR"/>
    <s v="Brussels"/>
    <s v="Belgium"/>
    <n v="5924"/>
    <n v="113220.820972243"/>
    <n v="1172040"/>
    <n v="9033.8541666666697"/>
    <n v="1299"/>
    <n v="5870"/>
    <n v="32693.975119267201"/>
    <n v="277142"/>
    <n v="33000"/>
    <n v="3805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9"/>
    <n v="32044.377297978099"/>
    <n v="428980"/>
    <n v="6038.7096774193597"/>
    <n v="983"/>
    <n v="3786"/>
    <n v="12783.680981453401"/>
    <n v="113693"/>
    <n v="36000"/>
    <n v="2780"/>
    <x v="2"/>
  </r>
  <r>
    <x v="1"/>
    <n v="4"/>
    <x v="3"/>
    <s v="EDDF"/>
    <s v="Frankfurt"/>
    <s v="Germany"/>
    <n v="19400"/>
    <n v="535130.91470748803"/>
    <n v="6332460"/>
    <n v="4930"/>
    <n v="715"/>
    <n v="19167"/>
    <n v="60468.7668029958"/>
    <n v="499610"/>
    <n v="32455.8823529412"/>
    <n v="14034"/>
    <x v="3"/>
  </r>
  <r>
    <x v="1"/>
    <n v="4"/>
    <x v="3"/>
    <s v="EDDH"/>
    <s v="Hamburg"/>
    <s v="Germany"/>
    <n v="6342"/>
    <n v="41088.019726488099"/>
    <n v="636100"/>
    <n v="3110.24590163934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7"/>
    <n v="86671.427869270803"/>
    <n v="974600"/>
    <n v="7281.9672131147499"/>
    <n v="1179"/>
    <n v="5329"/>
    <n v="19407.382172207701"/>
    <n v="170589"/>
    <n v="32000"/>
    <n v="3815"/>
    <x v="5"/>
  </r>
  <r>
    <x v="1"/>
    <n v="4"/>
    <x v="3"/>
    <s v="EDDL"/>
    <s v="Dusseldorf"/>
    <s v="Germany"/>
    <n v="8615"/>
    <n v="132818.951888101"/>
    <n v="1466320"/>
    <n v="8945"/>
    <n v="1605"/>
    <n v="8571"/>
    <n v="30109.677573639099"/>
    <n v="252820"/>
    <n v="32000"/>
    <n v="6396"/>
    <x v="6"/>
  </r>
  <r>
    <x v="1"/>
    <n v="4"/>
    <x v="3"/>
    <s v="EDDM"/>
    <s v="Munich"/>
    <s v="Germany"/>
    <n v="15979"/>
    <n v="304220.73952401499"/>
    <n v="3514240"/>
    <n v="4989.1666666666697"/>
    <n v="1036"/>
    <n v="15936"/>
    <n v="61602.665928193797"/>
    <n v="543947"/>
    <n v="33000"/>
    <n v="11144"/>
    <x v="7"/>
  </r>
  <r>
    <x v="1"/>
    <n v="4"/>
    <x v="3"/>
    <s v="EDDN"/>
    <s v="Nurnberg"/>
    <s v="Germany"/>
    <n v="1899"/>
    <n v="26681.630489056399"/>
    <n v="330800"/>
    <n v="5980.6451612903202"/>
    <n v="388"/>
    <n v="1892"/>
    <n v="6314.3424161200301"/>
    <n v="78345"/>
    <n v="24000"/>
    <n v="1428"/>
    <x v="8"/>
  </r>
  <r>
    <x v="1"/>
    <n v="4"/>
    <x v="3"/>
    <s v="EDDP"/>
    <s v="Leipzig"/>
    <s v="Germany"/>
    <n v="2370"/>
    <n v="28680.2322724277"/>
    <n v="362000"/>
    <n v="5159.8360655737697"/>
    <n v="558"/>
    <n v="2433"/>
    <n v="4945.2610205273304"/>
    <n v="50467"/>
    <n v="31000"/>
    <n v="2083"/>
    <x v="9"/>
  </r>
  <r>
    <x v="1"/>
    <n v="4"/>
    <x v="3"/>
    <s v="EDDS"/>
    <s v="Stuttgart"/>
    <s v="Germany"/>
    <n v="4877"/>
    <n v="106536.185994488"/>
    <n v="1116240"/>
    <n v="9975"/>
    <n v="661"/>
    <n v="4896"/>
    <n v="18769.785438195599"/>
    <n v="186137"/>
    <n v="31000"/>
    <n v="3551"/>
    <x v="10"/>
  </r>
  <r>
    <x v="1"/>
    <n v="4"/>
    <x v="3"/>
    <s v="EDDT"/>
    <s v="Berlin/Tegel"/>
    <s v="Germany"/>
    <n v="7670"/>
    <n v="68839.433778942897"/>
    <n v="929780"/>
    <n v="3195.1600312256001"/>
    <n v="1625"/>
    <n v="7719"/>
    <n v="17165.189379396001"/>
    <n v="148260"/>
    <n v="33000"/>
    <n v="6186"/>
    <x v="11"/>
  </r>
  <r>
    <x v="1"/>
    <n v="4"/>
    <x v="3"/>
    <s v="EDDV"/>
    <s v="Hannover"/>
    <s v="Germany"/>
    <n v="2548"/>
    <n v="18043.116857716901"/>
    <n v="258760"/>
    <n v="9134.0094406890803"/>
    <n v="830"/>
    <n v="2510"/>
    <n v="6669.8847347675901"/>
    <n v="65060"/>
    <n v="31000"/>
    <n v="1992"/>
    <x v="12"/>
  </r>
  <r>
    <x v="1"/>
    <n v="4"/>
    <x v="3"/>
    <s v="EFHK"/>
    <s v="Helsinki/Vantaa"/>
    <s v="Finland"/>
    <n v="6951"/>
    <n v="18969.784855030499"/>
    <n v="315700"/>
    <n v="21000"/>
    <n v="4223"/>
    <n v="6947"/>
    <n v="11124.6007347904"/>
    <n v="106414"/>
    <n v="34764.285714285703"/>
    <n v="5412"/>
    <x v="13"/>
  </r>
  <r>
    <x v="1"/>
    <n v="4"/>
    <x v="3"/>
    <s v="EGAA"/>
    <s v="Belfast"/>
    <s v="United Kingdom"/>
    <n v="1809"/>
    <n v="6881.6226524961503"/>
    <n v="111940"/>
    <n v="10046.666666666701"/>
    <n v="838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19"/>
    <n v="71187.0785110094"/>
    <n v="755620"/>
    <n v="9030.5555555555602"/>
    <n v="793"/>
    <n v="4259"/>
    <n v="13230.8865920443"/>
    <n v="128640"/>
    <n v="26000"/>
    <n v="2941"/>
    <x v="16"/>
  </r>
  <r>
    <x v="1"/>
    <n v="4"/>
    <x v="3"/>
    <s v="EGCC"/>
    <s v="Manchester"/>
    <s v="United Kingdom"/>
    <n v="7346"/>
    <n v="87791.361416732107"/>
    <n v="1137120"/>
    <n v="7000"/>
    <n v="1891"/>
    <n v="7398"/>
    <n v="24470.110110792099"/>
    <n v="214940"/>
    <n v="31000"/>
    <n v="5328"/>
    <x v="17"/>
  </r>
  <r>
    <x v="1"/>
    <n v="4"/>
    <x v="3"/>
    <s v="EGGD"/>
    <s v="Bristol"/>
    <s v="United Kingdom"/>
    <n v="2595"/>
    <n v="48828.299590389099"/>
    <n v="504340"/>
    <n v="15024.4444444444"/>
    <n v="527"/>
    <n v="2610"/>
    <n v="13083.5108635948"/>
    <n v="117120"/>
    <n v="31967.5"/>
    <n v="1640"/>
    <x v="18"/>
  </r>
  <r>
    <x v="1"/>
    <n v="4"/>
    <x v="3"/>
    <s v="EGGP"/>
    <s v="Liverpool"/>
    <s v="United Kingdom"/>
    <n v="1720"/>
    <n v="20279.317421421001"/>
    <n v="280608"/>
    <n v="2617.5641025640998"/>
    <n v="337"/>
    <n v="1728"/>
    <n v="4394.7806883274197"/>
    <n v="38580"/>
    <n v="24000"/>
    <n v="1276"/>
    <x v="99"/>
  </r>
  <r>
    <x v="1"/>
    <n v="4"/>
    <x v="3"/>
    <s v="EGGW"/>
    <s v="London/Luton"/>
    <s v="United Kingdom"/>
    <n v="5243"/>
    <n v="120997.172829548"/>
    <n v="1515360"/>
    <n v="5200"/>
    <n v="421"/>
    <n v="5175"/>
    <n v="32005.818338045799"/>
    <n v="334464"/>
    <n v="28983.333333333299"/>
    <n v="2473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9"/>
    <n v="246548.53244346401"/>
    <n v="2884360"/>
    <n v="8000"/>
    <n v="1345"/>
    <n v="11094"/>
    <n v="52142.8076562965"/>
    <n v="512879"/>
    <n v="32000"/>
    <n v="5752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978.54607305897"/>
    <n v="7867760"/>
    <n v="7993.3333333333303"/>
    <n v="903"/>
    <n v="19548"/>
    <n v="127240.020597942"/>
    <n v="1361252"/>
    <n v="15036.666666666701"/>
    <n v="7427"/>
    <x v="22"/>
  </r>
  <r>
    <x v="1"/>
    <n v="4"/>
    <x v="3"/>
    <s v="EGNT"/>
    <s v="Newcastle"/>
    <s v="United Kingdom"/>
    <n v="1690"/>
    <n v="24938.171375218699"/>
    <n v="281050"/>
    <n v="9032.7777777777792"/>
    <n v="485"/>
    <n v="1708"/>
    <n v="4132.8294400772702"/>
    <n v="38320"/>
    <n v="27000"/>
    <n v="1305"/>
    <x v="23"/>
  </r>
  <r>
    <x v="1"/>
    <n v="4"/>
    <x v="3"/>
    <s v="EGNX"/>
    <s v="East Midlands"/>
    <s v="United Kingdom"/>
    <n v="2702"/>
    <n v="38527.870386527997"/>
    <n v="418926"/>
    <n v="15000"/>
    <n v="747"/>
    <n v="2713"/>
    <n v="6356.7940849963497"/>
    <n v="60380"/>
    <n v="28000"/>
    <n v="2104"/>
    <x v="24"/>
  </r>
  <r>
    <x v="1"/>
    <n v="4"/>
    <x v="3"/>
    <s v="EGPD"/>
    <s v="Aberdeen"/>
    <s v="United Kingdom"/>
    <n v="2468"/>
    <n v="13801.5542751666"/>
    <n v="241900"/>
    <n v="4118.7878787878799"/>
    <n v="823"/>
    <n v="2510"/>
    <n v="2718.8991477560198"/>
    <n v="28760"/>
    <n v="25000"/>
    <n v="2248"/>
    <x v="25"/>
  </r>
  <r>
    <x v="1"/>
    <n v="4"/>
    <x v="3"/>
    <s v="EGPF"/>
    <s v="Glasgow"/>
    <s v="United Kingdom"/>
    <n v="3603"/>
    <n v="19567.244476244301"/>
    <n v="316100"/>
    <n v="5650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9"/>
    <n v="22921.152470572499"/>
    <n v="317581"/>
    <n v="20000"/>
    <n v="2360"/>
    <n v="4982"/>
    <n v="7360.0520764741896"/>
    <n v="69560"/>
    <n v="34000"/>
    <n v="4172"/>
    <x v="27"/>
  </r>
  <r>
    <x v="1"/>
    <n v="4"/>
    <x v="3"/>
    <s v="EGSS"/>
    <s v="London/Stansted"/>
    <s v="United Kingdom"/>
    <n v="7170"/>
    <n v="151752.08848587301"/>
    <n v="1762000"/>
    <n v="9033.3333333333303"/>
    <n v="948"/>
    <n v="7148"/>
    <n v="34437.486471876196"/>
    <n v="327335"/>
    <n v="31000"/>
    <n v="3743"/>
    <x v="28"/>
  </r>
  <r>
    <x v="1"/>
    <n v="4"/>
    <x v="3"/>
    <s v="EHAM"/>
    <s v="Amsterdam/Schiphol"/>
    <s v="Netherlands"/>
    <n v="20324"/>
    <n v="242871.71854864599"/>
    <n v="3532780"/>
    <n v="3069.9300699300702"/>
    <n v="3588"/>
    <n v="20265"/>
    <n v="56408.748680488497"/>
    <n v="472165"/>
    <n v="33000"/>
    <n v="15503"/>
    <x v="29"/>
  </r>
  <r>
    <x v="1"/>
    <n v="4"/>
    <x v="3"/>
    <s v="EIDW"/>
    <s v="Dublin"/>
    <s v="Ireland"/>
    <n v="8690"/>
    <n v="69837.218756209404"/>
    <n v="1037520"/>
    <n v="8008.3333333333303"/>
    <n v="3240"/>
    <n v="8735"/>
    <n v="19244.858824975399"/>
    <n v="161000"/>
    <n v="33000"/>
    <n v="7157"/>
    <x v="30"/>
  </r>
  <r>
    <x v="1"/>
    <n v="4"/>
    <x v="3"/>
    <s v="EKBI"/>
    <s v="Billund"/>
    <s v="Denmark"/>
    <n v="1639"/>
    <n v="6445.1768275588902"/>
    <n v="107980"/>
    <n v="14000"/>
    <n v="816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3.589731849999"/>
    <n v="874620"/>
    <n v="5280.8689024390296"/>
    <n v="4406"/>
    <n v="11014"/>
    <n v="15512.818587473401"/>
    <n v="139158"/>
    <n v="35000"/>
    <n v="9486"/>
    <x v="32"/>
  </r>
  <r>
    <x v="1"/>
    <n v="4"/>
    <x v="3"/>
    <s v="ELLX"/>
    <s v="Luxembourg"/>
    <s v="Luxembourg"/>
    <n v="2738"/>
    <n v="44559.549369690103"/>
    <n v="481660"/>
    <n v="15178.824884792601"/>
    <n v="886"/>
    <n v="2724"/>
    <n v="9971.0551114197406"/>
    <n v="94683"/>
    <n v="25000"/>
    <n v="2168"/>
    <x v="33"/>
  </r>
  <r>
    <x v="1"/>
    <n v="4"/>
    <x v="3"/>
    <s v="ENBO"/>
    <s v="Bodo"/>
    <s v="Norway"/>
    <n v="1693"/>
    <n v="1848.2636339420801"/>
    <n v="29540"/>
    <n v="14000"/>
    <n v="1364"/>
    <n v="1708"/>
    <n v="1289.94572731639"/>
    <n v="15967"/>
    <n v="16000"/>
    <n v="1652"/>
    <x v="34"/>
  </r>
  <r>
    <x v="1"/>
    <n v="4"/>
    <x v="3"/>
    <s v="ENBR"/>
    <s v="Bergen"/>
    <s v="Norway"/>
    <n v="3645"/>
    <n v="11584.5606881521"/>
    <n v="245300"/>
    <n v="18000"/>
    <n v="2491"/>
    <n v="3218"/>
    <n v="1790.6421113981701"/>
    <n v="20120"/>
    <n v="29000"/>
    <n v="3076"/>
    <x v="35"/>
  </r>
  <r>
    <x v="1"/>
    <n v="4"/>
    <x v="3"/>
    <s v="ENGM"/>
    <s v="Oslo/Gardermoen"/>
    <s v="Norway"/>
    <n v="10418"/>
    <n v="40099.875907229703"/>
    <n v="597060"/>
    <n v="13948.4375"/>
    <n v="5103"/>
    <n v="10430"/>
    <n v="8338.6628601576904"/>
    <n v="85000"/>
    <n v="34000"/>
    <n v="9572"/>
    <x v="36"/>
  </r>
  <r>
    <x v="1"/>
    <n v="4"/>
    <x v="3"/>
    <s v="ENVA"/>
    <s v="Trondheim"/>
    <s v="Norway"/>
    <n v="2464"/>
    <n v="4356.6756104358001"/>
    <n v="69765"/>
    <n v="23000"/>
    <n v="1701"/>
    <n v="2475"/>
    <n v="1299.0461465353101"/>
    <n v="19540"/>
    <n v="30000"/>
    <n v="2378"/>
    <x v="38"/>
  </r>
  <r>
    <x v="1"/>
    <n v="4"/>
    <x v="3"/>
    <s v="ENZV"/>
    <s v="Stavanger"/>
    <s v="Norway"/>
    <n v="2836"/>
    <n v="9674.4478902639203"/>
    <n v="219179"/>
    <n v="17000"/>
    <n v="2055"/>
    <n v="2320"/>
    <n v="939.14688139063298"/>
    <n v="10400"/>
    <n v="29000"/>
    <n v="2205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7"/>
    <n v="33075.379196577"/>
    <n v="472600"/>
    <n v="10036.666666666701"/>
    <n v="2619"/>
    <n v="6075"/>
    <n v="8914.1269791939394"/>
    <n v="90580"/>
    <n v="34000"/>
    <n v="5193"/>
    <x v="41"/>
  </r>
  <r>
    <x v="1"/>
    <n v="4"/>
    <x v="3"/>
    <s v="ESGG"/>
    <s v="Gothenborg"/>
    <s v="Sweden"/>
    <n v="3048"/>
    <n v="8402.4334007197995"/>
    <n v="131640"/>
    <n v="20000"/>
    <n v="1751"/>
    <n v="3058"/>
    <n v="3567.6231419064902"/>
    <n v="33820"/>
    <n v="33000"/>
    <n v="2731"/>
    <x v="42"/>
  </r>
  <r>
    <x v="1"/>
    <n v="4"/>
    <x v="3"/>
    <s v="ESSA"/>
    <s v="Stockholm/Arlanda"/>
    <s v="Sweden"/>
    <n v="10028"/>
    <n v="35900.226686492402"/>
    <n v="556100"/>
    <n v="11047.471264367799"/>
    <n v="4804"/>
    <n v="10025"/>
    <n v="10085.0037890843"/>
    <n v="103330"/>
    <n v="35000"/>
    <n v="8880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8"/>
    <n v="1910.5162755870599"/>
    <n v="21000"/>
    <n v="26000"/>
    <n v="2072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7"/>
    <n v="25806.779034627201"/>
    <n v="450020"/>
    <n v="3900"/>
    <n v="1818"/>
    <n v="4527"/>
    <n v="2514.57482115118"/>
    <n v="28257"/>
    <n v="32000"/>
    <n v="4231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0"/>
    <n v="9405.7843832094095"/>
    <n v="145700"/>
    <n v="12032.5"/>
    <n v="1297"/>
    <n v="2690"/>
    <n v="1862.5662063684199"/>
    <n v="16008"/>
    <n v="36000"/>
    <n v="2495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8"/>
    <n v="17372.094108891699"/>
    <n v="176340"/>
    <n v="15015.0472689076"/>
    <n v="806"/>
    <n v="1952"/>
    <n v="4424.3358799043699"/>
    <n v="39040"/>
    <n v="35984.496312111798"/>
    <n v="1600"/>
    <x v="52"/>
  </r>
  <r>
    <x v="1"/>
    <n v="4"/>
    <x v="3"/>
    <s v="LCLK"/>
    <s v="Larnaca"/>
    <s v="Cyprus"/>
    <n v="1856"/>
    <n v="9524.31255481683"/>
    <n v="120780"/>
    <n v="24000"/>
    <n v="881"/>
    <n v="1815"/>
    <n v="12941.4856204713"/>
    <n v="137260"/>
    <n v="34000"/>
    <n v="1239"/>
    <x v="53"/>
  </r>
  <r>
    <x v="1"/>
    <n v="4"/>
    <x v="3"/>
    <s v="LEAL"/>
    <s v="Alicante"/>
    <s v="Spain"/>
    <n v="3609"/>
    <n v="27639.853066253399"/>
    <n v="360640"/>
    <n v="8995.1612903225796"/>
    <n v="1273"/>
    <n v="3570"/>
    <n v="17086.4907649165"/>
    <n v="145780"/>
    <n v="36000"/>
    <n v="2628"/>
    <x v="55"/>
  </r>
  <r>
    <x v="1"/>
    <n v="4"/>
    <x v="3"/>
    <s v="LEBB"/>
    <s v="Bilbao"/>
    <s v="Spain"/>
    <n v="1764"/>
    <n v="15996.5709533055"/>
    <n v="209163"/>
    <n v="6060.4166666666697"/>
    <n v="461"/>
    <n v="1768"/>
    <n v="4960.8998496407803"/>
    <n v="40440"/>
    <n v="32247.878787878799"/>
    <n v="1362"/>
    <x v="56"/>
  </r>
  <r>
    <x v="1"/>
    <n v="4"/>
    <x v="3"/>
    <s v="LEBL"/>
    <s v="Barcelona"/>
    <s v="Spain"/>
    <n v="13151"/>
    <n v="103349.421868764"/>
    <n v="1521840"/>
    <n v="4905"/>
    <n v="3907"/>
    <n v="13144"/>
    <n v="98221.706975175999"/>
    <n v="768048"/>
    <n v="32027.825096668301"/>
    <n v="8334"/>
    <x v="57"/>
  </r>
  <r>
    <x v="1"/>
    <n v="4"/>
    <x v="3"/>
    <s v="LEIB"/>
    <s v="Ibiza"/>
    <s v="Spain"/>
    <n v="1825"/>
    <n v="12124.676209630101"/>
    <n v="154040"/>
    <n v="11000"/>
    <n v="828"/>
    <n v="1810"/>
    <n v="5248.4168727533997"/>
    <n v="45306"/>
    <n v="24000"/>
    <n v="1440"/>
    <x v="58"/>
  </r>
  <r>
    <x v="1"/>
    <n v="4"/>
    <x v="3"/>
    <s v="LEMD"/>
    <s v="Madrid/Barajas"/>
    <s v="Spain"/>
    <n v="15326"/>
    <n v="235084.69954593899"/>
    <n v="2973484"/>
    <n v="8123.23970037453"/>
    <n v="2818"/>
    <n v="15271"/>
    <n v="58977.8401603233"/>
    <n v="490754"/>
    <n v="33000"/>
    <n v="11850"/>
    <x v="59"/>
  </r>
  <r>
    <x v="1"/>
    <n v="4"/>
    <x v="3"/>
    <s v="LEMG"/>
    <s v="Malaga"/>
    <s v="Spain"/>
    <n v="5161"/>
    <n v="24105.3681650656"/>
    <n v="363080"/>
    <n v="14000"/>
    <n v="2158"/>
    <n v="5090"/>
    <n v="11847.024715666999"/>
    <n v="103124"/>
    <n v="36000"/>
    <n v="4229"/>
    <x v="60"/>
  </r>
  <r>
    <x v="1"/>
    <n v="4"/>
    <x v="3"/>
    <s v="LEPA"/>
    <s v="Palma de Mallorca"/>
    <s v="Spain"/>
    <n v="7080"/>
    <n v="35059.090755954297"/>
    <n v="482840"/>
    <n v="12040.714285714301"/>
    <n v="3385"/>
    <n v="7069"/>
    <n v="28251.402124238499"/>
    <n v="233500"/>
    <n v="34000"/>
    <n v="5556"/>
    <x v="61"/>
  </r>
  <r>
    <x v="1"/>
    <n v="4"/>
    <x v="3"/>
    <s v="LEVC"/>
    <s v="Valencia"/>
    <s v="Spain"/>
    <n v="2213"/>
    <n v="8494.7480961777092"/>
    <n v="124880"/>
    <n v="18000"/>
    <n v="1123"/>
    <n v="2205"/>
    <n v="6850.9889840017804"/>
    <n v="59200"/>
    <n v="33000"/>
    <n v="1706"/>
    <x v="62"/>
  </r>
  <r>
    <x v="1"/>
    <n v="4"/>
    <x v="3"/>
    <s v="LFBD"/>
    <s v="Bordeaux"/>
    <s v="France"/>
    <n v="2800"/>
    <n v="29460.809318588501"/>
    <n v="350820"/>
    <n v="10557.377049180301"/>
    <n v="1081"/>
    <n v="2785"/>
    <n v="11528.3619487299"/>
    <n v="104660"/>
    <n v="30000"/>
    <n v="2154"/>
    <x v="63"/>
  </r>
  <r>
    <x v="1"/>
    <n v="4"/>
    <x v="3"/>
    <s v="LFBO"/>
    <s v="Toulouse"/>
    <s v="France"/>
    <n v="3844"/>
    <n v="30892.381184580001"/>
    <n v="412220"/>
    <n v="3300.4385964912299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4"/>
    <n v="64904.605415587197"/>
    <n v="696420"/>
    <n v="8162.6251390433799"/>
    <n v="1075"/>
    <n v="3955"/>
    <n v="13422.768996078599"/>
    <n v="117760"/>
    <n v="33000"/>
    <n v="3104"/>
    <x v="66"/>
  </r>
  <r>
    <x v="1"/>
    <n v="4"/>
    <x v="3"/>
    <s v="LFMN"/>
    <s v="Nice"/>
    <s v="France"/>
    <n v="5659"/>
    <n v="74787.334922755996"/>
    <n v="998020"/>
    <n v="3227.7681909692301"/>
    <n v="1183"/>
    <n v="5615"/>
    <n v="19048.581054619699"/>
    <n v="165764"/>
    <n v="34000"/>
    <n v="4331"/>
    <x v="67"/>
  </r>
  <r>
    <x v="1"/>
    <n v="4"/>
    <x v="3"/>
    <s v="LFPB"/>
    <s v="Paris/Le Bourget"/>
    <s v="France"/>
    <n v="1879"/>
    <n v="80123.873985236394"/>
    <n v="11168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43"/>
    <n v="567632.94881174096"/>
    <n v="6642680"/>
    <n v="4262.2950819672096"/>
    <n v="592"/>
    <n v="19816"/>
    <n v="67875.836061766604"/>
    <n v="597985"/>
    <n v="33000"/>
    <n v="14351"/>
    <x v="69"/>
  </r>
  <r>
    <x v="1"/>
    <n v="4"/>
    <x v="3"/>
    <s v="LFPO"/>
    <s v="Paris/Orly"/>
    <s v="France"/>
    <n v="10192"/>
    <n v="348360.21936333098"/>
    <n v="401420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2"/>
    <n v="18679.586820791399"/>
    <n v="264620"/>
    <n v="3272.3497267759599"/>
    <n v="702"/>
    <n v="2270"/>
    <n v="9511.2280569245104"/>
    <n v="82519"/>
    <n v="32000"/>
    <n v="1704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4"/>
    <n v="35898.856574439698"/>
    <n v="446620"/>
    <n v="17060.977011494298"/>
    <n v="3711"/>
    <n v="6963"/>
    <n v="10640.1187847824"/>
    <n v="9760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5"/>
    <n v="2749.32442657809"/>
    <n v="27580"/>
    <n v="35000"/>
    <n v="1119"/>
    <x v="74"/>
  </r>
  <r>
    <x v="1"/>
    <n v="4"/>
    <x v="3"/>
    <s v="LGTS"/>
    <s v="Thessaloniki"/>
    <s v="Greece"/>
    <n v="1666"/>
    <n v="2873.0057754508698"/>
    <n v="37640"/>
    <n v="30000"/>
    <n v="1238"/>
    <n v="1817"/>
    <n v="2159.8065333108202"/>
    <n v="1926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4"/>
    <n v="16175.270077691999"/>
    <n v="143860"/>
    <n v="35000"/>
    <n v="2937"/>
    <x v="76"/>
  </r>
  <r>
    <x v="1"/>
    <n v="4"/>
    <x v="3"/>
    <s v="LICC"/>
    <s v="Catania"/>
    <s v="Italy"/>
    <n v="2415"/>
    <n v="5812.90448910553"/>
    <n v="71620"/>
    <n v="35000"/>
    <n v="1742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70"/>
    <n v="105273.106362965"/>
    <n v="1092260"/>
    <n v="10885.6264637002"/>
    <n v="1660"/>
    <n v="6666"/>
    <n v="26720.792415057698"/>
    <n v="228536"/>
    <n v="34937.982407907599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73"/>
    <n v="12730.338026281899"/>
    <n v="106360"/>
    <n v="36000"/>
    <n v="2342"/>
    <x v="80"/>
  </r>
  <r>
    <x v="1"/>
    <n v="4"/>
    <x v="3"/>
    <s v="LIMF"/>
    <s v="Torino"/>
    <s v="Italy"/>
    <n v="1570"/>
    <n v="14229.4182752056"/>
    <n v="162200"/>
    <n v="19000"/>
    <n v="553"/>
    <n v="1561"/>
    <n v="4570.2728238934997"/>
    <n v="38434"/>
    <n v="34000"/>
    <n v="1218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51.743288707301"/>
    <n v="500646"/>
    <n v="29050"/>
    <n v="1388"/>
    <n v="3434"/>
    <n v="12875.7696796623"/>
    <n v="199044"/>
    <n v="35000"/>
    <n v="2479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4"/>
    <n v="76420.366780917597"/>
    <n v="981740"/>
    <n v="24901.666666666701"/>
    <n v="6114"/>
    <n v="12842"/>
    <n v="19230.683254825799"/>
    <n v="161622"/>
    <n v="35000"/>
    <n v="11465"/>
    <x v="86"/>
  </r>
  <r>
    <x v="1"/>
    <n v="4"/>
    <x v="3"/>
    <s v="LIRN"/>
    <s v="Naples"/>
    <s v="Italy"/>
    <n v="2505"/>
    <n v="12731.773256684401"/>
    <n v="171540"/>
    <n v="12857.377049180301"/>
    <n v="1113"/>
    <n v="2498"/>
    <n v="4261.2801828002503"/>
    <n v="43234"/>
    <n v="36000"/>
    <n v="2215"/>
    <x v="87"/>
  </r>
  <r>
    <x v="1"/>
    <n v="4"/>
    <x v="3"/>
    <s v="LIRP"/>
    <s v="Pisa"/>
    <s v="Italy"/>
    <n v="1672"/>
    <n v="18064.965880531599"/>
    <n v="211200"/>
    <n v="28000"/>
    <n v="781"/>
    <n v="1562"/>
    <n v="5667.2680014159896"/>
    <n v="49360"/>
    <n v="36000"/>
    <n v="1182"/>
    <x v="88"/>
  </r>
  <r>
    <x v="1"/>
    <n v="4"/>
    <x v="3"/>
    <s v="LKPR"/>
    <s v="Prague"/>
    <s v="Czech Republic"/>
    <n v="5167"/>
    <n v="64460.140987743602"/>
    <n v="711240"/>
    <n v="9640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3076.005786721398"/>
    <n v="444680"/>
    <n v="5242.5"/>
    <n v="1876"/>
    <n v="4759"/>
    <n v="11418.9270540953"/>
    <n v="192120"/>
    <n v="34000"/>
    <n v="4043"/>
    <x v="101"/>
  </r>
  <r>
    <x v="1"/>
    <n v="4"/>
    <x v="3"/>
    <s v="LMML"/>
    <s v="Malta"/>
    <s v="Malta"/>
    <n v="1832"/>
    <n v="7768.4153316112697"/>
    <n v="138160"/>
    <n v="24000"/>
    <n v="955"/>
    <n v="1839"/>
    <n v="3832.9624710805801"/>
    <n v="59625"/>
    <n v="36000"/>
    <n v="1629"/>
    <x v="90"/>
  </r>
  <r>
    <x v="1"/>
    <n v="4"/>
    <x v="3"/>
    <s v="LOWW"/>
    <s v="Vienna"/>
    <s v="Austria"/>
    <n v="10128"/>
    <n v="107046.154132158"/>
    <n v="1392563"/>
    <n v="5333.3333333333303"/>
    <n v="2485"/>
    <n v="10094"/>
    <n v="27954.921718621001"/>
    <n v="255320"/>
    <n v="34000"/>
    <n v="7866"/>
    <x v="91"/>
  </r>
  <r>
    <x v="1"/>
    <n v="4"/>
    <x v="3"/>
    <s v="LPFR"/>
    <s v="Faro"/>
    <s v="Portugal"/>
    <n v="2284"/>
    <n v="7927.0550138491899"/>
    <n v="103580"/>
    <n v="35000"/>
    <n v="1357"/>
    <n v="2280"/>
    <n v="5117.6090248318396"/>
    <n v="40360"/>
    <n v="36000"/>
    <n v="1917"/>
    <x v="92"/>
  </r>
  <r>
    <x v="1"/>
    <n v="4"/>
    <x v="3"/>
    <s v="LPPR"/>
    <s v="Porto"/>
    <s v="Portugal"/>
    <n v="3162"/>
    <n v="16736.790306492399"/>
    <n v="21486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8"/>
    <n v="32271.344061108899"/>
    <n v="471480"/>
    <n v="18000"/>
    <n v="3460"/>
    <n v="7162"/>
    <n v="14932.614880715"/>
    <n v="119071"/>
    <n v="35000"/>
    <n v="6102"/>
    <x v="94"/>
  </r>
  <r>
    <x v="1"/>
    <n v="4"/>
    <x v="3"/>
    <s v="LROP"/>
    <s v="Bucharest"/>
    <s v="Romania"/>
    <n v="4214"/>
    <n v="34386.852218339198"/>
    <n v="418160"/>
    <n v="6988.7931034482799"/>
    <n v="1610"/>
    <n v="4240"/>
    <n v="13567.6468768215"/>
    <n v="124500"/>
    <n v="34000"/>
    <n v="3323"/>
    <x v="95"/>
  </r>
  <r>
    <x v="1"/>
    <n v="4"/>
    <x v="3"/>
    <s v="LSGG"/>
    <s v="Geneva"/>
    <s v="Switzerland"/>
    <n v="7468"/>
    <n v="144612.57108414301"/>
    <n v="1455580"/>
    <n v="15000"/>
    <n v="1259"/>
    <n v="7441"/>
    <n v="29539.509685153302"/>
    <n v="255670"/>
    <n v="32975"/>
    <n v="5196"/>
    <x v="96"/>
  </r>
  <r>
    <x v="1"/>
    <n v="4"/>
    <x v="3"/>
    <s v="LSZH"/>
    <s v="Zurich"/>
    <s v="Switzerland"/>
    <n v="10417"/>
    <n v="175907.10204331501"/>
    <n v="1959480"/>
    <n v="10000"/>
    <n v="1594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3"/>
    <n v="6471.2902018365303"/>
    <n v="66215"/>
    <n v="34000"/>
    <n v="1928"/>
    <x v="98"/>
  </r>
  <r>
    <x v="1"/>
    <n v="5"/>
    <x v="4"/>
    <s v="EBBR"/>
    <s v="Brussels"/>
    <s v="Belgium"/>
    <n v="10047"/>
    <n v="225586.89993340499"/>
    <n v="2335400"/>
    <n v="8042.8571428571404"/>
    <n v="1779"/>
    <n v="9980"/>
    <n v="61379.829390603503"/>
    <n v="518734"/>
    <n v="33000"/>
    <n v="6180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3"/>
    <n v="36547.665016840503"/>
    <n v="456060"/>
    <n v="9841.9354838709696"/>
    <n v="1063"/>
    <n v="4053"/>
    <n v="15346.6029534634"/>
    <n v="129360"/>
    <n v="36000"/>
    <n v="2990"/>
    <x v="2"/>
  </r>
  <r>
    <x v="1"/>
    <n v="5"/>
    <x v="4"/>
    <s v="EDDF"/>
    <s v="Frankfurt"/>
    <s v="Germany"/>
    <n v="20459"/>
    <n v="608895.93863424496"/>
    <n v="6904760"/>
    <n v="4945.6557377049203"/>
    <n v="810"/>
    <n v="20410"/>
    <n v="68866.669189552806"/>
    <n v="572508"/>
    <n v="32018.520220588201"/>
    <n v="14799"/>
    <x v="3"/>
  </r>
  <r>
    <x v="1"/>
    <n v="5"/>
    <x v="4"/>
    <s v="EDDH"/>
    <s v="Hamburg"/>
    <s v="Germany"/>
    <n v="6640"/>
    <n v="46380.177423123299"/>
    <n v="6906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69"/>
    <n v="100578.431244236"/>
    <n v="1082220"/>
    <n v="9937.0967741935492"/>
    <n v="1266"/>
    <n v="5846"/>
    <n v="23309.289119271099"/>
    <n v="205708"/>
    <n v="33000"/>
    <n v="4104"/>
    <x v="5"/>
  </r>
  <r>
    <x v="1"/>
    <n v="5"/>
    <x v="4"/>
    <s v="EDDL"/>
    <s v="Dusseldorf"/>
    <s v="Germany"/>
    <n v="9701"/>
    <n v="168010.48405200601"/>
    <n v="1741600"/>
    <n v="10017.241379310301"/>
    <n v="1840"/>
    <n v="9656"/>
    <n v="38928.988332102701"/>
    <n v="326520"/>
    <n v="32955.882352941197"/>
    <n v="7024"/>
    <x v="6"/>
  </r>
  <r>
    <x v="1"/>
    <n v="5"/>
    <x v="4"/>
    <s v="EDDM"/>
    <s v="Munich"/>
    <s v="Germany"/>
    <n v="17002"/>
    <n v="349360.014703769"/>
    <n v="3947120"/>
    <n v="4998.3606557376997"/>
    <n v="1037"/>
    <n v="16983"/>
    <n v="75784.679904390301"/>
    <n v="669600"/>
    <n v="33000"/>
    <n v="11586"/>
    <x v="7"/>
  </r>
  <r>
    <x v="1"/>
    <n v="5"/>
    <x v="4"/>
    <s v="EDDN"/>
    <s v="Nurnberg"/>
    <s v="Germany"/>
    <n v="2098"/>
    <n v="34574.891347265402"/>
    <n v="395640"/>
    <n v="6208.2051282051298"/>
    <n v="432"/>
    <n v="2091"/>
    <n v="7113.8429578382002"/>
    <n v="72080"/>
    <n v="26000"/>
    <n v="1546"/>
    <x v="8"/>
  </r>
  <r>
    <x v="1"/>
    <n v="5"/>
    <x v="4"/>
    <s v="EDDP"/>
    <s v="Leipzig"/>
    <s v="Germany"/>
    <n v="2600"/>
    <n v="31534.156768099801"/>
    <n v="377000"/>
    <n v="9025.1612903225796"/>
    <n v="676"/>
    <n v="2597"/>
    <n v="5877.96632980719"/>
    <n v="51320"/>
    <n v="32000"/>
    <n v="2165"/>
    <x v="9"/>
  </r>
  <r>
    <x v="1"/>
    <n v="5"/>
    <x v="4"/>
    <s v="EDDS"/>
    <s v="Stuttgart"/>
    <s v="Germany"/>
    <n v="5390"/>
    <n v="122114.317649306"/>
    <n v="1227480"/>
    <n v="10000"/>
    <n v="676"/>
    <n v="5424"/>
    <n v="24725.089018426701"/>
    <n v="243304"/>
    <n v="32000"/>
    <n v="3835"/>
    <x v="10"/>
  </r>
  <r>
    <x v="1"/>
    <n v="5"/>
    <x v="4"/>
    <s v="EDDT"/>
    <s v="Berlin/Tegel"/>
    <s v="Germany"/>
    <n v="7935"/>
    <n v="72166.337001062493"/>
    <n v="935100"/>
    <n v="3940.1912568306002"/>
    <n v="1801"/>
    <n v="7972"/>
    <n v="18127.239043334401"/>
    <n v="153280"/>
    <n v="33000"/>
    <n v="6477"/>
    <x v="11"/>
  </r>
  <r>
    <x v="1"/>
    <n v="5"/>
    <x v="4"/>
    <s v="EDDV"/>
    <s v="Hannover"/>
    <s v="Germany"/>
    <n v="2638"/>
    <n v="18781.2532041505"/>
    <n v="254720"/>
    <n v="9998.1498363721403"/>
    <n v="912"/>
    <n v="2612"/>
    <n v="7131.4105526004696"/>
    <n v="67920"/>
    <n v="31000"/>
    <n v="2127"/>
    <x v="12"/>
  </r>
  <r>
    <x v="1"/>
    <n v="5"/>
    <x v="4"/>
    <s v="EFHK"/>
    <s v="Helsinki/Vantaa"/>
    <s v="Finland"/>
    <n v="7313"/>
    <n v="15127.477651482001"/>
    <n v="233980"/>
    <n v="28000"/>
    <n v="5014"/>
    <n v="7354"/>
    <n v="11253.007002578501"/>
    <n v="110999"/>
    <n v="35000"/>
    <n v="6012"/>
    <x v="13"/>
  </r>
  <r>
    <x v="1"/>
    <n v="5"/>
    <x v="4"/>
    <s v="EGAA"/>
    <s v="Belfast"/>
    <s v="United Kingdom"/>
    <n v="1956"/>
    <n v="7985.2334725373803"/>
    <n v="123080"/>
    <n v="6095"/>
    <n v="808"/>
    <n v="1973"/>
    <n v="3745.98867044402"/>
    <n v="34520"/>
    <n v="29000"/>
    <n v="1621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5"/>
    <n v="88371.665427730695"/>
    <n v="904300"/>
    <n v="9036.6666666666697"/>
    <n v="895"/>
    <n v="4933"/>
    <n v="15097.6343817655"/>
    <n v="146483"/>
    <n v="27000"/>
    <n v="3379"/>
    <x v="16"/>
  </r>
  <r>
    <x v="1"/>
    <n v="5"/>
    <x v="4"/>
    <s v="EGCC"/>
    <s v="Manchester"/>
    <s v="United Kingdom"/>
    <n v="8629"/>
    <n v="98896.715005084407"/>
    <n v="1252580"/>
    <n v="6970"/>
    <n v="2186"/>
    <n v="8655"/>
    <n v="29270.770207779598"/>
    <n v="265080"/>
    <n v="32030"/>
    <n v="6175"/>
    <x v="17"/>
  </r>
  <r>
    <x v="1"/>
    <n v="5"/>
    <x v="4"/>
    <s v="EGGD"/>
    <s v="Bristol"/>
    <s v="United Kingdom"/>
    <n v="2934"/>
    <n v="60410.994508748103"/>
    <n v="598240"/>
    <n v="15005.277777777799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09"/>
    <n v="20168.557179515599"/>
    <n v="261892"/>
    <n v="3121.8181818181802"/>
    <n v="466"/>
    <n v="1923"/>
    <n v="5387.6773733074897"/>
    <n v="49580"/>
    <n v="25000"/>
    <n v="1396"/>
    <x v="99"/>
  </r>
  <r>
    <x v="1"/>
    <n v="5"/>
    <x v="4"/>
    <s v="EGGW"/>
    <s v="London/Luton"/>
    <s v="United Kingdom"/>
    <n v="6026"/>
    <n v="157091.393718787"/>
    <n v="1951480"/>
    <n v="5050"/>
    <n v="416"/>
    <n v="5950"/>
    <n v="40345.796747385"/>
    <n v="418991"/>
    <n v="26500"/>
    <n v="2772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49"/>
    <n v="333046.19748082699"/>
    <n v="4022600"/>
    <n v="7028.3333333333303"/>
    <n v="1219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4"/>
    <n v="648383.93761677295"/>
    <n v="8885220"/>
    <n v="7043.3333333333303"/>
    <n v="809"/>
    <n v="20663"/>
    <n v="133950.02424800099"/>
    <n v="1421180"/>
    <n v="13950"/>
    <n v="7602"/>
    <x v="22"/>
  </r>
  <r>
    <x v="1"/>
    <n v="5"/>
    <x v="4"/>
    <s v="EGNT"/>
    <s v="Newcastle"/>
    <s v="United Kingdom"/>
    <n v="2112"/>
    <n v="29802.890524451301"/>
    <n v="316740"/>
    <n v="13991.3888888889"/>
    <n v="647"/>
    <n v="2129"/>
    <n v="5907.0625051396901"/>
    <n v="53072"/>
    <n v="29000"/>
    <n v="1644"/>
    <x v="23"/>
  </r>
  <r>
    <x v="1"/>
    <n v="5"/>
    <x v="4"/>
    <s v="EGNX"/>
    <s v="East Midlands"/>
    <s v="United Kingdom"/>
    <n v="3041"/>
    <n v="47390.963887393897"/>
    <n v="485000"/>
    <n v="17000"/>
    <n v="859"/>
    <n v="3059"/>
    <n v="6518.1934065592204"/>
    <n v="61180"/>
    <n v="28000"/>
    <n v="2367"/>
    <x v="24"/>
  </r>
  <r>
    <x v="1"/>
    <n v="5"/>
    <x v="4"/>
    <s v="EGPD"/>
    <s v="Aberdeen"/>
    <s v="United Kingdom"/>
    <n v="2622"/>
    <n v="14807.5088240646"/>
    <n v="249500"/>
    <n v="4963.3333333333303"/>
    <n v="894"/>
    <n v="2670"/>
    <n v="2546.38160975861"/>
    <n v="27360"/>
    <n v="25000"/>
    <n v="2400"/>
    <x v="25"/>
  </r>
  <r>
    <x v="1"/>
    <n v="5"/>
    <x v="4"/>
    <s v="EGPF"/>
    <s v="Glasgow"/>
    <s v="United Kingdom"/>
    <n v="4131"/>
    <n v="23004.8988242099"/>
    <n v="364678"/>
    <n v="5875"/>
    <n v="1490"/>
    <n v="4120"/>
    <n v="7302.1039385924996"/>
    <n v="75100"/>
    <n v="31000"/>
    <n v="3470"/>
    <x v="26"/>
  </r>
  <r>
    <x v="1"/>
    <n v="5"/>
    <x v="4"/>
    <s v="EGPH"/>
    <s v="Edinburgh"/>
    <s v="United Kingdom"/>
    <n v="5410"/>
    <n v="24939.194102158999"/>
    <n v="341152"/>
    <n v="20000"/>
    <n v="2593"/>
    <n v="5422"/>
    <n v="7346.2779638985503"/>
    <n v="69740"/>
    <n v="33042.5"/>
    <n v="4646"/>
    <x v="27"/>
  </r>
  <r>
    <x v="1"/>
    <n v="5"/>
    <x v="4"/>
    <s v="EGSS"/>
    <s v="London/Stansted"/>
    <s v="United Kingdom"/>
    <n v="7803"/>
    <n v="174576.36645471901"/>
    <n v="2041780"/>
    <n v="6420"/>
    <n v="773"/>
    <n v="7801"/>
    <n v="37020.573557605298"/>
    <n v="358256"/>
    <n v="30893.023255814001"/>
    <n v="4024"/>
    <x v="28"/>
  </r>
  <r>
    <x v="1"/>
    <n v="5"/>
    <x v="4"/>
    <s v="EHAM"/>
    <s v="Amsterdam/Schiphol"/>
    <s v="Netherlands"/>
    <n v="22170"/>
    <n v="254952.00246947899"/>
    <n v="3522120"/>
    <n v="3992.79808895735"/>
    <n v="4984"/>
    <n v="22105"/>
    <n v="61231.582828230501"/>
    <n v="506316"/>
    <n v="34000"/>
    <n v="17064"/>
    <x v="29"/>
  </r>
  <r>
    <x v="1"/>
    <n v="5"/>
    <x v="4"/>
    <s v="EIDW"/>
    <s v="Dublin"/>
    <s v="Ireland"/>
    <n v="9596"/>
    <n v="81228.586519658202"/>
    <n v="1166220"/>
    <n v="8006.6666666666697"/>
    <n v="3568"/>
    <n v="9602"/>
    <n v="21318.968624819001"/>
    <n v="181140"/>
    <n v="33000"/>
    <n v="7836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3"/>
    <n v="48802.262924410701"/>
    <n v="700540"/>
    <n v="10000"/>
    <n v="5381"/>
    <n v="11661"/>
    <n v="16736.3271990873"/>
    <n v="143640"/>
    <n v="35955"/>
    <n v="10170"/>
    <x v="32"/>
  </r>
  <r>
    <x v="1"/>
    <n v="5"/>
    <x v="4"/>
    <s v="ELLX"/>
    <s v="Luxembourg"/>
    <s v="Luxembourg"/>
    <n v="2833"/>
    <n v="48605.031445954803"/>
    <n v="507016"/>
    <n v="15811.475409836101"/>
    <n v="930"/>
    <n v="2784"/>
    <n v="11507.258375633301"/>
    <n v="105361"/>
    <n v="25000"/>
    <n v="2147"/>
    <x v="33"/>
  </r>
  <r>
    <x v="1"/>
    <n v="5"/>
    <x v="4"/>
    <s v="ENBO"/>
    <s v="Bodo"/>
    <s v="Norway"/>
    <n v="1697"/>
    <n v="3104.3841040743901"/>
    <n v="50920"/>
    <n v="14000"/>
    <n v="1379"/>
    <n v="1710"/>
    <n v="1253.23330667139"/>
    <n v="18758"/>
    <n v="16000"/>
    <n v="1661"/>
    <x v="34"/>
  </r>
  <r>
    <x v="1"/>
    <n v="5"/>
    <x v="4"/>
    <s v="ENBR"/>
    <s v="Bergen"/>
    <s v="Norway"/>
    <n v="3784"/>
    <n v="10955.972961052001"/>
    <n v="230060"/>
    <n v="18000"/>
    <n v="2815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0.366904696501"/>
    <n v="571858"/>
    <n v="21000"/>
    <n v="5563"/>
    <n v="10732"/>
    <n v="8305.7090414472495"/>
    <n v="97241"/>
    <n v="35000"/>
    <n v="9899"/>
    <x v="36"/>
  </r>
  <r>
    <x v="1"/>
    <n v="5"/>
    <x v="4"/>
    <s v="ENVA"/>
    <s v="Trondheim"/>
    <s v="Norway"/>
    <n v="2464"/>
    <n v="3751.57896118492"/>
    <n v="63060"/>
    <n v="24000"/>
    <n v="1790"/>
    <n v="2473"/>
    <n v="1606.9473688497301"/>
    <n v="25645"/>
    <n v="30000"/>
    <n v="2354"/>
    <x v="38"/>
  </r>
  <r>
    <x v="1"/>
    <n v="5"/>
    <x v="4"/>
    <s v="ENZV"/>
    <s v="Stavanger"/>
    <s v="Norway"/>
    <n v="2900"/>
    <n v="7700.5789689323801"/>
    <n v="177440"/>
    <n v="16000"/>
    <n v="2170"/>
    <n v="2338"/>
    <n v="1469.63939461111"/>
    <n v="22800"/>
    <n v="31000"/>
    <n v="2220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3"/>
    <n v="40308.139255124501"/>
    <n v="567340"/>
    <n v="9977.4193548387102"/>
    <n v="2684"/>
    <n v="6644"/>
    <n v="9840.2396429936798"/>
    <n v="92162"/>
    <n v="34000"/>
    <n v="5717"/>
    <x v="41"/>
  </r>
  <r>
    <x v="1"/>
    <n v="5"/>
    <x v="4"/>
    <s v="ESGG"/>
    <s v="Gothenborg"/>
    <s v="Sweden"/>
    <n v="3151"/>
    <n v="8316.3486032091405"/>
    <n v="117660"/>
    <n v="23000"/>
    <n v="1885"/>
    <n v="3145"/>
    <n v="3746.16994804655"/>
    <n v="34680"/>
    <n v="34766.666666666701"/>
    <n v="2828"/>
    <x v="42"/>
  </r>
  <r>
    <x v="1"/>
    <n v="5"/>
    <x v="4"/>
    <s v="ESSA"/>
    <s v="Stockholm/Arlanda"/>
    <s v="Sweden"/>
    <n v="10464"/>
    <n v="34375.3484316424"/>
    <n v="515680"/>
    <n v="17000"/>
    <n v="5323"/>
    <n v="10509"/>
    <n v="9248.4681864830509"/>
    <n v="91806"/>
    <n v="35000"/>
    <n v="9491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5"/>
    <n v="1997.3244924625101"/>
    <n v="22681"/>
    <n v="24000"/>
    <n v="3885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1"/>
    <n v="6424.4424134330702"/>
    <n v="105060"/>
    <n v="35000"/>
    <n v="1184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10"/>
    <n v="25702.632835218799"/>
    <n v="252600"/>
    <n v="12977.5862068966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1"/>
    <n v="15492.6048179592"/>
    <n v="184660"/>
    <n v="27000"/>
    <n v="1231"/>
    <n v="2606"/>
    <n v="21431.780405350699"/>
    <n v="207940"/>
    <n v="33975"/>
    <n v="1554"/>
    <x v="53"/>
  </r>
  <r>
    <x v="1"/>
    <n v="5"/>
    <x v="4"/>
    <s v="LEAL"/>
    <s v="Alicante"/>
    <s v="Spain"/>
    <n v="3925"/>
    <n v="29711.297208253"/>
    <n v="387640"/>
    <n v="9000"/>
    <n v="1371"/>
    <n v="3894"/>
    <n v="19438.943350412701"/>
    <n v="17135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69"/>
    <n v="4989.8420892097101"/>
    <n v="41860"/>
    <n v="32000"/>
    <n v="1473"/>
    <x v="56"/>
  </r>
  <r>
    <x v="1"/>
    <n v="5"/>
    <x v="4"/>
    <s v="LEBL"/>
    <s v="Barcelona"/>
    <s v="Spain"/>
    <n v="14102"/>
    <n v="114635.22655615299"/>
    <n v="1635580"/>
    <n v="6269.5238095238101"/>
    <n v="4159"/>
    <n v="14111"/>
    <n v="115991.06949552899"/>
    <n v="925064"/>
    <n v="32000"/>
    <n v="8741"/>
    <x v="57"/>
  </r>
  <r>
    <x v="1"/>
    <n v="5"/>
    <x v="4"/>
    <s v="LEIB"/>
    <s v="Ibiza"/>
    <s v="Spain"/>
    <n v="3398"/>
    <n v="36365.461074605097"/>
    <n v="440720"/>
    <n v="10000"/>
    <n v="1220"/>
    <n v="3390"/>
    <n v="12219.8972156665"/>
    <n v="103280"/>
    <n v="31000"/>
    <n v="2548"/>
    <x v="58"/>
  </r>
  <r>
    <x v="1"/>
    <n v="5"/>
    <x v="4"/>
    <s v="LEMD"/>
    <s v="Madrid/Barajas"/>
    <s v="Spain"/>
    <n v="16443"/>
    <n v="227114.63916176101"/>
    <n v="2789680"/>
    <n v="8113.3333333333303"/>
    <n v="3230"/>
    <n v="16426"/>
    <n v="67824.271430664405"/>
    <n v="558744"/>
    <n v="33000"/>
    <n v="12566"/>
    <x v="59"/>
  </r>
  <r>
    <x v="1"/>
    <n v="5"/>
    <x v="4"/>
    <s v="LEMG"/>
    <s v="Malaga"/>
    <s v="Spain"/>
    <n v="5790"/>
    <n v="30348.467974443902"/>
    <n v="467580"/>
    <n v="9075"/>
    <n v="2315"/>
    <n v="5750"/>
    <n v="13234.329502500899"/>
    <n v="108120"/>
    <n v="36000"/>
    <n v="4808"/>
    <x v="60"/>
  </r>
  <r>
    <x v="1"/>
    <n v="5"/>
    <x v="4"/>
    <s v="LEPA"/>
    <s v="Palma de Mallorca"/>
    <s v="Spain"/>
    <n v="10582"/>
    <n v="65309.114229907304"/>
    <n v="842900"/>
    <n v="12955.390070922"/>
    <n v="4541"/>
    <n v="10569"/>
    <n v="50369.705460745899"/>
    <n v="416179"/>
    <n v="34029.761904761901"/>
    <n v="7776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9"/>
    <n v="31896.727957003899"/>
    <n v="376017"/>
    <n v="15652.459016393401"/>
    <n v="1171"/>
    <n v="2989"/>
    <n v="12248.5132509501"/>
    <n v="109140"/>
    <n v="31000"/>
    <n v="2298"/>
    <x v="63"/>
  </r>
  <r>
    <x v="1"/>
    <n v="5"/>
    <x v="4"/>
    <s v="LFBO"/>
    <s v="Toulouse"/>
    <s v="France"/>
    <n v="3963"/>
    <n v="33066.880311642497"/>
    <n v="439200"/>
    <n v="3461.5384615384601"/>
    <n v="1203"/>
    <n v="3968"/>
    <n v="17517.510748039898"/>
    <n v="161803"/>
    <n v="32000"/>
    <n v="2929"/>
    <x v="64"/>
  </r>
  <r>
    <x v="1"/>
    <n v="5"/>
    <x v="4"/>
    <s v="LFLL"/>
    <s v="Lyon"/>
    <s v="France"/>
    <n v="4824"/>
    <n v="65436.640046926397"/>
    <n v="766700"/>
    <n v="4878.4649122807004"/>
    <n v="1011"/>
    <n v="4780"/>
    <n v="18272.154999672599"/>
    <n v="162560"/>
    <n v="31000"/>
    <n v="3504"/>
    <x v="65"/>
  </r>
  <r>
    <x v="1"/>
    <n v="5"/>
    <x v="4"/>
    <s v="LFML"/>
    <s v="Marseille"/>
    <s v="France"/>
    <n v="4206"/>
    <n v="76464.661837847205"/>
    <n v="791969"/>
    <n v="8994.2622950819696"/>
    <n v="1010"/>
    <n v="4235"/>
    <n v="14845.080390022"/>
    <n v="135407"/>
    <n v="33000"/>
    <n v="3323"/>
    <x v="66"/>
  </r>
  <r>
    <x v="1"/>
    <n v="5"/>
    <x v="4"/>
    <s v="LFMN"/>
    <s v="Nice"/>
    <s v="France"/>
    <n v="6985"/>
    <n v="130370.198371055"/>
    <n v="174192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5"/>
    <n v="104896.345158339"/>
    <n v="1460740"/>
    <n v="3238.7096774193601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15"/>
    <n v="607675.19478386396"/>
    <n v="6947640"/>
    <n v="4715.63384267119"/>
    <n v="708"/>
    <n v="20996"/>
    <n v="81656.766010669598"/>
    <n v="705223"/>
    <n v="33000"/>
    <n v="14859"/>
    <x v="69"/>
  </r>
  <r>
    <x v="1"/>
    <n v="5"/>
    <x v="4"/>
    <s v="LFPO"/>
    <s v="Paris/Orly"/>
    <s v="France"/>
    <n v="10701"/>
    <n v="351478.251608975"/>
    <n v="4049100"/>
    <n v="4324.9843358396001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3"/>
    <n v="20280.527746226999"/>
    <n v="275040"/>
    <n v="3313.1147540983602"/>
    <n v="738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5"/>
    <n v="19785.341755896701"/>
    <n v="174197"/>
    <n v="32000"/>
    <n v="2269"/>
    <x v="72"/>
  </r>
  <r>
    <x v="1"/>
    <n v="5"/>
    <x v="4"/>
    <s v="LGAV"/>
    <s v="Athens"/>
    <s v="Greece"/>
    <n v="8246"/>
    <n v="40118.7614904945"/>
    <n v="504820"/>
    <n v="16035"/>
    <n v="4234"/>
    <n v="8212"/>
    <n v="15212.915910133001"/>
    <n v="13886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9"/>
    <n v="7280.3569753664597"/>
    <n v="67100"/>
    <n v="35386.666666666701"/>
    <n v="2150"/>
    <x v="74"/>
  </r>
  <r>
    <x v="1"/>
    <n v="5"/>
    <x v="4"/>
    <s v="LGTS"/>
    <s v="Thessaloniki"/>
    <s v="Greece"/>
    <n v="2050"/>
    <n v="4558.7320058567902"/>
    <n v="56180"/>
    <n v="30000"/>
    <n v="1509"/>
    <n v="2276"/>
    <n v="4433.9348993452804"/>
    <n v="4127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59"/>
    <n v="20459.4589441842"/>
    <n v="175040"/>
    <n v="35000"/>
    <n v="3016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7"/>
    <n v="4926.0009344315304"/>
    <n v="74460"/>
    <n v="31000"/>
    <n v="1286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12.59470269601"/>
    <n v="1236540"/>
    <n v="13025"/>
    <n v="1772"/>
    <n v="7331"/>
    <n v="32069.1376157714"/>
    <n v="267748"/>
    <n v="34159.375"/>
    <n v="5134"/>
    <x v="79"/>
  </r>
  <r>
    <x v="1"/>
    <n v="5"/>
    <x v="4"/>
    <s v="LIME"/>
    <s v="Bergamo"/>
    <s v="Italy"/>
    <n v="3510"/>
    <n v="57697.033874400797"/>
    <n v="576680"/>
    <n v="30001.228035213"/>
    <n v="1075"/>
    <n v="3504"/>
    <n v="15421.7422782925"/>
    <n v="129206"/>
    <n v="35029.990814019198"/>
    <n v="2450"/>
    <x v="80"/>
  </r>
  <r>
    <x v="1"/>
    <n v="5"/>
    <x v="4"/>
    <s v="LIMF"/>
    <s v="Torino"/>
    <s v="Italy"/>
    <n v="1746"/>
    <n v="19628.246599973601"/>
    <n v="217020"/>
    <n v="14928.660714285699"/>
    <n v="545"/>
    <n v="1742"/>
    <n v="7494.71851380302"/>
    <n v="64561"/>
    <n v="33000"/>
    <n v="1254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90"/>
    <n v="12596.664084743499"/>
    <n v="126333"/>
    <n v="35000"/>
    <n v="2353"/>
    <x v="83"/>
  </r>
  <r>
    <x v="1"/>
    <n v="5"/>
    <x v="4"/>
    <s v="LIPZ"/>
    <s v="Venice"/>
    <s v="Italy"/>
    <n v="4309"/>
    <n v="67228.256360153304"/>
    <n v="662260"/>
    <n v="26917.142857142899"/>
    <n v="1346"/>
    <n v="4029"/>
    <n v="17209.551478470599"/>
    <n v="255243"/>
    <n v="34000"/>
    <n v="2796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62.959491352696"/>
    <n v="1153780"/>
    <n v="19094.5454545455"/>
    <n v="6086"/>
    <n v="13943"/>
    <n v="24912.135913689599"/>
    <n v="210389"/>
    <n v="35000"/>
    <n v="12066"/>
    <x v="86"/>
  </r>
  <r>
    <x v="1"/>
    <n v="5"/>
    <x v="4"/>
    <s v="LIRN"/>
    <s v="Naples"/>
    <s v="Italy"/>
    <n v="3011"/>
    <n v="16600.991665467202"/>
    <n v="225160"/>
    <n v="11205.4054054054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8"/>
    <n v="78246.040932764197"/>
    <n v="851720"/>
    <n v="9904.9462365591407"/>
    <n v="1255"/>
    <n v="5626"/>
    <n v="21083.032502172198"/>
    <n v="209098"/>
    <n v="34000"/>
    <n v="3954"/>
    <x v="89"/>
  </r>
  <r>
    <x v="1"/>
    <n v="5"/>
    <x v="4"/>
    <s v="LLBG"/>
    <s v="Tel Aviv/Ben Gurion"/>
    <s v="Israel"/>
    <n v="4953"/>
    <n v="31950.290238147001"/>
    <n v="418114"/>
    <n v="26996.666666666701"/>
    <n v="2314"/>
    <n v="4956"/>
    <n v="12082.6451578695"/>
    <n v="164593"/>
    <n v="34000"/>
    <n v="4096"/>
    <x v="101"/>
  </r>
  <r>
    <x v="1"/>
    <n v="5"/>
    <x v="4"/>
    <s v="LMML"/>
    <s v="Malta"/>
    <s v="Malta"/>
    <n v="2061"/>
    <n v="8334.4472541545292"/>
    <n v="155297"/>
    <n v="30000"/>
    <n v="1124"/>
    <n v="2055"/>
    <n v="2569.4914658768798"/>
    <n v="23040"/>
    <n v="36000"/>
    <n v="1839"/>
    <x v="90"/>
  </r>
  <r>
    <x v="1"/>
    <n v="5"/>
    <x v="4"/>
    <s v="LOWW"/>
    <s v="Vienna"/>
    <s v="Austria"/>
    <n v="11025"/>
    <n v="125879.100817627"/>
    <n v="1553360"/>
    <n v="5884.375"/>
    <n v="2592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2"/>
    <n v="7655.6150232417003"/>
    <n v="59740"/>
    <n v="36000"/>
    <n v="2287"/>
    <x v="92"/>
  </r>
  <r>
    <x v="1"/>
    <n v="5"/>
    <x v="4"/>
    <s v="LPPR"/>
    <s v="Porto"/>
    <s v="Portugal"/>
    <n v="3460"/>
    <n v="19393.341119165001"/>
    <n v="246060"/>
    <n v="23525"/>
    <n v="1697"/>
    <n v="3484"/>
    <n v="19207.277612412501"/>
    <n v="153303"/>
    <n v="33949.1379310345"/>
    <n v="2554"/>
    <x v="93"/>
  </r>
  <r>
    <x v="1"/>
    <n v="5"/>
    <x v="4"/>
    <s v="LPPT"/>
    <s v="Lisbon"/>
    <s v="Portugal"/>
    <n v="7785"/>
    <n v="34657.3320315491"/>
    <n v="500740"/>
    <n v="16978.163992869901"/>
    <n v="3620"/>
    <n v="7728"/>
    <n v="17120.366000851998"/>
    <n v="140720"/>
    <n v="35000"/>
    <n v="6505"/>
    <x v="94"/>
  </r>
  <r>
    <x v="1"/>
    <n v="5"/>
    <x v="4"/>
    <s v="LROP"/>
    <s v="Bucharest"/>
    <s v="Romania"/>
    <n v="4465"/>
    <n v="44620.854863002198"/>
    <n v="515420"/>
    <n v="4438.8888888888896"/>
    <n v="1541"/>
    <n v="4475"/>
    <n v="19211.640463925702"/>
    <n v="179029"/>
    <n v="34000"/>
    <n v="3280"/>
    <x v="95"/>
  </r>
  <r>
    <x v="1"/>
    <n v="5"/>
    <x v="4"/>
    <s v="LSGG"/>
    <s v="Geneva"/>
    <s v="Switzerland"/>
    <n v="7755"/>
    <n v="150891.80597243301"/>
    <n v="150582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0"/>
    <n v="197949.82229082999"/>
    <n v="2114140"/>
    <n v="11036.25"/>
    <n v="1878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1"/>
    <n v="9684.3854011470594"/>
    <n v="101271"/>
    <n v="33990.625"/>
    <n v="1973"/>
    <x v="98"/>
  </r>
  <r>
    <x v="1"/>
    <n v="6"/>
    <x v="5"/>
    <s v="EBBR"/>
    <s v="Brussels"/>
    <s v="Belgium"/>
    <n v="10132"/>
    <n v="219169.13723307001"/>
    <n v="2180120"/>
    <n v="11901.041666666701"/>
    <n v="1884"/>
    <n v="10094"/>
    <n v="69063.864361888598"/>
    <n v="573480"/>
    <n v="33000"/>
    <n v="5998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2"/>
    <n v="36837.882697639303"/>
    <n v="454240"/>
    <n v="7966.1458333333303"/>
    <n v="1015"/>
    <n v="4053"/>
    <n v="17470.778288491201"/>
    <n v="161017"/>
    <n v="35759.375"/>
    <n v="2857"/>
    <x v="2"/>
  </r>
  <r>
    <x v="1"/>
    <n v="6"/>
    <x v="5"/>
    <s v="EDDF"/>
    <s v="Frankfurt"/>
    <s v="Germany"/>
    <n v="20470"/>
    <n v="575901.82221880404"/>
    <n v="6620460"/>
    <n v="4940"/>
    <n v="677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6.481738076298"/>
    <n v="727800"/>
    <n v="3998.47409250585"/>
    <n v="2121"/>
    <n v="6810"/>
    <n v="18549.7464543061"/>
    <n v="170920"/>
    <n v="33000"/>
    <n v="5449"/>
    <x v="4"/>
  </r>
  <r>
    <x v="1"/>
    <n v="6"/>
    <x v="5"/>
    <s v="EDDK"/>
    <s v="Cologne-Bonn"/>
    <s v="Germany"/>
    <n v="5991"/>
    <n v="107672.73921311799"/>
    <n v="1164925"/>
    <n v="9986.6666666666697"/>
    <n v="1355"/>
    <n v="5992"/>
    <n v="28096.410380125599"/>
    <n v="243891"/>
    <n v="32000"/>
    <n v="4019"/>
    <x v="5"/>
  </r>
  <r>
    <x v="1"/>
    <n v="6"/>
    <x v="5"/>
    <s v="EDDL"/>
    <s v="Dusseldorf"/>
    <s v="Germany"/>
    <n v="9992"/>
    <n v="183172.192327161"/>
    <n v="189416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3"/>
    <n v="377917.97523675399"/>
    <n v="4272600"/>
    <n v="4990.98360655738"/>
    <n v="976"/>
    <n v="17677"/>
    <n v="93455.5436699852"/>
    <n v="786260"/>
    <n v="32022.222222222201"/>
    <n v="11307"/>
    <x v="7"/>
  </r>
  <r>
    <x v="1"/>
    <n v="6"/>
    <x v="5"/>
    <s v="EDDN"/>
    <s v="Nurnberg"/>
    <s v="Germany"/>
    <n v="2134"/>
    <n v="35919.6983860334"/>
    <n v="417040"/>
    <n v="6092.5537634408602"/>
    <n v="388"/>
    <n v="2122"/>
    <n v="9124.3094539493195"/>
    <n v="89838"/>
    <n v="25000"/>
    <n v="1488"/>
    <x v="8"/>
  </r>
  <r>
    <x v="1"/>
    <n v="6"/>
    <x v="5"/>
    <s v="EDDP"/>
    <s v="Leipzig"/>
    <s v="Germany"/>
    <n v="2670"/>
    <n v="36603.800970814598"/>
    <n v="417600"/>
    <n v="8981.6666666666697"/>
    <n v="640"/>
    <n v="2678"/>
    <n v="7512.7552792624401"/>
    <n v="68040"/>
    <n v="31000"/>
    <n v="2175"/>
    <x v="9"/>
  </r>
  <r>
    <x v="1"/>
    <n v="6"/>
    <x v="5"/>
    <s v="EDDS"/>
    <s v="Stuttgart"/>
    <s v="Germany"/>
    <n v="5432"/>
    <n v="124883.62107459499"/>
    <n v="1256860"/>
    <n v="10000"/>
    <n v="650"/>
    <n v="5473"/>
    <n v="27992.686427143999"/>
    <n v="263960"/>
    <n v="31000"/>
    <n v="3686"/>
    <x v="10"/>
  </r>
  <r>
    <x v="1"/>
    <n v="6"/>
    <x v="5"/>
    <s v="EDDT"/>
    <s v="Berlin/Tegel"/>
    <s v="Germany"/>
    <n v="8132"/>
    <n v="74212.096941789394"/>
    <n v="933020"/>
    <n v="3851.2162876784801"/>
    <n v="1812"/>
    <n v="8196"/>
    <n v="21917.0016985123"/>
    <n v="184050"/>
    <n v="32948.053221288501"/>
    <n v="6427"/>
    <x v="11"/>
  </r>
  <r>
    <x v="1"/>
    <n v="6"/>
    <x v="5"/>
    <s v="EDDV"/>
    <s v="Hannover"/>
    <s v="Germany"/>
    <n v="2763"/>
    <n v="22262.437259628299"/>
    <n v="297320"/>
    <n v="10015"/>
    <n v="928"/>
    <n v="2737"/>
    <n v="8632.1209419711595"/>
    <n v="79060"/>
    <n v="31000"/>
    <n v="2125"/>
    <x v="12"/>
  </r>
  <r>
    <x v="1"/>
    <n v="6"/>
    <x v="5"/>
    <s v="EFHK"/>
    <s v="Helsinki/Vantaa"/>
    <s v="Finland"/>
    <n v="6944"/>
    <n v="19476.013195039599"/>
    <n v="303220"/>
    <n v="21000"/>
    <n v="4191"/>
    <n v="6941"/>
    <n v="15388.931635082599"/>
    <n v="155993"/>
    <n v="34000"/>
    <n v="5344"/>
    <x v="13"/>
  </r>
  <r>
    <x v="1"/>
    <n v="6"/>
    <x v="5"/>
    <s v="EGAA"/>
    <s v="Belfast"/>
    <s v="United Kingdom"/>
    <n v="2089"/>
    <n v="9033.6332763234004"/>
    <n v="133060"/>
    <n v="8003.3333333333303"/>
    <n v="911"/>
    <n v="2095"/>
    <n v="4941.7682241387301"/>
    <n v="43800"/>
    <n v="29033.333333333299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80"/>
    <n v="99954.662109256402"/>
    <n v="1029420"/>
    <n v="9026.6666666666697"/>
    <n v="824"/>
    <n v="5135"/>
    <n v="17838.721616571602"/>
    <n v="170680"/>
    <n v="26000"/>
    <n v="3376"/>
    <x v="16"/>
  </r>
  <r>
    <x v="1"/>
    <n v="6"/>
    <x v="5"/>
    <s v="EGCC"/>
    <s v="Manchester"/>
    <s v="United Kingdom"/>
    <n v="8920"/>
    <n v="106098.232058693"/>
    <n v="1342160"/>
    <n v="7000"/>
    <n v="2452"/>
    <n v="8974"/>
    <n v="34361.120529597902"/>
    <n v="301194"/>
    <n v="32340"/>
    <n v="6170"/>
    <x v="17"/>
  </r>
  <r>
    <x v="1"/>
    <n v="6"/>
    <x v="5"/>
    <s v="EGGD"/>
    <s v="Bristol"/>
    <s v="United Kingdom"/>
    <n v="3091"/>
    <n v="68986.135867747493"/>
    <n v="70287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23.192856540802"/>
    <n v="294243"/>
    <n v="2490"/>
    <n v="302"/>
    <n v="1815"/>
    <n v="5812.5265367601596"/>
    <n v="50740"/>
    <n v="27000"/>
    <n v="1298"/>
    <x v="99"/>
  </r>
  <r>
    <x v="1"/>
    <n v="6"/>
    <x v="5"/>
    <s v="EGGW"/>
    <s v="London/Luton"/>
    <s v="United Kingdom"/>
    <n v="6108"/>
    <n v="159467.03544982299"/>
    <n v="1971340"/>
    <n v="5035"/>
    <n v="397"/>
    <n v="6052"/>
    <n v="41016.406827013197"/>
    <n v="420725"/>
    <n v="24033.908045977001"/>
    <n v="2749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50"/>
    <n v="336293.46134751302"/>
    <n v="4077400"/>
    <n v="7026.6666666666697"/>
    <n v="1344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660.32430003805"/>
    <n v="7616940"/>
    <n v="7933.3333333333303"/>
    <n v="1132"/>
    <n v="19940"/>
    <n v="134131.112430448"/>
    <n v="1373849"/>
    <n v="16969.444444444402"/>
    <n v="7596"/>
    <x v="22"/>
  </r>
  <r>
    <x v="1"/>
    <n v="6"/>
    <x v="5"/>
    <s v="EGNT"/>
    <s v="Newcastle"/>
    <s v="United Kingdom"/>
    <n v="2308"/>
    <n v="33580.002061539803"/>
    <n v="353048"/>
    <n v="14000"/>
    <n v="697"/>
    <n v="2336"/>
    <n v="6828.9906436822503"/>
    <n v="60360"/>
    <n v="30000"/>
    <n v="1726"/>
    <x v="23"/>
  </r>
  <r>
    <x v="1"/>
    <n v="6"/>
    <x v="5"/>
    <s v="EGNX"/>
    <s v="East Midlands"/>
    <s v="United Kingdom"/>
    <n v="3240"/>
    <n v="54781.456656619397"/>
    <n v="566743"/>
    <n v="13000"/>
    <n v="811"/>
    <n v="3259"/>
    <n v="9623.3957134593693"/>
    <n v="89780"/>
    <n v="28000"/>
    <n v="2418"/>
    <x v="24"/>
  </r>
  <r>
    <x v="1"/>
    <n v="6"/>
    <x v="5"/>
    <s v="EGPD"/>
    <s v="Aberdeen"/>
    <s v="United Kingdom"/>
    <n v="2642"/>
    <n v="17183.687425698899"/>
    <n v="284200"/>
    <n v="4080"/>
    <n v="841"/>
    <n v="2699"/>
    <n v="3730.5746285744499"/>
    <n v="41565"/>
    <n v="25000"/>
    <n v="2403"/>
    <x v="25"/>
  </r>
  <r>
    <x v="1"/>
    <n v="6"/>
    <x v="5"/>
    <s v="EGPF"/>
    <s v="Glasgow"/>
    <s v="United Kingdom"/>
    <n v="4294"/>
    <n v="24342.9566505818"/>
    <n v="364000"/>
    <n v="5838.3333333333303"/>
    <n v="1533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53.818699010699"/>
    <n v="366935"/>
    <n v="20000"/>
    <n v="2605"/>
    <n v="5519"/>
    <n v="12688.0628751841"/>
    <n v="123076"/>
    <n v="33000"/>
    <n v="4462"/>
    <x v="27"/>
  </r>
  <r>
    <x v="1"/>
    <n v="6"/>
    <x v="5"/>
    <s v="EGSS"/>
    <s v="London/Stansted"/>
    <s v="United Kingdom"/>
    <n v="7805"/>
    <n v="179120.37130965301"/>
    <n v="2062340"/>
    <n v="9000"/>
    <n v="845"/>
    <n v="7827"/>
    <n v="41841.880026421801"/>
    <n v="396868"/>
    <n v="29985"/>
    <n v="3863"/>
    <x v="28"/>
  </r>
  <r>
    <x v="1"/>
    <n v="6"/>
    <x v="5"/>
    <s v="EHAM"/>
    <s v="Amsterdam/Schiphol"/>
    <s v="Netherlands"/>
    <n v="21675"/>
    <n v="275202.03833324002"/>
    <n v="3860800"/>
    <n v="3044.9743791880201"/>
    <n v="4083"/>
    <n v="21655"/>
    <n v="69914.946633618994"/>
    <n v="579413"/>
    <n v="33009.090909090897"/>
    <n v="16151"/>
    <x v="29"/>
  </r>
  <r>
    <x v="1"/>
    <n v="6"/>
    <x v="5"/>
    <s v="EIDW"/>
    <s v="Dublin"/>
    <s v="Ireland"/>
    <n v="9935"/>
    <n v="115134.499077081"/>
    <n v="1650700"/>
    <n v="7991.6666666666697"/>
    <n v="3065"/>
    <n v="9953"/>
    <n v="28207.902884982301"/>
    <n v="233926"/>
    <n v="33000"/>
    <n v="7780"/>
    <x v="30"/>
  </r>
  <r>
    <x v="1"/>
    <n v="6"/>
    <x v="5"/>
    <s v="EKBI"/>
    <s v="Billund"/>
    <s v="Denmark"/>
    <n v="2007"/>
    <n v="7156.9972964715098"/>
    <n v="107080"/>
    <n v="16000"/>
    <n v="1083"/>
    <n v="1971"/>
    <n v="3576.7022759388001"/>
    <n v="39052"/>
    <n v="34000"/>
    <n v="1638"/>
    <x v="31"/>
  </r>
  <r>
    <x v="1"/>
    <n v="6"/>
    <x v="5"/>
    <s v="EKCH"/>
    <s v="Copenhagen/Kastrup"/>
    <s v="Denmark"/>
    <n v="11935"/>
    <n v="62607.040092089803"/>
    <n v="899060"/>
    <n v="6000"/>
    <n v="4784"/>
    <n v="11974"/>
    <n v="21282.627558583099"/>
    <n v="185932"/>
    <n v="35000"/>
    <n v="10019"/>
    <x v="32"/>
  </r>
  <r>
    <x v="1"/>
    <n v="6"/>
    <x v="5"/>
    <s v="ELLX"/>
    <s v="Luxembourg"/>
    <s v="Luxembourg"/>
    <n v="2920"/>
    <n v="52590.1994932214"/>
    <n v="544280"/>
    <n v="15974.1115973795"/>
    <n v="965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8"/>
    <n v="1772.6199105400401"/>
    <n v="17747"/>
    <n v="27000"/>
    <n v="3106"/>
    <x v="35"/>
  </r>
  <r>
    <x v="1"/>
    <n v="6"/>
    <x v="5"/>
    <s v="ENGM"/>
    <s v="Oslo/Gardermoen"/>
    <s v="Norway"/>
    <n v="10763"/>
    <n v="38003.749188399299"/>
    <n v="552920"/>
    <n v="18920.967741935499"/>
    <n v="5461"/>
    <n v="10778"/>
    <n v="9659.1084659902608"/>
    <n v="91566"/>
    <n v="34000"/>
    <n v="9768"/>
    <x v="36"/>
  </r>
  <r>
    <x v="1"/>
    <n v="6"/>
    <x v="5"/>
    <s v="ENVA"/>
    <s v="Trondheim"/>
    <s v="Norway"/>
    <n v="2501"/>
    <n v="4667.8766357589602"/>
    <n v="67140"/>
    <n v="23000"/>
    <n v="1694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7"/>
    <n v="11589.4850164625"/>
    <n v="149780"/>
    <n v="20000"/>
    <n v="966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781.155327492597"/>
    <n v="744400"/>
    <n v="9873.8577586206902"/>
    <n v="2730"/>
    <n v="7089"/>
    <n v="14347.708314831099"/>
    <n v="139542"/>
    <n v="34000"/>
    <n v="5854"/>
    <x v="41"/>
  </r>
  <r>
    <x v="1"/>
    <n v="6"/>
    <x v="5"/>
    <s v="ESGG"/>
    <s v="Gothenborg"/>
    <s v="Sweden"/>
    <n v="3045"/>
    <n v="8623.0771513648906"/>
    <n v="120800"/>
    <n v="22000"/>
    <n v="1719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30.276580243597"/>
    <n v="525760"/>
    <n v="10985.6720430108"/>
    <n v="4646"/>
    <n v="9793"/>
    <n v="11987.2903624437"/>
    <n v="11464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3"/>
    <n v="2646.2595785377298"/>
    <n v="28683"/>
    <n v="28000"/>
    <n v="2208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9"/>
    <n v="23797.888248968"/>
    <n v="422260"/>
    <n v="4800"/>
    <n v="1646"/>
    <n v="3762"/>
    <n v="1533.77215694247"/>
    <n v="16863"/>
    <n v="29000"/>
    <n v="3579"/>
    <x v="48"/>
  </r>
  <r>
    <x v="1"/>
    <n v="6"/>
    <x v="5"/>
    <s v="GCRR"/>
    <s v="Las Palmas/Lanzarote"/>
    <s v="Spain"/>
    <n v="1993"/>
    <n v="4876.6731347138402"/>
    <n v="84040"/>
    <n v="11000"/>
    <n v="1233"/>
    <n v="1980"/>
    <n v="1369.1187579121599"/>
    <n v="12454"/>
    <n v="34000"/>
    <n v="1849"/>
    <x v="49"/>
  </r>
  <r>
    <x v="1"/>
    <n v="6"/>
    <x v="5"/>
    <s v="GCTS"/>
    <s v="Tenerife/Sur"/>
    <s v="Spain"/>
    <n v="2051"/>
    <n v="7229.7474372239103"/>
    <n v="119140"/>
    <n v="11000"/>
    <n v="1052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49"/>
    <n v="23229.010065501701"/>
    <n v="227900"/>
    <n v="19011.7647058824"/>
    <n v="847"/>
    <n v="2169"/>
    <n v="8356.2103065770807"/>
    <n v="72297"/>
    <n v="35000"/>
    <n v="1658"/>
    <x v="52"/>
  </r>
  <r>
    <x v="1"/>
    <n v="6"/>
    <x v="5"/>
    <s v="LCLK"/>
    <s v="Larnaca"/>
    <s v="Cyprus"/>
    <n v="2784"/>
    <n v="17555.626853379501"/>
    <n v="214200"/>
    <n v="13245"/>
    <n v="1117"/>
    <n v="2773"/>
    <n v="21047.050801916699"/>
    <n v="247399"/>
    <n v="33973.333333333299"/>
    <n v="1702"/>
    <x v="53"/>
  </r>
  <r>
    <x v="1"/>
    <n v="6"/>
    <x v="5"/>
    <s v="LEAL"/>
    <s v="Alicante"/>
    <s v="Spain"/>
    <n v="4252"/>
    <n v="28043.385285042699"/>
    <n v="349720"/>
    <n v="11240.517241379301"/>
    <n v="1569"/>
    <n v="4217"/>
    <n v="20922.991313717899"/>
    <n v="179100"/>
    <n v="36000"/>
    <n v="3094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5"/>
    <n v="111238.742102018"/>
    <n v="1547840"/>
    <n v="8986.6666666666697"/>
    <n v="4531"/>
    <n v="14329"/>
    <n v="117206.964198025"/>
    <n v="952909"/>
    <n v="31993.333333333299"/>
    <n v="8969"/>
    <x v="57"/>
  </r>
  <r>
    <x v="1"/>
    <n v="6"/>
    <x v="5"/>
    <s v="LEIB"/>
    <s v="Ibiza"/>
    <s v="Spain"/>
    <n v="4493"/>
    <n v="66438.632065817495"/>
    <n v="728480"/>
    <n v="10000"/>
    <n v="1270"/>
    <n v="4472"/>
    <n v="15939.4373092651"/>
    <n v="140360"/>
    <n v="32000"/>
    <n v="3373"/>
    <x v="58"/>
  </r>
  <r>
    <x v="1"/>
    <n v="6"/>
    <x v="5"/>
    <s v="LEMD"/>
    <s v="Madrid/Barajas"/>
    <s v="Spain"/>
    <n v="16380"/>
    <n v="219487.13700885201"/>
    <n v="2636480"/>
    <n v="6033.3333333333303"/>
    <n v="3418"/>
    <n v="16346"/>
    <n v="60342.9317799825"/>
    <n v="505482"/>
    <n v="33000"/>
    <n v="12704"/>
    <x v="59"/>
  </r>
  <r>
    <x v="1"/>
    <n v="6"/>
    <x v="5"/>
    <s v="LEMG"/>
    <s v="Malaga"/>
    <s v="Spain"/>
    <n v="5913"/>
    <n v="30484.2241441566"/>
    <n v="461120"/>
    <n v="11500"/>
    <n v="2390"/>
    <n v="5835"/>
    <n v="10599.925271063499"/>
    <n v="89810"/>
    <n v="36000"/>
    <n v="4997"/>
    <x v="60"/>
  </r>
  <r>
    <x v="1"/>
    <n v="6"/>
    <x v="5"/>
    <s v="LEPA"/>
    <s v="Palma de Mallorca"/>
    <s v="Spain"/>
    <n v="11701"/>
    <n v="87659.200259740304"/>
    <n v="1053960"/>
    <n v="12998.333333333299"/>
    <n v="4767"/>
    <n v="11675"/>
    <n v="63878.805472538799"/>
    <n v="538870"/>
    <n v="34000"/>
    <n v="8212"/>
    <x v="61"/>
  </r>
  <r>
    <x v="1"/>
    <n v="6"/>
    <x v="5"/>
    <s v="LEVC"/>
    <s v="Valencia"/>
    <s v="Spain"/>
    <n v="2500"/>
    <n v="10554.404751935999"/>
    <n v="149540"/>
    <n v="17000"/>
    <n v="1212"/>
    <n v="2504"/>
    <n v="7795.3899175567503"/>
    <n v="67740"/>
    <n v="32000"/>
    <n v="1948"/>
    <x v="62"/>
  </r>
  <r>
    <x v="1"/>
    <n v="6"/>
    <x v="5"/>
    <s v="LFBD"/>
    <s v="Bordeaux"/>
    <s v="France"/>
    <n v="3217"/>
    <n v="34199.7736608657"/>
    <n v="404020"/>
    <n v="15000"/>
    <n v="1267"/>
    <n v="3215"/>
    <n v="13416.980894239599"/>
    <n v="119840"/>
    <n v="30010.262295082"/>
    <n v="2460"/>
    <x v="63"/>
  </r>
  <r>
    <x v="1"/>
    <n v="6"/>
    <x v="5"/>
    <s v="LFBO"/>
    <s v="Toulouse"/>
    <s v="France"/>
    <n v="4127"/>
    <n v="33380.483042296699"/>
    <n v="436470"/>
    <n v="4653.5087719298199"/>
    <n v="1347"/>
    <n v="4125"/>
    <n v="16832.286216804499"/>
    <n v="154318"/>
    <n v="31987.272727272699"/>
    <n v="3152"/>
    <x v="64"/>
  </r>
  <r>
    <x v="1"/>
    <n v="6"/>
    <x v="5"/>
    <s v="LFLL"/>
    <s v="Lyon"/>
    <s v="France"/>
    <n v="5028"/>
    <n v="69104.223905873398"/>
    <n v="782440"/>
    <n v="6938.1321839080501"/>
    <n v="1212"/>
    <n v="4998"/>
    <n v="22329.595264939398"/>
    <n v="195183"/>
    <n v="30000"/>
    <n v="3590"/>
    <x v="65"/>
  </r>
  <r>
    <x v="1"/>
    <n v="6"/>
    <x v="5"/>
    <s v="LFML"/>
    <s v="Marseille"/>
    <s v="France"/>
    <n v="4330"/>
    <n v="81781.498154060595"/>
    <n v="811320"/>
    <n v="12000"/>
    <n v="1083"/>
    <n v="4305"/>
    <n v="16913.323218775298"/>
    <n v="149983"/>
    <n v="33000"/>
    <n v="3256"/>
    <x v="66"/>
  </r>
  <r>
    <x v="1"/>
    <n v="6"/>
    <x v="5"/>
    <s v="LFMN"/>
    <s v="Nice"/>
    <s v="France"/>
    <n v="7113"/>
    <n v="128503.623621962"/>
    <n v="163002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0"/>
    <n v="121452.56142382701"/>
    <n v="1687480"/>
    <n v="3416.92374062521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27"/>
    <n v="580433.55874186498"/>
    <n v="6667180"/>
    <n v="4321.6666666666697"/>
    <n v="778"/>
    <n v="20641"/>
    <n v="83671.8208217621"/>
    <n v="717252"/>
    <n v="33000"/>
    <n v="14404"/>
    <x v="69"/>
  </r>
  <r>
    <x v="1"/>
    <n v="6"/>
    <x v="5"/>
    <s v="LFPO"/>
    <s v="Paris/Orly"/>
    <s v="France"/>
    <n v="10278"/>
    <n v="366202.30605147302"/>
    <n v="4094240"/>
    <n v="4194.0061475409802"/>
    <n v="379"/>
    <n v="10207"/>
    <n v="43286.946514738003"/>
    <n v="446495"/>
    <n v="33000"/>
    <n v="7031"/>
    <x v="70"/>
  </r>
  <r>
    <x v="1"/>
    <n v="6"/>
    <x v="5"/>
    <s v="LFRS"/>
    <s v="Nantes"/>
    <s v="France"/>
    <n v="2554"/>
    <n v="21086.539965164699"/>
    <n v="291673"/>
    <n v="3271.5494447382298"/>
    <n v="777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2"/>
    <n v="23242.263939042299"/>
    <n v="212521"/>
    <n v="30959.6875"/>
    <n v="2242"/>
    <x v="72"/>
  </r>
  <r>
    <x v="1"/>
    <n v="6"/>
    <x v="5"/>
    <s v="LGAV"/>
    <s v="Athens"/>
    <s v="Greece"/>
    <n v="8925"/>
    <n v="40547.7537221858"/>
    <n v="495760"/>
    <n v="17000"/>
    <n v="4797"/>
    <n v="8880"/>
    <n v="15675.118858826299"/>
    <n v="138074"/>
    <n v="30000"/>
    <n v="7578"/>
    <x v="73"/>
  </r>
  <r>
    <x v="1"/>
    <n v="6"/>
    <x v="5"/>
    <s v="LGIR"/>
    <s v="Heraklion"/>
    <s v="Greece"/>
    <n v="3449"/>
    <n v="8721.0924948832999"/>
    <n v="110062"/>
    <n v="34000"/>
    <n v="2141"/>
    <n v="3459"/>
    <n v="8793.4380540241"/>
    <n v="76224"/>
    <n v="36000"/>
    <n v="2810"/>
    <x v="74"/>
  </r>
  <r>
    <x v="1"/>
    <n v="6"/>
    <x v="5"/>
    <s v="LGTS"/>
    <s v="Thessaloniki"/>
    <s v="Greece"/>
    <n v="2277"/>
    <n v="5856.7605229480496"/>
    <n v="67458"/>
    <n v="30000"/>
    <n v="1632"/>
    <n v="2568"/>
    <n v="6519.4942087973204"/>
    <n v="60781"/>
    <n v="33970.647321428602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2"/>
    <n v="4782.3808458918002"/>
    <n v="44424"/>
    <n v="36000"/>
    <n v="2389"/>
    <x v="77"/>
  </r>
  <r>
    <x v="1"/>
    <n v="6"/>
    <x v="5"/>
    <s v="LICJ"/>
    <s v="Palermo"/>
    <s v="Italy"/>
    <n v="2062"/>
    <n v="7293.29323057895"/>
    <n v="108880"/>
    <n v="31000"/>
    <n v="1218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885.06220746099"/>
    <n v="1323680"/>
    <n v="11025.714285714301"/>
    <n v="1609"/>
    <n v="7376"/>
    <n v="37670.090195044701"/>
    <n v="314780"/>
    <n v="34000"/>
    <n v="4825"/>
    <x v="79"/>
  </r>
  <r>
    <x v="1"/>
    <n v="6"/>
    <x v="5"/>
    <s v="LIME"/>
    <s v="Bergamo"/>
    <s v="Italy"/>
    <n v="3518"/>
    <n v="59768.9174390388"/>
    <n v="608520"/>
    <n v="27452.419354838701"/>
    <n v="920"/>
    <n v="3510"/>
    <n v="20798.155879524798"/>
    <n v="171040"/>
    <n v="35000"/>
    <n v="2195"/>
    <x v="80"/>
  </r>
  <r>
    <x v="1"/>
    <n v="6"/>
    <x v="5"/>
    <s v="LIMF"/>
    <s v="Torino"/>
    <s v="Italy"/>
    <n v="1813"/>
    <n v="21009.766399881501"/>
    <n v="222960"/>
    <n v="14919"/>
    <n v="553"/>
    <n v="1811"/>
    <n v="6930.4584739460897"/>
    <n v="58720"/>
    <n v="33000"/>
    <n v="1285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2"/>
    <n v="15376.1537980338"/>
    <n v="142682"/>
    <n v="35000"/>
    <n v="2197"/>
    <x v="83"/>
  </r>
  <r>
    <x v="1"/>
    <n v="6"/>
    <x v="5"/>
    <s v="LIPZ"/>
    <s v="Venice"/>
    <s v="Italy"/>
    <n v="4464"/>
    <n v="78406.593457522496"/>
    <n v="792840"/>
    <n v="23000"/>
    <n v="1340"/>
    <n v="4335"/>
    <n v="24207.011439492901"/>
    <n v="394480"/>
    <n v="33930.952380952403"/>
    <n v="2826"/>
    <x v="84"/>
  </r>
  <r>
    <x v="1"/>
    <n v="6"/>
    <x v="5"/>
    <s v="LIRA"/>
    <s v="Rome/Ciampino"/>
    <s v="Italy"/>
    <n v="2312"/>
    <n v="18456.063797492199"/>
    <n v="22442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4"/>
    <n v="100986.407377104"/>
    <n v="1193289"/>
    <n v="18994.407563025201"/>
    <n v="5785"/>
    <n v="13982"/>
    <n v="33352.944054543797"/>
    <n v="282755"/>
    <n v="34027.619047619002"/>
    <n v="11576"/>
    <x v="86"/>
  </r>
  <r>
    <x v="1"/>
    <n v="6"/>
    <x v="5"/>
    <s v="LIRN"/>
    <s v="Naples"/>
    <s v="Italy"/>
    <n v="3237"/>
    <n v="24881.408672736201"/>
    <n v="323839"/>
    <n v="10956.666666666701"/>
    <n v="1129"/>
    <n v="3242"/>
    <n v="10061.1808034929"/>
    <n v="89880"/>
    <n v="35955.857142857101"/>
    <n v="2620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3"/>
    <n v="100409.94979344599"/>
    <n v="1063420"/>
    <n v="10009.8214285714"/>
    <n v="1377"/>
    <n v="6346"/>
    <n v="30175.981050488699"/>
    <n v="278723"/>
    <n v="33950.7352941176"/>
    <n v="4180"/>
    <x v="89"/>
  </r>
  <r>
    <x v="1"/>
    <n v="6"/>
    <x v="5"/>
    <s v="LLBG"/>
    <s v="Tel Aviv/Ben Gurion"/>
    <s v="Israel"/>
    <n v="5176"/>
    <n v="37924.570754278502"/>
    <n v="497426"/>
    <n v="5200.31546040167"/>
    <n v="1836"/>
    <n v="5211"/>
    <n v="10906.654446393601"/>
    <n v="15536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42"/>
    <n v="129848.720612573"/>
    <n v="1512420"/>
    <n v="7979.1666666666697"/>
    <n v="2707"/>
    <n v="10931"/>
    <n v="46263.0636434423"/>
    <n v="400000"/>
    <n v="34000"/>
    <n v="7890"/>
    <x v="91"/>
  </r>
  <r>
    <x v="1"/>
    <n v="6"/>
    <x v="5"/>
    <s v="LPFR"/>
    <s v="Faro"/>
    <s v="Portugal"/>
    <n v="3026"/>
    <n v="10229.712878999"/>
    <n v="127225"/>
    <n v="35000"/>
    <n v="1761"/>
    <n v="3020"/>
    <n v="6495.4896959859298"/>
    <n v="52500"/>
    <n v="36000"/>
    <n v="2573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3"/>
    <n v="41644.641789177404"/>
    <n v="613440"/>
    <n v="12000"/>
    <n v="3415"/>
    <n v="7919"/>
    <n v="13502.9524708469"/>
    <n v="112480"/>
    <n v="36000"/>
    <n v="6921"/>
    <x v="94"/>
  </r>
  <r>
    <x v="1"/>
    <n v="6"/>
    <x v="5"/>
    <s v="LROP"/>
    <s v="Bucharest"/>
    <s v="Romania"/>
    <n v="4675"/>
    <n v="44809.577239443497"/>
    <n v="525502"/>
    <n v="10985.5476673428"/>
    <n v="1742"/>
    <n v="4671"/>
    <n v="23928.438759508099"/>
    <n v="211800"/>
    <n v="34000"/>
    <n v="3335"/>
    <x v="95"/>
  </r>
  <r>
    <x v="1"/>
    <n v="6"/>
    <x v="5"/>
    <s v="LSGG"/>
    <s v="Geneva"/>
    <s v="Switzerland"/>
    <n v="7647"/>
    <n v="151430.90768720701"/>
    <n v="1485380"/>
    <n v="15895.475113122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6"/>
    <n v="218506.15781858101"/>
    <n v="2324080"/>
    <n v="12000"/>
    <n v="1766"/>
    <n v="11471"/>
    <n v="70804.119565996603"/>
    <n v="619600"/>
    <n v="31000"/>
    <n v="6570"/>
    <x v="97"/>
  </r>
  <r>
    <x v="1"/>
    <n v="6"/>
    <x v="5"/>
    <s v="LYBE"/>
    <s v="Belgrade"/>
    <s v="Serbia"/>
    <n v="2844"/>
    <n v="35352.291071253901"/>
    <n v="416620"/>
    <n v="3545.2083333333298"/>
    <n v="923"/>
    <n v="2903"/>
    <n v="13323.9777346145"/>
    <n v="141978"/>
    <n v="33000"/>
    <n v="1987"/>
    <x v="98"/>
  </r>
  <r>
    <x v="1"/>
    <n v="7"/>
    <x v="6"/>
    <s v="EBBR"/>
    <s v="Brussels"/>
    <s v="Belgium"/>
    <n v="10544"/>
    <n v="216962.88250899699"/>
    <n v="2151551"/>
    <n v="12000"/>
    <n v="2043"/>
    <n v="10496"/>
    <n v="66653.651165783202"/>
    <n v="548060"/>
    <n v="33000"/>
    <n v="6781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4"/>
    <n v="15118.7577619111"/>
    <n v="129360"/>
    <n v="35983.578431372604"/>
    <n v="2742"/>
    <x v="2"/>
  </r>
  <r>
    <x v="1"/>
    <n v="7"/>
    <x v="6"/>
    <s v="EDDF"/>
    <s v="Frankfurt"/>
    <s v="Germany"/>
    <n v="21115"/>
    <n v="529285.50104632601"/>
    <n v="6053060"/>
    <n v="4918.4016393442598"/>
    <n v="734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6"/>
    <n v="113028.505415222"/>
    <n v="1207059"/>
    <n v="9990.4737903225796"/>
    <n v="1353"/>
    <n v="6153"/>
    <n v="24129.3732169266"/>
    <n v="208274"/>
    <n v="33000"/>
    <n v="4391"/>
    <x v="5"/>
  </r>
  <r>
    <x v="1"/>
    <n v="7"/>
    <x v="6"/>
    <s v="EDDL"/>
    <s v="Dusseldorf"/>
    <s v="Germany"/>
    <n v="10132"/>
    <n v="171449.58158262499"/>
    <n v="1724260"/>
    <n v="10012.400116786501"/>
    <n v="2136"/>
    <n v="10103"/>
    <n v="41574.184722414"/>
    <n v="333660"/>
    <n v="32956.060606060601"/>
    <n v="7232"/>
    <x v="6"/>
  </r>
  <r>
    <x v="1"/>
    <n v="7"/>
    <x v="6"/>
    <s v="EDDM"/>
    <s v="Munich"/>
    <s v="Germany"/>
    <n v="17670"/>
    <n v="372810.33472067403"/>
    <n v="4138140"/>
    <n v="4998.3333333333303"/>
    <n v="1034"/>
    <n v="17649"/>
    <n v="85570.199386876906"/>
    <n v="717120"/>
    <n v="32990.967741935499"/>
    <n v="11742"/>
    <x v="7"/>
  </r>
  <r>
    <x v="1"/>
    <n v="7"/>
    <x v="6"/>
    <s v="EDDN"/>
    <s v="Nurnberg"/>
    <s v="Germany"/>
    <n v="2227"/>
    <n v="35056.398312784797"/>
    <n v="396740"/>
    <n v="6040"/>
    <n v="432"/>
    <n v="2220"/>
    <n v="9490.8163398941906"/>
    <n v="105531"/>
    <n v="26014.086687306499"/>
    <n v="1579"/>
    <x v="8"/>
  </r>
  <r>
    <x v="1"/>
    <n v="7"/>
    <x v="6"/>
    <s v="EDDP"/>
    <s v="Leipzig"/>
    <s v="Germany"/>
    <n v="2585"/>
    <n v="35475.374244692503"/>
    <n v="414840"/>
    <n v="8958.22580645161"/>
    <n v="621"/>
    <n v="2642"/>
    <n v="6720.2075190216801"/>
    <n v="58849"/>
    <n v="31000"/>
    <n v="2156"/>
    <x v="9"/>
  </r>
  <r>
    <x v="1"/>
    <n v="7"/>
    <x v="6"/>
    <s v="EDDS"/>
    <s v="Stuttgart"/>
    <s v="Germany"/>
    <n v="5403"/>
    <n v="126720.30907995799"/>
    <n v="1258560"/>
    <n v="10015"/>
    <n v="674"/>
    <n v="5430"/>
    <n v="25476.869196163301"/>
    <n v="234390"/>
    <n v="32000"/>
    <n v="3817"/>
    <x v="10"/>
  </r>
  <r>
    <x v="1"/>
    <n v="7"/>
    <x v="6"/>
    <s v="EDDT"/>
    <s v="Berlin/Tegel"/>
    <s v="Germany"/>
    <n v="8087"/>
    <n v="69804.003157049403"/>
    <n v="897300"/>
    <n v="3251.6483516483499"/>
    <n v="1836"/>
    <n v="8126"/>
    <n v="21414.562343082802"/>
    <n v="184020"/>
    <n v="33000"/>
    <n v="6378"/>
    <x v="11"/>
  </r>
  <r>
    <x v="1"/>
    <n v="7"/>
    <x v="6"/>
    <s v="EDDV"/>
    <s v="Hannover"/>
    <s v="Germany"/>
    <n v="2805"/>
    <n v="21770.784498410099"/>
    <n v="280340"/>
    <n v="10036.666666666701"/>
    <n v="971"/>
    <n v="2780"/>
    <n v="7970.3282025378803"/>
    <n v="71140"/>
    <n v="31933.333333333299"/>
    <n v="2225"/>
    <x v="12"/>
  </r>
  <r>
    <x v="1"/>
    <n v="7"/>
    <x v="6"/>
    <s v="EFHK"/>
    <s v="Helsinki/Vantaa"/>
    <s v="Finland"/>
    <n v="6286"/>
    <n v="19208.443318449801"/>
    <n v="290220"/>
    <n v="21000"/>
    <n v="3695"/>
    <n v="6323"/>
    <n v="14513.3722541035"/>
    <n v="144065"/>
    <n v="34637.5"/>
    <n v="4688"/>
    <x v="13"/>
  </r>
  <r>
    <x v="1"/>
    <n v="7"/>
    <x v="6"/>
    <s v="EGAA"/>
    <s v="Belfast"/>
    <s v="United Kingdom"/>
    <n v="2090"/>
    <n v="7638.0327049139196"/>
    <n v="117420"/>
    <n v="15490"/>
    <n v="966"/>
    <n v="2086"/>
    <n v="4610.5418113690203"/>
    <n v="38940"/>
    <n v="31000"/>
    <n v="1712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2.310917044"/>
    <n v="1058040"/>
    <n v="9036.6666666666697"/>
    <n v="854"/>
    <n v="5328"/>
    <n v="16993.338082930899"/>
    <n v="158650"/>
    <n v="28000"/>
    <n v="3681"/>
    <x v="16"/>
  </r>
  <r>
    <x v="1"/>
    <n v="7"/>
    <x v="6"/>
    <s v="EGCC"/>
    <s v="Manchester"/>
    <s v="United Kingdom"/>
    <n v="9533"/>
    <n v="103838.20707597199"/>
    <n v="1318340"/>
    <n v="7000"/>
    <n v="2860"/>
    <n v="9590"/>
    <n v="31678.409939511701"/>
    <n v="264740"/>
    <n v="33000"/>
    <n v="7060"/>
    <x v="17"/>
  </r>
  <r>
    <x v="1"/>
    <n v="7"/>
    <x v="6"/>
    <s v="EGGD"/>
    <s v="Bristol"/>
    <s v="United Kingdom"/>
    <n v="3203"/>
    <n v="70901.308987167693"/>
    <n v="710060"/>
    <n v="16000"/>
    <n v="619"/>
    <n v="3192"/>
    <n v="17791.435284354"/>
    <n v="144680"/>
    <n v="32000"/>
    <n v="2015"/>
    <x v="18"/>
  </r>
  <r>
    <x v="1"/>
    <n v="7"/>
    <x v="6"/>
    <s v="EGGP"/>
    <s v="Liverpool"/>
    <s v="United Kingdom"/>
    <n v="1899"/>
    <n v="24418.361961674898"/>
    <n v="323988"/>
    <n v="2325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9"/>
    <n v="148535.136189688"/>
    <n v="1789080"/>
    <n v="4970"/>
    <n v="503"/>
    <n v="6304"/>
    <n v="38999.324944224798"/>
    <n v="389745"/>
    <n v="29989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1"/>
    <n v="7368.4632108074202"/>
    <n v="83280"/>
    <n v="14026.666666666701"/>
    <n v="1154"/>
    <x v="100"/>
  </r>
  <r>
    <x v="1"/>
    <n v="7"/>
    <x v="6"/>
    <s v="EGKK"/>
    <s v="London/Gatwick"/>
    <s v="United Kingdom"/>
    <n v="13816"/>
    <n v="360031.76220516401"/>
    <n v="4328280"/>
    <n v="7038.23446327684"/>
    <n v="1454"/>
    <n v="13814"/>
    <n v="62303.059964323998"/>
    <n v="576193"/>
    <n v="33000"/>
    <n v="7609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4"/>
    <n v="515208.94379169802"/>
    <n v="6919540"/>
    <n v="7940"/>
    <n v="1540"/>
    <n v="20800"/>
    <n v="127621.28405849601"/>
    <n v="1301174"/>
    <n v="23000"/>
    <n v="8932"/>
    <x v="22"/>
  </r>
  <r>
    <x v="1"/>
    <n v="7"/>
    <x v="6"/>
    <s v="EGNT"/>
    <s v="Newcastle"/>
    <s v="United Kingdom"/>
    <n v="2359"/>
    <n v="34618.069018079201"/>
    <n v="357460"/>
    <n v="15961.1111111111"/>
    <n v="783"/>
    <n v="2394"/>
    <n v="6580.5067375660601"/>
    <n v="56640"/>
    <n v="31000"/>
    <n v="1820"/>
    <x v="23"/>
  </r>
  <r>
    <x v="1"/>
    <n v="7"/>
    <x v="6"/>
    <s v="EGNX"/>
    <s v="East Midlands"/>
    <s v="United Kingdom"/>
    <n v="3214"/>
    <n v="53314.968279523498"/>
    <n v="533360"/>
    <n v="14983.333333333299"/>
    <n v="807"/>
    <n v="3249"/>
    <n v="7177.0198439815904"/>
    <n v="68060"/>
    <n v="29000"/>
    <n v="2571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2"/>
    <n v="24204.0960312727"/>
    <n v="373960"/>
    <n v="5948.8888888888896"/>
    <n v="1610"/>
    <n v="4439"/>
    <n v="9528.2951251588202"/>
    <n v="92778"/>
    <n v="29000"/>
    <n v="3645"/>
    <x v="26"/>
  </r>
  <r>
    <x v="1"/>
    <n v="7"/>
    <x v="6"/>
    <s v="EGPH"/>
    <s v="Edinburgh"/>
    <s v="United Kingdom"/>
    <n v="5830"/>
    <n v="34667.002783402699"/>
    <n v="462664"/>
    <n v="17026.666666666701"/>
    <n v="2551"/>
    <n v="5861"/>
    <n v="13695.8480204261"/>
    <n v="127639"/>
    <n v="33000"/>
    <n v="4677"/>
    <x v="27"/>
  </r>
  <r>
    <x v="1"/>
    <n v="7"/>
    <x v="6"/>
    <s v="EGSS"/>
    <s v="London/Stansted"/>
    <s v="United Kingdom"/>
    <n v="8179"/>
    <n v="157025.03644783399"/>
    <n v="1648260"/>
    <n v="12016.666666666701"/>
    <n v="1246"/>
    <n v="8174"/>
    <n v="40509.695791727601"/>
    <n v="376587"/>
    <n v="31000"/>
    <n v="4239"/>
    <x v="28"/>
  </r>
  <r>
    <x v="1"/>
    <n v="7"/>
    <x v="6"/>
    <s v="EHAM"/>
    <s v="Amsterdam/Schiphol"/>
    <s v="Netherlands"/>
    <n v="23042"/>
    <n v="273975.67816655"/>
    <n v="3763280"/>
    <n v="3053.4148764945498"/>
    <n v="4669"/>
    <n v="22986"/>
    <n v="70084.502731933797"/>
    <n v="575040"/>
    <n v="33014.3621084798"/>
    <n v="17606"/>
    <x v="29"/>
  </r>
  <r>
    <x v="1"/>
    <n v="7"/>
    <x v="6"/>
    <s v="EIDW"/>
    <s v="Dublin"/>
    <s v="Ireland"/>
    <n v="10344"/>
    <n v="100201.63030062401"/>
    <n v="1419822"/>
    <n v="8000"/>
    <n v="3394"/>
    <n v="10350"/>
    <n v="26170.108253659899"/>
    <n v="213068"/>
    <n v="33000"/>
    <n v="8289"/>
    <x v="30"/>
  </r>
  <r>
    <x v="1"/>
    <n v="7"/>
    <x v="6"/>
    <s v="EKBI"/>
    <s v="Billund"/>
    <s v="Denmark"/>
    <n v="2003"/>
    <n v="7031.3843228341002"/>
    <n v="10616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9"/>
    <n v="58044.831876922399"/>
    <n v="827660"/>
    <n v="6010.9375"/>
    <n v="4631"/>
    <n v="11470"/>
    <n v="22794.462246659899"/>
    <n v="198550"/>
    <n v="35000"/>
    <n v="9401"/>
    <x v="32"/>
  </r>
  <r>
    <x v="1"/>
    <n v="7"/>
    <x v="6"/>
    <s v="ELLX"/>
    <s v="Luxembourg"/>
    <s v="Luxembourg"/>
    <n v="2885"/>
    <n v="46666.613842270497"/>
    <n v="460689"/>
    <n v="18000"/>
    <n v="1133"/>
    <n v="2864"/>
    <n v="13750.558961799001"/>
    <n v="135716"/>
    <n v="25000"/>
    <n v="2200"/>
    <x v="33"/>
  </r>
  <r>
    <x v="1"/>
    <n v="7"/>
    <x v="6"/>
    <s v="ENBO"/>
    <s v="Bodo"/>
    <s v="Norway"/>
    <n v="1549"/>
    <n v="2532.7705021296401"/>
    <n v="41380"/>
    <n v="13000"/>
    <n v="1238"/>
    <n v="1564"/>
    <n v="1066.82302596263"/>
    <n v="21980"/>
    <n v="16000"/>
    <n v="1491"/>
    <x v="34"/>
  </r>
  <r>
    <x v="1"/>
    <n v="7"/>
    <x v="6"/>
    <s v="ENBR"/>
    <s v="Bergen"/>
    <s v="Norway"/>
    <n v="3362"/>
    <n v="11312.6719508032"/>
    <n v="239100"/>
    <n v="17000"/>
    <n v="2211"/>
    <n v="2893"/>
    <n v="2324.0866884826"/>
    <n v="24687"/>
    <n v="27000"/>
    <n v="2647"/>
    <x v="35"/>
  </r>
  <r>
    <x v="1"/>
    <n v="7"/>
    <x v="6"/>
    <s v="ENGM"/>
    <s v="Oslo/Gardermoen"/>
    <s v="Norway"/>
    <n v="9692"/>
    <n v="33981.867871020702"/>
    <n v="490547"/>
    <n v="20586.091954022999"/>
    <n v="4957"/>
    <n v="9740"/>
    <n v="12416.685496287801"/>
    <n v="116751"/>
    <n v="35000"/>
    <n v="8405"/>
    <x v="36"/>
  </r>
  <r>
    <x v="1"/>
    <n v="7"/>
    <x v="6"/>
    <s v="ENVA"/>
    <s v="Trondheim"/>
    <s v="Norway"/>
    <n v="2121"/>
    <n v="4302.47510445029"/>
    <n v="63400"/>
    <n v="21000"/>
    <n v="1373"/>
    <n v="2110"/>
    <n v="1955.3583144368499"/>
    <n v="22843"/>
    <n v="26000"/>
    <n v="1949"/>
    <x v="38"/>
  </r>
  <r>
    <x v="1"/>
    <n v="7"/>
    <x v="6"/>
    <s v="ENZV"/>
    <s v="Stavanger"/>
    <s v="Norway"/>
    <n v="2414"/>
    <n v="8147.2847557185396"/>
    <n v="168840"/>
    <n v="13000"/>
    <n v="1624"/>
    <n v="1919"/>
    <n v="2139.5253399141702"/>
    <n v="31556"/>
    <n v="32000"/>
    <n v="1749"/>
    <x v="39"/>
  </r>
  <r>
    <x v="1"/>
    <n v="7"/>
    <x v="6"/>
    <s v="EPKK"/>
    <s v="Krakow"/>
    <s v="Poland"/>
    <n v="2030"/>
    <n v="15322.7190461718"/>
    <n v="180860"/>
    <n v="24992.96875"/>
    <n v="1007"/>
    <n v="2033"/>
    <n v="7596.55417633253"/>
    <n v="67873"/>
    <n v="34000"/>
    <n v="1529"/>
    <x v="40"/>
  </r>
  <r>
    <x v="1"/>
    <n v="7"/>
    <x v="6"/>
    <s v="EPWA"/>
    <s v="Warszawa/Chopina"/>
    <s v="Poland"/>
    <n v="7137"/>
    <n v="42909.519761312797"/>
    <n v="571100"/>
    <n v="10339.285714285699"/>
    <n v="3014"/>
    <n v="7137"/>
    <n v="14397.2667017079"/>
    <n v="135660"/>
    <n v="34000"/>
    <n v="5910"/>
    <x v="41"/>
  </r>
  <r>
    <x v="1"/>
    <n v="7"/>
    <x v="6"/>
    <s v="ESGG"/>
    <s v="Gothenborg"/>
    <s v="Sweden"/>
    <n v="2762"/>
    <n v="7557.84392676689"/>
    <n v="106100"/>
    <n v="26000"/>
    <n v="1580"/>
    <n v="2767"/>
    <n v="5142.7216158437304"/>
    <n v="47380"/>
    <n v="35000"/>
    <n v="2326"/>
    <x v="42"/>
  </r>
  <r>
    <x v="1"/>
    <n v="7"/>
    <x v="6"/>
    <s v="ESSA"/>
    <s v="Stockholm/Arlanda"/>
    <s v="Sweden"/>
    <n v="9050"/>
    <n v="32707.1887828074"/>
    <n v="484600"/>
    <n v="12000"/>
    <n v="4337"/>
    <n v="9084"/>
    <n v="13348.9738976972"/>
    <n v="129099"/>
    <n v="35000"/>
    <n v="7746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46.083410253501"/>
    <n v="631540"/>
    <n v="3850"/>
    <n v="1522"/>
    <n v="4375"/>
    <n v="2911.0867972432902"/>
    <n v="32635"/>
    <n v="32000"/>
    <n v="4064"/>
    <x v="48"/>
  </r>
  <r>
    <x v="1"/>
    <n v="7"/>
    <x v="6"/>
    <s v="GCRR"/>
    <s v="Las Palmas/Lanzarote"/>
    <s v="Spain"/>
    <n v="2382"/>
    <n v="7330.7940765179501"/>
    <n v="124340"/>
    <n v="11000"/>
    <n v="1400"/>
    <n v="2372"/>
    <n v="2458.3958467164098"/>
    <n v="21840"/>
    <n v="34000"/>
    <n v="2145"/>
    <x v="49"/>
  </r>
  <r>
    <x v="1"/>
    <n v="7"/>
    <x v="6"/>
    <s v="GCTS"/>
    <s v="Tenerife/Sur"/>
    <s v="Spain"/>
    <n v="2502"/>
    <n v="11822.260354922701"/>
    <n v="191740"/>
    <n v="10000"/>
    <n v="1203"/>
    <n v="2564"/>
    <n v="2008.2919034680001"/>
    <n v="17742"/>
    <n v="36000"/>
    <n v="2382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8"/>
    <n v="26655.996969014199"/>
    <n v="252840"/>
    <n v="22000"/>
    <n v="855"/>
    <n v="2279"/>
    <n v="8636.9575336831003"/>
    <n v="72400"/>
    <n v="35000"/>
    <n v="1750"/>
    <x v="52"/>
  </r>
  <r>
    <x v="1"/>
    <n v="7"/>
    <x v="6"/>
    <s v="LCLK"/>
    <s v="Larnaca"/>
    <s v="Cyprus"/>
    <n v="3370"/>
    <n v="20629.7847422839"/>
    <n v="24864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5"/>
    <n v="40389.492248355004"/>
    <n v="505120"/>
    <n v="7050"/>
    <n v="1596"/>
    <n v="4872"/>
    <n v="24583.024597991502"/>
    <n v="20934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00"/>
    <n v="1366"/>
    <x v="56"/>
  </r>
  <r>
    <x v="1"/>
    <n v="7"/>
    <x v="6"/>
    <s v="LEBL"/>
    <s v="Barcelona"/>
    <s v="Spain"/>
    <n v="15346"/>
    <n v="135472.26711478899"/>
    <n v="1859903"/>
    <n v="9000"/>
    <n v="4751"/>
    <n v="15328"/>
    <n v="120067.114826552"/>
    <n v="950093"/>
    <n v="32000"/>
    <n v="9850"/>
    <x v="57"/>
  </r>
  <r>
    <x v="1"/>
    <n v="7"/>
    <x v="6"/>
    <s v="LEIB"/>
    <s v="Ibiza"/>
    <s v="Spain"/>
    <n v="6110"/>
    <n v="115024.295252036"/>
    <n v="1236180"/>
    <n v="8000"/>
    <n v="1339"/>
    <n v="6112"/>
    <n v="19456.588298316499"/>
    <n v="174300"/>
    <n v="32000"/>
    <n v="4596"/>
    <x v="58"/>
  </r>
  <r>
    <x v="1"/>
    <n v="7"/>
    <x v="6"/>
    <s v="LEMD"/>
    <s v="Madrid/Barajas"/>
    <s v="Spain"/>
    <n v="15361"/>
    <n v="205615.522342287"/>
    <n v="2412840"/>
    <n v="10800"/>
    <n v="4208"/>
    <n v="14934"/>
    <n v="60815.070059884099"/>
    <n v="501114"/>
    <n v="33000"/>
    <n v="11291"/>
    <x v="59"/>
  </r>
  <r>
    <x v="1"/>
    <n v="7"/>
    <x v="6"/>
    <s v="LEMG"/>
    <s v="Malaga"/>
    <s v="Spain"/>
    <n v="6940"/>
    <n v="39357.281170063303"/>
    <n v="565940"/>
    <n v="14000"/>
    <n v="2875"/>
    <n v="6806"/>
    <n v="20039.590708322899"/>
    <n v="166857"/>
    <n v="36000"/>
    <n v="5406"/>
    <x v="60"/>
  </r>
  <r>
    <x v="1"/>
    <n v="7"/>
    <x v="6"/>
    <s v="LEPA"/>
    <s v="Palma de Mallorca"/>
    <s v="Spain"/>
    <n v="13732"/>
    <n v="143204.83437236401"/>
    <n v="1619440"/>
    <n v="11000"/>
    <n v="4807"/>
    <n v="13694"/>
    <n v="78920.473048294094"/>
    <n v="665819"/>
    <n v="34000"/>
    <n v="9297"/>
    <x v="61"/>
  </r>
  <r>
    <x v="1"/>
    <n v="7"/>
    <x v="6"/>
    <s v="LEVC"/>
    <s v="Valencia"/>
    <s v="Spain"/>
    <n v="2846"/>
    <n v="14693.656699200001"/>
    <n v="208331"/>
    <n v="16000"/>
    <n v="1301"/>
    <n v="2857"/>
    <n v="10492.333948884299"/>
    <n v="99899"/>
    <n v="32000"/>
    <n v="2162"/>
    <x v="62"/>
  </r>
  <r>
    <x v="1"/>
    <n v="7"/>
    <x v="6"/>
    <s v="LFBD"/>
    <s v="Bordeaux"/>
    <s v="France"/>
    <n v="3104"/>
    <n v="33833.600557970603"/>
    <n v="378600"/>
    <n v="18000"/>
    <n v="1234"/>
    <n v="3123"/>
    <n v="13012.1503202678"/>
    <n v="112662"/>
    <n v="31000"/>
    <n v="2375"/>
    <x v="63"/>
  </r>
  <r>
    <x v="1"/>
    <n v="7"/>
    <x v="6"/>
    <s v="LFBO"/>
    <s v="Toulouse"/>
    <s v="France"/>
    <n v="3628"/>
    <n v="28865.602989483199"/>
    <n v="353100"/>
    <n v="7165.3539864281902"/>
    <n v="1191"/>
    <n v="3632"/>
    <n v="14408.471397843599"/>
    <n v="131803"/>
    <n v="32000"/>
    <n v="2773"/>
    <x v="64"/>
  </r>
  <r>
    <x v="1"/>
    <n v="7"/>
    <x v="6"/>
    <s v="LFLL"/>
    <s v="Lyon"/>
    <s v="France"/>
    <n v="5069"/>
    <n v="68011.693991890294"/>
    <n v="776660"/>
    <n v="7002.0417422867504"/>
    <n v="1261"/>
    <n v="5036"/>
    <n v="19588.157297125599"/>
    <n v="167653"/>
    <n v="31000"/>
    <n v="3715"/>
    <x v="65"/>
  </r>
  <r>
    <x v="1"/>
    <n v="7"/>
    <x v="6"/>
    <s v="LFML"/>
    <s v="Marseille"/>
    <s v="France"/>
    <n v="4462"/>
    <n v="85925.249352356099"/>
    <n v="846881"/>
    <n v="14957.142857142901"/>
    <n v="1210"/>
    <n v="4502"/>
    <n v="18308.373171310901"/>
    <n v="161742"/>
    <n v="33000"/>
    <n v="3359"/>
    <x v="66"/>
  </r>
  <r>
    <x v="1"/>
    <n v="7"/>
    <x v="6"/>
    <s v="LFMN"/>
    <s v="Nice"/>
    <s v="France"/>
    <n v="8322"/>
    <n v="161497.067523148"/>
    <n v="2068325"/>
    <n v="2982.4178668613499"/>
    <n v="1182"/>
    <n v="8273"/>
    <n v="39888.2018885859"/>
    <n v="343731"/>
    <n v="33931.034482758601"/>
    <n v="5684"/>
    <x v="67"/>
  </r>
  <r>
    <x v="1"/>
    <n v="7"/>
    <x v="6"/>
    <s v="LFPB"/>
    <s v="Paris/Le Bourget"/>
    <s v="France"/>
    <n v="2710"/>
    <n v="114829.14242437101"/>
    <n v="1574620"/>
    <n v="4701.1977725546203"/>
    <n v="19"/>
    <n v="2768"/>
    <n v="17651.2904420265"/>
    <n v="202300"/>
    <n v="26000"/>
    <n v="1508"/>
    <x v="68"/>
  </r>
  <r>
    <x v="1"/>
    <n v="7"/>
    <x v="6"/>
    <s v="LFPG"/>
    <s v="Paris/Charles de Gaulle"/>
    <s v="France"/>
    <n v="21685"/>
    <n v="597315.23577350401"/>
    <n v="6806420"/>
    <n v="4513.1578947368398"/>
    <n v="864"/>
    <n v="21749"/>
    <n v="77886.7451807076"/>
    <n v="659542"/>
    <n v="33000"/>
    <n v="15912"/>
    <x v="69"/>
  </r>
  <r>
    <x v="1"/>
    <n v="7"/>
    <x v="6"/>
    <s v="LFPO"/>
    <s v="Paris/Orly"/>
    <s v="France"/>
    <n v="10894"/>
    <n v="397606.87176070397"/>
    <n v="4383540"/>
    <n v="3950.82650273224"/>
    <n v="393"/>
    <n v="10803"/>
    <n v="41591.471042914403"/>
    <n v="423343"/>
    <n v="33040.625"/>
    <n v="7710"/>
    <x v="70"/>
  </r>
  <r>
    <x v="1"/>
    <n v="7"/>
    <x v="6"/>
    <s v="LFRS"/>
    <s v="Nantes"/>
    <s v="France"/>
    <n v="2589"/>
    <n v="21706.519643566098"/>
    <n v="291109"/>
    <n v="3247.5409836065601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2"/>
    <n v="38576.612535699998"/>
    <n v="457700"/>
    <n v="18000"/>
    <n v="6128"/>
    <n v="10240"/>
    <n v="18574.1030499029"/>
    <n v="162103"/>
    <n v="30000"/>
    <n v="8648"/>
    <x v="73"/>
  </r>
  <r>
    <x v="1"/>
    <n v="7"/>
    <x v="6"/>
    <s v="LGIR"/>
    <s v="Heraklion"/>
    <s v="Greece"/>
    <n v="4313"/>
    <n v="10854.2921297311"/>
    <n v="128720"/>
    <n v="34000"/>
    <n v="2637"/>
    <n v="4313"/>
    <n v="11711.6095185553"/>
    <n v="98370"/>
    <n v="35000"/>
    <n v="3376"/>
    <x v="74"/>
  </r>
  <r>
    <x v="1"/>
    <n v="7"/>
    <x v="6"/>
    <s v="LGTS"/>
    <s v="Thessaloniki"/>
    <s v="Greece"/>
    <n v="2593"/>
    <n v="6179.3401305646803"/>
    <n v="73923"/>
    <n v="30000"/>
    <n v="1850"/>
    <n v="2876"/>
    <n v="8926.7680910151594"/>
    <n v="84226"/>
    <n v="33017.476958525302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2"/>
    <n v="29057.6353137919"/>
    <n v="249000"/>
    <n v="34000"/>
    <n v="2972"/>
    <x v="76"/>
  </r>
  <r>
    <x v="1"/>
    <n v="7"/>
    <x v="6"/>
    <s v="LICC"/>
    <s v="Catania"/>
    <s v="Italy"/>
    <n v="3297"/>
    <n v="9012.6314188240394"/>
    <n v="105440"/>
    <n v="33000"/>
    <n v="2164"/>
    <n v="3036"/>
    <n v="3947.7749435046699"/>
    <n v="33480"/>
    <n v="36000"/>
    <n v="2758"/>
    <x v="77"/>
  </r>
  <r>
    <x v="1"/>
    <n v="7"/>
    <x v="6"/>
    <s v="LICJ"/>
    <s v="Palermo"/>
    <s v="Italy"/>
    <n v="2444"/>
    <n v="6421.4606347234503"/>
    <n v="98020"/>
    <n v="31000"/>
    <n v="1562"/>
    <n v="2437"/>
    <n v="4172.1487216963296"/>
    <n v="37480"/>
    <n v="34000"/>
    <n v="2165"/>
    <x v="78"/>
  </r>
  <r>
    <x v="1"/>
    <n v="7"/>
    <x v="6"/>
    <s v="LIMC"/>
    <s v="Milan/Malpensa"/>
    <s v="Italy"/>
    <n v="7875"/>
    <n v="144811.703588795"/>
    <n v="1428040"/>
    <n v="15001.1160714286"/>
    <n v="1796"/>
    <n v="7877"/>
    <n v="41066.663519138601"/>
    <n v="336420"/>
    <n v="34000"/>
    <n v="5217"/>
    <x v="79"/>
  </r>
  <r>
    <x v="1"/>
    <n v="7"/>
    <x v="6"/>
    <s v="LIME"/>
    <s v="Bergamo"/>
    <s v="Italy"/>
    <n v="3777"/>
    <n v="57447.478889405102"/>
    <n v="570520"/>
    <n v="28042.857142857101"/>
    <n v="1097"/>
    <n v="3787"/>
    <n v="21290.076361280098"/>
    <n v="172040"/>
    <n v="35000"/>
    <n v="2417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0"/>
    <n v="59750.806774921497"/>
    <n v="646739"/>
    <n v="14979.4892473118"/>
    <n v="1688"/>
    <n v="5529"/>
    <n v="27041.426283373799"/>
    <n v="251278"/>
    <n v="33000"/>
    <n v="3723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32.641846171999"/>
    <n v="161900"/>
    <n v="34983.498759305199"/>
    <n v="2285"/>
    <x v="83"/>
  </r>
  <r>
    <x v="1"/>
    <n v="7"/>
    <x v="6"/>
    <s v="LIPZ"/>
    <s v="Venice"/>
    <s v="Italy"/>
    <n v="4827"/>
    <n v="73070.235464709694"/>
    <n v="700520"/>
    <n v="25033.333333333299"/>
    <n v="1534"/>
    <n v="4693"/>
    <n v="23652.739993699601"/>
    <n v="305866"/>
    <n v="33021.610169491498"/>
    <n v="3083"/>
    <x v="84"/>
  </r>
  <r>
    <x v="1"/>
    <n v="7"/>
    <x v="6"/>
    <s v="LIRA"/>
    <s v="Rome/Ciampino"/>
    <s v="Italy"/>
    <n v="2404"/>
    <n v="17038.6115445217"/>
    <n v="20076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7"/>
    <n v="106508.15175027501"/>
    <n v="1229640"/>
    <n v="22000"/>
    <n v="6522"/>
    <n v="15290"/>
    <n v="33963.8101795439"/>
    <n v="275971"/>
    <n v="34000"/>
    <n v="12886"/>
    <x v="86"/>
  </r>
  <r>
    <x v="1"/>
    <n v="7"/>
    <x v="6"/>
    <s v="LIRN"/>
    <s v="Naples"/>
    <s v="Italy"/>
    <n v="3693"/>
    <n v="28848.587436882699"/>
    <n v="360800"/>
    <n v="10970.909090909099"/>
    <n v="1307"/>
    <n v="3704"/>
    <n v="10825.8394612681"/>
    <n v="95289"/>
    <n v="35000"/>
    <n v="3010"/>
    <x v="87"/>
  </r>
  <r>
    <x v="1"/>
    <n v="7"/>
    <x v="6"/>
    <s v="LIRP"/>
    <s v="Pisa"/>
    <s v="Italy"/>
    <n v="2449"/>
    <n v="32489.591889465501"/>
    <n v="346960"/>
    <n v="18970.588235294101"/>
    <n v="896"/>
    <n v="2279"/>
    <n v="12311.183968401599"/>
    <n v="113422"/>
    <n v="35000"/>
    <n v="1494"/>
    <x v="88"/>
  </r>
  <r>
    <x v="1"/>
    <n v="7"/>
    <x v="6"/>
    <s v="LKPR"/>
    <s v="Prague"/>
    <s v="Czech Republic"/>
    <n v="6510"/>
    <n v="91423.464561839195"/>
    <n v="972000"/>
    <n v="10056.458333333299"/>
    <n v="1501"/>
    <n v="6496"/>
    <n v="29751.169202687001"/>
    <n v="305303"/>
    <n v="34000"/>
    <n v="4387"/>
    <x v="89"/>
  </r>
  <r>
    <x v="1"/>
    <n v="7"/>
    <x v="6"/>
    <s v="LLBG"/>
    <s v="Tel Aviv/Ben Gurion"/>
    <s v="Israel"/>
    <n v="6102"/>
    <n v="45231.183572841597"/>
    <n v="600332"/>
    <n v="5239.1666666666697"/>
    <n v="2136"/>
    <n v="6140"/>
    <n v="18289.698021750301"/>
    <n v="280301"/>
    <n v="34000"/>
    <n v="4592"/>
    <x v="101"/>
  </r>
  <r>
    <x v="1"/>
    <n v="7"/>
    <x v="6"/>
    <s v="LMML"/>
    <s v="Malta"/>
    <s v="Malta"/>
    <n v="2325"/>
    <n v="8413.5247571161199"/>
    <n v="142340"/>
    <n v="33000"/>
    <n v="1324"/>
    <n v="2328"/>
    <n v="3933.4259986982302"/>
    <n v="52548"/>
    <n v="36000"/>
    <n v="2075"/>
    <x v="90"/>
  </r>
  <r>
    <x v="1"/>
    <n v="7"/>
    <x v="6"/>
    <s v="LOWW"/>
    <s v="Vienna"/>
    <s v="Austria"/>
    <n v="11069"/>
    <n v="128441.700318166"/>
    <n v="1493500"/>
    <n v="6850"/>
    <n v="2766"/>
    <n v="11076"/>
    <n v="45516.153568279602"/>
    <n v="389100"/>
    <n v="34000"/>
    <n v="8062"/>
    <x v="91"/>
  </r>
  <r>
    <x v="1"/>
    <n v="7"/>
    <x v="6"/>
    <s v="LPFR"/>
    <s v="Faro"/>
    <s v="Portugal"/>
    <n v="3496"/>
    <n v="11090.3991647687"/>
    <n v="148720"/>
    <n v="35000"/>
    <n v="1975"/>
    <n v="3494"/>
    <n v="8845.8898389595706"/>
    <n v="70640"/>
    <n v="36000"/>
    <n v="2912"/>
    <x v="92"/>
  </r>
  <r>
    <x v="1"/>
    <n v="7"/>
    <x v="6"/>
    <s v="LPPR"/>
    <s v="Porto"/>
    <s v="Portugal"/>
    <n v="3451"/>
    <n v="18093.5668838399"/>
    <n v="216840"/>
    <n v="24000"/>
    <n v="1711"/>
    <n v="3850"/>
    <n v="26517.019239228801"/>
    <n v="207060"/>
    <n v="33000"/>
    <n v="2781"/>
    <x v="93"/>
  </r>
  <r>
    <x v="1"/>
    <n v="7"/>
    <x v="6"/>
    <s v="LPPT"/>
    <s v="Lisbon"/>
    <s v="Portugal"/>
    <n v="8747"/>
    <n v="45557.4635563806"/>
    <n v="662620"/>
    <n v="12256.666666666701"/>
    <n v="3840"/>
    <n v="8683"/>
    <n v="18806.4069654245"/>
    <n v="154489"/>
    <n v="35000"/>
    <n v="7396"/>
    <x v="94"/>
  </r>
  <r>
    <x v="1"/>
    <n v="7"/>
    <x v="6"/>
    <s v="LROP"/>
    <s v="Bucharest"/>
    <s v="Romania"/>
    <n v="4870"/>
    <n v="47519.329550454502"/>
    <n v="519682"/>
    <n v="11006.778832222501"/>
    <n v="1722"/>
    <n v="4873"/>
    <n v="25955.965156107199"/>
    <n v="235720"/>
    <n v="34000"/>
    <n v="3452"/>
    <x v="95"/>
  </r>
  <r>
    <x v="1"/>
    <n v="7"/>
    <x v="6"/>
    <s v="LSGG"/>
    <s v="Geneva"/>
    <s v="Switzerland"/>
    <n v="8014"/>
    <n v="157528.35451748499"/>
    <n v="1525440"/>
    <n v="15919.9388586956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9"/>
    <n v="244684.10410408099"/>
    <n v="2615580"/>
    <n v="11025.2361673414"/>
    <n v="1784"/>
    <n v="12253"/>
    <n v="72614.091271228594"/>
    <n v="619265"/>
    <n v="31000"/>
    <n v="7178"/>
    <x v="97"/>
  </r>
  <r>
    <x v="1"/>
    <n v="7"/>
    <x v="6"/>
    <s v="LYBE"/>
    <s v="Belgrade"/>
    <s v="Serbia"/>
    <n v="3261"/>
    <n v="35150.814401109601"/>
    <n v="411520"/>
    <n v="3425"/>
    <n v="1095"/>
    <n v="3318"/>
    <n v="14691.449489963399"/>
    <n v="165860"/>
    <n v="33000"/>
    <n v="2291"/>
    <x v="98"/>
  </r>
  <r>
    <x v="1"/>
    <n v="8"/>
    <x v="7"/>
    <s v="EBBR"/>
    <s v="Brussels"/>
    <s v="Belgium"/>
    <n v="10232"/>
    <n v="213813.67105599199"/>
    <n v="2164620"/>
    <n v="9003.1754032258104"/>
    <n v="1844"/>
    <n v="10134"/>
    <n v="66162.755874970797"/>
    <n v="543285"/>
    <n v="33000"/>
    <n v="6473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2"/>
    <n v="33287.466266543299"/>
    <n v="411520"/>
    <n v="9929.1935483871002"/>
    <n v="980"/>
    <n v="3744"/>
    <n v="13852.613039775901"/>
    <n v="118731"/>
    <n v="36000"/>
    <n v="2749"/>
    <x v="2"/>
  </r>
  <r>
    <x v="1"/>
    <n v="8"/>
    <x v="7"/>
    <s v="EDDF"/>
    <s v="Frankfurt"/>
    <s v="Germany"/>
    <n v="20757"/>
    <n v="539370.81687854195"/>
    <n v="6111320"/>
    <n v="4970"/>
    <n v="913"/>
    <n v="20549"/>
    <n v="65216.521576099803"/>
    <n v="527430"/>
    <n v="32000"/>
    <n v="15399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5"/>
    <n v="108621.61841232399"/>
    <n v="1191658"/>
    <n v="9948.3333333333303"/>
    <n v="1375"/>
    <n v="6137"/>
    <n v="23466.883502367898"/>
    <n v="200815"/>
    <n v="33000"/>
    <n v="4397"/>
    <x v="5"/>
  </r>
  <r>
    <x v="1"/>
    <n v="8"/>
    <x v="7"/>
    <s v="EDDL"/>
    <s v="Dusseldorf"/>
    <s v="Germany"/>
    <n v="10063"/>
    <n v="176768.35736905999"/>
    <n v="181286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89"/>
    <n v="318237.617188345"/>
    <n v="3416080"/>
    <n v="5020"/>
    <n v="1218"/>
    <n v="16776"/>
    <n v="73375.232646174903"/>
    <n v="618100"/>
    <n v="33000"/>
    <n v="11629"/>
    <x v="7"/>
  </r>
  <r>
    <x v="1"/>
    <n v="8"/>
    <x v="7"/>
    <s v="EDDN"/>
    <s v="Nurnberg"/>
    <s v="Germany"/>
    <n v="2248"/>
    <n v="35109.131690221497"/>
    <n v="393500"/>
    <n v="6991.3114754098397"/>
    <n v="446"/>
    <n v="2253"/>
    <n v="8017.3859170899996"/>
    <n v="73940"/>
    <n v="29000"/>
    <n v="1691"/>
    <x v="8"/>
  </r>
  <r>
    <x v="1"/>
    <n v="8"/>
    <x v="7"/>
    <s v="EDDP"/>
    <s v="Leipzig"/>
    <s v="Germany"/>
    <n v="2594"/>
    <n v="30040.217765273599"/>
    <n v="348320"/>
    <n v="8976.2365591397793"/>
    <n v="669"/>
    <n v="2584"/>
    <n v="5675.94145981766"/>
    <n v="48199"/>
    <n v="32000"/>
    <n v="2160"/>
    <x v="9"/>
  </r>
  <r>
    <x v="1"/>
    <n v="8"/>
    <x v="7"/>
    <s v="EDDS"/>
    <s v="Stuttgart"/>
    <s v="Germany"/>
    <n v="5342"/>
    <n v="127965.923626075"/>
    <n v="1248260"/>
    <n v="10032.2580645161"/>
    <n v="652"/>
    <n v="5416"/>
    <n v="23815.0076132713"/>
    <n v="211356"/>
    <n v="33000"/>
    <n v="3811"/>
    <x v="10"/>
  </r>
  <r>
    <x v="1"/>
    <n v="8"/>
    <x v="7"/>
    <s v="EDDT"/>
    <s v="Berlin/Tegel"/>
    <s v="Germany"/>
    <n v="7875"/>
    <n v="64963.948413578401"/>
    <n v="841860"/>
    <n v="3152.4590163934399"/>
    <n v="1810"/>
    <n v="7871"/>
    <n v="18462.889240436802"/>
    <n v="153200"/>
    <n v="33000"/>
    <n v="6385"/>
    <x v="11"/>
  </r>
  <r>
    <x v="1"/>
    <n v="8"/>
    <x v="7"/>
    <s v="EDDV"/>
    <s v="Hannover"/>
    <s v="Germany"/>
    <n v="2807"/>
    <n v="18226.940361939"/>
    <n v="239000"/>
    <n v="10076.666666666701"/>
    <n v="1030"/>
    <n v="2801"/>
    <n v="7880.3300745028801"/>
    <n v="72355"/>
    <n v="31000"/>
    <n v="2297"/>
    <x v="12"/>
  </r>
  <r>
    <x v="1"/>
    <n v="8"/>
    <x v="7"/>
    <s v="EFHK"/>
    <s v="Helsinki/Vantaa"/>
    <s v="Finland"/>
    <n v="7185"/>
    <n v="22646.682345381501"/>
    <n v="355200"/>
    <n v="20000"/>
    <n v="4209"/>
    <n v="7192"/>
    <n v="15460.490358483899"/>
    <n v="158283"/>
    <n v="34000"/>
    <n v="5417"/>
    <x v="13"/>
  </r>
  <r>
    <x v="1"/>
    <n v="8"/>
    <x v="7"/>
    <s v="EGAA"/>
    <s v="Belfast"/>
    <s v="United Kingdom"/>
    <n v="2045"/>
    <n v="6966.0604411169297"/>
    <n v="104020"/>
    <n v="18000"/>
    <n v="1026"/>
    <n v="2060"/>
    <n v="4278.7030836007898"/>
    <n v="36100"/>
    <n v="31000"/>
    <n v="1712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8"/>
    <n v="107229.82008479199"/>
    <n v="1092479"/>
    <n v="9020"/>
    <n v="809"/>
    <n v="5322"/>
    <n v="18259.4378787895"/>
    <n v="167240"/>
    <n v="28000"/>
    <n v="3627"/>
    <x v="16"/>
  </r>
  <r>
    <x v="1"/>
    <n v="8"/>
    <x v="7"/>
    <s v="EGCC"/>
    <s v="Manchester"/>
    <s v="United Kingdom"/>
    <n v="9774"/>
    <n v="106393.651536089"/>
    <n v="1327520"/>
    <n v="6983.3333333333303"/>
    <n v="2763"/>
    <n v="9794"/>
    <n v="33390.542153018498"/>
    <n v="283948"/>
    <n v="33000"/>
    <n v="7048"/>
    <x v="17"/>
  </r>
  <r>
    <x v="1"/>
    <n v="8"/>
    <x v="7"/>
    <s v="EGGD"/>
    <s v="Bristol"/>
    <s v="United Kingdom"/>
    <n v="3243"/>
    <n v="73734.209236226496"/>
    <n v="740800"/>
    <n v="15040"/>
    <n v="570"/>
    <n v="3252"/>
    <n v="18288.616384793899"/>
    <n v="152553"/>
    <n v="32947.468253968298"/>
    <n v="1987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69"/>
    <n v="144903.699063262"/>
    <n v="1756820"/>
    <n v="4990.8333333333303"/>
    <n v="457"/>
    <n v="6002"/>
    <n v="37673.923328150398"/>
    <n v="38132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6"/>
    <n v="7194.4027097018998"/>
    <n v="81520"/>
    <n v="15940.833333333299"/>
    <n v="1254"/>
    <x v="100"/>
  </r>
  <r>
    <x v="1"/>
    <n v="8"/>
    <x v="7"/>
    <s v="EGKK"/>
    <s v="London/Gatwick"/>
    <s v="United Kingdom"/>
    <n v="14045"/>
    <n v="381716.81252461101"/>
    <n v="4606200"/>
    <n v="7140"/>
    <n v="1474"/>
    <n v="14048"/>
    <n v="66900.565634598897"/>
    <n v="623780"/>
    <n v="32994.488916256203"/>
    <n v="7497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0998"/>
    <n v="542063.05662498903"/>
    <n v="7320080"/>
    <n v="7855"/>
    <n v="1289"/>
    <n v="20967"/>
    <n v="129204.219821008"/>
    <n v="1320133"/>
    <n v="18000"/>
    <n v="8538"/>
    <x v="22"/>
  </r>
  <r>
    <x v="1"/>
    <n v="8"/>
    <x v="7"/>
    <s v="EGNT"/>
    <s v="Newcastle"/>
    <s v="United Kingdom"/>
    <n v="2420"/>
    <n v="32689.026851254599"/>
    <n v="337060"/>
    <n v="16000"/>
    <n v="848"/>
    <n v="2446"/>
    <n v="6466.8882148725197"/>
    <n v="56640"/>
    <n v="31000"/>
    <n v="1864"/>
    <x v="23"/>
  </r>
  <r>
    <x v="1"/>
    <n v="8"/>
    <x v="7"/>
    <s v="EGNX"/>
    <s v="East Midlands"/>
    <s v="United Kingdom"/>
    <n v="3262"/>
    <n v="54837.076821392198"/>
    <n v="552165"/>
    <n v="16043.333333333299"/>
    <n v="852"/>
    <n v="3289"/>
    <n v="8900.9282435615205"/>
    <n v="84680"/>
    <n v="28000"/>
    <n v="2496"/>
    <x v="24"/>
  </r>
  <r>
    <x v="1"/>
    <n v="8"/>
    <x v="7"/>
    <s v="EGPD"/>
    <s v="Aberdeen"/>
    <s v="United Kingdom"/>
    <n v="2670"/>
    <n v="15922.789559024901"/>
    <n v="27186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4"/>
    <n v="23859.6791167626"/>
    <n v="369160"/>
    <n v="6000"/>
    <n v="1624"/>
    <n v="4386"/>
    <n v="7164.8499472006197"/>
    <n v="74060"/>
    <n v="31000"/>
    <n v="3712"/>
    <x v="26"/>
  </r>
  <r>
    <x v="1"/>
    <n v="8"/>
    <x v="7"/>
    <s v="EGPH"/>
    <s v="Edinburgh"/>
    <s v="United Kingdom"/>
    <n v="5809"/>
    <n v="32274.557885801099"/>
    <n v="438700"/>
    <n v="17000"/>
    <n v="2488"/>
    <n v="5826"/>
    <n v="10340.669122535301"/>
    <n v="96657"/>
    <n v="33000"/>
    <n v="4789"/>
    <x v="27"/>
  </r>
  <r>
    <x v="1"/>
    <n v="8"/>
    <x v="7"/>
    <s v="EGSS"/>
    <s v="London/Stansted"/>
    <s v="United Kingdom"/>
    <n v="8306"/>
    <n v="178431.12908684899"/>
    <n v="1955780"/>
    <n v="10000"/>
    <n v="1045"/>
    <n v="8288"/>
    <n v="42420.813446008797"/>
    <n v="397815"/>
    <n v="31000"/>
    <n v="4289"/>
    <x v="28"/>
  </r>
  <r>
    <x v="1"/>
    <n v="8"/>
    <x v="7"/>
    <s v="EHAM"/>
    <s v="Amsterdam/Schiphol"/>
    <s v="Netherlands"/>
    <n v="23152"/>
    <n v="263795.92287692102"/>
    <n v="3607200"/>
    <n v="3389.7247271001402"/>
    <n v="5200"/>
    <n v="23080"/>
    <n v="68097.196186134999"/>
    <n v="551568"/>
    <n v="34000"/>
    <n v="17962"/>
    <x v="29"/>
  </r>
  <r>
    <x v="1"/>
    <n v="8"/>
    <x v="7"/>
    <s v="EIDW"/>
    <s v="Dublin"/>
    <s v="Ireland"/>
    <n v="10098"/>
    <n v="97715.990252055795"/>
    <n v="1377620"/>
    <n v="8000"/>
    <n v="3309"/>
    <n v="10130"/>
    <n v="24507.6342466762"/>
    <n v="201179"/>
    <n v="33000"/>
    <n v="8183"/>
    <x v="30"/>
  </r>
  <r>
    <x v="1"/>
    <n v="8"/>
    <x v="7"/>
    <s v="EKBI"/>
    <s v="Billund"/>
    <s v="Denmark"/>
    <n v="1933"/>
    <n v="6936.0090572796598"/>
    <n v="10918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2"/>
    <n v="58771.397436900101"/>
    <n v="851020"/>
    <n v="6938.6458333333303"/>
    <n v="4771"/>
    <n v="11759"/>
    <n v="20110.8518338631"/>
    <n v="174924"/>
    <n v="35021.494252873599"/>
    <n v="9904"/>
    <x v="32"/>
  </r>
  <r>
    <x v="1"/>
    <n v="8"/>
    <x v="7"/>
    <s v="ELLX"/>
    <s v="Luxembourg"/>
    <s v="Luxembourg"/>
    <n v="2744"/>
    <n v="45164.465464294102"/>
    <n v="438740"/>
    <n v="19000"/>
    <n v="1120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4"/>
    <n v="11865.7304152706"/>
    <n v="231080"/>
    <n v="17000"/>
    <n v="2622"/>
    <n v="3297"/>
    <n v="2048.1308191722001"/>
    <n v="20682"/>
    <n v="28555.172413793101"/>
    <n v="3102"/>
    <x v="35"/>
  </r>
  <r>
    <x v="1"/>
    <n v="8"/>
    <x v="7"/>
    <s v="ENGM"/>
    <s v="Oslo/Gardermoen"/>
    <s v="Norway"/>
    <n v="10773"/>
    <n v="40810.772469311298"/>
    <n v="594821"/>
    <n v="17001.7647058824"/>
    <n v="5390"/>
    <n v="10818"/>
    <n v="12439.0813705852"/>
    <n v="125298"/>
    <n v="34790.465927750403"/>
    <n v="9578"/>
    <x v="36"/>
  </r>
  <r>
    <x v="1"/>
    <n v="8"/>
    <x v="7"/>
    <s v="ENVA"/>
    <s v="Trondheim"/>
    <s v="Norway"/>
    <n v="2497"/>
    <n v="4686.9723120160297"/>
    <n v="78420"/>
    <n v="22504.523809523798"/>
    <n v="1684"/>
    <n v="2490"/>
    <n v="1376.1041668375501"/>
    <n v="20599"/>
    <n v="30000"/>
    <n v="2353"/>
    <x v="38"/>
  </r>
  <r>
    <x v="1"/>
    <n v="8"/>
    <x v="7"/>
    <s v="ENZV"/>
    <s v="Stavanger"/>
    <s v="Norway"/>
    <n v="2871"/>
    <n v="8798.1178951103502"/>
    <n v="178480"/>
    <n v="15000"/>
    <n v="2026"/>
    <n v="2326"/>
    <n v="1791.2019581772399"/>
    <n v="21760"/>
    <n v="31000"/>
    <n v="2160"/>
    <x v="39"/>
  </r>
  <r>
    <x v="1"/>
    <n v="8"/>
    <x v="7"/>
    <s v="EPKK"/>
    <s v="Krakow"/>
    <s v="Poland"/>
    <n v="2067"/>
    <n v="12661.600150406901"/>
    <n v="142860"/>
    <n v="25000"/>
    <n v="1051"/>
    <n v="2071"/>
    <n v="6208.8233979113902"/>
    <n v="55820"/>
    <n v="34000"/>
    <n v="1645"/>
    <x v="40"/>
  </r>
  <r>
    <x v="1"/>
    <n v="8"/>
    <x v="7"/>
    <s v="EPWA"/>
    <s v="Warszawa/Chopina"/>
    <s v="Poland"/>
    <n v="7247"/>
    <n v="43023.795087902799"/>
    <n v="578040"/>
    <n v="10041.379310344801"/>
    <n v="3010"/>
    <n v="7267"/>
    <n v="10387.016760029001"/>
    <n v="95836"/>
    <n v="34000"/>
    <n v="6270"/>
    <x v="41"/>
  </r>
  <r>
    <x v="1"/>
    <n v="8"/>
    <x v="7"/>
    <s v="ESGG"/>
    <s v="Gothenborg"/>
    <s v="Sweden"/>
    <n v="2894"/>
    <n v="8832.9428502931805"/>
    <n v="129880"/>
    <n v="21000"/>
    <n v="1616"/>
    <n v="2901"/>
    <n v="4584.8494695810195"/>
    <n v="43377"/>
    <n v="34952.580645161303"/>
    <n v="2496"/>
    <x v="42"/>
  </r>
  <r>
    <x v="1"/>
    <n v="8"/>
    <x v="7"/>
    <s v="ESSA"/>
    <s v="Stockholm/Arlanda"/>
    <s v="Sweden"/>
    <n v="9898"/>
    <n v="36669.612764983904"/>
    <n v="552240"/>
    <n v="16000"/>
    <n v="4915"/>
    <n v="9920"/>
    <n v="12387.169274423801"/>
    <n v="120782"/>
    <n v="35000"/>
    <n v="8692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2"/>
    <n v="3089.6202231594598"/>
    <n v="32020"/>
    <n v="31000"/>
    <n v="2347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4"/>
    <n v="36042.816308137903"/>
    <n v="612540"/>
    <n v="3816.6666666666702"/>
    <n v="1532"/>
    <n v="4428"/>
    <n v="3422.3659212943498"/>
    <n v="38500"/>
    <n v="34000"/>
    <n v="4082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6"/>
    <n v="2110.2439865286901"/>
    <n v="19000"/>
    <n v="36000"/>
    <n v="2409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24.4501370041"/>
    <n v="25310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6"/>
    <n v="19661.426219341"/>
    <n v="232985"/>
    <n v="18983.333333333299"/>
    <n v="1491"/>
    <n v="3339"/>
    <n v="21573.454104604902"/>
    <n v="256276"/>
    <n v="32000"/>
    <n v="2022"/>
    <x v="53"/>
  </r>
  <r>
    <x v="1"/>
    <n v="8"/>
    <x v="7"/>
    <s v="LEAL"/>
    <s v="Alicante"/>
    <s v="Spain"/>
    <n v="4802"/>
    <n v="34348.855966406001"/>
    <n v="420160"/>
    <n v="8031.6666666666697"/>
    <n v="1652"/>
    <n v="4779"/>
    <n v="22554.905751901701"/>
    <n v="191347"/>
    <n v="36000"/>
    <n v="3571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10.6150587156999"/>
    <n v="63279"/>
    <n v="33935.185185185197"/>
    <n v="1436"/>
    <x v="56"/>
  </r>
  <r>
    <x v="1"/>
    <n v="8"/>
    <x v="7"/>
    <s v="LEBL"/>
    <s v="Barcelona"/>
    <s v="Spain"/>
    <n v="15114"/>
    <n v="116664.695917326"/>
    <n v="1558200"/>
    <n v="9043.3333333333303"/>
    <n v="4950"/>
    <n v="15121"/>
    <n v="112944.221971651"/>
    <n v="910092"/>
    <n v="32000"/>
    <n v="9896"/>
    <x v="57"/>
  </r>
  <r>
    <x v="1"/>
    <n v="8"/>
    <x v="7"/>
    <s v="LEIB"/>
    <s v="Ibiza"/>
    <s v="Spain"/>
    <n v="6271"/>
    <n v="114656.528272187"/>
    <n v="1210220"/>
    <n v="8950"/>
    <n v="1501"/>
    <n v="6272"/>
    <n v="18602.432785877401"/>
    <n v="164262"/>
    <n v="32845.833333333299"/>
    <n v="4796"/>
    <x v="58"/>
  </r>
  <r>
    <x v="1"/>
    <n v="8"/>
    <x v="7"/>
    <s v="LEMD"/>
    <s v="Madrid/Barajas"/>
    <s v="Spain"/>
    <n v="16515"/>
    <n v="221138.38032791601"/>
    <n v="2601900"/>
    <n v="7900"/>
    <n v="3521"/>
    <n v="16404"/>
    <n v="65478.733704660299"/>
    <n v="537734"/>
    <n v="33000"/>
    <n v="12721"/>
    <x v="59"/>
  </r>
  <r>
    <x v="1"/>
    <n v="8"/>
    <x v="7"/>
    <s v="LEMG"/>
    <s v="Malaga"/>
    <s v="Spain"/>
    <n v="6885"/>
    <n v="36798.270323670498"/>
    <n v="542680"/>
    <n v="10527.919911012201"/>
    <n v="2742"/>
    <n v="6813"/>
    <n v="15274.524010507101"/>
    <n v="129074"/>
    <n v="36000"/>
    <n v="5692"/>
    <x v="60"/>
  </r>
  <r>
    <x v="1"/>
    <n v="8"/>
    <x v="7"/>
    <s v="LEPA"/>
    <s v="Palma de Mallorca"/>
    <s v="Spain"/>
    <n v="13941"/>
    <n v="163686.320359142"/>
    <n v="1845360"/>
    <n v="10810"/>
    <n v="4590"/>
    <n v="13955"/>
    <n v="78054.080491557601"/>
    <n v="678740"/>
    <n v="34000"/>
    <n v="9429"/>
    <x v="61"/>
  </r>
  <r>
    <x v="1"/>
    <n v="8"/>
    <x v="7"/>
    <s v="LEVC"/>
    <s v="Valencia"/>
    <s v="Spain"/>
    <n v="2953"/>
    <n v="12752.389869603699"/>
    <n v="174120"/>
    <n v="17000"/>
    <n v="1465"/>
    <n v="2938"/>
    <n v="9103.6037114789506"/>
    <n v="78811"/>
    <n v="32010.555555555598"/>
    <n v="2311"/>
    <x v="62"/>
  </r>
  <r>
    <x v="1"/>
    <n v="8"/>
    <x v="7"/>
    <s v="LFBD"/>
    <s v="Bordeaux"/>
    <s v="France"/>
    <n v="2760"/>
    <n v="32777.837686582701"/>
    <n v="34662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10"/>
    <n v="23169.233183931301"/>
    <n v="284920"/>
    <n v="7991.6792493528901"/>
    <n v="1136"/>
    <n v="3209"/>
    <n v="12345.261770577001"/>
    <n v="109944"/>
    <n v="32000"/>
    <n v="2477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595.4079317715"/>
    <n v="163385"/>
    <n v="32000"/>
    <n v="3224"/>
    <x v="65"/>
  </r>
  <r>
    <x v="1"/>
    <n v="8"/>
    <x v="7"/>
    <s v="LFML"/>
    <s v="Marseille"/>
    <s v="France"/>
    <n v="4155"/>
    <n v="72893.797661157601"/>
    <n v="707440"/>
    <n v="16000"/>
    <n v="1141"/>
    <n v="4163"/>
    <n v="15088.9390425328"/>
    <n v="130720"/>
    <n v="33000"/>
    <n v="3202"/>
    <x v="66"/>
  </r>
  <r>
    <x v="1"/>
    <n v="8"/>
    <x v="7"/>
    <s v="LFMN"/>
    <s v="Nice"/>
    <s v="France"/>
    <n v="7802"/>
    <n v="130383.06044570501"/>
    <n v="1634500"/>
    <n v="2998.24074074074"/>
    <n v="1312"/>
    <n v="7817"/>
    <n v="30968.203500227901"/>
    <n v="267738"/>
    <n v="33967.512274959103"/>
    <n v="5714"/>
    <x v="67"/>
  </r>
  <r>
    <x v="1"/>
    <n v="8"/>
    <x v="7"/>
    <s v="LFPB"/>
    <s v="Paris/Le Bourget"/>
    <s v="France"/>
    <n v="1655"/>
    <n v="70278.096969606195"/>
    <n v="952640"/>
    <n v="4607.8947368421104"/>
    <n v="9"/>
    <n v="1638"/>
    <n v="11086.206433007699"/>
    <n v="132390"/>
    <n v="25970.150862069"/>
    <n v="868"/>
    <x v="68"/>
  </r>
  <r>
    <x v="1"/>
    <n v="8"/>
    <x v="7"/>
    <s v="LFPG"/>
    <s v="Paris/Charles de Gaulle"/>
    <s v="France"/>
    <n v="22341"/>
    <n v="628220.06592978095"/>
    <n v="7205040"/>
    <n v="4642.7419354838703"/>
    <n v="877"/>
    <n v="22288"/>
    <n v="79094.611067884602"/>
    <n v="667725"/>
    <n v="33907.7256602286"/>
    <n v="16344"/>
    <x v="69"/>
  </r>
  <r>
    <x v="1"/>
    <n v="8"/>
    <x v="7"/>
    <s v="LFPO"/>
    <s v="Paris/Orly"/>
    <s v="France"/>
    <n v="10287"/>
    <n v="367318.58938203403"/>
    <n v="4144300"/>
    <n v="3984.0446579988702"/>
    <n v="380"/>
    <n v="10097"/>
    <n v="39226.054136184597"/>
    <n v="382158"/>
    <n v="35000"/>
    <n v="7289"/>
    <x v="70"/>
  </r>
  <r>
    <x v="1"/>
    <n v="8"/>
    <x v="7"/>
    <s v="LFRS"/>
    <s v="Nantes"/>
    <s v="France"/>
    <n v="2405"/>
    <n v="20158.236397770499"/>
    <n v="268180"/>
    <n v="3960"/>
    <n v="746"/>
    <n v="2339"/>
    <n v="9978.9066020101709"/>
    <n v="84206"/>
    <n v="33000"/>
    <n v="1766"/>
    <x v="71"/>
  </r>
  <r>
    <x v="1"/>
    <n v="8"/>
    <x v="7"/>
    <s v="LFSB"/>
    <s v="Mulhouse"/>
    <s v="France"/>
    <n v="3479"/>
    <n v="61815.230445400397"/>
    <n v="6417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45.421993115699"/>
    <n v="416640"/>
    <n v="18012.5"/>
    <n v="6246"/>
    <n v="10158"/>
    <n v="16905.613127033201"/>
    <n v="146848"/>
    <n v="30000"/>
    <n v="8660"/>
    <x v="73"/>
  </r>
  <r>
    <x v="1"/>
    <n v="8"/>
    <x v="7"/>
    <s v="LGIR"/>
    <s v="Heraklion"/>
    <s v="Greece"/>
    <n v="4490"/>
    <n v="11931.905593444"/>
    <n v="148224"/>
    <n v="34000"/>
    <n v="2770"/>
    <n v="4504"/>
    <n v="13556.6312734037"/>
    <n v="119022"/>
    <n v="34007.365591397902"/>
    <n v="3513"/>
    <x v="74"/>
  </r>
  <r>
    <x v="1"/>
    <n v="8"/>
    <x v="7"/>
    <s v="LGTS"/>
    <s v="Thessaloniki"/>
    <s v="Greece"/>
    <n v="2593"/>
    <n v="6774.6109709037901"/>
    <n v="76600"/>
    <n v="30000"/>
    <n v="1811"/>
    <n v="2942"/>
    <n v="8810.3197723266403"/>
    <n v="82806"/>
    <n v="33000"/>
    <n v="2308"/>
    <x v="75"/>
  </r>
  <r>
    <x v="1"/>
    <n v="8"/>
    <x v="7"/>
    <s v="LHBP"/>
    <s v="Budapest"/>
    <s v="Hungary"/>
    <n v="4487"/>
    <n v="60591.995975975602"/>
    <n v="5860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4"/>
    <n v="11063.184467614999"/>
    <n v="127110"/>
    <n v="33000"/>
    <n v="2148"/>
    <n v="3133"/>
    <n v="4848.80471294162"/>
    <n v="41700"/>
    <n v="36000"/>
    <n v="2801"/>
    <x v="77"/>
  </r>
  <r>
    <x v="1"/>
    <n v="8"/>
    <x v="7"/>
    <s v="LICJ"/>
    <s v="Palermo"/>
    <s v="Italy"/>
    <n v="2452"/>
    <n v="6768.73960167527"/>
    <n v="96740"/>
    <n v="31000"/>
    <n v="1537"/>
    <n v="2460"/>
    <n v="4478.5750125115701"/>
    <n v="40480"/>
    <n v="34000"/>
    <n v="2157"/>
    <x v="78"/>
  </r>
  <r>
    <x v="1"/>
    <n v="8"/>
    <x v="7"/>
    <s v="LIMC"/>
    <s v="Milan/Malpensa"/>
    <s v="Italy"/>
    <n v="7757"/>
    <n v="132042.69597465999"/>
    <n v="1288780"/>
    <n v="14186.666666666701"/>
    <n v="1876"/>
    <n v="7791"/>
    <n v="36273.160376718799"/>
    <n v="294880"/>
    <n v="34000"/>
    <n v="5325"/>
    <x v="79"/>
  </r>
  <r>
    <x v="1"/>
    <n v="8"/>
    <x v="7"/>
    <s v="LIME"/>
    <s v="Bergamo"/>
    <s v="Italy"/>
    <n v="3862"/>
    <n v="59293.860615320104"/>
    <n v="590760"/>
    <n v="29963.111111111099"/>
    <n v="1158"/>
    <n v="3862"/>
    <n v="22156.5243827995"/>
    <n v="178760"/>
    <n v="35000"/>
    <n v="2503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80"/>
    <n v="46823.069055645603"/>
    <n v="479360"/>
    <n v="20977.678571428602"/>
    <n v="1554"/>
    <n v="4785"/>
    <n v="23071.2397877968"/>
    <n v="188680"/>
    <n v="33000"/>
    <n v="3236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6"/>
    <n v="66070.197146090097"/>
    <n v="615660"/>
    <n v="27046.297268907601"/>
    <n v="1633"/>
    <n v="4544"/>
    <n v="20561.3343458401"/>
    <n v="289134"/>
    <n v="33969.821428571398"/>
    <n v="3122"/>
    <x v="84"/>
  </r>
  <r>
    <x v="1"/>
    <n v="8"/>
    <x v="7"/>
    <s v="LIRA"/>
    <s v="Rome/Ciampino"/>
    <s v="Italy"/>
    <n v="2092"/>
    <n v="13141.470238149601"/>
    <n v="157180"/>
    <n v="32947.299446073601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5"/>
    <n v="110654.193272873"/>
    <n v="1292620"/>
    <n v="19985.119047618999"/>
    <n v="6363"/>
    <n v="15081"/>
    <n v="31876.103002862099"/>
    <n v="261866"/>
    <n v="34000"/>
    <n v="12792"/>
    <x v="86"/>
  </r>
  <r>
    <x v="1"/>
    <n v="8"/>
    <x v="7"/>
    <s v="LIRN"/>
    <s v="Naples"/>
    <s v="Italy"/>
    <n v="3547"/>
    <n v="25967.287502582101"/>
    <n v="31962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6"/>
    <n v="27142.318429121398"/>
    <n v="284680"/>
    <n v="24000"/>
    <n v="999"/>
    <n v="2214"/>
    <n v="10141.695708959"/>
    <n v="87178"/>
    <n v="35000"/>
    <n v="1531"/>
    <x v="88"/>
  </r>
  <r>
    <x v="1"/>
    <n v="8"/>
    <x v="7"/>
    <s v="LKPR"/>
    <s v="Prague"/>
    <s v="Czech Republic"/>
    <n v="6571"/>
    <n v="90286.723911571593"/>
    <n v="947260"/>
    <n v="12953.125"/>
    <n v="1566"/>
    <n v="6556"/>
    <n v="26973.974654183501"/>
    <n v="247827"/>
    <n v="34000"/>
    <n v="4639"/>
    <x v="89"/>
  </r>
  <r>
    <x v="1"/>
    <n v="8"/>
    <x v="7"/>
    <s v="LLBG"/>
    <s v="Tel Aviv/Ben Gurion"/>
    <s v="Israel"/>
    <n v="6524"/>
    <n v="42258.107407198797"/>
    <n v="547937"/>
    <n v="5539.7988505747098"/>
    <n v="2523"/>
    <n v="6552"/>
    <n v="15793.4046915117"/>
    <n v="243340"/>
    <n v="34000"/>
    <n v="5231"/>
    <x v="101"/>
  </r>
  <r>
    <x v="1"/>
    <n v="8"/>
    <x v="7"/>
    <s v="LMML"/>
    <s v="Malta"/>
    <s v="Malta"/>
    <n v="2335"/>
    <n v="8316.3156262944794"/>
    <n v="130060"/>
    <n v="25085.714285714301"/>
    <n v="1284"/>
    <n v="2342"/>
    <n v="3472.7535345379802"/>
    <n v="39774"/>
    <n v="36000"/>
    <n v="2079"/>
    <x v="90"/>
  </r>
  <r>
    <x v="1"/>
    <n v="8"/>
    <x v="7"/>
    <s v="LOWW"/>
    <s v="Vienna"/>
    <s v="Austria"/>
    <n v="10890"/>
    <n v="123597.67828289101"/>
    <n v="1435520"/>
    <n v="7064.5833333333303"/>
    <n v="2816"/>
    <n v="10881"/>
    <n v="39536.482225736203"/>
    <n v="33824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7"/>
    <n v="8466.2148521229501"/>
    <n v="70460"/>
    <n v="36000"/>
    <n v="2882"/>
    <x v="92"/>
  </r>
  <r>
    <x v="1"/>
    <n v="8"/>
    <x v="7"/>
    <s v="LPPR"/>
    <s v="Porto"/>
    <s v="Portugal"/>
    <n v="3817"/>
    <n v="20667.280704105098"/>
    <n v="251100"/>
    <n v="20000"/>
    <n v="1852"/>
    <n v="3857"/>
    <n v="17724.2164112426"/>
    <n v="138980"/>
    <n v="34000"/>
    <n v="3019"/>
    <x v="93"/>
  </r>
  <r>
    <x v="1"/>
    <n v="8"/>
    <x v="7"/>
    <s v="LPPT"/>
    <s v="Lisbon"/>
    <s v="Portugal"/>
    <n v="8832"/>
    <n v="46365.824602603803"/>
    <n v="661540"/>
    <n v="13000"/>
    <n v="3806"/>
    <n v="8794"/>
    <n v="15560.802427759299"/>
    <n v="130829"/>
    <n v="35000"/>
    <n v="7629"/>
    <x v="94"/>
  </r>
  <r>
    <x v="1"/>
    <n v="8"/>
    <x v="7"/>
    <s v="LROP"/>
    <s v="Bucharest"/>
    <s v="Romania"/>
    <n v="4943"/>
    <n v="50472.484027109203"/>
    <n v="547060"/>
    <n v="11003.4482758621"/>
    <n v="1762"/>
    <n v="4946"/>
    <n v="23062.179595101399"/>
    <n v="204500"/>
    <n v="34000"/>
    <n v="3633"/>
    <x v="95"/>
  </r>
  <r>
    <x v="1"/>
    <n v="8"/>
    <x v="7"/>
    <s v="LSGG"/>
    <s v="Geneva"/>
    <s v="Switzerland"/>
    <n v="7685"/>
    <n v="144066.91508878599"/>
    <n v="1362780"/>
    <n v="15944.8275862069"/>
    <n v="1305"/>
    <n v="7678"/>
    <n v="33589.122662774702"/>
    <n v="284224"/>
    <n v="32933.009216589897"/>
    <n v="5299"/>
    <x v="96"/>
  </r>
  <r>
    <x v="1"/>
    <n v="8"/>
    <x v="7"/>
    <s v="LSZH"/>
    <s v="Zurich"/>
    <s v="Switzerland"/>
    <n v="12078"/>
    <n v="217842.00106405001"/>
    <n v="2281912"/>
    <n v="11987.075172811101"/>
    <n v="1891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8"/>
    <n v="11062.2083295063"/>
    <n v="116259"/>
    <n v="33000"/>
    <n v="2463"/>
    <x v="98"/>
  </r>
  <r>
    <x v="1"/>
    <n v="9"/>
    <x v="8"/>
    <s v="EBBR"/>
    <s v="Brussels"/>
    <s v="Belgium"/>
    <n v="10481"/>
    <n v="210908.23110467001"/>
    <n v="2065640"/>
    <n v="14958.620689655199"/>
    <n v="2030"/>
    <n v="10437"/>
    <n v="62885.324699733901"/>
    <n v="519644"/>
    <n v="33000"/>
    <n v="6716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5"/>
    <n v="33350.979176119297"/>
    <n v="4253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81"/>
    <n v="549449.27624339401"/>
    <n v="6213240"/>
    <n v="4982.2580645161297"/>
    <n v="971"/>
    <n v="20697"/>
    <n v="63527.568701433403"/>
    <n v="522724"/>
    <n v="32000"/>
    <n v="15420"/>
    <x v="3"/>
  </r>
  <r>
    <x v="1"/>
    <n v="9"/>
    <x v="8"/>
    <s v="EDDH"/>
    <s v="Hamburg"/>
    <s v="Germany"/>
    <n v="7026"/>
    <n v="46211.891184997701"/>
    <n v="675760"/>
    <n v="4086.8852459016398"/>
    <n v="2208"/>
    <n v="7020"/>
    <n v="14116.590023209999"/>
    <n v="132960"/>
    <n v="33000"/>
    <n v="5917"/>
    <x v="4"/>
  </r>
  <r>
    <x v="1"/>
    <n v="9"/>
    <x v="8"/>
    <s v="EDDK"/>
    <s v="Cologne-Bonn"/>
    <s v="Germany"/>
    <n v="6184"/>
    <n v="108372.497185165"/>
    <n v="1169988"/>
    <n v="9950"/>
    <n v="1351"/>
    <n v="6132"/>
    <n v="23094.946247208001"/>
    <n v="204459"/>
    <n v="32065.231092436999"/>
    <n v="4340"/>
    <x v="5"/>
  </r>
  <r>
    <x v="1"/>
    <n v="9"/>
    <x v="8"/>
    <s v="EDDL"/>
    <s v="Dusseldorf"/>
    <s v="Germany"/>
    <n v="10257"/>
    <n v="176494.16290493199"/>
    <n v="1799400"/>
    <n v="10050"/>
    <n v="2087"/>
    <n v="10213"/>
    <n v="38141.202870569898"/>
    <n v="314380"/>
    <n v="32117.801857585098"/>
    <n v="7472"/>
    <x v="6"/>
  </r>
  <r>
    <x v="1"/>
    <n v="9"/>
    <x v="8"/>
    <s v="EDDM"/>
    <s v="Munich"/>
    <s v="Germany"/>
    <n v="18159"/>
    <n v="368333.713179151"/>
    <n v="4170220"/>
    <n v="5000"/>
    <n v="1150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1"/>
    <n v="8012.7390899771599"/>
    <n v="89110"/>
    <n v="26000"/>
    <n v="1730"/>
    <x v="8"/>
  </r>
  <r>
    <x v="1"/>
    <n v="9"/>
    <x v="8"/>
    <s v="EDDP"/>
    <s v="Leipzig"/>
    <s v="Germany"/>
    <n v="2735"/>
    <n v="36228.628177250699"/>
    <n v="441500"/>
    <n v="8970"/>
    <n v="695"/>
    <n v="2734"/>
    <n v="5703.9324461745"/>
    <n v="52810"/>
    <n v="31009.635416666701"/>
    <n v="2297"/>
    <x v="9"/>
  </r>
  <r>
    <x v="1"/>
    <n v="9"/>
    <x v="8"/>
    <s v="EDDS"/>
    <s v="Stuttgart"/>
    <s v="Germany"/>
    <n v="5723"/>
    <n v="129250.11249676099"/>
    <n v="1274440"/>
    <n v="10000"/>
    <n v="728"/>
    <n v="5698"/>
    <n v="23385.630801184299"/>
    <n v="206674"/>
    <n v="32000"/>
    <n v="4057"/>
    <x v="10"/>
  </r>
  <r>
    <x v="1"/>
    <n v="9"/>
    <x v="8"/>
    <s v="EDDT"/>
    <s v="Berlin/Tegel"/>
    <s v="Germany"/>
    <n v="8221"/>
    <n v="64386.394340371298"/>
    <n v="829240"/>
    <n v="4036.6666666666702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9"/>
    <n v="20579.676389816501"/>
    <n v="268440"/>
    <n v="11018.1818181818"/>
    <n v="1109"/>
    <n v="2970"/>
    <n v="6915.6811736243399"/>
    <n v="63498"/>
    <n v="31000"/>
    <n v="2447"/>
    <x v="12"/>
  </r>
  <r>
    <x v="1"/>
    <n v="9"/>
    <x v="8"/>
    <s v="EFHK"/>
    <s v="Helsinki/Vantaa"/>
    <s v="Finland"/>
    <n v="7392"/>
    <n v="21795.627177461702"/>
    <n v="343820"/>
    <n v="21000"/>
    <n v="4619"/>
    <n v="7396"/>
    <n v="13220.695622445701"/>
    <n v="141750"/>
    <n v="34027.8162993921"/>
    <n v="6086"/>
    <x v="13"/>
  </r>
  <r>
    <x v="1"/>
    <n v="9"/>
    <x v="8"/>
    <s v="EGAA"/>
    <s v="Belfast"/>
    <s v="United Kingdom"/>
    <n v="2071"/>
    <n v="8533.5270215097698"/>
    <n v="127240"/>
    <n v="20000"/>
    <n v="1028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4"/>
    <n v="105397.24737339"/>
    <n v="1089560"/>
    <n v="9010"/>
    <n v="832"/>
    <n v="5301"/>
    <n v="16975.529003396601"/>
    <n v="164600"/>
    <n v="27000"/>
    <n v="3604"/>
    <x v="16"/>
  </r>
  <r>
    <x v="1"/>
    <n v="9"/>
    <x v="8"/>
    <s v="EGCC"/>
    <s v="Manchester"/>
    <s v="United Kingdom"/>
    <n v="9232"/>
    <n v="102836.73807129401"/>
    <n v="1298980"/>
    <n v="7000"/>
    <n v="2683"/>
    <n v="9298"/>
    <n v="30371.1634440692"/>
    <n v="261454"/>
    <n v="33000"/>
    <n v="6761"/>
    <x v="17"/>
  </r>
  <r>
    <x v="1"/>
    <n v="9"/>
    <x v="8"/>
    <s v="EGGD"/>
    <s v="Bristol"/>
    <s v="United Kingdom"/>
    <n v="3113"/>
    <n v="68027.546549267805"/>
    <n v="673640"/>
    <n v="15942.857142857099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5"/>
    <n v="22246.234726294999"/>
    <n v="294764"/>
    <n v="2376.6666666666702"/>
    <n v="292"/>
    <n v="1813"/>
    <n v="5430.2109956940103"/>
    <n v="47480"/>
    <n v="28015"/>
    <n v="1318"/>
    <x v="99"/>
  </r>
  <r>
    <x v="1"/>
    <n v="9"/>
    <x v="8"/>
    <s v="EGGW"/>
    <s v="London/Luton"/>
    <s v="United Kingdom"/>
    <n v="6161"/>
    <n v="145097.905851774"/>
    <n v="1751920"/>
    <n v="5005.8333333333303"/>
    <n v="454"/>
    <n v="6085"/>
    <n v="38969.897534262403"/>
    <n v="406906"/>
    <n v="25000"/>
    <n v="2776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0"/>
    <n v="373087.97808847699"/>
    <n v="4532120"/>
    <n v="7498.3333333333303"/>
    <n v="1436"/>
    <n v="13441"/>
    <n v="61676.111811607298"/>
    <n v="588980"/>
    <n v="32987.719298245604"/>
    <n v="7124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6"/>
    <n v="595429.89650792303"/>
    <n v="8055684"/>
    <n v="7170"/>
    <n v="1074"/>
    <n v="20279"/>
    <n v="132586.45191233899"/>
    <n v="1371170"/>
    <n v="16959.880952381001"/>
    <n v="7843"/>
    <x v="22"/>
  </r>
  <r>
    <x v="1"/>
    <n v="9"/>
    <x v="8"/>
    <s v="EGNT"/>
    <s v="Newcastle"/>
    <s v="United Kingdom"/>
    <n v="2266"/>
    <n v="31832.323410767502"/>
    <n v="32410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3"/>
    <n v="52381.595580740002"/>
    <n v="524820"/>
    <n v="17000"/>
    <n v="853"/>
    <n v="3205"/>
    <n v="7100.1380930177302"/>
    <n v="63340"/>
    <n v="29000"/>
    <n v="2515"/>
    <x v="24"/>
  </r>
  <r>
    <x v="1"/>
    <n v="9"/>
    <x v="8"/>
    <s v="EGPD"/>
    <s v="Aberdeen"/>
    <s v="United Kingdom"/>
    <n v="2603"/>
    <n v="17546.480399477099"/>
    <n v="297520"/>
    <n v="3626.26262626263"/>
    <n v="825"/>
    <n v="2646"/>
    <n v="3608.9638178066598"/>
    <n v="39729"/>
    <n v="25000"/>
    <n v="2325"/>
    <x v="25"/>
  </r>
  <r>
    <x v="1"/>
    <n v="9"/>
    <x v="8"/>
    <s v="EGPF"/>
    <s v="Glasgow"/>
    <s v="United Kingdom"/>
    <n v="4261"/>
    <n v="25642.831404176399"/>
    <n v="395500"/>
    <n v="6040"/>
    <n v="1564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74.183414519903"/>
    <n v="441480"/>
    <n v="17000"/>
    <n v="2266"/>
    <n v="5559"/>
    <n v="12396.954403149501"/>
    <n v="119672"/>
    <n v="33000"/>
    <n v="4373"/>
    <x v="27"/>
  </r>
  <r>
    <x v="1"/>
    <n v="9"/>
    <x v="8"/>
    <s v="EGSS"/>
    <s v="London/Stansted"/>
    <s v="United Kingdom"/>
    <n v="7880"/>
    <n v="161905.04653513999"/>
    <n v="1773180"/>
    <n v="10040"/>
    <n v="1000"/>
    <n v="7858"/>
    <n v="38531.893493702497"/>
    <n v="368272"/>
    <n v="30000"/>
    <n v="3988"/>
    <x v="28"/>
  </r>
  <r>
    <x v="1"/>
    <n v="9"/>
    <x v="8"/>
    <s v="EHAM"/>
    <s v="Amsterdam/Schiphol"/>
    <s v="Netherlands"/>
    <n v="22033"/>
    <n v="261745.38389611201"/>
    <n v="3654200"/>
    <n v="3002.2408963585399"/>
    <n v="4523"/>
    <n v="22011"/>
    <n v="60337.972599768502"/>
    <n v="498812"/>
    <n v="33888.135593220301"/>
    <n v="17291"/>
    <x v="29"/>
  </r>
  <r>
    <x v="1"/>
    <n v="9"/>
    <x v="8"/>
    <s v="EIDW"/>
    <s v="Dublin"/>
    <s v="Ireland"/>
    <n v="9632"/>
    <n v="100564.98410524"/>
    <n v="1444580"/>
    <n v="8000"/>
    <n v="3054"/>
    <n v="9652"/>
    <n v="25532.5876183531"/>
    <n v="212080"/>
    <n v="33000"/>
    <n v="7622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5"/>
    <n v="54982.989355983802"/>
    <n v="79262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1"/>
    <n v="44809.270499199301"/>
    <n v="4473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60"/>
    <n v="2092.80762645098"/>
    <n v="27652"/>
    <n v="27000"/>
    <n v="3182"/>
    <x v="35"/>
  </r>
  <r>
    <x v="1"/>
    <n v="9"/>
    <x v="8"/>
    <s v="ENGM"/>
    <s v="Oslo/Gardermoen"/>
    <s v="Norway"/>
    <n v="11174"/>
    <n v="49921.932715774201"/>
    <n v="714179"/>
    <n v="12005.6499051233"/>
    <n v="5385"/>
    <n v="11190"/>
    <n v="8724.8488191262295"/>
    <n v="97009"/>
    <n v="35000"/>
    <n v="10263"/>
    <x v="36"/>
  </r>
  <r>
    <x v="1"/>
    <n v="9"/>
    <x v="8"/>
    <s v="ENVA"/>
    <s v="Trondheim"/>
    <s v="Norway"/>
    <n v="2607"/>
    <n v="5115.3787008834097"/>
    <n v="76280"/>
    <n v="22661.333333333299"/>
    <n v="1706"/>
    <n v="2601"/>
    <n v="983.90135908553896"/>
    <n v="11547"/>
    <n v="30000"/>
    <n v="2476"/>
    <x v="38"/>
  </r>
  <r>
    <x v="1"/>
    <n v="9"/>
    <x v="8"/>
    <s v="ENZV"/>
    <s v="Stavanger"/>
    <s v="Norway"/>
    <n v="3022"/>
    <n v="6607.9080640273696"/>
    <n v="13154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5.307701865102"/>
    <n v="543080"/>
    <n v="10764.285714285699"/>
    <n v="2994"/>
    <n v="7040"/>
    <n v="9571.3118072979505"/>
    <n v="90455"/>
    <n v="34000"/>
    <n v="6160"/>
    <x v="41"/>
  </r>
  <r>
    <x v="1"/>
    <n v="9"/>
    <x v="8"/>
    <s v="ESGG"/>
    <s v="Gothenborg"/>
    <s v="Sweden"/>
    <n v="3263"/>
    <n v="9145.7787884708905"/>
    <n v="132080"/>
    <n v="21000"/>
    <n v="1896"/>
    <n v="3262"/>
    <n v="3806.7677209193698"/>
    <n v="35343"/>
    <n v="35000"/>
    <n v="2929"/>
    <x v="42"/>
  </r>
  <r>
    <x v="1"/>
    <n v="9"/>
    <x v="8"/>
    <s v="ESSA"/>
    <s v="Stockholm/Arlanda"/>
    <s v="Sweden"/>
    <n v="10730"/>
    <n v="36943.8943975722"/>
    <n v="568820"/>
    <n v="14942.356321839099"/>
    <n v="5271"/>
    <n v="10758"/>
    <n v="10905.5951201765"/>
    <n v="107897"/>
    <n v="35000"/>
    <n v="9630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1"/>
    <n v="21930.3861191293"/>
    <n v="37768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4"/>
    <n v="7221.7427814957"/>
    <n v="11650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08"/>
    <n v="15815.713581022899"/>
    <n v="188880"/>
    <n v="20000"/>
    <n v="1387"/>
    <n v="2993"/>
    <n v="20758.555629171002"/>
    <n v="219877"/>
    <n v="32041.666666666701"/>
    <n v="1875"/>
    <x v="53"/>
  </r>
  <r>
    <x v="1"/>
    <n v="9"/>
    <x v="8"/>
    <s v="LEAL"/>
    <s v="Alicante"/>
    <s v="Spain"/>
    <n v="4324"/>
    <n v="30118.487918978899"/>
    <n v="372120"/>
    <n v="9036.6666666666697"/>
    <n v="1498"/>
    <n v="4317"/>
    <n v="21389.912750997999"/>
    <n v="184640"/>
    <n v="36000"/>
    <n v="3178"/>
    <x v="55"/>
  </r>
  <r>
    <x v="1"/>
    <n v="9"/>
    <x v="8"/>
    <s v="LEBB"/>
    <s v="Bilbao"/>
    <s v="Spain"/>
    <n v="1888"/>
    <n v="15033.2669840289"/>
    <n v="189060"/>
    <n v="6075"/>
    <n v="554"/>
    <n v="1892"/>
    <n v="5424.7976792810296"/>
    <n v="48072"/>
    <n v="33000"/>
    <n v="1494"/>
    <x v="56"/>
  </r>
  <r>
    <x v="1"/>
    <n v="9"/>
    <x v="8"/>
    <s v="LEBL"/>
    <s v="Barcelona"/>
    <s v="Spain"/>
    <n v="14568"/>
    <n v="124370.05535535001"/>
    <n v="1690960"/>
    <n v="9003.9523809523798"/>
    <n v="4682"/>
    <n v="14553"/>
    <n v="120799.57563825299"/>
    <n v="985521"/>
    <n v="32000"/>
    <n v="9228"/>
    <x v="57"/>
  </r>
  <r>
    <x v="1"/>
    <n v="9"/>
    <x v="8"/>
    <s v="LEIB"/>
    <s v="Ibiza"/>
    <s v="Spain"/>
    <n v="4636"/>
    <n v="65012.733925374298"/>
    <n v="694580"/>
    <n v="11000"/>
    <n v="1378"/>
    <n v="4629"/>
    <n v="14745.2276514883"/>
    <n v="129470"/>
    <n v="32000"/>
    <n v="3519"/>
    <x v="58"/>
  </r>
  <r>
    <x v="1"/>
    <n v="9"/>
    <x v="8"/>
    <s v="LEMD"/>
    <s v="Madrid/Barajas"/>
    <s v="Spain"/>
    <n v="16655"/>
    <n v="226753.34931918301"/>
    <n v="2708080"/>
    <n v="7733.3333333333303"/>
    <n v="3566"/>
    <n v="16616"/>
    <n v="64270.573766289301"/>
    <n v="534060"/>
    <n v="33000"/>
    <n v="12793"/>
    <x v="59"/>
  </r>
  <r>
    <x v="1"/>
    <n v="9"/>
    <x v="8"/>
    <s v="LEMG"/>
    <s v="Malaga"/>
    <s v="Spain"/>
    <n v="6075"/>
    <n v="28299.409083972099"/>
    <n v="411460"/>
    <n v="14954.8387096774"/>
    <n v="2653"/>
    <n v="6011"/>
    <n v="12273.3337278774"/>
    <n v="105680"/>
    <n v="36000"/>
    <n v="5117"/>
    <x v="60"/>
  </r>
  <r>
    <x v="1"/>
    <n v="9"/>
    <x v="8"/>
    <s v="LEPA"/>
    <s v="Palma de Mallorca"/>
    <s v="Spain"/>
    <n v="11829"/>
    <n v="111168.835456373"/>
    <n v="1274980"/>
    <n v="11040"/>
    <n v="4351"/>
    <n v="11810"/>
    <n v="61076.789204567503"/>
    <n v="526505"/>
    <n v="34000"/>
    <n v="8197"/>
    <x v="61"/>
  </r>
  <r>
    <x v="1"/>
    <n v="9"/>
    <x v="8"/>
    <s v="LEVC"/>
    <s v="Valencia"/>
    <s v="Spain"/>
    <n v="2554"/>
    <n v="11748.790747728801"/>
    <n v="161900"/>
    <n v="17000"/>
    <n v="1238"/>
    <n v="2573"/>
    <n v="8037.9917036221696"/>
    <n v="73602"/>
    <n v="32000"/>
    <n v="1993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4"/>
    <n v="15581.6891184879"/>
    <n v="139411"/>
    <n v="31895.901639344302"/>
    <n v="3182"/>
    <x v="64"/>
  </r>
  <r>
    <x v="1"/>
    <n v="9"/>
    <x v="8"/>
    <s v="LFLL"/>
    <s v="Lyon"/>
    <s v="France"/>
    <n v="5077"/>
    <n v="68930.501813959694"/>
    <n v="792760"/>
    <n v="6057.5"/>
    <n v="1164"/>
    <n v="5028"/>
    <n v="19762.737467081999"/>
    <n v="170963"/>
    <n v="30950.806451612902"/>
    <n v="3715"/>
    <x v="65"/>
  </r>
  <r>
    <x v="1"/>
    <n v="9"/>
    <x v="8"/>
    <s v="LFML"/>
    <s v="Marseille"/>
    <s v="France"/>
    <n v="4318"/>
    <n v="78414.384292515402"/>
    <n v="791980"/>
    <n v="12169.672131147499"/>
    <n v="1119"/>
    <n v="4323"/>
    <n v="15758.267427438501"/>
    <n v="140595"/>
    <n v="33000"/>
    <n v="3327"/>
    <x v="66"/>
  </r>
  <r>
    <x v="1"/>
    <n v="9"/>
    <x v="8"/>
    <s v="LFMN"/>
    <s v="Nice"/>
    <s v="France"/>
    <n v="6898"/>
    <n v="109220.92301778001"/>
    <n v="1368640"/>
    <n v="3012.4143835616401"/>
    <n v="1276"/>
    <n v="6796"/>
    <n v="28148.239559974802"/>
    <n v="245572"/>
    <n v="34000"/>
    <n v="4840"/>
    <x v="67"/>
  </r>
  <r>
    <x v="1"/>
    <n v="9"/>
    <x v="8"/>
    <s v="LFPB"/>
    <s v="Paris/Le Bourget"/>
    <s v="France"/>
    <n v="2576"/>
    <n v="110575.902367883"/>
    <n v="1513860"/>
    <n v="3141.04309888948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7"/>
    <n v="598140.71384815394"/>
    <n v="6809680"/>
    <n v="4700"/>
    <n v="812"/>
    <n v="21066"/>
    <n v="74223.391057190602"/>
    <n v="636616"/>
    <n v="33000"/>
    <n v="15376"/>
    <x v="69"/>
  </r>
  <r>
    <x v="1"/>
    <n v="9"/>
    <x v="8"/>
    <s v="LFPO"/>
    <s v="Paris/Orly"/>
    <s v="France"/>
    <n v="10783"/>
    <n v="362266.90837476501"/>
    <n v="4033720"/>
    <n v="4149.1228070175403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9"/>
    <n v="11089.2496603665"/>
    <n v="94514"/>
    <n v="32902.5"/>
    <n v="1828"/>
    <x v="71"/>
  </r>
  <r>
    <x v="1"/>
    <n v="9"/>
    <x v="8"/>
    <s v="LFSB"/>
    <s v="Mulhouse"/>
    <s v="France"/>
    <n v="3545"/>
    <n v="60142.588206730099"/>
    <n v="631840"/>
    <n v="8035.1851851851798"/>
    <n v="608"/>
    <n v="3531"/>
    <n v="20153.6422118747"/>
    <n v="176256"/>
    <n v="31000"/>
    <n v="2298"/>
    <x v="72"/>
  </r>
  <r>
    <x v="1"/>
    <n v="9"/>
    <x v="8"/>
    <s v="LGAV"/>
    <s v="Athens"/>
    <s v="Greece"/>
    <n v="9091"/>
    <n v="36790.431992767102"/>
    <n v="444240"/>
    <n v="18000"/>
    <n v="5219"/>
    <n v="9119"/>
    <n v="17131.774738378899"/>
    <n v="165931"/>
    <n v="30000"/>
    <n v="7730"/>
    <x v="73"/>
  </r>
  <r>
    <x v="1"/>
    <n v="9"/>
    <x v="8"/>
    <s v="LGIR"/>
    <s v="Heraklion"/>
    <s v="Greece"/>
    <n v="3680"/>
    <n v="8055.3405091368604"/>
    <n v="96500"/>
    <n v="35000"/>
    <n v="2436"/>
    <n v="3693"/>
    <n v="9373.7312851926399"/>
    <n v="81920"/>
    <n v="34800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79"/>
    <n v="56202.5113434983"/>
    <n v="5499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0"/>
    <n v="7031.9853266666796"/>
    <n v="101480"/>
    <n v="31000"/>
    <n v="1334"/>
    <n v="2220"/>
    <n v="3917.3315393795601"/>
    <n v="34640"/>
    <n v="34000"/>
    <n v="1951"/>
    <x v="78"/>
  </r>
  <r>
    <x v="1"/>
    <n v="9"/>
    <x v="8"/>
    <s v="LIMC"/>
    <s v="Milan/Malpensa"/>
    <s v="Italy"/>
    <n v="7623"/>
    <n v="133366.208221751"/>
    <n v="1340765"/>
    <n v="11045.833333333299"/>
    <n v="1756"/>
    <n v="7649"/>
    <n v="34308.924791694102"/>
    <n v="284520"/>
    <n v="34000"/>
    <n v="5281"/>
    <x v="79"/>
  </r>
  <r>
    <x v="1"/>
    <n v="9"/>
    <x v="8"/>
    <s v="LIME"/>
    <s v="Bergamo"/>
    <s v="Italy"/>
    <n v="3594"/>
    <n v="53958.785669162302"/>
    <n v="514120"/>
    <n v="29952"/>
    <n v="1053"/>
    <n v="3595"/>
    <n v="17183.173772624101"/>
    <n v="141102"/>
    <n v="35000"/>
    <n v="2432"/>
    <x v="80"/>
  </r>
  <r>
    <x v="1"/>
    <n v="9"/>
    <x v="8"/>
    <s v="LIMF"/>
    <s v="Torino"/>
    <s v="Italy"/>
    <n v="1869"/>
    <n v="18503.446934653501"/>
    <n v="196740"/>
    <n v="20975"/>
    <n v="618"/>
    <n v="1861"/>
    <n v="7093.0717907487897"/>
    <n v="60160"/>
    <n v="33000"/>
    <n v="1314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9"/>
    <n v="41445.123621278697"/>
    <n v="418280"/>
    <n v="24000"/>
    <n v="1165"/>
    <n v="3193"/>
    <n v="14771.158616123001"/>
    <n v="142856"/>
    <n v="35000"/>
    <n v="2270"/>
    <x v="83"/>
  </r>
  <r>
    <x v="1"/>
    <n v="9"/>
    <x v="8"/>
    <s v="LIPZ"/>
    <s v="Venice"/>
    <s v="Italy"/>
    <n v="4546"/>
    <n v="66301.088831436005"/>
    <n v="635300"/>
    <n v="26975.760368663599"/>
    <n v="1519"/>
    <n v="4405"/>
    <n v="18199.812981369902"/>
    <n v="262993"/>
    <n v="34000"/>
    <n v="3087"/>
    <x v="84"/>
  </r>
  <r>
    <x v="1"/>
    <n v="9"/>
    <x v="8"/>
    <s v="LIRA"/>
    <s v="Rome/Ciampino"/>
    <s v="Italy"/>
    <n v="2210"/>
    <n v="15558.825071851101"/>
    <n v="184940"/>
    <n v="29000"/>
    <n v="1017"/>
    <n v="2209"/>
    <n v="7460.5791546853998"/>
    <n v="67200"/>
    <n v="36000"/>
    <n v="1684"/>
    <x v="85"/>
  </r>
  <r>
    <x v="1"/>
    <n v="9"/>
    <x v="8"/>
    <s v="LIRF"/>
    <s v="Rome/Fiumicino"/>
    <s v="Italy"/>
    <n v="14477"/>
    <n v="111737.301675123"/>
    <n v="1323960"/>
    <n v="18906.666666666701"/>
    <n v="5735"/>
    <n v="14488"/>
    <n v="35424.434099816797"/>
    <n v="309885"/>
    <n v="34008.015890699702"/>
    <n v="11914"/>
    <x v="86"/>
  </r>
  <r>
    <x v="1"/>
    <n v="9"/>
    <x v="8"/>
    <s v="LIRN"/>
    <s v="Naples"/>
    <s v="Italy"/>
    <n v="3220"/>
    <n v="22022.8553362233"/>
    <n v="28548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4.451915238795"/>
    <n v="982520"/>
    <n v="10002.8528225806"/>
    <n v="1449"/>
    <n v="6428"/>
    <n v="25147.594893937599"/>
    <n v="233231"/>
    <n v="34013.9609582228"/>
    <n v="4567"/>
    <x v="89"/>
  </r>
  <r>
    <x v="1"/>
    <n v="9"/>
    <x v="8"/>
    <s v="LLBG"/>
    <s v="Tel Aviv/Ben Gurion"/>
    <s v="Israel"/>
    <n v="5792"/>
    <n v="30850.383093907702"/>
    <n v="385716"/>
    <n v="28965.833333333299"/>
    <n v="2759"/>
    <n v="5829"/>
    <n v="16860.681634149601"/>
    <n v="332540"/>
    <n v="34000"/>
    <n v="4817"/>
    <x v="101"/>
  </r>
  <r>
    <x v="1"/>
    <n v="9"/>
    <x v="8"/>
    <s v="LMML"/>
    <s v="Malta"/>
    <s v="Malta"/>
    <n v="2164"/>
    <n v="10800.382455298401"/>
    <n v="178020"/>
    <n v="14966.542081949099"/>
    <n v="1013"/>
    <n v="2155"/>
    <n v="5418.5990037901402"/>
    <n v="77084"/>
    <n v="36000"/>
    <n v="1837"/>
    <x v="90"/>
  </r>
  <r>
    <x v="1"/>
    <n v="9"/>
    <x v="8"/>
    <s v="LOWW"/>
    <s v="Vienna"/>
    <s v="Austria"/>
    <n v="11150"/>
    <n v="123928.646785185"/>
    <n v="1437700"/>
    <n v="6753.3333333333303"/>
    <n v="2778"/>
    <n v="11139"/>
    <n v="37507.759340001903"/>
    <n v="316599"/>
    <n v="34000"/>
    <n v="8468"/>
    <x v="91"/>
  </r>
  <r>
    <x v="1"/>
    <n v="9"/>
    <x v="8"/>
    <s v="LPFR"/>
    <s v="Faro"/>
    <s v="Portugal"/>
    <n v="2988"/>
    <n v="10413.6586981156"/>
    <n v="133520"/>
    <n v="35000"/>
    <n v="1693"/>
    <n v="2977"/>
    <n v="6048.2934515758297"/>
    <n v="50346"/>
    <n v="36000"/>
    <n v="2548"/>
    <x v="92"/>
  </r>
  <r>
    <x v="1"/>
    <n v="9"/>
    <x v="8"/>
    <s v="LPPR"/>
    <s v="Porto"/>
    <s v="Portugal"/>
    <n v="3556"/>
    <n v="18667.869980423198"/>
    <n v="227240"/>
    <n v="19000"/>
    <n v="1727"/>
    <n v="3599"/>
    <n v="15031.1409538146"/>
    <n v="119680"/>
    <n v="34000"/>
    <n v="2830"/>
    <x v="93"/>
  </r>
  <r>
    <x v="1"/>
    <n v="9"/>
    <x v="8"/>
    <s v="LPPT"/>
    <s v="Lisbon"/>
    <s v="Portugal"/>
    <n v="8284"/>
    <n v="45395.306380570997"/>
    <n v="629600"/>
    <n v="14560.811965811999"/>
    <n v="3678"/>
    <n v="8315"/>
    <n v="14270.5424110892"/>
    <n v="121886"/>
    <n v="35000"/>
    <n v="7167"/>
    <x v="94"/>
  </r>
  <r>
    <x v="1"/>
    <n v="9"/>
    <x v="8"/>
    <s v="LROP"/>
    <s v="Bucharest"/>
    <s v="Romania"/>
    <n v="4871"/>
    <n v="42793.958086495797"/>
    <n v="479120"/>
    <n v="11574.6603970742"/>
    <n v="1887"/>
    <n v="4881"/>
    <n v="17787.146875704999"/>
    <n v="152240"/>
    <n v="34000"/>
    <n v="3767"/>
    <x v="95"/>
  </r>
  <r>
    <x v="1"/>
    <n v="9"/>
    <x v="8"/>
    <s v="LSGG"/>
    <s v="Geneva"/>
    <s v="Switzerland"/>
    <n v="7770"/>
    <n v="152220.19965436001"/>
    <n v="1497560"/>
    <n v="15000"/>
    <n v="1322"/>
    <n v="7790"/>
    <n v="30601.272945191398"/>
    <n v="261720"/>
    <n v="32000"/>
    <n v="5537"/>
    <x v="96"/>
  </r>
  <r>
    <x v="1"/>
    <n v="9"/>
    <x v="8"/>
    <s v="LSZH"/>
    <s v="Zurich"/>
    <s v="Switzerland"/>
    <n v="11815"/>
    <n v="212568.86732065701"/>
    <n v="2240180"/>
    <n v="11956.25"/>
    <n v="1830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5"/>
    <n v="9969.6745346197295"/>
    <n v="104555"/>
    <n v="33021.428571428602"/>
    <n v="2210"/>
    <x v="98"/>
  </r>
  <r>
    <x v="1"/>
    <n v="10"/>
    <x v="9"/>
    <s v="EBBR"/>
    <s v="Brussels"/>
    <s v="Belgium"/>
    <n v="10010"/>
    <n v="215450.55410962901"/>
    <n v="2232940"/>
    <n v="7028.2366071428596"/>
    <n v="1701"/>
    <n v="9985"/>
    <n v="56406.814379048097"/>
    <n v="476151"/>
    <n v="33000"/>
    <n v="6352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5"/>
    <n v="15076.652914341799"/>
    <n v="126951"/>
    <n v="36000"/>
    <n v="3293"/>
    <x v="2"/>
  </r>
  <r>
    <x v="1"/>
    <n v="10"/>
    <x v="9"/>
    <s v="EDDF"/>
    <s v="Frankfurt"/>
    <s v="Germany"/>
    <n v="20857"/>
    <n v="584876.64207107201"/>
    <n v="6812000"/>
    <n v="4954.1803278688503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067482387603"/>
    <n v="68724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5"/>
    <n v="105285.62732594401"/>
    <n v="1186040"/>
    <n v="7020"/>
    <n v="1307"/>
    <n v="6071"/>
    <n v="22905.0975052473"/>
    <n v="196180"/>
    <n v="32997.058823529398"/>
    <n v="4325"/>
    <x v="5"/>
  </r>
  <r>
    <x v="1"/>
    <n v="10"/>
    <x v="9"/>
    <s v="EDDL"/>
    <s v="Dusseldorf"/>
    <s v="Germany"/>
    <n v="10275"/>
    <n v="182799.95331292"/>
    <n v="1941440"/>
    <n v="7061.2903225806403"/>
    <n v="1705"/>
    <n v="10254"/>
    <n v="39606.831166567499"/>
    <n v="327440"/>
    <n v="32978.867623604499"/>
    <n v="7435"/>
    <x v="6"/>
  </r>
  <r>
    <x v="1"/>
    <n v="10"/>
    <x v="9"/>
    <s v="EDDM"/>
    <s v="Munich"/>
    <s v="Germany"/>
    <n v="18000"/>
    <n v="374995.10150576697"/>
    <n v="4342040"/>
    <n v="4986.98003791681"/>
    <n v="1056"/>
    <n v="17989"/>
    <n v="69937.130186223701"/>
    <n v="605309"/>
    <n v="33000"/>
    <n v="12705"/>
    <x v="7"/>
  </r>
  <r>
    <x v="1"/>
    <n v="10"/>
    <x v="9"/>
    <s v="EDDN"/>
    <s v="Nurnberg"/>
    <s v="Germany"/>
    <n v="2200"/>
    <n v="33139.720219336297"/>
    <n v="377100"/>
    <n v="5463.6065573770502"/>
    <n v="430"/>
    <n v="2186"/>
    <n v="7309.3069147810302"/>
    <n v="75560"/>
    <n v="25000"/>
    <n v="1648"/>
    <x v="8"/>
  </r>
  <r>
    <x v="1"/>
    <n v="10"/>
    <x v="9"/>
    <s v="EDDP"/>
    <s v="Leipzig"/>
    <s v="Germany"/>
    <n v="2722"/>
    <n v="39676.8274095866"/>
    <n v="494620"/>
    <n v="5240.1639344262303"/>
    <n v="550"/>
    <n v="2715"/>
    <n v="5239.20970480306"/>
    <n v="46513"/>
    <n v="31002.122241086599"/>
    <n v="2291"/>
    <x v="9"/>
  </r>
  <r>
    <x v="1"/>
    <n v="10"/>
    <x v="9"/>
    <s v="EDDS"/>
    <s v="Stuttgart"/>
    <s v="Germany"/>
    <n v="5312"/>
    <n v="116410.818151036"/>
    <n v="1194040"/>
    <n v="8026.6666666666697"/>
    <n v="643"/>
    <n v="5362"/>
    <n v="22940.855346488101"/>
    <n v="224060"/>
    <n v="32000"/>
    <n v="3841"/>
    <x v="10"/>
  </r>
  <r>
    <x v="1"/>
    <n v="10"/>
    <x v="9"/>
    <s v="EDDT"/>
    <s v="Berlin/Tegel"/>
    <s v="Germany"/>
    <n v="8070"/>
    <n v="68767.104316495199"/>
    <n v="939220"/>
    <n v="3150"/>
    <n v="1720"/>
    <n v="8101"/>
    <n v="16669.960069094901"/>
    <n v="138640"/>
    <n v="33000"/>
    <n v="6678"/>
    <x v="11"/>
  </r>
  <r>
    <x v="1"/>
    <n v="10"/>
    <x v="9"/>
    <s v="EDDV"/>
    <s v="Hannover"/>
    <s v="Germany"/>
    <n v="3003"/>
    <n v="22095.8430419701"/>
    <n v="309100"/>
    <n v="5040"/>
    <n v="948"/>
    <n v="2981"/>
    <n v="8069.6000476218296"/>
    <n v="75327"/>
    <n v="31000"/>
    <n v="2401"/>
    <x v="12"/>
  </r>
  <r>
    <x v="1"/>
    <n v="10"/>
    <x v="9"/>
    <s v="EFHK"/>
    <s v="Helsinki/Vantaa"/>
    <s v="Finland"/>
    <n v="7152"/>
    <n v="14551.340872065701"/>
    <n v="220620"/>
    <n v="33000"/>
    <n v="5148"/>
    <n v="7205"/>
    <n v="10471.072511697599"/>
    <n v="103300"/>
    <n v="34000"/>
    <n v="6000"/>
    <x v="13"/>
  </r>
  <r>
    <x v="1"/>
    <n v="10"/>
    <x v="9"/>
    <s v="EGAA"/>
    <s v="Belfast"/>
    <s v="United Kingdom"/>
    <n v="1958"/>
    <n v="7066.1917842410503"/>
    <n v="104640"/>
    <n v="16000"/>
    <n v="922"/>
    <n v="1961"/>
    <n v="2837.2595281506001"/>
    <n v="24920"/>
    <n v="29000"/>
    <n v="1681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31.467482250795"/>
    <n v="1014500"/>
    <n v="9016.6666666666697"/>
    <n v="897"/>
    <n v="5164"/>
    <n v="16365.8718301967"/>
    <n v="152780"/>
    <n v="26000"/>
    <n v="3526"/>
    <x v="16"/>
  </r>
  <r>
    <x v="1"/>
    <n v="10"/>
    <x v="9"/>
    <s v="EGCC"/>
    <s v="Manchester"/>
    <s v="United Kingdom"/>
    <n v="8732"/>
    <n v="100021.288226522"/>
    <n v="1282880"/>
    <n v="6030"/>
    <n v="2297"/>
    <n v="8757"/>
    <n v="29192.4200470123"/>
    <n v="260780"/>
    <n v="32005"/>
    <n v="6119"/>
    <x v="17"/>
  </r>
  <r>
    <x v="1"/>
    <n v="10"/>
    <x v="9"/>
    <s v="EGGD"/>
    <s v="Bristol"/>
    <s v="United Kingdom"/>
    <n v="2976"/>
    <n v="62062.490003826097"/>
    <n v="633680"/>
    <n v="15049.1935483871"/>
    <n v="596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1"/>
    <n v="18529.0183925969"/>
    <n v="240779"/>
    <n v="3333.3333333333298"/>
    <n v="401"/>
    <n v="1757"/>
    <n v="5081.3944241503004"/>
    <n v="44600"/>
    <n v="27000"/>
    <n v="1256"/>
    <x v="99"/>
  </r>
  <r>
    <x v="1"/>
    <n v="10"/>
    <x v="9"/>
    <s v="EGGW"/>
    <s v="London/Luton"/>
    <s v="United Kingdom"/>
    <n v="6030"/>
    <n v="157288.336276135"/>
    <n v="1954020"/>
    <n v="4906.6666666666697"/>
    <n v="386"/>
    <n v="5964"/>
    <n v="39235.733441460099"/>
    <n v="408988"/>
    <n v="25000"/>
    <n v="2711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26"/>
    <n v="341484.61824425799"/>
    <n v="4145580"/>
    <n v="7020"/>
    <n v="1368"/>
    <n v="12647"/>
    <n v="66976.370997666498"/>
    <n v="673406"/>
    <n v="28956.818181818198"/>
    <n v="5881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9"/>
    <n v="645347.55585684301"/>
    <n v="8861740"/>
    <n v="7003.8888888888896"/>
    <n v="885"/>
    <n v="20585"/>
    <n v="127616.49697662301"/>
    <n v="1368698"/>
    <n v="13043.333333333299"/>
    <n v="7653"/>
    <x v="22"/>
  </r>
  <r>
    <x v="1"/>
    <n v="10"/>
    <x v="9"/>
    <s v="EGNT"/>
    <s v="Newcastle"/>
    <s v="United Kingdom"/>
    <n v="2085"/>
    <n v="27956.2159991478"/>
    <n v="291160"/>
    <n v="16000"/>
    <n v="745"/>
    <n v="2108"/>
    <n v="5677.2393702422096"/>
    <n v="48400"/>
    <n v="29000"/>
    <n v="1626"/>
    <x v="23"/>
  </r>
  <r>
    <x v="1"/>
    <n v="10"/>
    <x v="9"/>
    <s v="EGNX"/>
    <s v="East Midlands"/>
    <s v="United Kingdom"/>
    <n v="2986"/>
    <n v="47223.023345445901"/>
    <n v="497560"/>
    <n v="17000"/>
    <n v="874"/>
    <n v="3009"/>
    <n v="7489.1681747022703"/>
    <n v="69440"/>
    <n v="28000"/>
    <n v="2315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9"/>
    <n v="2128.9664604901"/>
    <n v="21380"/>
    <n v="25000"/>
    <n v="2439"/>
    <x v="25"/>
  </r>
  <r>
    <x v="1"/>
    <n v="10"/>
    <x v="9"/>
    <s v="EGPF"/>
    <s v="Glasgow"/>
    <s v="United Kingdom"/>
    <n v="4162"/>
    <n v="23247.990316204301"/>
    <n v="366680"/>
    <n v="5700"/>
    <n v="1548"/>
    <n v="4176"/>
    <n v="6160.9496513016502"/>
    <n v="63360"/>
    <n v="31000"/>
    <n v="3543"/>
    <x v="26"/>
  </r>
  <r>
    <x v="1"/>
    <n v="10"/>
    <x v="9"/>
    <s v="EGPH"/>
    <s v="Edinburgh"/>
    <s v="United Kingdom"/>
    <n v="5360"/>
    <n v="25837.158601513001"/>
    <n v="345140"/>
    <n v="20000"/>
    <n v="2596"/>
    <n v="5356"/>
    <n v="9013.6519477202892"/>
    <n v="80640"/>
    <n v="33000"/>
    <n v="4501"/>
    <x v="27"/>
  </r>
  <r>
    <x v="1"/>
    <n v="10"/>
    <x v="9"/>
    <s v="EGSS"/>
    <s v="London/Stansted"/>
    <s v="United Kingdom"/>
    <n v="7894"/>
    <n v="181867.24496927799"/>
    <n v="2182780"/>
    <n v="5600"/>
    <n v="700"/>
    <n v="7894"/>
    <n v="35850.565229690998"/>
    <n v="345676"/>
    <n v="30000"/>
    <n v="4031"/>
    <x v="28"/>
  </r>
  <r>
    <x v="1"/>
    <n v="10"/>
    <x v="9"/>
    <s v="EHAM"/>
    <s v="Amsterdam/Schiphol"/>
    <s v="Netherlands"/>
    <n v="22057"/>
    <n v="231453.75432049"/>
    <n v="3184060"/>
    <n v="4066.9811320754702"/>
    <n v="5271"/>
    <n v="22077"/>
    <n v="61726.136872126401"/>
    <n v="508736"/>
    <n v="33957.5"/>
    <n v="16911"/>
    <x v="29"/>
  </r>
  <r>
    <x v="1"/>
    <n v="10"/>
    <x v="9"/>
    <s v="EIDW"/>
    <s v="Dublin"/>
    <s v="Ireland"/>
    <n v="9442"/>
    <n v="78362.555826259602"/>
    <n v="1121100"/>
    <n v="8000"/>
    <n v="3467"/>
    <n v="9461"/>
    <n v="19858.5200048437"/>
    <n v="165200"/>
    <n v="33000"/>
    <n v="7823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6"/>
    <n v="67110.625364628198"/>
    <n v="1072220"/>
    <n v="4718.3333333333303"/>
    <n v="4913"/>
    <n v="12045"/>
    <n v="18162.035642041399"/>
    <n v="156714"/>
    <n v="35000"/>
    <n v="10395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6"/>
    <n v="1143.61053335152"/>
    <n v="17700"/>
    <n v="14000"/>
    <n v="1468"/>
    <n v="1716"/>
    <n v="683.57421712867699"/>
    <n v="8367"/>
    <n v="16000"/>
    <n v="1680"/>
    <x v="34"/>
  </r>
  <r>
    <x v="1"/>
    <n v="10"/>
    <x v="9"/>
    <s v="ENBR"/>
    <s v="Bergen"/>
    <s v="Norway"/>
    <n v="3700"/>
    <n v="6956.1671919532"/>
    <n v="134540"/>
    <n v="20000"/>
    <n v="2872"/>
    <n v="3352"/>
    <n v="1948.52316583638"/>
    <n v="23099"/>
    <n v="29000"/>
    <n v="3171"/>
    <x v="35"/>
  </r>
  <r>
    <x v="1"/>
    <n v="10"/>
    <x v="9"/>
    <s v="ENGM"/>
    <s v="Oslo/Gardermoen"/>
    <s v="Norway"/>
    <n v="11033"/>
    <n v="39822.752744459598"/>
    <n v="585435"/>
    <n v="17000"/>
    <n v="5494"/>
    <n v="11072"/>
    <n v="8269.6381940700194"/>
    <n v="91273"/>
    <n v="34649.166666666701"/>
    <n v="10335"/>
    <x v="36"/>
  </r>
  <r>
    <x v="1"/>
    <n v="10"/>
    <x v="9"/>
    <s v="ENVA"/>
    <s v="Trondheim"/>
    <s v="Norway"/>
    <n v="2598"/>
    <n v="3749.13197887259"/>
    <n v="59140"/>
    <n v="23000"/>
    <n v="1738"/>
    <n v="2599"/>
    <n v="1035.05976531486"/>
    <n v="17381"/>
    <n v="30000"/>
    <n v="2534"/>
    <x v="38"/>
  </r>
  <r>
    <x v="1"/>
    <n v="10"/>
    <x v="9"/>
    <s v="ENZV"/>
    <s v="Stavanger"/>
    <s v="Norway"/>
    <n v="2931"/>
    <n v="8917.6523908214695"/>
    <n v="204620"/>
    <n v="17000"/>
    <n v="2255"/>
    <n v="2368"/>
    <n v="1675.8144107995499"/>
    <n v="21482"/>
    <n v="29000"/>
    <n v="2236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4"/>
    <n v="39297.130665277698"/>
    <n v="591120"/>
    <n v="7998.0654761904798"/>
    <n v="2610"/>
    <n v="6735"/>
    <n v="8943.3582980401297"/>
    <n v="85624"/>
    <n v="34000"/>
    <n v="5847"/>
    <x v="41"/>
  </r>
  <r>
    <x v="1"/>
    <n v="10"/>
    <x v="9"/>
    <s v="ESGG"/>
    <s v="Gothenborg"/>
    <s v="Sweden"/>
    <n v="3162"/>
    <n v="9232.6729785629705"/>
    <n v="138880"/>
    <n v="21000"/>
    <n v="1762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2"/>
    <n v="38806.173082769201"/>
    <n v="601780"/>
    <n v="14000"/>
    <n v="5194"/>
    <n v="10708"/>
    <n v="9851.0774364791396"/>
    <n v="96215"/>
    <n v="35000"/>
    <n v="9717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6"/>
    <n v="2395.1170925152001"/>
    <n v="24460"/>
    <n v="27000"/>
    <n v="2207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9"/>
    <n v="2726.7450630154799"/>
    <n v="27460"/>
    <n v="34000"/>
    <n v="4227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4"/>
    <n v="8024.1822602288403"/>
    <n v="129060"/>
    <n v="33000"/>
    <n v="1462"/>
    <n v="2779"/>
    <n v="2079.0908444788301"/>
    <n v="16280"/>
    <n v="36000"/>
    <n v="2541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9"/>
    <n v="25961.410123944399"/>
    <n v="246480"/>
    <n v="28000"/>
    <n v="918"/>
    <n v="2323"/>
    <n v="6438.1956041993499"/>
    <n v="60280"/>
    <n v="36000"/>
    <n v="1871"/>
    <x v="52"/>
  </r>
  <r>
    <x v="1"/>
    <n v="10"/>
    <x v="9"/>
    <s v="LCLK"/>
    <s v="Larnaca"/>
    <s v="Cyprus"/>
    <n v="2838"/>
    <n v="17496.8689381693"/>
    <n v="218233"/>
    <n v="16000"/>
    <n v="1202"/>
    <n v="2820"/>
    <n v="17253.250597236402"/>
    <n v="179331"/>
    <n v="34000"/>
    <n v="1836"/>
    <x v="53"/>
  </r>
  <r>
    <x v="1"/>
    <n v="10"/>
    <x v="9"/>
    <s v="LEAL"/>
    <s v="Alicante"/>
    <s v="Spain"/>
    <n v="4175"/>
    <n v="30760.939749154499"/>
    <n v="390160"/>
    <n v="8048.2758620689701"/>
    <n v="1463"/>
    <n v="4184"/>
    <n v="18344.3394416792"/>
    <n v="156062"/>
    <n v="36000"/>
    <n v="3201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7"/>
    <n v="102209.815511993"/>
    <n v="1412480"/>
    <n v="8983.3333333333303"/>
    <n v="4423"/>
    <n v="13615"/>
    <n v="93100.208390443295"/>
    <n v="735692"/>
    <n v="32047.826086956498"/>
    <n v="9027"/>
    <x v="57"/>
  </r>
  <r>
    <x v="1"/>
    <n v="10"/>
    <x v="9"/>
    <s v="LEIB"/>
    <s v="Ibiza"/>
    <s v="Spain"/>
    <n v="2925"/>
    <n v="38322.919023342001"/>
    <n v="434680"/>
    <n v="10000"/>
    <n v="942"/>
    <n v="2938"/>
    <n v="8698.6798840250303"/>
    <n v="74960"/>
    <n v="31998.939393939399"/>
    <n v="2319"/>
    <x v="58"/>
  </r>
  <r>
    <x v="1"/>
    <n v="10"/>
    <x v="9"/>
    <s v="LEMD"/>
    <s v="Madrid/Barajas"/>
    <s v="Spain"/>
    <n v="16284"/>
    <n v="201744.31319772301"/>
    <n v="2434520"/>
    <n v="6525"/>
    <n v="3720"/>
    <n v="16275"/>
    <n v="58612.5798130279"/>
    <n v="486901"/>
    <n v="33000"/>
    <n v="12694"/>
    <x v="59"/>
  </r>
  <r>
    <x v="1"/>
    <n v="10"/>
    <x v="9"/>
    <s v="LEMG"/>
    <s v="Malaga"/>
    <s v="Spain"/>
    <n v="5916"/>
    <n v="24612.258148106299"/>
    <n v="365300"/>
    <n v="15337.179487179499"/>
    <n v="2555"/>
    <n v="5895"/>
    <n v="11619.007581808801"/>
    <n v="96759"/>
    <n v="36000"/>
    <n v="5044"/>
    <x v="60"/>
  </r>
  <r>
    <x v="1"/>
    <n v="10"/>
    <x v="9"/>
    <s v="LEPA"/>
    <s v="Palma de Mallorca"/>
    <s v="Spain"/>
    <n v="10107"/>
    <n v="65399.850984956502"/>
    <n v="841000"/>
    <n v="11000"/>
    <n v="4243"/>
    <n v="10126"/>
    <n v="38078.750674913397"/>
    <n v="325560"/>
    <n v="34000"/>
    <n v="7615"/>
    <x v="61"/>
  </r>
  <r>
    <x v="1"/>
    <n v="10"/>
    <x v="9"/>
    <s v="LEVC"/>
    <s v="Valencia"/>
    <s v="Spain"/>
    <n v="2472"/>
    <n v="8863.0761144419994"/>
    <n v="126692"/>
    <n v="19000"/>
    <n v="1329"/>
    <n v="2479"/>
    <n v="6328.2904219327702"/>
    <n v="60022"/>
    <n v="33974.848484848502"/>
    <n v="2023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80"/>
    <n v="16516.3291457839"/>
    <n v="143757"/>
    <n v="30876.714513556599"/>
    <n v="3653"/>
    <x v="65"/>
  </r>
  <r>
    <x v="1"/>
    <n v="10"/>
    <x v="9"/>
    <s v="LFML"/>
    <s v="Marseille"/>
    <s v="France"/>
    <n v="4103"/>
    <n v="65923.010930003802"/>
    <n v="671060"/>
    <n v="14926.3157894737"/>
    <n v="1211"/>
    <n v="4122"/>
    <n v="12911.819787742599"/>
    <n v="117960"/>
    <n v="33976.291702003698"/>
    <n v="3291"/>
    <x v="66"/>
  </r>
  <r>
    <x v="1"/>
    <n v="10"/>
    <x v="9"/>
    <s v="LFMN"/>
    <s v="Nice"/>
    <s v="France"/>
    <n v="5850"/>
    <n v="81949.963141258602"/>
    <n v="1043820"/>
    <n v="3175.3972257250898"/>
    <n v="1194"/>
    <n v="5919"/>
    <n v="21824.605979898901"/>
    <n v="191287"/>
    <n v="34000"/>
    <n v="4403"/>
    <x v="67"/>
  </r>
  <r>
    <x v="1"/>
    <n v="10"/>
    <x v="9"/>
    <s v="LFPB"/>
    <s v="Paris/Le Bourget"/>
    <s v="France"/>
    <n v="2318"/>
    <n v="99902.985066068795"/>
    <n v="1372620"/>
    <n v="3044.93816508484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70"/>
    <n v="614840.17030971497"/>
    <n v="7183640"/>
    <n v="4591.8681785107901"/>
    <n v="625"/>
    <n v="20860"/>
    <n v="69808.206804917907"/>
    <n v="600629"/>
    <n v="33000"/>
    <n v="15409"/>
    <x v="69"/>
  </r>
  <r>
    <x v="1"/>
    <n v="10"/>
    <x v="9"/>
    <s v="LFPO"/>
    <s v="Paris/Orly"/>
    <s v="France"/>
    <n v="10583"/>
    <n v="319046.621700997"/>
    <n v="3681480"/>
    <n v="4592.6229508196702"/>
    <n v="471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1"/>
    <n v="9159.8714949391997"/>
    <n v="77350"/>
    <n v="32967.073170731703"/>
    <n v="1737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6"/>
    <n v="26643.805387248001"/>
    <n v="333240"/>
    <n v="20000"/>
    <n v="4617"/>
    <n v="7623"/>
    <n v="11346.5907115431"/>
    <n v="103040"/>
    <n v="32000"/>
    <n v="6672"/>
    <x v="73"/>
  </r>
  <r>
    <x v="1"/>
    <n v="10"/>
    <x v="9"/>
    <s v="LGIR"/>
    <s v="Heraklion"/>
    <s v="Greece"/>
    <n v="2676"/>
    <n v="5964.1825168872001"/>
    <n v="79736"/>
    <n v="35000"/>
    <n v="1715"/>
    <n v="2690"/>
    <n v="4995.9786773389296"/>
    <n v="49359"/>
    <n v="34000"/>
    <n v="2323"/>
    <x v="74"/>
  </r>
  <r>
    <x v="1"/>
    <n v="10"/>
    <x v="9"/>
    <s v="LGTS"/>
    <s v="Thessaloniki"/>
    <s v="Greece"/>
    <n v="1964"/>
    <n v="4531.6144524678002"/>
    <n v="55260"/>
    <n v="30000"/>
    <n v="1426"/>
    <n v="2228"/>
    <n v="4229.9988864710003"/>
    <n v="41639"/>
    <n v="33000"/>
    <n v="1891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5"/>
    <n v="5611.9650526185496"/>
    <n v="81100"/>
    <n v="31000"/>
    <n v="1127"/>
    <n v="1809"/>
    <n v="3130.1151804862402"/>
    <n v="29088"/>
    <n v="34000"/>
    <n v="1593"/>
    <x v="78"/>
  </r>
  <r>
    <x v="1"/>
    <n v="10"/>
    <x v="9"/>
    <s v="LIMC"/>
    <s v="Milan/Malpensa"/>
    <s v="Italy"/>
    <n v="7285"/>
    <n v="117437.409792224"/>
    <n v="1190422"/>
    <n v="7375"/>
    <n v="1549"/>
    <n v="7314"/>
    <n v="29165.390175110198"/>
    <n v="247483"/>
    <n v="34000"/>
    <n v="5253"/>
    <x v="79"/>
  </r>
  <r>
    <x v="1"/>
    <n v="10"/>
    <x v="9"/>
    <s v="LIME"/>
    <s v="Bergamo"/>
    <s v="Italy"/>
    <n v="3390"/>
    <n v="53561.0087308109"/>
    <n v="522040"/>
    <n v="29927.625313283199"/>
    <n v="978"/>
    <n v="3395"/>
    <n v="13005.250896757399"/>
    <n v="108139"/>
    <n v="35972.916666666701"/>
    <n v="2482"/>
    <x v="80"/>
  </r>
  <r>
    <x v="1"/>
    <n v="10"/>
    <x v="9"/>
    <s v="LIMF"/>
    <s v="Torino"/>
    <s v="Italy"/>
    <n v="1847"/>
    <n v="19005.346560662201"/>
    <n v="227660"/>
    <n v="5637.5"/>
    <n v="539"/>
    <n v="1847"/>
    <n v="6556.6843347557497"/>
    <n v="65442"/>
    <n v="33000"/>
    <n v="1387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3"/>
    <n v="39345.397154975399"/>
    <n v="394080"/>
    <n v="22000"/>
    <n v="1001"/>
    <n v="2980"/>
    <n v="11805.222132942499"/>
    <n v="119730"/>
    <n v="35000"/>
    <n v="2228"/>
    <x v="83"/>
  </r>
  <r>
    <x v="1"/>
    <n v="10"/>
    <x v="9"/>
    <s v="LIPZ"/>
    <s v="Venice"/>
    <s v="Italy"/>
    <n v="4115"/>
    <n v="58452.281546115097"/>
    <n v="566560"/>
    <n v="26955.892448512601"/>
    <n v="1367"/>
    <n v="3980"/>
    <n v="16226.007287123201"/>
    <n v="226503"/>
    <n v="34000"/>
    <n v="2768"/>
    <x v="84"/>
  </r>
  <r>
    <x v="1"/>
    <n v="10"/>
    <x v="9"/>
    <s v="LIRA"/>
    <s v="Rome/Ciampino"/>
    <s v="Italy"/>
    <n v="1124"/>
    <n v="7440.9341640023204"/>
    <n v="95960"/>
    <n v="29443.410714285699"/>
    <n v="509"/>
    <n v="1127"/>
    <n v="3335.8474127127201"/>
    <n v="31500"/>
    <n v="36000"/>
    <n v="855"/>
    <x v="85"/>
  </r>
  <r>
    <x v="1"/>
    <n v="10"/>
    <x v="9"/>
    <s v="LIRF"/>
    <s v="Rome/Fiumicino"/>
    <s v="Italy"/>
    <n v="14206"/>
    <n v="98903.764378673397"/>
    <n v="1234740"/>
    <n v="15999.090909090901"/>
    <n v="5721"/>
    <n v="14225"/>
    <n v="27445.461393788399"/>
    <n v="235243"/>
    <n v="35000"/>
    <n v="11935"/>
    <x v="86"/>
  </r>
  <r>
    <x v="1"/>
    <n v="10"/>
    <x v="9"/>
    <s v="LIRN"/>
    <s v="Naples"/>
    <s v="Italy"/>
    <n v="2796"/>
    <n v="17672.668527854399"/>
    <n v="24028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5"/>
    <n v="20613.752743022"/>
    <n v="222200"/>
    <n v="23905.4545454545"/>
    <n v="747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94.576987460998"/>
    <n v="847520"/>
    <n v="9950"/>
    <n v="1334"/>
    <n v="5717"/>
    <n v="20388.346557511701"/>
    <n v="184156"/>
    <n v="34000"/>
    <n v="4073"/>
    <x v="89"/>
  </r>
  <r>
    <x v="1"/>
    <n v="10"/>
    <x v="9"/>
    <s v="LLBG"/>
    <s v="Tel Aviv/Ben Gurion"/>
    <s v="Israel"/>
    <n v="5471"/>
    <n v="27410.864063133598"/>
    <n v="355033"/>
    <n v="30978.333333333299"/>
    <n v="2713"/>
    <n v="5502"/>
    <n v="13509.0511187348"/>
    <n v="235380"/>
    <n v="34000"/>
    <n v="4731"/>
    <x v="101"/>
  </r>
  <r>
    <x v="1"/>
    <n v="10"/>
    <x v="9"/>
    <s v="LMML"/>
    <s v="Malta"/>
    <s v="Malta"/>
    <n v="2120"/>
    <n v="10878.194683018301"/>
    <n v="192020"/>
    <n v="11000"/>
    <n v="997"/>
    <n v="2115"/>
    <n v="3720.3651903222799"/>
    <n v="51138"/>
    <n v="36000"/>
    <n v="1856"/>
    <x v="90"/>
  </r>
  <r>
    <x v="1"/>
    <n v="10"/>
    <x v="9"/>
    <s v="LOWW"/>
    <s v="Vienna"/>
    <s v="Austria"/>
    <n v="10833"/>
    <n v="121759.697336671"/>
    <n v="1560572"/>
    <n v="4860"/>
    <n v="2478"/>
    <n v="10831"/>
    <n v="31676.592348218801"/>
    <n v="282420"/>
    <n v="34000"/>
    <n v="8451"/>
    <x v="91"/>
  </r>
  <r>
    <x v="1"/>
    <n v="10"/>
    <x v="9"/>
    <s v="LPFR"/>
    <s v="Faro"/>
    <s v="Portugal"/>
    <n v="2826"/>
    <n v="12283.770385137301"/>
    <n v="159320"/>
    <n v="35000"/>
    <n v="1482"/>
    <n v="2850"/>
    <n v="7005.2532024448901"/>
    <n v="55140"/>
    <n v="36000"/>
    <n v="2406"/>
    <x v="92"/>
  </r>
  <r>
    <x v="1"/>
    <n v="10"/>
    <x v="9"/>
    <s v="LPPR"/>
    <s v="Porto"/>
    <s v="Portugal"/>
    <n v="3464"/>
    <n v="18199.7365230863"/>
    <n v="227465"/>
    <n v="24000"/>
    <n v="1729"/>
    <n v="3483"/>
    <n v="15835.5650275718"/>
    <n v="122740"/>
    <n v="33996.666666666701"/>
    <n v="2663"/>
    <x v="93"/>
  </r>
  <r>
    <x v="1"/>
    <n v="10"/>
    <x v="9"/>
    <s v="LPPT"/>
    <s v="Lisbon"/>
    <s v="Portugal"/>
    <n v="8103"/>
    <n v="43359.350786032803"/>
    <n v="609860"/>
    <n v="15000"/>
    <n v="3662"/>
    <n v="8094"/>
    <n v="18227.1887117113"/>
    <n v="159899"/>
    <n v="35000"/>
    <n v="6781"/>
    <x v="94"/>
  </r>
  <r>
    <x v="1"/>
    <n v="10"/>
    <x v="9"/>
    <s v="LROP"/>
    <s v="Bucharest"/>
    <s v="Romania"/>
    <n v="4650"/>
    <n v="34797.883979870501"/>
    <n v="407320"/>
    <n v="17000"/>
    <n v="2016"/>
    <n v="4666"/>
    <n v="13850.919315224101"/>
    <n v="132340"/>
    <n v="34000"/>
    <n v="3725"/>
    <x v="95"/>
  </r>
  <r>
    <x v="1"/>
    <n v="10"/>
    <x v="9"/>
    <s v="LSGG"/>
    <s v="Geneva"/>
    <s v="Switzerland"/>
    <n v="7552"/>
    <n v="147982.08322052599"/>
    <n v="1470220"/>
    <n v="13908.6693548386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5"/>
    <n v="219055.670057315"/>
    <n v="2382360"/>
    <n v="9994.1666666666697"/>
    <n v="1764"/>
    <n v="11670"/>
    <n v="56345.621097839699"/>
    <n v="520911"/>
    <n v="32233.333333333299"/>
    <n v="7551"/>
    <x v="97"/>
  </r>
  <r>
    <x v="1"/>
    <n v="10"/>
    <x v="9"/>
    <s v="LYBE"/>
    <s v="Belgrade"/>
    <s v="Serbia"/>
    <n v="2682"/>
    <n v="27443.071915007498"/>
    <n v="342460"/>
    <n v="3159.6875"/>
    <n v="797"/>
    <n v="2716"/>
    <n v="8051.3057171012097"/>
    <n v="84692"/>
    <n v="33982.5985611047"/>
    <n v="2076"/>
    <x v="98"/>
  </r>
  <r>
    <x v="1"/>
    <n v="11"/>
    <x v="10"/>
    <s v="EBBR"/>
    <s v="Brussels"/>
    <s v="Belgium"/>
    <n v="8921"/>
    <n v="182376.79197971401"/>
    <n v="1947520"/>
    <n v="6040.3225806451601"/>
    <n v="1551"/>
    <n v="8861"/>
    <n v="41164.190034094798"/>
    <n v="344326"/>
    <n v="33000"/>
    <n v="5981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8"/>
    <n v="34941.109461829597"/>
    <n v="467800"/>
    <n v="5003.3333333333303"/>
    <n v="942"/>
    <n v="3965"/>
    <n v="12000.701195330599"/>
    <n v="107440"/>
    <n v="36000"/>
    <n v="3003"/>
    <x v="2"/>
  </r>
  <r>
    <x v="1"/>
    <n v="11"/>
    <x v="10"/>
    <s v="EDDF"/>
    <s v="Frankfurt"/>
    <s v="Germany"/>
    <n v="16707"/>
    <n v="440657.50239142397"/>
    <n v="5348900"/>
    <n v="4929.2213114754104"/>
    <n v="604"/>
    <n v="16460"/>
    <n v="46576.987473408597"/>
    <n v="400598"/>
    <n v="32000"/>
    <n v="12244"/>
    <x v="3"/>
  </r>
  <r>
    <x v="1"/>
    <n v="11"/>
    <x v="10"/>
    <s v="EDDH"/>
    <s v="Hamburg"/>
    <s v="Germany"/>
    <n v="5977"/>
    <n v="41032.636721059796"/>
    <n v="619260"/>
    <n v="3133.45628415301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9"/>
    <n v="76921.3284131283"/>
    <n v="913714"/>
    <n v="6960"/>
    <n v="1064"/>
    <n v="5030"/>
    <n v="16885.677678263899"/>
    <n v="154325"/>
    <n v="31008.689839572198"/>
    <n v="3716"/>
    <x v="5"/>
  </r>
  <r>
    <x v="1"/>
    <n v="11"/>
    <x v="10"/>
    <s v="EDDL"/>
    <s v="Dusseldorf"/>
    <s v="Germany"/>
    <n v="8505"/>
    <n v="122062.43365360401"/>
    <n v="1386720"/>
    <n v="7032.2580645161297"/>
    <n v="1733"/>
    <n v="8454"/>
    <n v="26201.289894636"/>
    <n v="221145"/>
    <n v="32000"/>
    <n v="6452"/>
    <x v="6"/>
  </r>
  <r>
    <x v="1"/>
    <n v="11"/>
    <x v="10"/>
    <s v="EDDM"/>
    <s v="Munich"/>
    <s v="Germany"/>
    <n v="15166"/>
    <n v="294458.82785809197"/>
    <n v="3529320"/>
    <n v="4981.5115459192702"/>
    <n v="982"/>
    <n v="15064"/>
    <n v="51295.263878728001"/>
    <n v="480516"/>
    <n v="33000"/>
    <n v="10894"/>
    <x v="7"/>
  </r>
  <r>
    <x v="1"/>
    <n v="11"/>
    <x v="10"/>
    <s v="EDDN"/>
    <s v="Nurnberg"/>
    <s v="Germany"/>
    <n v="1998"/>
    <n v="29605.376723280799"/>
    <n v="348780"/>
    <n v="5038.8319672131202"/>
    <n v="352"/>
    <n v="1983"/>
    <n v="5889.3182597125897"/>
    <n v="57892"/>
    <n v="24000"/>
    <n v="1498"/>
    <x v="8"/>
  </r>
  <r>
    <x v="1"/>
    <n v="11"/>
    <x v="10"/>
    <s v="EDDP"/>
    <s v="Leipzig"/>
    <s v="Germany"/>
    <n v="2519"/>
    <n v="47009.645814327203"/>
    <n v="618980"/>
    <n v="5197.5"/>
    <n v="508"/>
    <n v="2580"/>
    <n v="3888.5202408495602"/>
    <n v="36780"/>
    <n v="31000"/>
    <n v="2285"/>
    <x v="9"/>
  </r>
  <r>
    <x v="1"/>
    <n v="11"/>
    <x v="10"/>
    <s v="EDDS"/>
    <s v="Stuttgart"/>
    <s v="Germany"/>
    <n v="4236"/>
    <n v="80652.106439633397"/>
    <n v="848020"/>
    <n v="8003.9784946236596"/>
    <n v="619"/>
    <n v="4250"/>
    <n v="14585.868542123701"/>
    <n v="147472"/>
    <n v="31000"/>
    <n v="3196"/>
    <x v="10"/>
  </r>
  <r>
    <x v="1"/>
    <n v="11"/>
    <x v="10"/>
    <s v="EDDT"/>
    <s v="Berlin/Tegel"/>
    <s v="Germany"/>
    <n v="7276"/>
    <n v="67885.524043718295"/>
    <n v="973800"/>
    <n v="3062.2950819672101"/>
    <n v="1442"/>
    <n v="7263"/>
    <n v="12257.365237812999"/>
    <n v="104975"/>
    <n v="32000"/>
    <n v="6112"/>
    <x v="11"/>
  </r>
  <r>
    <x v="1"/>
    <n v="11"/>
    <x v="10"/>
    <s v="EDDV"/>
    <s v="Hannover"/>
    <s v="Germany"/>
    <n v="2187"/>
    <n v="14929.6660086351"/>
    <n v="218840"/>
    <n v="3800"/>
    <n v="670"/>
    <n v="2172"/>
    <n v="4826.3668864152396"/>
    <n v="47400"/>
    <n v="29083.870967741899"/>
    <n v="1777"/>
    <x v="12"/>
  </r>
  <r>
    <x v="1"/>
    <n v="11"/>
    <x v="10"/>
    <s v="EFHK"/>
    <s v="Helsinki/Vantaa"/>
    <s v="Finland"/>
    <n v="6910"/>
    <n v="24426.587763947398"/>
    <n v="431500"/>
    <n v="15983.580508474601"/>
    <n v="3608"/>
    <n v="6937"/>
    <n v="11103.932930863801"/>
    <n v="119288"/>
    <n v="34000"/>
    <n v="5549"/>
    <x v="13"/>
  </r>
  <r>
    <x v="1"/>
    <n v="11"/>
    <x v="10"/>
    <s v="EGAA"/>
    <s v="Belfast"/>
    <s v="United Kingdom"/>
    <n v="1854"/>
    <n v="5532.7715967028898"/>
    <n v="89280"/>
    <n v="18000"/>
    <n v="978"/>
    <n v="1864"/>
    <n v="2768.83459123481"/>
    <n v="24500"/>
    <n v="28955.833333333299"/>
    <n v="1586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368.234249825597"/>
    <n v="73054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81"/>
    <n v="81372.467049498198"/>
    <n v="1082640"/>
    <n v="6047.2222222222199"/>
    <n v="1716"/>
    <n v="7011"/>
    <n v="20418.352471470302"/>
    <n v="181574"/>
    <n v="31000"/>
    <n v="5208"/>
    <x v="17"/>
  </r>
  <r>
    <x v="1"/>
    <n v="11"/>
    <x v="10"/>
    <s v="EGGD"/>
    <s v="Bristol"/>
    <s v="United Kingdom"/>
    <n v="2219"/>
    <n v="38729.359428344796"/>
    <n v="422000"/>
    <n v="15003.333333333299"/>
    <n v="478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960.732558369"/>
    <n v="1276240"/>
    <n v="5200"/>
    <n v="390"/>
    <n v="4538"/>
    <n v="24711.167690945"/>
    <n v="259745"/>
    <n v="29008.6135057471"/>
    <n v="2235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48"/>
    <n v="200428.30056585601"/>
    <n v="2305700"/>
    <n v="8022.7777777777801"/>
    <n v="1235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39"/>
    <n v="564614.21114752197"/>
    <n v="7892340"/>
    <n v="7059.7222222222199"/>
    <n v="1020"/>
    <n v="18655"/>
    <n v="110447.51013237301"/>
    <n v="1186757"/>
    <n v="16970"/>
    <n v="7424"/>
    <x v="22"/>
  </r>
  <r>
    <x v="1"/>
    <n v="11"/>
    <x v="10"/>
    <s v="EGNT"/>
    <s v="Newcastle"/>
    <s v="United Kingdom"/>
    <n v="1642"/>
    <n v="18875.317932789399"/>
    <n v="213600"/>
    <n v="15000"/>
    <n v="582"/>
    <n v="1667"/>
    <n v="3537.35597448726"/>
    <n v="33400"/>
    <n v="27000"/>
    <n v="1307"/>
    <x v="23"/>
  </r>
  <r>
    <x v="1"/>
    <n v="11"/>
    <x v="10"/>
    <s v="EGNX"/>
    <s v="East Midlands"/>
    <s v="United Kingdom"/>
    <n v="1985"/>
    <n v="23263.865459951801"/>
    <n v="268320"/>
    <n v="11040"/>
    <n v="628"/>
    <n v="1997"/>
    <n v="2738.1669880711402"/>
    <n v="2954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2"/>
    <n v="18824.755390577699"/>
    <n v="308780"/>
    <n v="5203.3333333333303"/>
    <n v="1200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5.302921483901"/>
    <n v="289162"/>
    <n v="17000"/>
    <n v="2058"/>
    <n v="4488"/>
    <n v="7879.5592115040999"/>
    <n v="72500"/>
    <n v="31025.833333333299"/>
    <n v="3822"/>
    <x v="27"/>
  </r>
  <r>
    <x v="1"/>
    <n v="11"/>
    <x v="10"/>
    <s v="EGSS"/>
    <s v="London/Stansted"/>
    <s v="United Kingdom"/>
    <n v="6542"/>
    <n v="130970.896793127"/>
    <n v="1580320"/>
    <n v="8061.6666666666697"/>
    <n v="920"/>
    <n v="6522"/>
    <n v="25934.900882653699"/>
    <n v="253068"/>
    <n v="32000"/>
    <n v="3690"/>
    <x v="28"/>
  </r>
  <r>
    <x v="1"/>
    <n v="11"/>
    <x v="10"/>
    <s v="EHAM"/>
    <s v="Amsterdam/Schiphol"/>
    <s v="Netherlands"/>
    <n v="18511"/>
    <n v="213894.46494676999"/>
    <n v="3132980"/>
    <n v="3266.8103448275901"/>
    <n v="3903"/>
    <n v="18423"/>
    <n v="47472.070621937397"/>
    <n v="404971"/>
    <n v="33000"/>
    <n v="14227"/>
    <x v="29"/>
  </r>
  <r>
    <x v="1"/>
    <n v="11"/>
    <x v="10"/>
    <s v="EIDW"/>
    <s v="Dublin"/>
    <s v="Ireland"/>
    <n v="7870"/>
    <n v="55784.729714690402"/>
    <n v="825040"/>
    <n v="8035"/>
    <n v="3084"/>
    <n v="7906"/>
    <n v="14360.0588713489"/>
    <n v="120467"/>
    <n v="33000"/>
    <n v="6685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59"/>
    <n v="54683.628831587797"/>
    <n v="870680"/>
    <n v="4206.6666666666697"/>
    <n v="3930"/>
    <n v="10432"/>
    <n v="14022.252374043501"/>
    <n v="124860"/>
    <n v="35000"/>
    <n v="8927"/>
    <x v="32"/>
  </r>
  <r>
    <x v="1"/>
    <n v="11"/>
    <x v="10"/>
    <s v="ELLX"/>
    <s v="Luxembourg"/>
    <s v="Luxembourg"/>
    <n v="2679"/>
    <n v="35117.020340227202"/>
    <n v="393360"/>
    <n v="15050"/>
    <n v="920"/>
    <n v="2636"/>
    <n v="6102.1172567571703"/>
    <n v="59659"/>
    <n v="25000"/>
    <n v="2204"/>
    <x v="33"/>
  </r>
  <r>
    <x v="1"/>
    <n v="11"/>
    <x v="10"/>
    <s v="ENBO"/>
    <s v="Bodo"/>
    <s v="Norway"/>
    <n v="1619"/>
    <n v="2282.7862423486199"/>
    <n v="37380"/>
    <n v="13000"/>
    <n v="1295"/>
    <n v="1627"/>
    <n v="888.25769080166299"/>
    <n v="11018"/>
    <n v="16000"/>
    <n v="1581"/>
    <x v="34"/>
  </r>
  <r>
    <x v="1"/>
    <n v="11"/>
    <x v="10"/>
    <s v="ENBR"/>
    <s v="Bergen"/>
    <s v="Norway"/>
    <n v="3310"/>
    <n v="7623.5986538559"/>
    <n v="163360"/>
    <n v="20000"/>
    <n v="2411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66.155548317598"/>
    <n v="728280"/>
    <n v="10977.419354838699"/>
    <n v="4465"/>
    <n v="10245"/>
    <n v="8247.6102302994095"/>
    <n v="89700"/>
    <n v="34000"/>
    <n v="9387"/>
    <x v="36"/>
  </r>
  <r>
    <x v="1"/>
    <n v="11"/>
    <x v="10"/>
    <s v="ENVA"/>
    <s v="Trondheim"/>
    <s v="Norway"/>
    <n v="2459"/>
    <n v="4011.1434435358501"/>
    <n v="61100"/>
    <n v="23000"/>
    <n v="1619"/>
    <n v="2459"/>
    <n v="1209.1332913338399"/>
    <n v="14163"/>
    <n v="30000"/>
    <n v="2355"/>
    <x v="38"/>
  </r>
  <r>
    <x v="1"/>
    <n v="11"/>
    <x v="10"/>
    <s v="ENZV"/>
    <s v="Stavanger"/>
    <s v="Norway"/>
    <n v="2645"/>
    <n v="14415.716231706299"/>
    <n v="325680"/>
    <n v="16000"/>
    <n v="1816"/>
    <n v="2177"/>
    <n v="1925.93787767237"/>
    <n v="26580"/>
    <n v="29000"/>
    <n v="2048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5"/>
    <n v="34754.780010458198"/>
    <n v="521320"/>
    <n v="8905.8333333333303"/>
    <n v="2471"/>
    <n v="6161"/>
    <n v="6266.1794443287899"/>
    <n v="62423"/>
    <n v="34000"/>
    <n v="5452"/>
    <x v="41"/>
  </r>
  <r>
    <x v="1"/>
    <n v="11"/>
    <x v="10"/>
    <s v="ESGG"/>
    <s v="Gothenborg"/>
    <s v="Sweden"/>
    <n v="2861"/>
    <n v="11226.6954105396"/>
    <n v="18910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1"/>
    <n v="50596.828955166297"/>
    <n v="833260"/>
    <n v="5000"/>
    <n v="3789"/>
    <n v="9973"/>
    <n v="9973.8974801819295"/>
    <n v="104348"/>
    <n v="35000"/>
    <n v="8853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6"/>
    <n v="2306.1512598015702"/>
    <n v="25280"/>
    <n v="26000"/>
    <n v="1920"/>
    <n v="1765"/>
    <n v="2291.0162282165202"/>
    <n v="22420"/>
    <n v="34000"/>
    <n v="1605"/>
    <x v="45"/>
  </r>
  <r>
    <x v="1"/>
    <n v="11"/>
    <x v="10"/>
    <s v="EYVI"/>
    <s v="Vilnius"/>
    <s v="Lithuania"/>
    <n v="1551"/>
    <n v="5153.7110721989402"/>
    <n v="88940"/>
    <n v="4833.3333333333303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61"/>
    <n v="32093.774832036499"/>
    <n v="549100"/>
    <n v="3808.3333333333298"/>
    <n v="1820"/>
    <n v="4865"/>
    <n v="4592.0444471772198"/>
    <n v="43307"/>
    <n v="34000"/>
    <n v="4405"/>
    <x v="48"/>
  </r>
  <r>
    <x v="1"/>
    <n v="11"/>
    <x v="10"/>
    <s v="GCRR"/>
    <s v="Las Palmas/Lanzarote"/>
    <s v="Spain"/>
    <n v="2222"/>
    <n v="9016.7856943147399"/>
    <n v="153960"/>
    <n v="11000"/>
    <n v="1153"/>
    <n v="2190"/>
    <n v="3523.28530198727"/>
    <n v="31700"/>
    <n v="34000"/>
    <n v="1899"/>
    <x v="49"/>
  </r>
  <r>
    <x v="1"/>
    <n v="11"/>
    <x v="10"/>
    <s v="GCTS"/>
    <s v="Tenerife/Sur"/>
    <s v="Spain"/>
    <n v="2892"/>
    <n v="10812.2623751338"/>
    <n v="167920"/>
    <n v="31000"/>
    <n v="1511"/>
    <n v="2913"/>
    <n v="3374.1122960126099"/>
    <n v="26847"/>
    <n v="36000"/>
    <n v="2590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64.312953696099"/>
    <n v="210140"/>
    <n v="19026.5625"/>
    <n v="889"/>
    <n v="2112"/>
    <n v="4579.03777132096"/>
    <n v="40688"/>
    <n v="36000"/>
    <n v="1739"/>
    <x v="52"/>
  </r>
  <r>
    <x v="1"/>
    <n v="11"/>
    <x v="10"/>
    <s v="LCLK"/>
    <s v="Larnaca"/>
    <s v="Cyprus"/>
    <n v="1726"/>
    <n v="10336.2074063372"/>
    <n v="137640"/>
    <n v="9401.6666666666697"/>
    <n v="664"/>
    <n v="1701"/>
    <n v="7520.7559815765298"/>
    <n v="84460"/>
    <n v="34000"/>
    <n v="1253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79"/>
    <n v="66907.541962900403"/>
    <n v="955160"/>
    <n v="9196.6666666666697"/>
    <n v="3994"/>
    <n v="10871"/>
    <n v="69463.520667365607"/>
    <n v="563540"/>
    <n v="32045"/>
    <n v="7520"/>
    <x v="57"/>
  </r>
  <r>
    <x v="1"/>
    <n v="11"/>
    <x v="10"/>
    <s v="LEIB"/>
    <s v="Ibiza"/>
    <s v="Spain"/>
    <n v="963"/>
    <n v="4885.8853264796699"/>
    <n v="71180"/>
    <n v="10000"/>
    <n v="446"/>
    <n v="975"/>
    <n v="1588.6609223248399"/>
    <n v="15180"/>
    <n v="18000"/>
    <n v="860"/>
    <x v="58"/>
  </r>
  <r>
    <x v="1"/>
    <n v="11"/>
    <x v="10"/>
    <s v="LEMD"/>
    <s v="Madrid/Barajas"/>
    <s v="Spain"/>
    <n v="14957"/>
    <n v="196450.64250310999"/>
    <n v="2379080"/>
    <n v="6663.3333333333303"/>
    <n v="3425"/>
    <n v="14935"/>
    <n v="52483.702466012997"/>
    <n v="441203"/>
    <n v="33000"/>
    <n v="11628"/>
    <x v="59"/>
  </r>
  <r>
    <x v="1"/>
    <n v="11"/>
    <x v="10"/>
    <s v="LEMG"/>
    <s v="Malaga"/>
    <s v="Spain"/>
    <n v="3746"/>
    <n v="14490.6129535046"/>
    <n v="225260"/>
    <n v="18743.402777777799"/>
    <n v="1847"/>
    <n v="3751"/>
    <n v="7447.0451469850204"/>
    <n v="67920"/>
    <n v="36000"/>
    <n v="3125"/>
    <x v="60"/>
  </r>
  <r>
    <x v="1"/>
    <n v="11"/>
    <x v="10"/>
    <s v="LEPA"/>
    <s v="Palma de Mallorca"/>
    <s v="Spain"/>
    <n v="3949"/>
    <n v="15392.608791103001"/>
    <n v="226440"/>
    <n v="10958.333333333299"/>
    <n v="2007"/>
    <n v="3977"/>
    <n v="9498.4699416474305"/>
    <n v="79646"/>
    <n v="31000"/>
    <n v="3388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7"/>
    <n v="6991.2933185054299"/>
    <n v="69577"/>
    <n v="30000"/>
    <n v="1857"/>
    <x v="63"/>
  </r>
  <r>
    <x v="1"/>
    <n v="11"/>
    <x v="10"/>
    <s v="LFBO"/>
    <s v="Toulouse"/>
    <s v="France"/>
    <n v="3739"/>
    <n v="31277.676345750398"/>
    <n v="442917"/>
    <n v="3343.0701754386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39"/>
    <n v="56148.484731951903"/>
    <n v="700520"/>
    <n v="4127.5"/>
    <n v="889"/>
    <n v="4113"/>
    <n v="12715.159946579801"/>
    <n v="111680"/>
    <n v="30000"/>
    <n v="3193"/>
    <x v="65"/>
  </r>
  <r>
    <x v="1"/>
    <n v="11"/>
    <x v="10"/>
    <s v="LFML"/>
    <s v="Marseille"/>
    <s v="France"/>
    <n v="3601"/>
    <n v="52781.190472175404"/>
    <n v="585580"/>
    <n v="6951.8169398907103"/>
    <n v="1006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1"/>
    <n v="87169.574954064999"/>
    <n v="1216756"/>
    <n v="3275.4098360655698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83"/>
    <n v="520595.51615737198"/>
    <n v="6200440"/>
    <n v="4518.1034482758596"/>
    <n v="455"/>
    <n v="18081"/>
    <n v="56782.110186183898"/>
    <n v="509089"/>
    <n v="33000"/>
    <n v="13424"/>
    <x v="69"/>
  </r>
  <r>
    <x v="1"/>
    <n v="11"/>
    <x v="10"/>
    <s v="LFPO"/>
    <s v="Paris/Orly"/>
    <s v="France"/>
    <n v="8842"/>
    <n v="278449.13453230402"/>
    <n v="3246480"/>
    <n v="4351.6129032258104"/>
    <n v="324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1"/>
    <n v="5309.0412916974401"/>
    <n v="52220"/>
    <n v="31984.482758620699"/>
    <n v="1355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7"/>
    <n v="23259.004387154499"/>
    <n v="310963"/>
    <n v="18000"/>
    <n v="3239"/>
    <n v="5940"/>
    <n v="8367.9418376713202"/>
    <n v="77700"/>
    <n v="32000"/>
    <n v="5242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7"/>
    <n v="38315.319851449"/>
    <n v="394620"/>
    <n v="17000"/>
    <n v="1160"/>
    <n v="3544"/>
    <n v="12051.512460113399"/>
    <n v="106620"/>
    <n v="35000"/>
    <n v="2694"/>
    <x v="76"/>
  </r>
  <r>
    <x v="1"/>
    <n v="11"/>
    <x v="10"/>
    <s v="LICC"/>
    <s v="Catania"/>
    <s v="Italy"/>
    <n v="2055"/>
    <n v="5946.4055565590897"/>
    <n v="75540"/>
    <n v="35000"/>
    <n v="1293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68"/>
    <n v="82494.050975918304"/>
    <n v="893479"/>
    <n v="5693.75"/>
    <n v="1562"/>
    <n v="6359"/>
    <n v="20937.633978281199"/>
    <n v="175990"/>
    <n v="35000"/>
    <n v="4740"/>
    <x v="79"/>
  </r>
  <r>
    <x v="1"/>
    <n v="11"/>
    <x v="10"/>
    <s v="LIME"/>
    <s v="Bergamo"/>
    <s v="Italy"/>
    <n v="2992"/>
    <n v="44240.756870044803"/>
    <n v="432920"/>
    <n v="30044.166666666701"/>
    <n v="938"/>
    <n v="3000"/>
    <n v="8880.2120786413107"/>
    <n v="74100"/>
    <n v="36000"/>
    <n v="2317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6"/>
    <n v="34637.861341161399"/>
    <n v="35660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76"/>
    <n v="35541.901506309499"/>
    <n v="357460"/>
    <n v="25000"/>
    <n v="970"/>
    <n v="2798"/>
    <n v="8423.1388987016508"/>
    <n v="177320"/>
    <n v="35000"/>
    <n v="2109"/>
    <x v="84"/>
  </r>
  <r>
    <x v="1"/>
    <n v="11"/>
    <x v="10"/>
    <s v="LIRA"/>
    <s v="Rome/Ciampino"/>
    <s v="Italy"/>
    <n v="2084"/>
    <n v="12910.9787754917"/>
    <n v="170020"/>
    <n v="29000"/>
    <n v="989"/>
    <n v="2069"/>
    <n v="4629.4487696132301"/>
    <n v="42300"/>
    <n v="36000"/>
    <n v="1648"/>
    <x v="85"/>
  </r>
  <r>
    <x v="1"/>
    <n v="11"/>
    <x v="10"/>
    <s v="LIRF"/>
    <s v="Rome/Fiumicino"/>
    <s v="Italy"/>
    <n v="11098"/>
    <n v="69392.7383424078"/>
    <n v="905500"/>
    <n v="14949.642857142901"/>
    <n v="4616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48.206544323402"/>
    <n v="755260"/>
    <n v="6970.5790960451995"/>
    <n v="1192"/>
    <n v="4929"/>
    <n v="14794.338300449699"/>
    <n v="164601"/>
    <n v="34971.428571428602"/>
    <n v="3659"/>
    <x v="89"/>
  </r>
  <r>
    <x v="1"/>
    <n v="11"/>
    <x v="10"/>
    <s v="LLBG"/>
    <s v="Tel Aviv/Ben Gurion"/>
    <s v="Israel"/>
    <n v="4099"/>
    <n v="14063.0357386906"/>
    <n v="163720"/>
    <n v="35000"/>
    <n v="2621"/>
    <n v="4105"/>
    <n v="11568.6297868527"/>
    <n v="172662"/>
    <n v="34000"/>
    <n v="3276"/>
    <x v="101"/>
  </r>
  <r>
    <x v="1"/>
    <n v="11"/>
    <x v="10"/>
    <s v="LMML"/>
    <s v="Malta"/>
    <s v="Malta"/>
    <n v="1568"/>
    <n v="9598.8871894525801"/>
    <n v="16100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2"/>
    <n v="93655.497292582106"/>
    <n v="1239980"/>
    <n v="4986.2342767295604"/>
    <n v="2473"/>
    <n v="9424"/>
    <n v="23072.421006890101"/>
    <n v="203089"/>
    <n v="34000"/>
    <n v="7580"/>
    <x v="91"/>
  </r>
  <r>
    <x v="1"/>
    <n v="11"/>
    <x v="10"/>
    <s v="LPFR"/>
    <s v="Faro"/>
    <s v="Portugal"/>
    <n v="1111"/>
    <n v="4047.1832642477102"/>
    <n v="5324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60"/>
    <n v="14106.451389767901"/>
    <n v="183492"/>
    <n v="22000"/>
    <n v="1497"/>
    <n v="2965"/>
    <n v="14587.151415415299"/>
    <n v="119440"/>
    <n v="33936.206896551703"/>
    <n v="2208"/>
    <x v="93"/>
  </r>
  <r>
    <x v="1"/>
    <n v="11"/>
    <x v="10"/>
    <s v="LPPT"/>
    <s v="Lisbon"/>
    <s v="Portugal"/>
    <n v="6967"/>
    <n v="35650.652928058298"/>
    <n v="519500"/>
    <n v="15000"/>
    <n v="3217"/>
    <n v="6948"/>
    <n v="15285.603911132501"/>
    <n v="136520"/>
    <n v="35000"/>
    <n v="5776"/>
    <x v="94"/>
  </r>
  <r>
    <x v="1"/>
    <n v="11"/>
    <x v="10"/>
    <s v="LROP"/>
    <s v="Bucharest"/>
    <s v="Romania"/>
    <n v="4293"/>
    <n v="32874.998664524901"/>
    <n v="40758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40.933494867"/>
    <n v="1139580"/>
    <n v="14018.4151785714"/>
    <n v="1172"/>
    <n v="6361"/>
    <n v="20208.9688986197"/>
    <n v="174175"/>
    <n v="32000"/>
    <n v="4582"/>
    <x v="96"/>
  </r>
  <r>
    <x v="1"/>
    <n v="11"/>
    <x v="10"/>
    <s v="LSZH"/>
    <s v="Zurich"/>
    <s v="Switzerland"/>
    <n v="9864"/>
    <n v="145089.67198034099"/>
    <n v="1627260"/>
    <n v="10000"/>
    <n v="1827"/>
    <n v="9853"/>
    <n v="36270.124259252399"/>
    <n v="335140"/>
    <n v="32955"/>
    <n v="6970"/>
    <x v="97"/>
  </r>
  <r>
    <x v="1"/>
    <n v="11"/>
    <x v="10"/>
    <s v="LYBE"/>
    <s v="Belgrade"/>
    <s v="Serbia"/>
    <n v="2096"/>
    <n v="18864.936499318901"/>
    <n v="239600"/>
    <n v="3347.2916666666702"/>
    <n v="728"/>
    <n v="2141"/>
    <n v="5471.8075113873001"/>
    <n v="58387"/>
    <n v="34000"/>
    <n v="1676"/>
    <x v="98"/>
  </r>
  <r>
    <x v="1"/>
    <n v="12"/>
    <x v="11"/>
    <s v="EBBR"/>
    <s v="Brussels"/>
    <s v="Belgium"/>
    <n v="8703"/>
    <n v="156283.298234983"/>
    <n v="1606780"/>
    <n v="5965.5172413793098"/>
    <n v="1570"/>
    <n v="8718"/>
    <n v="36662.267187180099"/>
    <n v="305440"/>
    <n v="33000"/>
    <n v="6152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09"/>
    <n v="33200.712943214203"/>
    <n v="459220"/>
    <n v="5351.6129032258104"/>
    <n v="798"/>
    <n v="3956"/>
    <n v="11809.0600790341"/>
    <n v="103876"/>
    <n v="36000"/>
    <n v="3029"/>
    <x v="2"/>
  </r>
  <r>
    <x v="1"/>
    <n v="12"/>
    <x v="11"/>
    <s v="EDDF"/>
    <s v="Frankfurt"/>
    <s v="Germany"/>
    <n v="16928"/>
    <n v="410999.735171106"/>
    <n v="4934960"/>
    <n v="4996.7213114754104"/>
    <n v="693"/>
    <n v="16773"/>
    <n v="43524.252335339399"/>
    <n v="365394"/>
    <n v="32000"/>
    <n v="12898"/>
    <x v="3"/>
  </r>
  <r>
    <x v="1"/>
    <n v="12"/>
    <x v="11"/>
    <s v="EDDH"/>
    <s v="Hamburg"/>
    <s v="Germany"/>
    <n v="5684"/>
    <n v="38117.614235155903"/>
    <n v="603960"/>
    <n v="3091.9672131147499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3"/>
    <n v="68968.038982404105"/>
    <n v="824720"/>
    <n v="6060"/>
    <n v="1021"/>
    <n v="4961"/>
    <n v="12840.300678904799"/>
    <n v="118540"/>
    <n v="32000"/>
    <n v="3864"/>
    <x v="5"/>
  </r>
  <r>
    <x v="1"/>
    <n v="12"/>
    <x v="11"/>
    <s v="EDDL"/>
    <s v="Dusseldorf"/>
    <s v="Germany"/>
    <n v="7877"/>
    <n v="91190.088988961797"/>
    <n v="100528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0"/>
    <n v="304356.20692050399"/>
    <n v="3751500"/>
    <n v="4958.3879781420801"/>
    <n v="738"/>
    <n v="14736"/>
    <n v="47124.1330255012"/>
    <n v="409496"/>
    <n v="33000"/>
    <n v="10980"/>
    <x v="7"/>
  </r>
  <r>
    <x v="1"/>
    <n v="12"/>
    <x v="11"/>
    <s v="EDDN"/>
    <s v="Nurnberg"/>
    <s v="Germany"/>
    <n v="1764"/>
    <n v="24146.7678760897"/>
    <n v="287860"/>
    <n v="5005.0806451612898"/>
    <n v="275"/>
    <n v="1778"/>
    <n v="5320.28448319785"/>
    <n v="55079"/>
    <n v="25000"/>
    <n v="1408"/>
    <x v="8"/>
  </r>
  <r>
    <x v="1"/>
    <n v="12"/>
    <x v="11"/>
    <s v="EDDP"/>
    <s v="Leipzig"/>
    <s v="Germany"/>
    <n v="2541"/>
    <n v="42182.216330013202"/>
    <n v="564520"/>
    <n v="5852.4590163934399"/>
    <n v="417"/>
    <n v="2588"/>
    <n v="4055.7367621681101"/>
    <n v="37800"/>
    <n v="31000"/>
    <n v="2260"/>
    <x v="9"/>
  </r>
  <r>
    <x v="1"/>
    <n v="12"/>
    <x v="11"/>
    <s v="EDDS"/>
    <s v="Stuttgart"/>
    <s v="Germany"/>
    <n v="3920"/>
    <n v="75506.101510388296"/>
    <n v="795992"/>
    <n v="7974.9543970814102"/>
    <n v="596"/>
    <n v="3969"/>
    <n v="11758.7876131298"/>
    <n v="123715"/>
    <n v="31000"/>
    <n v="3081"/>
    <x v="10"/>
  </r>
  <r>
    <x v="1"/>
    <n v="12"/>
    <x v="11"/>
    <s v="EDDT"/>
    <s v="Berlin/Tegel"/>
    <s v="Germany"/>
    <n v="6956"/>
    <n v="66779.902134524498"/>
    <n v="980860"/>
    <n v="3050.8196721311501"/>
    <n v="1237"/>
    <n v="6963"/>
    <n v="10451.3456875966"/>
    <n v="93100"/>
    <n v="32000"/>
    <n v="5995"/>
    <x v="11"/>
  </r>
  <r>
    <x v="1"/>
    <n v="12"/>
    <x v="11"/>
    <s v="EDDV"/>
    <s v="Hannover"/>
    <s v="Germany"/>
    <n v="2021"/>
    <n v="13147.493134116999"/>
    <n v="194160"/>
    <n v="3177.0491803278701"/>
    <n v="568"/>
    <n v="1996"/>
    <n v="3949.4666995851699"/>
    <n v="37307"/>
    <n v="31000"/>
    <n v="1661"/>
    <x v="12"/>
  </r>
  <r>
    <x v="1"/>
    <n v="12"/>
    <x v="11"/>
    <s v="EFHK"/>
    <s v="Helsinki/Vantaa"/>
    <s v="Finland"/>
    <n v="6571"/>
    <n v="21886.994247355698"/>
    <n v="374680"/>
    <n v="18000"/>
    <n v="3660"/>
    <n v="6605"/>
    <n v="9376.5370790651596"/>
    <n v="94702"/>
    <n v="34000"/>
    <n v="5464"/>
    <x v="13"/>
  </r>
  <r>
    <x v="1"/>
    <n v="12"/>
    <x v="11"/>
    <s v="EGAA"/>
    <s v="Belfast"/>
    <s v="United Kingdom"/>
    <n v="1920"/>
    <n v="5482.7396813779897"/>
    <n v="87400"/>
    <n v="24000"/>
    <n v="1102"/>
    <n v="1916"/>
    <n v="2767.89824594638"/>
    <n v="25300"/>
    <n v="29000"/>
    <n v="1673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7"/>
    <n v="65824.917214636298"/>
    <n v="749900"/>
    <n v="9013.3333333333303"/>
    <n v="947"/>
    <n v="4286"/>
    <n v="10204.3315660136"/>
    <n v="102260"/>
    <n v="26000"/>
    <n v="3245"/>
    <x v="16"/>
  </r>
  <r>
    <x v="1"/>
    <n v="12"/>
    <x v="11"/>
    <s v="EGCC"/>
    <s v="Manchester"/>
    <s v="United Kingdom"/>
    <n v="7107"/>
    <n v="76899.011469838806"/>
    <n v="1017460"/>
    <n v="6000"/>
    <n v="1955"/>
    <n v="7196"/>
    <n v="18690.986654066299"/>
    <n v="160780"/>
    <n v="32976.666666666701"/>
    <n v="5557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79"/>
    <n v="115166.545300602"/>
    <n v="1487300"/>
    <n v="4729.1666666666697"/>
    <n v="407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31"/>
    <n v="249130.694697787"/>
    <n v="3012560"/>
    <n v="7043.3333333333303"/>
    <n v="1336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9"/>
    <n v="456334.37998206198"/>
    <n v="6338240"/>
    <n v="7008.3333333333303"/>
    <n v="1692"/>
    <n v="18502"/>
    <n v="96672.493404482404"/>
    <n v="1018015"/>
    <n v="24000"/>
    <n v="8407"/>
    <x v="22"/>
  </r>
  <r>
    <x v="1"/>
    <n v="12"/>
    <x v="11"/>
    <s v="EGNT"/>
    <s v="Newcastle"/>
    <s v="United Kingdom"/>
    <n v="1572"/>
    <n v="15245.810562226199"/>
    <n v="164920"/>
    <n v="20000"/>
    <n v="781"/>
    <n v="1615"/>
    <n v="3300.2196766344"/>
    <n v="29580"/>
    <n v="27980"/>
    <n v="1307"/>
    <x v="23"/>
  </r>
  <r>
    <x v="1"/>
    <n v="12"/>
    <x v="11"/>
    <s v="EGNX"/>
    <s v="East Midlands"/>
    <s v="United Kingdom"/>
    <n v="1924"/>
    <n v="24187.265473281801"/>
    <n v="288600"/>
    <n v="17000"/>
    <n v="687"/>
    <n v="1945"/>
    <n v="2982.80398589478"/>
    <n v="27620"/>
    <n v="28000"/>
    <n v="1630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6"/>
    <n v="19663.596001751801"/>
    <n v="321360"/>
    <n v="4773.6475409836103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3"/>
    <n v="22924.972281615101"/>
    <n v="326800"/>
    <n v="17000"/>
    <n v="1895"/>
    <n v="4405"/>
    <n v="7011.3424265058502"/>
    <n v="66080"/>
    <n v="33000"/>
    <n v="3715"/>
    <x v="27"/>
  </r>
  <r>
    <x v="1"/>
    <n v="12"/>
    <x v="11"/>
    <s v="EGSS"/>
    <s v="London/Stansted"/>
    <s v="United Kingdom"/>
    <n v="6908"/>
    <n v="133198.64832307299"/>
    <n v="15655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68"/>
    <n v="198623.61859534099"/>
    <n v="2758620"/>
    <n v="4762.7693965517201"/>
    <n v="5202"/>
    <n v="18460"/>
    <n v="44916.472972717798"/>
    <n v="376934"/>
    <n v="33008.998735926201"/>
    <n v="14726"/>
    <x v="29"/>
  </r>
  <r>
    <x v="1"/>
    <n v="12"/>
    <x v="11"/>
    <s v="EIDW"/>
    <s v="Dublin"/>
    <s v="Ireland"/>
    <n v="7899"/>
    <n v="52337.672243110101"/>
    <n v="777420"/>
    <n v="10000"/>
    <n v="3295"/>
    <n v="7903"/>
    <n v="14375.556676324401"/>
    <n v="126440"/>
    <n v="33000"/>
    <n v="6682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1"/>
    <n v="43963.047328529698"/>
    <n v="680200"/>
    <n v="7035.4838709677397"/>
    <n v="4313"/>
    <n v="9643"/>
    <n v="11291.3023179505"/>
    <n v="98106"/>
    <n v="35993.103448275899"/>
    <n v="8590"/>
    <x v="32"/>
  </r>
  <r>
    <x v="1"/>
    <n v="12"/>
    <x v="11"/>
    <s v="ELLX"/>
    <s v="Luxembourg"/>
    <s v="Luxembourg"/>
    <n v="2577"/>
    <n v="33141.150255553897"/>
    <n v="366611"/>
    <n v="16000"/>
    <n v="956"/>
    <n v="2557"/>
    <n v="6510.7687593209002"/>
    <n v="59901"/>
    <n v="25000"/>
    <n v="2101"/>
    <x v="33"/>
  </r>
  <r>
    <x v="1"/>
    <n v="12"/>
    <x v="11"/>
    <s v="ENBO"/>
    <s v="Bodo"/>
    <s v="Norway"/>
    <n v="1460"/>
    <n v="2090.3404943190599"/>
    <n v="3454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1"/>
    <n v="35916.340787285699"/>
    <n v="542880"/>
    <n v="12031.6666666667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7"/>
    <n v="5836.5083617871296"/>
    <n v="120720"/>
    <n v="15000"/>
    <n v="1737"/>
    <n v="1829"/>
    <n v="1042.0233712801901"/>
    <n v="15060"/>
    <n v="30965.4545454545"/>
    <n v="1726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4"/>
    <n v="37738.752527686302"/>
    <n v="586160"/>
    <n v="4510.6010928961796"/>
    <n v="1987"/>
    <n v="6066"/>
    <n v="6491.0369587906098"/>
    <n v="61696"/>
    <n v="34000"/>
    <n v="5378"/>
    <x v="41"/>
  </r>
  <r>
    <x v="1"/>
    <n v="12"/>
    <x v="11"/>
    <s v="ESGG"/>
    <s v="Gothenborg"/>
    <s v="Sweden"/>
    <n v="2626"/>
    <n v="8810.5730350035992"/>
    <n v="143660"/>
    <n v="16000"/>
    <n v="1314"/>
    <n v="2634"/>
    <n v="2856.1089909663701"/>
    <n v="28405"/>
    <n v="34000"/>
    <n v="2365"/>
    <x v="42"/>
  </r>
  <r>
    <x v="1"/>
    <n v="12"/>
    <x v="11"/>
    <s v="ESSA"/>
    <s v="Stockholm/Arlanda"/>
    <s v="Sweden"/>
    <n v="9140"/>
    <n v="41064.758843641001"/>
    <n v="669340"/>
    <n v="5150.3503893214702"/>
    <n v="3747"/>
    <n v="9113"/>
    <n v="10195.2690223595"/>
    <n v="101700"/>
    <n v="35000"/>
    <n v="8187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2"/>
    <n v="5405.4933158685299"/>
    <n v="8640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6"/>
    <n v="28632.9640286174"/>
    <n v="486000"/>
    <n v="4545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4"/>
    <n v="8608.3846983018702"/>
    <n v="142080"/>
    <n v="11000"/>
    <n v="1316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7.1712361791"/>
    <n v="198860"/>
    <n v="12000"/>
    <n v="1581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9.4953768306"/>
    <n v="167240"/>
    <n v="21968.75"/>
    <n v="975"/>
    <n v="2211"/>
    <n v="5534.3914367910102"/>
    <n v="51438"/>
    <n v="36000"/>
    <n v="1791"/>
    <x v="52"/>
  </r>
  <r>
    <x v="1"/>
    <n v="12"/>
    <x v="11"/>
    <s v="LCLK"/>
    <s v="Larnaca"/>
    <s v="Cyprus"/>
    <n v="1637"/>
    <n v="9836.0355037337504"/>
    <n v="129516"/>
    <n v="13023.870967741899"/>
    <n v="713"/>
    <n v="1644"/>
    <n v="9427.2885919231703"/>
    <n v="142568"/>
    <n v="34000"/>
    <n v="1177"/>
    <x v="53"/>
  </r>
  <r>
    <x v="1"/>
    <n v="12"/>
    <x v="11"/>
    <s v="LEAL"/>
    <s v="Alicante"/>
    <s v="Spain"/>
    <n v="2766"/>
    <n v="18745.2614971494"/>
    <n v="230500"/>
    <n v="17000"/>
    <n v="1029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3"/>
    <n v="56674.598751098201"/>
    <n v="786660"/>
    <n v="18000"/>
    <n v="4614"/>
    <n v="10746"/>
    <n v="67018.940662935303"/>
    <n v="564060"/>
    <n v="32965"/>
    <n v="7619"/>
    <x v="57"/>
  </r>
  <r>
    <x v="1"/>
    <n v="12"/>
    <x v="11"/>
    <s v="LEIB"/>
    <s v="Ibiza"/>
    <s v="Spain"/>
    <n v="940"/>
    <n v="5163.2493358368602"/>
    <n v="72720"/>
    <n v="10000"/>
    <n v="479"/>
    <n v="931"/>
    <n v="1276.6739222705601"/>
    <n v="12180"/>
    <n v="18000"/>
    <n v="844"/>
    <x v="58"/>
  </r>
  <r>
    <x v="1"/>
    <n v="12"/>
    <x v="11"/>
    <s v="LEMD"/>
    <s v="Madrid/Barajas"/>
    <s v="Spain"/>
    <n v="15081"/>
    <n v="157761.27299230199"/>
    <n v="1925440"/>
    <n v="5883.3333333333303"/>
    <n v="4534"/>
    <n v="15048"/>
    <n v="49524.667013472899"/>
    <n v="415337"/>
    <n v="33000"/>
    <n v="12084"/>
    <x v="59"/>
  </r>
  <r>
    <x v="1"/>
    <n v="12"/>
    <x v="11"/>
    <s v="LEMG"/>
    <s v="Malaga"/>
    <s v="Spain"/>
    <n v="3680"/>
    <n v="12981.5990036199"/>
    <n v="194580"/>
    <n v="19832.246376811599"/>
    <n v="1834"/>
    <n v="3665"/>
    <n v="7456.1444610654498"/>
    <n v="68380"/>
    <n v="36000"/>
    <n v="3080"/>
    <x v="60"/>
  </r>
  <r>
    <x v="1"/>
    <n v="12"/>
    <x v="11"/>
    <s v="LEPA"/>
    <s v="Palma de Mallorca"/>
    <s v="Spain"/>
    <n v="3637"/>
    <n v="12240.3972094685"/>
    <n v="1750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8"/>
    <n v="5654.1657593114896"/>
    <n v="50151"/>
    <n v="30000"/>
    <n v="1929"/>
    <x v="63"/>
  </r>
  <r>
    <x v="1"/>
    <n v="12"/>
    <x v="11"/>
    <s v="LFBO"/>
    <s v="Toulouse"/>
    <s v="France"/>
    <n v="3625"/>
    <n v="26913.560555160599"/>
    <n v="375900"/>
    <n v="6949.1228070175403"/>
    <n v="1362"/>
    <n v="3679"/>
    <n v="11735.3954681337"/>
    <n v="104760"/>
    <n v="32000"/>
    <n v="2978"/>
    <x v="64"/>
  </r>
  <r>
    <x v="1"/>
    <n v="12"/>
    <x v="11"/>
    <s v="LFLL"/>
    <s v="Lyon"/>
    <s v="France"/>
    <n v="4146"/>
    <n v="52889.050878861497"/>
    <n v="636950"/>
    <n v="7948.4426229508199"/>
    <n v="1229"/>
    <n v="4119"/>
    <n v="11957.1230737729"/>
    <n v="104200"/>
    <n v="30994.196428571398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47"/>
    <n v="531693.50006854895"/>
    <n v="6198440"/>
    <n v="4349.1803278688503"/>
    <n v="642"/>
    <n v="18600"/>
    <n v="51440.425305429198"/>
    <n v="452605"/>
    <n v="33000"/>
    <n v="14311"/>
    <x v="69"/>
  </r>
  <r>
    <x v="1"/>
    <n v="12"/>
    <x v="11"/>
    <s v="LFPO"/>
    <s v="Paris/Orly"/>
    <s v="France"/>
    <n v="9137"/>
    <n v="274787.04573158303"/>
    <n v="3151640"/>
    <n v="4381.5789473684199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1"/>
    <n v="16242.7950626772"/>
    <n v="199840"/>
    <n v="24000"/>
    <n v="4177"/>
    <n v="6164"/>
    <n v="8955.8900435647793"/>
    <n v="82296"/>
    <n v="32000"/>
    <n v="5347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7"/>
    <n v="39669.450568892098"/>
    <n v="395160"/>
    <n v="31000"/>
    <n v="1471"/>
    <n v="3651"/>
    <n v="12022.212641739299"/>
    <n v="105680"/>
    <n v="35000"/>
    <n v="2835"/>
    <x v="76"/>
  </r>
  <r>
    <x v="1"/>
    <n v="12"/>
    <x v="11"/>
    <s v="LICC"/>
    <s v="Catania"/>
    <s v="Italy"/>
    <n v="2175"/>
    <n v="6685.2791882742704"/>
    <n v="80180"/>
    <n v="33000"/>
    <n v="1255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6"/>
    <n v="87468.765185634504"/>
    <n v="955120"/>
    <n v="5113.87362637363"/>
    <n v="1606"/>
    <n v="6621"/>
    <n v="22175.576571728601"/>
    <n v="194220"/>
    <n v="34002.066532258097"/>
    <n v="5028"/>
    <x v="79"/>
  </r>
  <r>
    <x v="1"/>
    <n v="12"/>
    <x v="11"/>
    <s v="LIME"/>
    <s v="Bergamo"/>
    <s v="Italy"/>
    <n v="3111"/>
    <n v="48764.273867704702"/>
    <n v="490380"/>
    <n v="24938"/>
    <n v="761"/>
    <n v="3124"/>
    <n v="11154.128181702999"/>
    <n v="93146"/>
    <n v="36000"/>
    <n v="2366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6"/>
    <n v="34420.617070052802"/>
    <n v="347440"/>
    <n v="23000"/>
    <n v="819"/>
    <n v="2488"/>
    <n v="8411.1914405210991"/>
    <n v="79224"/>
    <n v="35000"/>
    <n v="1969"/>
    <x v="83"/>
  </r>
  <r>
    <x v="1"/>
    <n v="12"/>
    <x v="11"/>
    <s v="LIPZ"/>
    <s v="Venice"/>
    <s v="Italy"/>
    <n v="2922"/>
    <n v="35493.039012097201"/>
    <n v="363240"/>
    <n v="25000"/>
    <n v="1017"/>
    <n v="2860"/>
    <n v="11244.715674302801"/>
    <n v="172100"/>
    <n v="34000"/>
    <n v="2148"/>
    <x v="84"/>
  </r>
  <r>
    <x v="1"/>
    <n v="12"/>
    <x v="11"/>
    <s v="LIRA"/>
    <s v="Rome/Ciampino"/>
    <s v="Italy"/>
    <n v="2021"/>
    <n v="11750.393710448299"/>
    <n v="143380"/>
    <n v="32013.333333333299"/>
    <n v="975"/>
    <n v="2037"/>
    <n v="5140.9277226117902"/>
    <n v="50120"/>
    <n v="36000"/>
    <n v="1644"/>
    <x v="85"/>
  </r>
  <r>
    <x v="1"/>
    <n v="12"/>
    <x v="11"/>
    <s v="LIRF"/>
    <s v="Rome/Fiumicino"/>
    <s v="Italy"/>
    <n v="11196"/>
    <n v="56609.157150905798"/>
    <n v="688400"/>
    <n v="27000"/>
    <n v="5319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1"/>
    <n v="10479.6641916097"/>
    <n v="121120"/>
    <n v="19940"/>
    <n v="561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35.333957118397"/>
    <n v="731360"/>
    <n v="7925.8333333333303"/>
    <n v="1238"/>
    <n v="5023"/>
    <n v="14235.6699862039"/>
    <n v="137505"/>
    <n v="35000"/>
    <n v="3783"/>
    <x v="89"/>
  </r>
  <r>
    <x v="1"/>
    <n v="12"/>
    <x v="11"/>
    <s v="LLBG"/>
    <s v="Tel Aviv/Ben Gurion"/>
    <s v="Israel"/>
    <n v="4136"/>
    <n v="16895.5870718652"/>
    <n v="195298"/>
    <n v="35000"/>
    <n v="2821"/>
    <n v="4143"/>
    <n v="12914.6792255933"/>
    <n v="2492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6"/>
    <n v="90964.799870782503"/>
    <n v="1254240"/>
    <n v="4629.1666666666697"/>
    <n v="2512"/>
    <n v="9060"/>
    <n v="21203.464995417598"/>
    <n v="19022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21.476821681301"/>
    <n v="18052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80.236278320197"/>
    <n v="580880"/>
    <n v="18000"/>
    <n v="3521"/>
    <n v="7304"/>
    <n v="19095.072087332799"/>
    <n v="163653"/>
    <n v="36000"/>
    <n v="6139"/>
    <x v="94"/>
  </r>
  <r>
    <x v="1"/>
    <n v="12"/>
    <x v="11"/>
    <s v="LROP"/>
    <s v="Bucharest"/>
    <s v="Romania"/>
    <n v="4291"/>
    <n v="23818.114790469499"/>
    <n v="283520"/>
    <n v="21000"/>
    <n v="2310"/>
    <n v="4329"/>
    <n v="12702.5359225374"/>
    <n v="116180"/>
    <n v="34005.882352941197"/>
    <n v="3459"/>
    <x v="95"/>
  </r>
  <r>
    <x v="1"/>
    <n v="12"/>
    <x v="11"/>
    <s v="LSGG"/>
    <s v="Geneva"/>
    <s v="Switzerland"/>
    <n v="7424"/>
    <n v="146421.631316685"/>
    <n v="1586760"/>
    <n v="8082.7008928571404"/>
    <n v="1014"/>
    <n v="7454"/>
    <n v="23130.8328468816"/>
    <n v="199857"/>
    <n v="33000"/>
    <n v="5591"/>
    <x v="96"/>
  </r>
  <r>
    <x v="1"/>
    <n v="12"/>
    <x v="11"/>
    <s v="LSZH"/>
    <s v="Zurich"/>
    <s v="Switzerland"/>
    <n v="9985"/>
    <n v="147474.27568776699"/>
    <n v="1671580"/>
    <n v="7959.375"/>
    <n v="1585"/>
    <n v="10009"/>
    <n v="34103.482196404599"/>
    <n v="348231"/>
    <n v="32972.413793103398"/>
    <n v="7204"/>
    <x v="97"/>
  </r>
  <r>
    <x v="1"/>
    <n v="12"/>
    <x v="11"/>
    <s v="LYBE"/>
    <s v="Belgrade"/>
    <s v="Serbia"/>
    <n v="2241"/>
    <n v="19559.6580582108"/>
    <n v="261906"/>
    <n v="2966.0714285714298"/>
    <n v="690"/>
    <n v="2277"/>
    <n v="5498.5120851661104"/>
    <n v="56800"/>
    <n v="34000"/>
    <n v="1788"/>
    <x v="98"/>
  </r>
  <r>
    <x v="2"/>
    <n v="1"/>
    <x v="0"/>
    <s v="EBBR"/>
    <s v="Brussels"/>
    <s v="Belgium"/>
    <n v="8419"/>
    <n v="161094.00567700801"/>
    <n v="1740320"/>
    <n v="5946.9791666666697"/>
    <n v="1492"/>
    <n v="8424"/>
    <n v="39584.542126595399"/>
    <n v="328936"/>
    <n v="33000"/>
    <n v="5725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83"/>
    <n v="415539.34382694901"/>
    <n v="4962438"/>
    <n v="4947.5409836065601"/>
    <n v="734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4"/>
    <n v="70477.179859257798"/>
    <n v="859520"/>
    <n v="6020"/>
    <n v="958"/>
    <n v="4772"/>
    <n v="15343.3255716473"/>
    <n v="135246"/>
    <n v="32000"/>
    <n v="3502"/>
    <x v="5"/>
  </r>
  <r>
    <x v="2"/>
    <n v="1"/>
    <x v="0"/>
    <s v="EDDL"/>
    <s v="Dusseldorf"/>
    <s v="Germany"/>
    <n v="8073"/>
    <n v="102924.95703433199"/>
    <n v="1171640"/>
    <n v="7009.2857142857201"/>
    <n v="1708"/>
    <n v="8024"/>
    <n v="23059.246236384399"/>
    <n v="195601"/>
    <n v="32000"/>
    <n v="6219"/>
    <x v="6"/>
  </r>
  <r>
    <x v="2"/>
    <n v="1"/>
    <x v="0"/>
    <s v="EDDM"/>
    <s v="Munich"/>
    <s v="Germany"/>
    <n v="14669"/>
    <n v="307539.24271714099"/>
    <n v="3863320"/>
    <n v="4955"/>
    <n v="711"/>
    <n v="14680"/>
    <n v="52849.8470765362"/>
    <n v="454538"/>
    <n v="33000"/>
    <n v="10630"/>
    <x v="7"/>
  </r>
  <r>
    <x v="2"/>
    <n v="1"/>
    <x v="0"/>
    <s v="EDDN"/>
    <s v="Nurnberg"/>
    <s v="Germany"/>
    <n v="1679"/>
    <n v="24705.397074373199"/>
    <n v="302460"/>
    <n v="4969.3548387096798"/>
    <n v="281"/>
    <n v="1675"/>
    <n v="4933.7294103499098"/>
    <n v="48203"/>
    <n v="28000"/>
    <n v="1298"/>
    <x v="8"/>
  </r>
  <r>
    <x v="2"/>
    <n v="1"/>
    <x v="0"/>
    <s v="EDDP"/>
    <s v="Leipzig"/>
    <s v="Germany"/>
    <n v="2303"/>
    <n v="30804.611765854999"/>
    <n v="404920"/>
    <n v="5057.3770491803298"/>
    <n v="422"/>
    <n v="2324"/>
    <n v="3265.6302980252099"/>
    <n v="28200"/>
    <n v="31000"/>
    <n v="2059"/>
    <x v="9"/>
  </r>
  <r>
    <x v="2"/>
    <n v="1"/>
    <x v="0"/>
    <s v="EDDS"/>
    <s v="Stuttgart"/>
    <s v="Germany"/>
    <n v="3765"/>
    <n v="71155.951884434704"/>
    <n v="755020"/>
    <n v="6056.6666666666697"/>
    <n v="552"/>
    <n v="3770"/>
    <n v="13019.0229366615"/>
    <n v="134734"/>
    <n v="31000"/>
    <n v="2818"/>
    <x v="10"/>
  </r>
  <r>
    <x v="2"/>
    <n v="1"/>
    <x v="0"/>
    <s v="EDDT"/>
    <s v="Berlin/Tegel"/>
    <s v="Germany"/>
    <n v="6681"/>
    <n v="55051.291526586501"/>
    <n v="782060"/>
    <n v="3067.2131147540999"/>
    <n v="1214"/>
    <n v="6678"/>
    <n v="11305.999894326"/>
    <n v="93723"/>
    <n v="32000"/>
    <n v="5642"/>
    <x v="11"/>
  </r>
  <r>
    <x v="2"/>
    <n v="1"/>
    <x v="0"/>
    <s v="EDDV"/>
    <s v="Hannover"/>
    <s v="Germany"/>
    <n v="2015"/>
    <n v="14437.704346103899"/>
    <n v="211497"/>
    <n v="3135.24590163934"/>
    <n v="517"/>
    <n v="1989"/>
    <n v="4321.8080996522103"/>
    <n v="38980"/>
    <n v="31000"/>
    <n v="1650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62"/>
    <n v="19997.074264136299"/>
    <n v="346040"/>
    <n v="21000"/>
    <n v="4010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7"/>
    <n v="56096.356265943898"/>
    <n v="634220"/>
    <n v="9006.6666666666697"/>
    <n v="919"/>
    <n v="4076"/>
    <n v="9417.2611218780694"/>
    <n v="92047"/>
    <n v="26000"/>
    <n v="3047"/>
    <x v="16"/>
  </r>
  <r>
    <x v="2"/>
    <n v="1"/>
    <x v="0"/>
    <s v="EGCC"/>
    <s v="Manchester"/>
    <s v="United Kingdom"/>
    <n v="6920"/>
    <n v="74447.711729923903"/>
    <n v="1014820"/>
    <n v="6050"/>
    <n v="1954"/>
    <n v="6927"/>
    <n v="17189.396398950499"/>
    <n v="150210"/>
    <n v="32990"/>
    <n v="5364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9"/>
    <n v="103555.60427290099"/>
    <n v="131836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59"/>
    <n v="208797.30714077601"/>
    <n v="2427840"/>
    <n v="7990"/>
    <n v="1384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48"/>
    <n v="460219.92215561302"/>
    <n v="6406220"/>
    <n v="7036.6666666666697"/>
    <n v="1585"/>
    <n v="18636"/>
    <n v="97733.678610888499"/>
    <n v="1058222"/>
    <n v="23025.555555555598"/>
    <n v="8265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41"/>
    <n v="23364.296723919801"/>
    <n v="284780"/>
    <n v="17000"/>
    <n v="745"/>
    <n v="2124"/>
    <n v="3013.5100053134402"/>
    <n v="28540"/>
    <n v="27999.305555555598"/>
    <n v="1779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3"/>
    <n v="18641.070871031399"/>
    <n v="265835"/>
    <n v="17030"/>
    <n v="1950"/>
    <n v="4123"/>
    <n v="6054.8062929863499"/>
    <n v="57488"/>
    <n v="33000"/>
    <n v="3527"/>
    <x v="27"/>
  </r>
  <r>
    <x v="2"/>
    <n v="1"/>
    <x v="0"/>
    <s v="EGSS"/>
    <s v="London/Stansted"/>
    <s v="United Kingdom"/>
    <n v="6838"/>
    <n v="126855.92990529101"/>
    <n v="1524280"/>
    <n v="9051.6666666666697"/>
    <n v="1131"/>
    <n v="6856"/>
    <n v="23930.557171230001"/>
    <n v="231727"/>
    <n v="34000"/>
    <n v="4089"/>
    <x v="28"/>
  </r>
  <r>
    <x v="2"/>
    <n v="1"/>
    <x v="0"/>
    <s v="EHAM"/>
    <s v="Amsterdam/Schiphol"/>
    <s v="Netherlands"/>
    <n v="18085"/>
    <n v="203329.853338418"/>
    <n v="2914980"/>
    <n v="4011.8371212121201"/>
    <n v="4432"/>
    <n v="18106"/>
    <n v="43805.092778153601"/>
    <n v="365430"/>
    <n v="33120.007183907997"/>
    <n v="14214"/>
    <x v="29"/>
  </r>
  <r>
    <x v="2"/>
    <n v="1"/>
    <x v="0"/>
    <s v="EIDW"/>
    <s v="Dublin"/>
    <s v="Ireland"/>
    <n v="7857"/>
    <n v="45858.054633328597"/>
    <n v="687240"/>
    <n v="10466.666666666701"/>
    <n v="3367"/>
    <n v="7866"/>
    <n v="12656.5611965065"/>
    <n v="107040"/>
    <n v="33000"/>
    <n v="6803"/>
    <x v="30"/>
  </r>
  <r>
    <x v="2"/>
    <n v="1"/>
    <x v="0"/>
    <s v="EKBI"/>
    <s v="Billund"/>
    <s v="Denmark"/>
    <n v="1384"/>
    <n v="4483.9508824589602"/>
    <n v="75440"/>
    <n v="16000"/>
    <n v="735"/>
    <n v="1346"/>
    <n v="1698.77723710182"/>
    <n v="16460"/>
    <n v="34000"/>
    <n v="1184"/>
    <x v="31"/>
  </r>
  <r>
    <x v="2"/>
    <n v="1"/>
    <x v="0"/>
    <s v="EKCH"/>
    <s v="Copenhagen/Kastrup"/>
    <s v="Denmark"/>
    <n v="9519"/>
    <n v="41819.746140134703"/>
    <n v="662240"/>
    <n v="7000"/>
    <n v="4171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4"/>
    <n v="38265.039855203599"/>
    <n v="588840"/>
    <n v="11943.0952380952"/>
    <n v="4378"/>
    <n v="9299"/>
    <n v="7240.8718182127805"/>
    <n v="74600"/>
    <n v="34000"/>
    <n v="8540"/>
    <x v="36"/>
  </r>
  <r>
    <x v="2"/>
    <n v="1"/>
    <x v="0"/>
    <s v="ENTC"/>
    <s v="Tromso"/>
    <s v="Norway"/>
    <n v="1442"/>
    <n v="3422.0376661676801"/>
    <n v="58420"/>
    <n v="17000"/>
    <n v="1046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35"/>
    <n v="35696.864775725699"/>
    <n v="581460"/>
    <n v="7023.3333333333303"/>
    <n v="3946"/>
    <n v="8976"/>
    <n v="8508.2000795952608"/>
    <n v="81716"/>
    <n v="35000"/>
    <n v="8147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8"/>
    <n v="4402.4339170448602"/>
    <n v="39045"/>
    <n v="36000"/>
    <n v="1880"/>
    <x v="52"/>
  </r>
  <r>
    <x v="2"/>
    <n v="1"/>
    <x v="0"/>
    <s v="LCLK"/>
    <s v="Larnaca"/>
    <s v="Cyprus"/>
    <n v="1515"/>
    <n v="6962.7514296893196"/>
    <n v="96920"/>
    <n v="12990"/>
    <n v="676"/>
    <n v="1499"/>
    <n v="6675.7637152449797"/>
    <n v="65962"/>
    <n v="34000"/>
    <n v="1112"/>
    <x v="53"/>
  </r>
  <r>
    <x v="2"/>
    <n v="1"/>
    <x v="0"/>
    <s v="LDZA"/>
    <s v="Zagreb"/>
    <s v="Croatia"/>
    <n v="1392"/>
    <n v="12055.6000360865"/>
    <n v="159200"/>
    <n v="3872.5"/>
    <n v="457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10"/>
    <n v="92065.840590019303"/>
    <n v="1388660"/>
    <n v="8983.3333333333303"/>
    <n v="2881"/>
    <n v="10407"/>
    <n v="64606.126407675001"/>
    <n v="548156"/>
    <n v="32000"/>
    <n v="7007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814"/>
    <n v="160972.40572541099"/>
    <n v="2030960"/>
    <n v="5707.2311827957001"/>
    <n v="3999"/>
    <n v="14825"/>
    <n v="47325.636164596202"/>
    <n v="402720"/>
    <n v="33000"/>
    <n v="11625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6"/>
    <n v="3385.8636403765299"/>
    <n v="32407"/>
    <n v="32000"/>
    <n v="1553"/>
    <x v="62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7"/>
    <n v="11952.544419768599"/>
    <n v="110243"/>
    <n v="30000"/>
    <n v="3210"/>
    <x v="65"/>
  </r>
  <r>
    <x v="2"/>
    <n v="1"/>
    <x v="0"/>
    <s v="LFML"/>
    <s v="Marseille"/>
    <s v="France"/>
    <n v="3586"/>
    <n v="47526.5824252397"/>
    <n v="540151"/>
    <n v="6990.9221187508101"/>
    <n v="1073"/>
    <n v="3584"/>
    <n v="8222.1629700112899"/>
    <n v="78100"/>
    <n v="33069.316939890698"/>
    <n v="3003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211"/>
    <n v="526343.56152954698"/>
    <n v="6339580"/>
    <n v="4386.8421052631602"/>
    <n v="608"/>
    <n v="18147"/>
    <n v="52410.269494126696"/>
    <n v="469477"/>
    <n v="33000"/>
    <n v="13771"/>
    <x v="69"/>
  </r>
  <r>
    <x v="2"/>
    <n v="1"/>
    <x v="0"/>
    <s v="LFPO"/>
    <s v="Paris/Orly"/>
    <s v="France"/>
    <n v="8636"/>
    <n v="290109.72726462199"/>
    <n v="3534240"/>
    <n v="4018.4426229508199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5"/>
    <n v="39756.949194855399"/>
    <n v="463220"/>
    <n v="5369.7674418604602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7"/>
    <n v="19028.5202157366"/>
    <n v="252360"/>
    <n v="21000"/>
    <n v="3485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3"/>
    <n v="46245.787867432999"/>
    <n v="49704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8"/>
    <n v="76404.973848159803"/>
    <n v="833340"/>
    <n v="4605.1190476190504"/>
    <n v="1481"/>
    <n v="6124"/>
    <n v="19030.1288021408"/>
    <n v="162280"/>
    <n v="34988.923493601003"/>
    <n v="4587"/>
    <x v="79"/>
  </r>
  <r>
    <x v="2"/>
    <n v="1"/>
    <x v="0"/>
    <s v="LIME"/>
    <s v="Bergamo"/>
    <s v="Italy"/>
    <n v="3129"/>
    <n v="47660.515341578299"/>
    <n v="464180"/>
    <n v="29951.333333333299"/>
    <n v="960"/>
    <n v="3129"/>
    <n v="8863.8152273328396"/>
    <n v="73940"/>
    <n v="36000"/>
    <n v="2466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8"/>
    <n v="30400.318090821002"/>
    <n v="306820"/>
    <n v="26950.806451612902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65"/>
    <n v="74405.2499273922"/>
    <n v="986340"/>
    <n v="13276"/>
    <n v="4454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4"/>
    <n v="63603.966125855703"/>
    <n v="780920"/>
    <n v="4622.983346344"/>
    <n v="1144"/>
    <n v="4712"/>
    <n v="13042.972187858601"/>
    <n v="133800"/>
    <n v="34045.208333333299"/>
    <n v="3543"/>
    <x v="89"/>
  </r>
  <r>
    <x v="2"/>
    <n v="1"/>
    <x v="0"/>
    <s v="LLBG"/>
    <s v="Tel Aviv/Ben Gurion"/>
    <s v="Israel"/>
    <n v="3987"/>
    <n v="11786.7131668937"/>
    <n v="132540"/>
    <n v="35000"/>
    <n v="2851"/>
    <n v="3986"/>
    <n v="11058.477835706601"/>
    <n v="18388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64"/>
    <n v="76385.526406408506"/>
    <n v="1047200"/>
    <n v="4666.9398907103796"/>
    <n v="2227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5"/>
    <n v="13327.9856907911"/>
    <n v="168140"/>
    <n v="24000"/>
    <n v="1645"/>
    <n v="3104"/>
    <n v="14018.865915571499"/>
    <n v="116261"/>
    <n v="33974.568965517203"/>
    <n v="2377"/>
    <x v="93"/>
  </r>
  <r>
    <x v="2"/>
    <n v="1"/>
    <x v="0"/>
    <s v="LPPT"/>
    <s v="Lisbon"/>
    <s v="Portugal"/>
    <n v="7156"/>
    <n v="40359.145797540303"/>
    <n v="584680"/>
    <n v="16000"/>
    <n v="3323"/>
    <n v="7149"/>
    <n v="12837.4530912995"/>
    <n v="114196"/>
    <n v="36000"/>
    <n v="6097"/>
    <x v="94"/>
  </r>
  <r>
    <x v="2"/>
    <n v="1"/>
    <x v="0"/>
    <s v="LROP"/>
    <s v="Bucharest"/>
    <s v="Romania"/>
    <n v="4269"/>
    <n v="36392.414419270201"/>
    <n v="454760"/>
    <n v="19000"/>
    <n v="1960"/>
    <n v="4276"/>
    <n v="10885.1500208199"/>
    <n v="100640"/>
    <n v="34000"/>
    <n v="3486"/>
    <x v="95"/>
  </r>
  <r>
    <x v="2"/>
    <n v="1"/>
    <x v="0"/>
    <s v="LSGG"/>
    <s v="Geneva"/>
    <s v="Switzerland"/>
    <n v="7704"/>
    <n v="151415.099690159"/>
    <n v="1655540"/>
    <n v="8058.5692152114798"/>
    <n v="1072"/>
    <n v="7685"/>
    <n v="22129.8756710983"/>
    <n v="194620"/>
    <n v="33958.75"/>
    <n v="5702"/>
    <x v="96"/>
  </r>
  <r>
    <x v="2"/>
    <n v="1"/>
    <x v="0"/>
    <s v="LSZH"/>
    <s v="Zurich"/>
    <s v="Switzerland"/>
    <n v="10104"/>
    <n v="157967.081182005"/>
    <n v="1854720"/>
    <n v="8064.9553571428596"/>
    <n v="1839"/>
    <n v="10096"/>
    <n v="36022.101953754398"/>
    <n v="397004"/>
    <n v="33000"/>
    <n v="7206"/>
    <x v="97"/>
  </r>
  <r>
    <x v="2"/>
    <n v="1"/>
    <x v="0"/>
    <s v="LYBE"/>
    <s v="Belgrade"/>
    <s v="Serbia"/>
    <n v="2234"/>
    <n v="21210.084560479499"/>
    <n v="305360"/>
    <n v="3054.13690476191"/>
    <n v="636"/>
    <n v="2245"/>
    <n v="4468.41021564928"/>
    <n v="44274"/>
    <n v="34000"/>
    <n v="1807"/>
    <x v="98"/>
  </r>
  <r>
    <x v="2"/>
    <n v="2"/>
    <x v="1"/>
    <s v="EBBR"/>
    <s v="Brussels"/>
    <s v="Belgium"/>
    <n v="8061"/>
    <n v="156741.309288669"/>
    <n v="1675820"/>
    <n v="6037.5"/>
    <n v="1436"/>
    <n v="8061"/>
    <n v="36462.2679839583"/>
    <n v="307002"/>
    <n v="33000"/>
    <n v="5589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304"/>
    <n v="406555.70549191901"/>
    <n v="4992020"/>
    <n v="4941.6666666666697"/>
    <n v="739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9"/>
    <n v="70825.113092518193"/>
    <n v="859771"/>
    <n v="6030"/>
    <n v="892"/>
    <n v="4447"/>
    <n v="13178.614384447999"/>
    <n v="116400"/>
    <n v="31931.818181818198"/>
    <n v="3294"/>
    <x v="5"/>
  </r>
  <r>
    <x v="2"/>
    <n v="2"/>
    <x v="1"/>
    <s v="EDDL"/>
    <s v="Dusseldorf"/>
    <s v="Germany"/>
    <n v="7683"/>
    <n v="107325.773360819"/>
    <n v="1231020"/>
    <n v="7032.2580645161297"/>
    <n v="1482"/>
    <n v="7640"/>
    <n v="24334.626699303"/>
    <n v="206300"/>
    <n v="31977.3284313726"/>
    <n v="5815"/>
    <x v="6"/>
  </r>
  <r>
    <x v="2"/>
    <n v="2"/>
    <x v="1"/>
    <s v="EDDM"/>
    <s v="Munich"/>
    <s v="Germany"/>
    <n v="14571"/>
    <n v="284092.684198384"/>
    <n v="3446520"/>
    <n v="4980.9677419354803"/>
    <n v="882"/>
    <n v="14584"/>
    <n v="51369.688604490701"/>
    <n v="443218"/>
    <n v="33000"/>
    <n v="10556"/>
    <x v="7"/>
  </r>
  <r>
    <x v="2"/>
    <n v="2"/>
    <x v="1"/>
    <s v="EDDN"/>
    <s v="Nurnberg"/>
    <s v="Germany"/>
    <n v="1716"/>
    <n v="25925.320661898801"/>
    <n v="311220"/>
    <n v="4991.02459016393"/>
    <n v="319"/>
    <n v="1714"/>
    <n v="4766.0709165501203"/>
    <n v="51392"/>
    <n v="24029.370199692799"/>
    <n v="1305"/>
    <x v="8"/>
  </r>
  <r>
    <x v="2"/>
    <n v="2"/>
    <x v="1"/>
    <s v="EDDP"/>
    <s v="Leipzig"/>
    <s v="Germany"/>
    <n v="2215"/>
    <n v="30151.158292612301"/>
    <n v="397400"/>
    <n v="5012.4590163934399"/>
    <n v="433"/>
    <n v="2223"/>
    <n v="4147.4209605858796"/>
    <n v="38680"/>
    <n v="31000"/>
    <n v="1926"/>
    <x v="9"/>
  </r>
  <r>
    <x v="2"/>
    <n v="2"/>
    <x v="1"/>
    <s v="EDDS"/>
    <s v="Stuttgart"/>
    <s v="Germany"/>
    <n v="3637"/>
    <n v="66528.113844092193"/>
    <n v="712480"/>
    <n v="8350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1"/>
    <n v="50421.691030033398"/>
    <n v="719980"/>
    <n v="3106.1202185792299"/>
    <n v="1339"/>
    <n v="6321"/>
    <n v="12277.099444605699"/>
    <n v="109140"/>
    <n v="32000"/>
    <n v="5281"/>
    <x v="11"/>
  </r>
  <r>
    <x v="2"/>
    <n v="2"/>
    <x v="1"/>
    <s v="EDDV"/>
    <s v="Hannover"/>
    <s v="Germany"/>
    <n v="1895"/>
    <n v="14029.678119514399"/>
    <n v="212400"/>
    <n v="3210"/>
    <n v="513"/>
    <n v="1895"/>
    <n v="3836.5368251612299"/>
    <n v="36249"/>
    <n v="31000"/>
    <n v="1605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2"/>
    <n v="18415.646630346098"/>
    <n v="311220"/>
    <n v="22000"/>
    <n v="3970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4"/>
    <n v="62680.818287091097"/>
    <n v="72230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691.535157011604"/>
    <n v="1031040"/>
    <n v="5977.0833333333303"/>
    <n v="1698"/>
    <n v="6587"/>
    <n v="17007.079037372601"/>
    <n v="151220"/>
    <n v="32933.333333333299"/>
    <n v="5002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1"/>
    <n v="110099.149523833"/>
    <n v="1411380"/>
    <n v="5145"/>
    <n v="349"/>
    <n v="4656"/>
    <n v="24746.831839621202"/>
    <n v="266239"/>
    <n v="30000"/>
    <n v="2333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717.098544329"/>
    <n v="2883020"/>
    <n v="7052.7777777777801"/>
    <n v="1122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9"/>
    <n v="499144.00100246299"/>
    <n v="7081640"/>
    <n v="7020"/>
    <n v="1108"/>
    <n v="17527"/>
    <n v="102896.93825214999"/>
    <n v="1084488"/>
    <n v="18000"/>
    <n v="7099"/>
    <x v="22"/>
  </r>
  <r>
    <x v="2"/>
    <n v="2"/>
    <x v="1"/>
    <s v="EGNT"/>
    <s v="Newcastle"/>
    <s v="United Kingdom"/>
    <n v="1433"/>
    <n v="16080.579488264601"/>
    <n v="184720"/>
    <n v="14016.666666666701"/>
    <n v="500"/>
    <n v="1447"/>
    <n v="2932.8783718393602"/>
    <n v="27320"/>
    <n v="27983.333333333299"/>
    <n v="1163"/>
    <x v="23"/>
  </r>
  <r>
    <x v="2"/>
    <n v="2"/>
    <x v="1"/>
    <s v="EGNX"/>
    <s v="East Midlands"/>
    <s v="United Kingdom"/>
    <n v="2135"/>
    <n v="24265.087223331"/>
    <n v="288220"/>
    <n v="10056.666666666701"/>
    <n v="669"/>
    <n v="2134"/>
    <n v="3798.8734793548201"/>
    <n v="38060"/>
    <n v="26045"/>
    <n v="1763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2"/>
    <n v="21551.688185332499"/>
    <n v="301460"/>
    <n v="16968.0952380952"/>
    <n v="1688"/>
    <n v="4099"/>
    <n v="6144.0308068068098"/>
    <n v="58780"/>
    <n v="32000"/>
    <n v="3489"/>
    <x v="27"/>
  </r>
  <r>
    <x v="2"/>
    <n v="2"/>
    <x v="1"/>
    <s v="EGSS"/>
    <s v="London/Stansted"/>
    <s v="United Kingdom"/>
    <n v="6222"/>
    <n v="117054.225913938"/>
    <n v="1376620"/>
    <n v="9139.3810780772401"/>
    <n v="993"/>
    <n v="6227"/>
    <n v="24385.653087787399"/>
    <n v="235380"/>
    <n v="33000"/>
    <n v="3575"/>
    <x v="28"/>
  </r>
  <r>
    <x v="2"/>
    <n v="2"/>
    <x v="1"/>
    <s v="EHAM"/>
    <s v="Amsterdam/Schiphol"/>
    <s v="Netherlands"/>
    <n v="17064"/>
    <n v="241089.88607718999"/>
    <n v="3574720"/>
    <n v="3329.7403530377701"/>
    <n v="3019"/>
    <n v="17072"/>
    <n v="42692.275541768497"/>
    <n v="362681"/>
    <n v="33000"/>
    <n v="13172"/>
    <x v="29"/>
  </r>
  <r>
    <x v="2"/>
    <n v="2"/>
    <x v="1"/>
    <s v="EIDW"/>
    <s v="Dublin"/>
    <s v="Ireland"/>
    <n v="7266"/>
    <n v="58926.289737571497"/>
    <n v="9399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2"/>
    <n v="6021.9562096971404"/>
    <n v="107740"/>
    <n v="4008.59375"/>
    <n v="598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91.505918327202"/>
    <n v="792780"/>
    <n v="4543.5416666666697"/>
    <n v="3697"/>
    <n v="9272"/>
    <n v="11942.491048927999"/>
    <n v="103172"/>
    <n v="35000"/>
    <n v="8093"/>
    <x v="32"/>
  </r>
  <r>
    <x v="2"/>
    <n v="2"/>
    <x v="1"/>
    <s v="ELLX"/>
    <s v="Luxembourg"/>
    <s v="Luxembourg"/>
    <n v="2344"/>
    <n v="32663.940049884"/>
    <n v="36868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2"/>
    <n v="7923.79204151454"/>
    <n v="179860"/>
    <n v="20000"/>
    <n v="2138"/>
    <n v="2570"/>
    <n v="1701.7848063869901"/>
    <n v="20282"/>
    <n v="27000"/>
    <n v="2440"/>
    <x v="35"/>
  </r>
  <r>
    <x v="2"/>
    <n v="2"/>
    <x v="1"/>
    <s v="ENGM"/>
    <s v="Oslo/Gardermoen"/>
    <s v="Norway"/>
    <n v="8961"/>
    <n v="40184.974337668398"/>
    <n v="606860"/>
    <n v="11000"/>
    <n v="4084"/>
    <n v="9014"/>
    <n v="6567.5934650005302"/>
    <n v="64600"/>
    <n v="34000"/>
    <n v="8327"/>
    <x v="36"/>
  </r>
  <r>
    <x v="2"/>
    <n v="2"/>
    <x v="1"/>
    <s v="ENTC"/>
    <s v="Tromso"/>
    <s v="Norway"/>
    <n v="1524"/>
    <n v="4783.3174036398104"/>
    <n v="78360"/>
    <n v="16000"/>
    <n v="1121"/>
    <n v="1542"/>
    <n v="682.10159223919004"/>
    <n v="11040"/>
    <n v="22000"/>
    <n v="1478"/>
    <x v="37"/>
  </r>
  <r>
    <x v="2"/>
    <n v="2"/>
    <x v="1"/>
    <s v="ENVA"/>
    <s v="Trondheim"/>
    <s v="Norway"/>
    <n v="2109"/>
    <n v="4352.6249323798802"/>
    <n v="67100"/>
    <n v="23822.701149425298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9"/>
    <n v="30786.964442212"/>
    <n v="470100"/>
    <n v="8043.75"/>
    <n v="2126"/>
    <n v="5670"/>
    <n v="5453.9410448302197"/>
    <n v="51715"/>
    <n v="34000"/>
    <n v="5050"/>
    <x v="41"/>
  </r>
  <r>
    <x v="2"/>
    <n v="2"/>
    <x v="1"/>
    <s v="ESGG"/>
    <s v="Gothenborg"/>
    <s v="Sweden"/>
    <n v="2594"/>
    <n v="8758.3954282498707"/>
    <n v="141740"/>
    <n v="18000"/>
    <n v="1342"/>
    <n v="2589"/>
    <n v="3028.6116460442199"/>
    <n v="28120"/>
    <n v="34000"/>
    <n v="2300"/>
    <x v="42"/>
  </r>
  <r>
    <x v="2"/>
    <n v="2"/>
    <x v="1"/>
    <s v="ESSA"/>
    <s v="Stockholm/Arlanda"/>
    <s v="Sweden"/>
    <n v="8887"/>
    <n v="35340.669523351098"/>
    <n v="568760"/>
    <n v="9010"/>
    <n v="4124"/>
    <n v="8891"/>
    <n v="8903.8473738804405"/>
    <n v="89367"/>
    <n v="35000"/>
    <n v="7973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6"/>
    <n v="1242.88128456962"/>
    <n v="12940"/>
    <n v="27000"/>
    <n v="1767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7"/>
    <n v="7777.1885932945097"/>
    <n v="137220"/>
    <n v="11000"/>
    <n v="1116"/>
    <n v="2065"/>
    <n v="3758.4391190523302"/>
    <n v="35120"/>
    <n v="34000"/>
    <n v="1745"/>
    <x v="49"/>
  </r>
  <r>
    <x v="2"/>
    <n v="2"/>
    <x v="1"/>
    <s v="GCTS"/>
    <s v="Tenerife/Sur"/>
    <s v="Spain"/>
    <n v="2846"/>
    <n v="13523.674956889899"/>
    <n v="203260"/>
    <n v="16025"/>
    <n v="1437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8"/>
    <n v="7388.04075402341"/>
    <n v="103440"/>
    <n v="9442.5"/>
    <n v="594"/>
    <n v="1420"/>
    <n v="5463.2107408696002"/>
    <n v="58067"/>
    <n v="34000"/>
    <n v="1099"/>
    <x v="53"/>
  </r>
  <r>
    <x v="2"/>
    <n v="2"/>
    <x v="1"/>
    <s v="LDZA"/>
    <s v="Zagreb"/>
    <s v="Croatia"/>
    <n v="1265"/>
    <n v="10497.9410190443"/>
    <n v="131265"/>
    <n v="8355.5555555555602"/>
    <n v="446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7"/>
    <n v="70143.592077220397"/>
    <n v="1070960"/>
    <n v="8941.6666666666697"/>
    <n v="3408"/>
    <n v="10038"/>
    <n v="65000.414608188301"/>
    <n v="536460"/>
    <n v="32008.743553443201"/>
    <n v="6784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218.45534330001"/>
    <n v="2126300"/>
    <n v="8034.1666666666697"/>
    <n v="3286"/>
    <n v="13729"/>
    <n v="46666.581346630701"/>
    <n v="393549"/>
    <n v="33000"/>
    <n v="10801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6"/>
    <n v="5661.4360112998402"/>
    <n v="55692"/>
    <n v="32003.833333333299"/>
    <n v="1434"/>
    <x v="62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9"/>
    <n v="55381.701873453501"/>
    <n v="687360"/>
    <n v="4813.7121422617402"/>
    <n v="898"/>
    <n v="4042"/>
    <n v="13152.5930148439"/>
    <n v="119870"/>
    <n v="30000"/>
    <n v="3082"/>
    <x v="65"/>
  </r>
  <r>
    <x v="2"/>
    <n v="2"/>
    <x v="1"/>
    <s v="LFML"/>
    <s v="Marseille"/>
    <s v="France"/>
    <n v="3368"/>
    <n v="47082.7529723322"/>
    <n v="540263"/>
    <n v="5214.4736842105303"/>
    <n v="928"/>
    <n v="3392"/>
    <n v="7769.6885029172799"/>
    <n v="73126"/>
    <n v="33000"/>
    <n v="2849"/>
    <x v="66"/>
  </r>
  <r>
    <x v="2"/>
    <n v="2"/>
    <x v="1"/>
    <s v="LFMN"/>
    <s v="Nice"/>
    <s v="France"/>
    <n v="3795"/>
    <n v="42955.150845378899"/>
    <n v="601260"/>
    <n v="3300.474547023300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0"/>
    <n v="79714.852377711301"/>
    <n v="1140920"/>
    <n v="4475.7621512798396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81"/>
    <n v="483357.00230715598"/>
    <n v="5825920"/>
    <n v="4471.9298245614"/>
    <n v="523"/>
    <n v="16862"/>
    <n v="52898.216981240301"/>
    <n v="464936"/>
    <n v="33000"/>
    <n v="12561"/>
    <x v="69"/>
  </r>
  <r>
    <x v="2"/>
    <n v="2"/>
    <x v="1"/>
    <s v="LFPO"/>
    <s v="Paris/Orly"/>
    <s v="France"/>
    <n v="8379"/>
    <n v="291965.44335795398"/>
    <n v="3327008"/>
    <n v="4303.9132734003197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599"/>
    <n v="37857.242118178197"/>
    <n v="433440"/>
    <n v="6836.6071428571404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6.847241722899"/>
    <n v="261380"/>
    <n v="19000"/>
    <n v="3020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492.3546378139"/>
    <n v="4180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6"/>
    <n v="72695.793654703797"/>
    <n v="776460"/>
    <n v="7354.2295081967204"/>
    <n v="1393"/>
    <n v="5696"/>
    <n v="17359.2359237128"/>
    <n v="155060"/>
    <n v="35000"/>
    <n v="4300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0"/>
    <n v="4262.2117051959003"/>
    <n v="37900"/>
    <n v="33000"/>
    <n v="1314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7.697869485"/>
    <n v="294180"/>
    <n v="27000"/>
    <n v="958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65.854547354698"/>
    <n v="934380"/>
    <n v="12901.8181818182"/>
    <n v="3952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86.953168355401"/>
    <n v="617860"/>
    <n v="6974.16330645161"/>
    <n v="1088"/>
    <n v="4322"/>
    <n v="13052.7612523223"/>
    <n v="134080"/>
    <n v="34000"/>
    <n v="3225"/>
    <x v="89"/>
  </r>
  <r>
    <x v="2"/>
    <n v="2"/>
    <x v="1"/>
    <s v="LLBG"/>
    <s v="Tel Aviv/Ben Gurion"/>
    <s v="Israel"/>
    <n v="3626"/>
    <n v="11953.1876315512"/>
    <n v="137582"/>
    <n v="35000"/>
    <n v="2329"/>
    <n v="3615"/>
    <n v="8938.5638865872297"/>
    <n v="138580"/>
    <n v="34000"/>
    <n v="3025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5"/>
    <n v="71276.828266960598"/>
    <n v="951820"/>
    <n v="4945"/>
    <n v="2150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799"/>
    <n v="15086.2236443698"/>
    <n v="192180"/>
    <n v="22000"/>
    <n v="1397"/>
    <n v="2806"/>
    <n v="12458.9654442428"/>
    <n v="102820"/>
    <n v="33966.666666666701"/>
    <n v="2137"/>
    <x v="93"/>
  </r>
  <r>
    <x v="2"/>
    <n v="2"/>
    <x v="1"/>
    <s v="LPPT"/>
    <s v="Lisbon"/>
    <s v="Portugal"/>
    <n v="6514"/>
    <n v="29813.156721420899"/>
    <n v="410740"/>
    <n v="18000"/>
    <n v="3148"/>
    <n v="6504"/>
    <n v="13621.476855630601"/>
    <n v="117930"/>
    <n v="36000"/>
    <n v="5552"/>
    <x v="94"/>
  </r>
  <r>
    <x v="2"/>
    <n v="2"/>
    <x v="1"/>
    <s v="LROP"/>
    <s v="Bucharest"/>
    <s v="Romania"/>
    <n v="3903"/>
    <n v="27214.558371520401"/>
    <n v="331940"/>
    <n v="19000"/>
    <n v="1864"/>
    <n v="3921"/>
    <n v="9755.5034917755402"/>
    <n v="88580"/>
    <n v="34000"/>
    <n v="3237"/>
    <x v="95"/>
  </r>
  <r>
    <x v="2"/>
    <n v="2"/>
    <x v="1"/>
    <s v="LSGG"/>
    <s v="Geneva"/>
    <s v="Switzerland"/>
    <n v="7260"/>
    <n v="144243.08457853401"/>
    <n v="152406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740.05460418199"/>
    <n v="1626900"/>
    <n v="9012.3809523809505"/>
    <n v="1639"/>
    <n v="9132"/>
    <n v="31654.2080636102"/>
    <n v="297347"/>
    <n v="32980.681994416896"/>
    <n v="6563"/>
    <x v="97"/>
  </r>
  <r>
    <x v="2"/>
    <n v="2"/>
    <x v="1"/>
    <s v="LYBE"/>
    <s v="Belgrade"/>
    <s v="Serbia"/>
    <n v="1900"/>
    <n v="15606.973409870099"/>
    <n v="202720"/>
    <n v="3346.6666666666702"/>
    <n v="690"/>
    <n v="1936"/>
    <n v="4519.0442830266402"/>
    <n v="47161"/>
    <n v="34000"/>
    <n v="1562"/>
    <x v="98"/>
  </r>
  <r>
    <x v="2"/>
    <n v="3"/>
    <x v="2"/>
    <s v="EBBR"/>
    <s v="Brussels"/>
    <s v="Belgium"/>
    <n v="9466"/>
    <n v="195064.91087373"/>
    <n v="2073580"/>
    <n v="6992.1428571428596"/>
    <n v="1614"/>
    <n v="9445"/>
    <n v="49762.361915442503"/>
    <n v="415276"/>
    <n v="33000"/>
    <n v="6271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5"/>
    <n v="13389.733238598101"/>
    <n v="118680"/>
    <n v="36000"/>
    <n v="2971"/>
    <x v="2"/>
  </r>
  <r>
    <x v="2"/>
    <n v="3"/>
    <x v="2"/>
    <s v="EDDF"/>
    <s v="Frankfurt"/>
    <s v="Germany"/>
    <n v="18917"/>
    <n v="471753.08568924799"/>
    <n v="5764100"/>
    <n v="4921.3114754098397"/>
    <n v="730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6"/>
    <n v="83635.348657486902"/>
    <n v="979280"/>
    <n v="7011.6666666666697"/>
    <n v="1165"/>
    <n v="5227"/>
    <n v="17008.700342351702"/>
    <n v="150539"/>
    <n v="31962.5"/>
    <n v="3808"/>
    <x v="5"/>
  </r>
  <r>
    <x v="2"/>
    <n v="3"/>
    <x v="2"/>
    <s v="EDDL"/>
    <s v="Dusseldorf"/>
    <s v="Germany"/>
    <n v="9115"/>
    <n v="127987.823532986"/>
    <n v="1413520"/>
    <n v="9997.1674876847301"/>
    <n v="1935"/>
    <n v="9071"/>
    <n v="31036.9261188161"/>
    <n v="259550"/>
    <n v="31022.727272727301"/>
    <n v="6822"/>
    <x v="6"/>
  </r>
  <r>
    <x v="2"/>
    <n v="3"/>
    <x v="2"/>
    <s v="EDDM"/>
    <s v="Munich"/>
    <s v="Germany"/>
    <n v="16736"/>
    <n v="332587.74821978499"/>
    <n v="3933439"/>
    <n v="4986.8852459016398"/>
    <n v="977"/>
    <n v="16710"/>
    <n v="63476.121315338598"/>
    <n v="586034"/>
    <n v="32976.9230769231"/>
    <n v="11866"/>
    <x v="7"/>
  </r>
  <r>
    <x v="2"/>
    <n v="3"/>
    <x v="2"/>
    <s v="EDDN"/>
    <s v="Nurnberg"/>
    <s v="Germany"/>
    <n v="1980"/>
    <n v="28716.888156192999"/>
    <n v="347380"/>
    <n v="5981.9892473118298"/>
    <n v="413"/>
    <n v="1955"/>
    <n v="6805.9792448711696"/>
    <n v="73700"/>
    <n v="24000"/>
    <n v="1455"/>
    <x v="8"/>
  </r>
  <r>
    <x v="2"/>
    <n v="3"/>
    <x v="2"/>
    <s v="EDDP"/>
    <s v="Leipzig"/>
    <s v="Germany"/>
    <n v="2687"/>
    <n v="34683.375620791303"/>
    <n v="448420"/>
    <n v="5917.4510840824996"/>
    <n v="616"/>
    <n v="2686"/>
    <n v="4110.4846753106704"/>
    <n v="35580"/>
    <n v="31000"/>
    <n v="2337"/>
    <x v="9"/>
  </r>
  <r>
    <x v="2"/>
    <n v="3"/>
    <x v="2"/>
    <s v="EDDS"/>
    <s v="Stuttgart"/>
    <s v="Germany"/>
    <n v="4484"/>
    <n v="85521.688552066596"/>
    <n v="928711"/>
    <n v="9905.7927707373292"/>
    <n v="645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58.454103506498"/>
    <n v="809100"/>
    <n v="3088.52459016393"/>
    <n v="1404"/>
    <n v="6804"/>
    <n v="13254.6530795291"/>
    <n v="116360"/>
    <n v="32000"/>
    <n v="5629"/>
    <x v="11"/>
  </r>
  <r>
    <x v="2"/>
    <n v="3"/>
    <x v="2"/>
    <s v="EDDV"/>
    <s v="Hannover"/>
    <s v="Germany"/>
    <n v="2310"/>
    <n v="17247.864015045201"/>
    <n v="250880"/>
    <n v="5087.22191323693"/>
    <n v="741"/>
    <n v="2288"/>
    <n v="5257.5380625422604"/>
    <n v="52460"/>
    <n v="30991.647348594601"/>
    <n v="1886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19"/>
    <n v="22600.194794945299"/>
    <n v="377460"/>
    <n v="19000"/>
    <n v="4107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7"/>
    <n v="3240.8465292262199"/>
    <n v="28420"/>
    <n v="28993.333333333299"/>
    <n v="1670"/>
    <x v="14"/>
  </r>
  <r>
    <x v="2"/>
    <n v="3"/>
    <x v="2"/>
    <s v="EGBB"/>
    <s v="Birmingham"/>
    <s v="United Kingdom"/>
    <n v="4456"/>
    <n v="73801.816325299704"/>
    <n v="833940"/>
    <n v="9000"/>
    <n v="796"/>
    <n v="4473"/>
    <n v="12631.196698795"/>
    <n v="126080"/>
    <n v="25000"/>
    <n v="3117"/>
    <x v="16"/>
  </r>
  <r>
    <x v="2"/>
    <n v="3"/>
    <x v="2"/>
    <s v="EGCC"/>
    <s v="Manchester"/>
    <s v="United Kingdom"/>
    <n v="7551"/>
    <n v="75979.083236498394"/>
    <n v="986840"/>
    <n v="6970"/>
    <n v="2149"/>
    <n v="7577"/>
    <n v="21580.806565542"/>
    <n v="191638"/>
    <n v="32028.333333333299"/>
    <n v="5681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5"/>
    <n v="125556.18501900601"/>
    <n v="1570220"/>
    <n v="5093.3333333333303"/>
    <n v="411"/>
    <n v="5339"/>
    <n v="31288.245210231002"/>
    <n v="327280"/>
    <n v="28000"/>
    <n v="2569"/>
    <x v="19"/>
  </r>
  <r>
    <x v="2"/>
    <n v="3"/>
    <x v="2"/>
    <s v="EGHI"/>
    <s v="Southampton"/>
    <s v="United Kingdom"/>
    <n v="1723"/>
    <n v="27375.1014918992"/>
    <n v="396340"/>
    <n v="6953.3333333333303"/>
    <n v="160"/>
    <n v="1719"/>
    <n v="6358.9187792578095"/>
    <n v="72640"/>
    <n v="15953.333333333299"/>
    <n v="969"/>
    <x v="100"/>
  </r>
  <r>
    <x v="2"/>
    <n v="3"/>
    <x v="2"/>
    <s v="EGKK"/>
    <s v="London/Gatwick"/>
    <s v="United Kingdom"/>
    <n v="11038"/>
    <n v="247932.81932269101"/>
    <n v="2926240"/>
    <n v="8016.25"/>
    <n v="1455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1"/>
    <n v="534655.18313266605"/>
    <n v="7421820"/>
    <n v="7951.6129032258104"/>
    <n v="1402"/>
    <n v="19772"/>
    <n v="122746.25905317999"/>
    <n v="1292730"/>
    <n v="18000"/>
    <n v="7934"/>
    <x v="22"/>
  </r>
  <r>
    <x v="2"/>
    <n v="3"/>
    <x v="2"/>
    <s v="EGNT"/>
    <s v="Newcastle"/>
    <s v="United Kingdom"/>
    <n v="1683"/>
    <n v="20671.3920759664"/>
    <n v="233040"/>
    <n v="14041.666666666701"/>
    <n v="567"/>
    <n v="1700"/>
    <n v="3686.9583568288899"/>
    <n v="34760"/>
    <n v="27000"/>
    <n v="1334"/>
    <x v="23"/>
  </r>
  <r>
    <x v="2"/>
    <n v="3"/>
    <x v="2"/>
    <s v="EGNX"/>
    <s v="East Midlands"/>
    <s v="United Kingdom"/>
    <n v="2437"/>
    <n v="28227.253180313801"/>
    <n v="314740"/>
    <n v="14053.333333333299"/>
    <n v="739"/>
    <n v="2446"/>
    <n v="4742.1041538125801"/>
    <n v="47560"/>
    <n v="27000"/>
    <n v="1982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6"/>
    <n v="24089.386150705599"/>
    <n v="324960"/>
    <n v="17002.857142857101"/>
    <n v="2144"/>
    <n v="4831"/>
    <n v="8226.2632319006298"/>
    <n v="77073"/>
    <n v="32955"/>
    <n v="4011"/>
    <x v="27"/>
  </r>
  <r>
    <x v="2"/>
    <n v="3"/>
    <x v="2"/>
    <s v="EGSS"/>
    <s v="London/Stansted"/>
    <s v="United Kingdom"/>
    <n v="7120"/>
    <n v="131671.29906295499"/>
    <n v="1488120"/>
    <n v="10990.833333333299"/>
    <n v="1170"/>
    <n v="7112"/>
    <n v="29474.0419194846"/>
    <n v="282288"/>
    <n v="32000"/>
    <n v="3933"/>
    <x v="28"/>
  </r>
  <r>
    <x v="2"/>
    <n v="3"/>
    <x v="2"/>
    <s v="EHAM"/>
    <s v="Amsterdam/Schiphol"/>
    <s v="Netherlands"/>
    <n v="20129"/>
    <n v="277970.423090989"/>
    <n v="4072540"/>
    <n v="3078.5714285714298"/>
    <n v="3379"/>
    <n v="20128"/>
    <n v="61574.496180236099"/>
    <n v="522586"/>
    <n v="33000"/>
    <n v="15163"/>
    <x v="29"/>
  </r>
  <r>
    <x v="2"/>
    <n v="3"/>
    <x v="2"/>
    <s v="EIDW"/>
    <s v="Dublin"/>
    <s v="Ireland"/>
    <n v="8590"/>
    <n v="64302.209245989099"/>
    <n v="98200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1"/>
    <n v="2454.2658158465301"/>
    <n v="26672"/>
    <n v="33035.044642857101"/>
    <n v="1370"/>
    <x v="31"/>
  </r>
  <r>
    <x v="2"/>
    <n v="3"/>
    <x v="2"/>
    <s v="EKCH"/>
    <s v="Copenhagen/Kastrup"/>
    <s v="Denmark"/>
    <n v="11010"/>
    <n v="58027.357523343402"/>
    <n v="907180"/>
    <n v="4671.60456062291"/>
    <n v="4338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610.765632092298"/>
    <n v="451540"/>
    <n v="15984.375"/>
    <n v="934"/>
    <n v="2760"/>
    <n v="7700.4578588988597"/>
    <n v="71200"/>
    <n v="24000"/>
    <n v="2258"/>
    <x v="33"/>
  </r>
  <r>
    <x v="2"/>
    <n v="3"/>
    <x v="2"/>
    <s v="ENBR"/>
    <s v="Bergen"/>
    <s v="Norway"/>
    <n v="3459"/>
    <n v="8605.6294196675299"/>
    <n v="179580"/>
    <n v="20000"/>
    <n v="2494"/>
    <n v="3096"/>
    <n v="2238.4613768485301"/>
    <n v="28760"/>
    <n v="29000"/>
    <n v="2911"/>
    <x v="35"/>
  </r>
  <r>
    <x v="2"/>
    <n v="3"/>
    <x v="2"/>
    <s v="ENGM"/>
    <s v="Oslo/Gardermoen"/>
    <s v="Norway"/>
    <n v="10854"/>
    <n v="43994.437835629098"/>
    <n v="660300"/>
    <n v="11054.286237955601"/>
    <n v="5153"/>
    <n v="10887"/>
    <n v="9124.6432701783506"/>
    <n v="9081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8"/>
    <n v="5029.7140821296298"/>
    <n v="74940"/>
    <n v="24000"/>
    <n v="1657"/>
    <n v="2527"/>
    <n v="735.89058482994596"/>
    <n v="10060"/>
    <n v="30000"/>
    <n v="2428"/>
    <x v="38"/>
  </r>
  <r>
    <x v="2"/>
    <n v="3"/>
    <x v="2"/>
    <s v="ENZV"/>
    <s v="Stavanger"/>
    <s v="Norway"/>
    <n v="2798"/>
    <n v="11371.7956778843"/>
    <n v="252020"/>
    <n v="15000"/>
    <n v="1934"/>
    <n v="2278"/>
    <n v="1459.8888294257099"/>
    <n v="15482"/>
    <n v="29000"/>
    <n v="2133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7"/>
    <n v="36476.631134274598"/>
    <n v="52424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8"/>
    <n v="9794.7005885737999"/>
    <n v="156480"/>
    <n v="20000"/>
    <n v="1634"/>
    <n v="3106"/>
    <n v="3794.41140278895"/>
    <n v="34780"/>
    <n v="33150.833333333299"/>
    <n v="2745"/>
    <x v="42"/>
  </r>
  <r>
    <x v="2"/>
    <n v="3"/>
    <x v="2"/>
    <s v="ESSA"/>
    <s v="Stockholm/Arlanda"/>
    <s v="Sweden"/>
    <n v="10809"/>
    <n v="44613.715730240401"/>
    <n v="730700"/>
    <n v="7917.5862068965498"/>
    <n v="4816"/>
    <n v="10830"/>
    <n v="11388.596956789799"/>
    <n v="111700"/>
    <n v="35000"/>
    <n v="9691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49"/>
    <n v="4803.3647019055898"/>
    <n v="49812"/>
    <n v="34000"/>
    <n v="4507"/>
    <x v="48"/>
  </r>
  <r>
    <x v="2"/>
    <n v="3"/>
    <x v="2"/>
    <s v="GCRR"/>
    <s v="Las Palmas/Lanzarote"/>
    <s v="Spain"/>
    <n v="2333"/>
    <n v="7827.6912709336002"/>
    <n v="132140"/>
    <n v="11000"/>
    <n v="1306"/>
    <n v="2332"/>
    <n v="3338.5825337021101"/>
    <n v="29826"/>
    <n v="33000"/>
    <n v="2014"/>
    <x v="49"/>
  </r>
  <r>
    <x v="2"/>
    <n v="3"/>
    <x v="2"/>
    <s v="GCTS"/>
    <s v="Tenerife/Sur"/>
    <s v="Spain"/>
    <n v="3072"/>
    <n v="14022.087296260401"/>
    <n v="214220"/>
    <n v="11000"/>
    <n v="1517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1"/>
    <n v="8124.2374364253801"/>
    <n v="109240"/>
    <n v="13033.333333333299"/>
    <n v="788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2"/>
    <n v="15773.776169324399"/>
    <n v="141300"/>
    <n v="35000"/>
    <n v="2367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4"/>
    <n v="74422.617117664995"/>
    <n v="1039400"/>
    <n v="10818.333333333299"/>
    <n v="4502"/>
    <n v="12044"/>
    <n v="81927.300290705301"/>
    <n v="674420"/>
    <n v="32000"/>
    <n v="8145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4"/>
    <n v="198599.91841688301"/>
    <n v="2454240"/>
    <n v="8172.0833333333303"/>
    <n v="3694"/>
    <n v="15641"/>
    <n v="55824.322574440499"/>
    <n v="466195"/>
    <n v="33000"/>
    <n v="12290"/>
    <x v="59"/>
  </r>
  <r>
    <x v="2"/>
    <n v="3"/>
    <x v="2"/>
    <s v="LEMG"/>
    <s v="Malaga"/>
    <s v="Spain"/>
    <n v="4365"/>
    <n v="18451.268290404099"/>
    <n v="283200"/>
    <n v="15000"/>
    <n v="1954"/>
    <n v="4353"/>
    <n v="8847.1438206819803"/>
    <n v="78468"/>
    <n v="36000"/>
    <n v="3634"/>
    <x v="60"/>
  </r>
  <r>
    <x v="2"/>
    <n v="3"/>
    <x v="2"/>
    <s v="LEPA"/>
    <s v="Palma de Mallorca"/>
    <s v="Spain"/>
    <n v="4914"/>
    <n v="20429.0383209641"/>
    <n v="272120"/>
    <n v="15000"/>
    <n v="2603"/>
    <n v="4897"/>
    <n v="13797.5826423008"/>
    <n v="120520"/>
    <n v="31000"/>
    <n v="4118"/>
    <x v="61"/>
  </r>
  <r>
    <x v="2"/>
    <n v="3"/>
    <x v="2"/>
    <s v="LEVC"/>
    <s v="Valencia"/>
    <s v="Spain"/>
    <n v="2180"/>
    <n v="8126.5315693433804"/>
    <n v="118760"/>
    <n v="19000"/>
    <n v="1148"/>
    <n v="2169"/>
    <n v="5331.6753080701701"/>
    <n v="52920"/>
    <n v="32000"/>
    <n v="1737"/>
    <x v="62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3"/>
    <n v="31848.582760774301"/>
    <n v="444415"/>
    <n v="3378.22580645161"/>
    <n v="1203"/>
    <n v="4001"/>
    <n v="14249.0533752628"/>
    <n v="133082"/>
    <n v="32000"/>
    <n v="3200"/>
    <x v="64"/>
  </r>
  <r>
    <x v="2"/>
    <n v="3"/>
    <x v="2"/>
    <s v="LFLL"/>
    <s v="Lyon"/>
    <s v="France"/>
    <n v="4610"/>
    <n v="64247.867808551397"/>
    <n v="784344"/>
    <n v="5047.3958333333303"/>
    <n v="1043"/>
    <n v="4556"/>
    <n v="17707.767455522699"/>
    <n v="164221"/>
    <n v="30000"/>
    <n v="3410"/>
    <x v="65"/>
  </r>
  <r>
    <x v="2"/>
    <n v="3"/>
    <x v="2"/>
    <s v="LFML"/>
    <s v="Marseille"/>
    <s v="France"/>
    <n v="3799"/>
    <n v="57248.452283737897"/>
    <n v="6399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8"/>
    <n v="59738.7734247716"/>
    <n v="808660"/>
    <n v="3224.3486533957798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01.87248792"/>
    <n v="1410480"/>
    <n v="3513.1147540983602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3"/>
    <n v="561011.44978889998"/>
    <n v="6648120"/>
    <n v="4477.0491803278701"/>
    <n v="439"/>
    <n v="19226"/>
    <n v="68011.953012276499"/>
    <n v="596522"/>
    <n v="33000"/>
    <n v="13890"/>
    <x v="69"/>
  </r>
  <r>
    <x v="2"/>
    <n v="3"/>
    <x v="2"/>
    <s v="LFPO"/>
    <s v="Paris/Orly"/>
    <s v="France"/>
    <n v="9386"/>
    <n v="312239.835396435"/>
    <n v="353402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70"/>
    <n v="19797.9047355189"/>
    <n v="248780"/>
    <n v="22000"/>
    <n v="3963"/>
    <n v="6282"/>
    <n v="7790.7847147428902"/>
    <n v="70511"/>
    <n v="32000"/>
    <n v="5556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7"/>
    <n v="43399.891440841799"/>
    <n v="452720"/>
    <n v="18000"/>
    <n v="1272"/>
    <n v="3878"/>
    <n v="13110.930566823299"/>
    <n v="115980"/>
    <n v="35000"/>
    <n v="2988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3"/>
    <n v="93045.907697903705"/>
    <n v="967180"/>
    <n v="9073.1818181818198"/>
    <n v="1674"/>
    <n v="6843"/>
    <n v="23252.634931367102"/>
    <n v="205360"/>
    <n v="34959.677419354797"/>
    <n v="5063"/>
    <x v="79"/>
  </r>
  <r>
    <x v="2"/>
    <n v="3"/>
    <x v="2"/>
    <s v="LIME"/>
    <s v="Bergamo"/>
    <s v="Italy"/>
    <n v="3218"/>
    <n v="47424.0500361624"/>
    <n v="467240"/>
    <n v="30002.833333333299"/>
    <n v="1069"/>
    <n v="3217"/>
    <n v="9117.7279121369593"/>
    <n v="76860"/>
    <n v="36000"/>
    <n v="2497"/>
    <x v="80"/>
  </r>
  <r>
    <x v="2"/>
    <n v="3"/>
    <x v="2"/>
    <s v="LIMF"/>
    <s v="Torino"/>
    <s v="Italy"/>
    <n v="1855"/>
    <n v="13374.9678877364"/>
    <n v="155582"/>
    <n v="14987.5"/>
    <n v="678"/>
    <n v="1855"/>
    <n v="5124.96123248392"/>
    <n v="44860"/>
    <n v="33000"/>
    <n v="1408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0"/>
    <n v="10145.1289840711"/>
    <n v="121260"/>
    <n v="35000"/>
    <n v="2161"/>
    <x v="83"/>
  </r>
  <r>
    <x v="2"/>
    <n v="3"/>
    <x v="2"/>
    <s v="LIPZ"/>
    <s v="Venice"/>
    <s v="Italy"/>
    <n v="3125"/>
    <n v="36679.0329326543"/>
    <n v="353380"/>
    <n v="27000"/>
    <n v="1064"/>
    <n v="3060"/>
    <n v="9403.4069995363407"/>
    <n v="228440"/>
    <n v="34989.605141625601"/>
    <n v="2348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5"/>
    <n v="70474.752229174002"/>
    <n v="889120"/>
    <n v="19006.666666666701"/>
    <n v="4926"/>
    <n v="11477"/>
    <n v="19162.950507253801"/>
    <n v="166020"/>
    <n v="34000"/>
    <n v="9778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594.559776604001"/>
    <n v="721027"/>
    <n v="9982.7976190476202"/>
    <n v="1364"/>
    <n v="5169"/>
    <n v="16676.443135456098"/>
    <n v="177712"/>
    <n v="34000"/>
    <n v="3766"/>
    <x v="89"/>
  </r>
  <r>
    <x v="2"/>
    <n v="3"/>
    <x v="2"/>
    <s v="LLBG"/>
    <s v="Tel Aviv/Ben Gurion"/>
    <s v="Israel"/>
    <n v="4445"/>
    <n v="16015.8128374553"/>
    <n v="189910"/>
    <n v="33031.666666666701"/>
    <n v="2839"/>
    <n v="4489"/>
    <n v="11535.6173129092"/>
    <n v="167500"/>
    <n v="34000"/>
    <n v="3623"/>
    <x v="101"/>
  </r>
  <r>
    <x v="2"/>
    <n v="3"/>
    <x v="2"/>
    <s v="LMML"/>
    <s v="Malta"/>
    <s v="Malta"/>
    <n v="1768"/>
    <n v="6998.88522015328"/>
    <n v="129940"/>
    <n v="23000"/>
    <n v="973"/>
    <n v="1763"/>
    <n v="3766.5963692179298"/>
    <n v="47281"/>
    <n v="36000"/>
    <n v="1461"/>
    <x v="90"/>
  </r>
  <r>
    <x v="2"/>
    <n v="3"/>
    <x v="2"/>
    <s v="LOWW"/>
    <s v="Vienna"/>
    <s v="Austria"/>
    <n v="9329"/>
    <n v="96275.694770047005"/>
    <n v="1252700"/>
    <n v="5320"/>
    <n v="2433"/>
    <n v="9351"/>
    <n v="23626.2150065858"/>
    <n v="211594"/>
    <n v="34000"/>
    <n v="7496"/>
    <x v="91"/>
  </r>
  <r>
    <x v="2"/>
    <n v="3"/>
    <x v="2"/>
    <s v="LPFR"/>
    <s v="Faro"/>
    <s v="Portugal"/>
    <n v="1471"/>
    <n v="5276.0707652552001"/>
    <n v="69120"/>
    <n v="35000"/>
    <n v="837"/>
    <n v="1479"/>
    <n v="4282.9900530555497"/>
    <n v="35060"/>
    <n v="36000"/>
    <n v="1184"/>
    <x v="92"/>
  </r>
  <r>
    <x v="2"/>
    <n v="3"/>
    <x v="2"/>
    <s v="LPPR"/>
    <s v="Porto"/>
    <s v="Portugal"/>
    <n v="3160"/>
    <n v="15767.949281643099"/>
    <n v="195860"/>
    <n v="24000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2"/>
    <n v="38323.149458629203"/>
    <n v="550240"/>
    <n v="15486.6451612903"/>
    <n v="3437"/>
    <n v="7469"/>
    <n v="15936.6556238305"/>
    <n v="135046"/>
    <n v="35991.666666666701"/>
    <n v="6227"/>
    <x v="94"/>
  </r>
  <r>
    <x v="2"/>
    <n v="3"/>
    <x v="2"/>
    <s v="LROP"/>
    <s v="Bucharest"/>
    <s v="Romania"/>
    <n v="4497"/>
    <n v="30941.1616577809"/>
    <n v="377920"/>
    <n v="16000"/>
    <n v="1972"/>
    <n v="4501"/>
    <n v="12402.429087574101"/>
    <n v="119419"/>
    <n v="34000"/>
    <n v="3652"/>
    <x v="95"/>
  </r>
  <r>
    <x v="2"/>
    <n v="3"/>
    <x v="2"/>
    <s v="LSGG"/>
    <s v="Geneva"/>
    <s v="Switzerland"/>
    <n v="8318"/>
    <n v="161328.19844617299"/>
    <n v="168778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60"/>
    <n v="165052.70176342101"/>
    <n v="1833381"/>
    <n v="9975.4464285714294"/>
    <n v="1738"/>
    <n v="10483"/>
    <n v="41136.255969741003"/>
    <n v="382779"/>
    <n v="32946.428571428602"/>
    <n v="7340"/>
    <x v="97"/>
  </r>
  <r>
    <x v="2"/>
    <n v="3"/>
    <x v="2"/>
    <s v="LYBE"/>
    <s v="Belgrade"/>
    <s v="Serbia"/>
    <n v="2302"/>
    <n v="19810.060985215001"/>
    <n v="258120"/>
    <n v="3399.1525423728799"/>
    <n v="816"/>
    <n v="2345"/>
    <n v="5685.6844249148198"/>
    <n v="67599"/>
    <n v="34000"/>
    <n v="1840"/>
    <x v="98"/>
  </r>
  <r>
    <x v="2"/>
    <n v="4"/>
    <x v="3"/>
    <s v="EBBR"/>
    <s v="Brussels"/>
    <s v="Belgium"/>
    <n v="9553"/>
    <n v="196493.65268285599"/>
    <n v="2045240"/>
    <n v="7989.2857142857101"/>
    <n v="1716"/>
    <n v="9427"/>
    <n v="55674.406216585499"/>
    <n v="463209"/>
    <n v="33000"/>
    <n v="6212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1"/>
    <n v="36040.070140207798"/>
    <n v="463348"/>
    <n v="7740"/>
    <n v="988"/>
    <n v="4051"/>
    <n v="15015.6701682"/>
    <n v="130060"/>
    <n v="36000"/>
    <n v="2961"/>
    <x v="2"/>
  </r>
  <r>
    <x v="2"/>
    <n v="4"/>
    <x v="3"/>
    <s v="EDDF"/>
    <s v="Frankfurt"/>
    <s v="Germany"/>
    <n v="19765"/>
    <n v="464932.453237037"/>
    <n v="5460700"/>
    <n v="4923.4699453551902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5"/>
    <n v="85832.773521526702"/>
    <n v="970320"/>
    <n v="9984.6774193548408"/>
    <n v="1191"/>
    <n v="5251"/>
    <n v="19293.1926365861"/>
    <n v="167653"/>
    <n v="32000"/>
    <n v="3807"/>
    <x v="5"/>
  </r>
  <r>
    <x v="2"/>
    <n v="4"/>
    <x v="3"/>
    <s v="EDDL"/>
    <s v="Dusseldorf"/>
    <s v="Germany"/>
    <n v="9265"/>
    <n v="143941.19377778599"/>
    <n v="152928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3"/>
    <n v="325370.972762433"/>
    <n v="3752640"/>
    <n v="4975.4098360655698"/>
    <n v="918"/>
    <n v="16371"/>
    <n v="66335.451870132907"/>
    <n v="567875"/>
    <n v="33000"/>
    <n v="11426"/>
    <x v="7"/>
  </r>
  <r>
    <x v="2"/>
    <n v="4"/>
    <x v="3"/>
    <s v="EDDN"/>
    <s v="Nurnberg"/>
    <s v="Germany"/>
    <n v="2018"/>
    <n v="30526.242712934301"/>
    <n v="3471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40"/>
    <n v="28290.931902679102"/>
    <n v="358120"/>
    <n v="5149.1935483871002"/>
    <n v="508"/>
    <n v="2351"/>
    <n v="4528.72935472262"/>
    <n v="39961"/>
    <n v="31000"/>
    <n v="1993"/>
    <x v="9"/>
  </r>
  <r>
    <x v="2"/>
    <n v="4"/>
    <x v="3"/>
    <s v="EDDS"/>
    <s v="Stuttgart"/>
    <s v="Germany"/>
    <n v="4581"/>
    <n v="99534.157391634901"/>
    <n v="1027600"/>
    <n v="9951.6129032258104"/>
    <n v="591"/>
    <n v="4604"/>
    <n v="20140.267266181902"/>
    <n v="206723"/>
    <n v="31959.584178499001"/>
    <n v="3214"/>
    <x v="10"/>
  </r>
  <r>
    <x v="2"/>
    <n v="4"/>
    <x v="3"/>
    <s v="EDDT"/>
    <s v="Berlin/Tegel"/>
    <s v="Germany"/>
    <n v="7353"/>
    <n v="65360.541065466197"/>
    <n v="898460"/>
    <n v="3065"/>
    <n v="1508"/>
    <n v="7398"/>
    <n v="14746.0212584888"/>
    <n v="125650"/>
    <n v="33000"/>
    <n v="6159"/>
    <x v="11"/>
  </r>
  <r>
    <x v="2"/>
    <n v="4"/>
    <x v="3"/>
    <s v="EDDV"/>
    <s v="Hannover"/>
    <s v="Germany"/>
    <n v="2423"/>
    <n v="16309.2919519755"/>
    <n v="225700"/>
    <n v="5946.6666666666697"/>
    <n v="748"/>
    <n v="2394"/>
    <n v="6078.2506663205704"/>
    <n v="55420"/>
    <n v="31000"/>
    <n v="1964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1"/>
    <n v="22462.292785394398"/>
    <n v="382640"/>
    <n v="18000"/>
    <n v="3838"/>
    <n v="6997"/>
    <n v="10568.412868707101"/>
    <n v="109042"/>
    <n v="35000"/>
    <n v="5639"/>
    <x v="13"/>
  </r>
  <r>
    <x v="2"/>
    <n v="4"/>
    <x v="3"/>
    <s v="EGAA"/>
    <s v="Belfast"/>
    <s v="United Kingdom"/>
    <n v="1976"/>
    <n v="5169.4024570448501"/>
    <n v="79600"/>
    <n v="24000"/>
    <n v="1153"/>
    <n v="1984"/>
    <n v="2941.5921090867"/>
    <n v="26960"/>
    <n v="31000"/>
    <n v="1734"/>
    <x v="14"/>
  </r>
  <r>
    <x v="2"/>
    <n v="4"/>
    <x v="3"/>
    <s v="EGBB"/>
    <s v="Birmingham"/>
    <s v="United Kingdom"/>
    <n v="4748"/>
    <n v="78268.937985949102"/>
    <n v="839100"/>
    <n v="9030"/>
    <n v="883"/>
    <n v="4762"/>
    <n v="13083.791378378201"/>
    <n v="122377"/>
    <n v="26000"/>
    <n v="3391"/>
    <x v="16"/>
  </r>
  <r>
    <x v="2"/>
    <n v="4"/>
    <x v="3"/>
    <s v="EGCC"/>
    <s v="Manchester"/>
    <s v="United Kingdom"/>
    <n v="8165"/>
    <n v="86148.763259844098"/>
    <n v="1100800"/>
    <n v="6986.6666666666697"/>
    <n v="2532"/>
    <n v="8185"/>
    <n v="22358.495178183901"/>
    <n v="187461"/>
    <n v="33000"/>
    <n v="6338"/>
    <x v="17"/>
  </r>
  <r>
    <x v="2"/>
    <n v="4"/>
    <x v="3"/>
    <s v="EGGD"/>
    <s v="Bristol"/>
    <s v="United Kingdom"/>
    <n v="2710"/>
    <n v="55580.115293433599"/>
    <n v="548420"/>
    <n v="16050"/>
    <n v="582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80.95662771699"/>
    <n v="1582500"/>
    <n v="4922.5"/>
    <n v="444"/>
    <n v="5555"/>
    <n v="34237.4885854858"/>
    <n v="357726"/>
    <n v="27000"/>
    <n v="2653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2"/>
    <n v="6401.46979284799"/>
    <n v="78440"/>
    <n v="14000"/>
    <n v="985"/>
    <x v="100"/>
  </r>
  <r>
    <x v="2"/>
    <n v="4"/>
    <x v="3"/>
    <s v="EGKK"/>
    <s v="London/Gatwick"/>
    <s v="United Kingdom"/>
    <n v="11771"/>
    <n v="261509.26682795599"/>
    <n v="2959140"/>
    <n v="8025"/>
    <n v="1550"/>
    <n v="11805"/>
    <n v="48998.882324685299"/>
    <n v="473136"/>
    <n v="32993.333333333299"/>
    <n v="6632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2"/>
    <n v="475165.90803109098"/>
    <n v="6484520"/>
    <n v="7041.6666666666697"/>
    <n v="1550"/>
    <n v="19806"/>
    <n v="115621.166865343"/>
    <n v="1237825"/>
    <n v="21045.9375"/>
    <n v="8415"/>
    <x v="22"/>
  </r>
  <r>
    <x v="2"/>
    <n v="4"/>
    <x v="3"/>
    <s v="EGNT"/>
    <s v="Newcastle"/>
    <s v="United Kingdom"/>
    <n v="1823"/>
    <n v="26362.8242002927"/>
    <n v="277180"/>
    <n v="19000"/>
    <n v="741"/>
    <n v="1834"/>
    <n v="3897.93381073606"/>
    <n v="32100"/>
    <n v="29000"/>
    <n v="1468"/>
    <x v="23"/>
  </r>
  <r>
    <x v="2"/>
    <n v="4"/>
    <x v="3"/>
    <s v="EGNX"/>
    <s v="East Midlands"/>
    <s v="United Kingdom"/>
    <n v="2610"/>
    <n v="37520.3971933867"/>
    <n v="398214"/>
    <n v="19981.7159277504"/>
    <n v="865"/>
    <n v="2604"/>
    <n v="5446.2589425918104"/>
    <n v="47160"/>
    <n v="28000"/>
    <n v="2089"/>
    <x v="24"/>
  </r>
  <r>
    <x v="2"/>
    <n v="4"/>
    <x v="3"/>
    <s v="EGPD"/>
    <s v="Aberdeen"/>
    <s v="United Kingdom"/>
    <n v="2364"/>
    <n v="11917.6568775901"/>
    <n v="205100"/>
    <n v="8018.3333333333303"/>
    <n v="905"/>
    <n v="2399"/>
    <n v="2172.9000876015998"/>
    <n v="24520"/>
    <n v="25000"/>
    <n v="2226"/>
    <x v="25"/>
  </r>
  <r>
    <x v="2"/>
    <n v="4"/>
    <x v="3"/>
    <s v="EGPF"/>
    <s v="Glasgow"/>
    <s v="United Kingdom"/>
    <n v="3702"/>
    <n v="18314.4903525263"/>
    <n v="292928"/>
    <n v="5705.8333333333303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51"/>
    <n v="26032.279005230099"/>
    <n v="354580"/>
    <n v="17005"/>
    <n v="2440"/>
    <n v="5366"/>
    <n v="6924.11527005682"/>
    <n v="63660"/>
    <n v="33000"/>
    <n v="4670"/>
    <x v="27"/>
  </r>
  <r>
    <x v="2"/>
    <n v="4"/>
    <x v="3"/>
    <s v="EGSS"/>
    <s v="London/Stansted"/>
    <s v="United Kingdom"/>
    <n v="7574"/>
    <n v="167723.53992823101"/>
    <n v="1938140"/>
    <n v="10000.833333333299"/>
    <n v="932"/>
    <n v="7596"/>
    <n v="33812.545944516998"/>
    <n v="321577"/>
    <n v="33000"/>
    <n v="4136"/>
    <x v="28"/>
  </r>
  <r>
    <x v="2"/>
    <n v="4"/>
    <x v="3"/>
    <s v="EHAM"/>
    <s v="Amsterdam/Schiphol"/>
    <s v="Netherlands"/>
    <n v="21351"/>
    <n v="283035.65825381299"/>
    <n v="4102780"/>
    <n v="3518.25396825397"/>
    <n v="3628"/>
    <n v="21344"/>
    <n v="54692.555824950003"/>
    <n v="447400"/>
    <n v="34000"/>
    <n v="16876"/>
    <x v="29"/>
  </r>
  <r>
    <x v="2"/>
    <n v="4"/>
    <x v="3"/>
    <s v="EIDW"/>
    <s v="Dublin"/>
    <s v="Ireland"/>
    <n v="9087"/>
    <n v="57984.717531647497"/>
    <n v="834000"/>
    <n v="8166.6666666666697"/>
    <n v="3760"/>
    <n v="9080"/>
    <n v="18420.959067934102"/>
    <n v="150985"/>
    <n v="33000"/>
    <n v="7713"/>
    <x v="30"/>
  </r>
  <r>
    <x v="2"/>
    <n v="4"/>
    <x v="3"/>
    <s v="EKBI"/>
    <s v="Billund"/>
    <s v="Denmark"/>
    <n v="1582"/>
    <n v="4883.2096266294602"/>
    <n v="79800"/>
    <n v="16000"/>
    <n v="862"/>
    <n v="1546"/>
    <n v="1956.51287729099"/>
    <n v="18855"/>
    <n v="34000"/>
    <n v="1380"/>
    <x v="31"/>
  </r>
  <r>
    <x v="2"/>
    <n v="4"/>
    <x v="3"/>
    <s v="EKCH"/>
    <s v="Copenhagen/Kastrup"/>
    <s v="Denmark"/>
    <n v="10532"/>
    <n v="52488.356579127401"/>
    <n v="822920"/>
    <n v="4948.1686046511604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70"/>
    <n v="47262.644932969597"/>
    <n v="503380"/>
    <n v="15997.4703374119"/>
    <n v="1049"/>
    <n v="2941"/>
    <n v="8795.6032701218592"/>
    <n v="84440"/>
    <n v="25000"/>
    <n v="2370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9"/>
    <n v="40130.708862130603"/>
    <n v="607200"/>
    <n v="12364.285714285699"/>
    <n v="4822"/>
    <n v="9934"/>
    <n v="7405.6501657155104"/>
    <n v="77098"/>
    <n v="35000"/>
    <n v="9218"/>
    <x v="36"/>
  </r>
  <r>
    <x v="2"/>
    <n v="4"/>
    <x v="3"/>
    <s v="ENTC"/>
    <s v="Tromso"/>
    <s v="Norway"/>
    <n v="1666"/>
    <n v="2327.20238000164"/>
    <n v="38380"/>
    <n v="18000"/>
    <n v="1279"/>
    <n v="1671"/>
    <n v="846.23474579858396"/>
    <n v="15620"/>
    <n v="19000"/>
    <n v="1600"/>
    <x v="37"/>
  </r>
  <r>
    <x v="2"/>
    <n v="4"/>
    <x v="3"/>
    <s v="ENVA"/>
    <s v="Trondheim"/>
    <s v="Norway"/>
    <n v="2151"/>
    <n v="5119.4010804952104"/>
    <n v="86060"/>
    <n v="23000"/>
    <n v="1367"/>
    <n v="2142"/>
    <n v="830.14750332492497"/>
    <n v="11323"/>
    <n v="30000"/>
    <n v="2060"/>
    <x v="38"/>
  </r>
  <r>
    <x v="2"/>
    <n v="4"/>
    <x v="3"/>
    <s v="ENZV"/>
    <s v="Stavanger"/>
    <s v="Norway"/>
    <n v="2330"/>
    <n v="10249.901898951801"/>
    <n v="225960"/>
    <n v="14510.344827586199"/>
    <n v="1559"/>
    <n v="1897"/>
    <n v="1430.42898530147"/>
    <n v="20340"/>
    <n v="31000"/>
    <n v="1776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7"/>
    <n v="49444.2053849164"/>
    <n v="774680"/>
    <n v="3957.03125"/>
    <n v="2189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5"/>
    <n v="38397.577387119003"/>
    <n v="608640"/>
    <n v="9613.3333333333303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79"/>
    <n v="11172.917975995701"/>
    <n v="173320"/>
    <n v="26966.666666666701"/>
    <n v="1525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12.269101387201"/>
    <n v="160791"/>
    <n v="14000"/>
    <n v="1036"/>
    <n v="2408"/>
    <n v="12532.949190753299"/>
    <n v="12718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48"/>
    <n v="18730.358800585502"/>
    <n v="168780"/>
    <n v="36000"/>
    <n v="3063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6"/>
    <n v="89272.451891287303"/>
    <n v="1246940"/>
    <n v="10050"/>
    <n v="4970"/>
    <n v="13746"/>
    <n v="111459.684784262"/>
    <n v="912580"/>
    <n v="32000"/>
    <n v="8793"/>
    <x v="57"/>
  </r>
  <r>
    <x v="2"/>
    <n v="4"/>
    <x v="3"/>
    <s v="LEIB"/>
    <s v="Ibiza"/>
    <s v="Spain"/>
    <n v="2200"/>
    <n v="21107.3517017499"/>
    <n v="247780"/>
    <n v="11000"/>
    <n v="846"/>
    <n v="2178"/>
    <n v="6175.0026524530504"/>
    <n v="55860"/>
    <n v="24016.9047619048"/>
    <n v="1722"/>
    <x v="58"/>
  </r>
  <r>
    <x v="2"/>
    <n v="4"/>
    <x v="3"/>
    <s v="LEMD"/>
    <s v="Madrid/Barajas"/>
    <s v="Spain"/>
    <n v="15954"/>
    <n v="209294.58911978299"/>
    <n v="2559200"/>
    <n v="5966.6666666666697"/>
    <n v="3490"/>
    <n v="15920"/>
    <n v="55847.1093862579"/>
    <n v="471814"/>
    <n v="33000"/>
    <n v="12621"/>
    <x v="59"/>
  </r>
  <r>
    <x v="2"/>
    <n v="4"/>
    <x v="3"/>
    <s v="LEMG"/>
    <s v="Malaga"/>
    <s v="Spain"/>
    <n v="5902"/>
    <n v="28879.326071359999"/>
    <n v="437340"/>
    <n v="14000"/>
    <n v="2475"/>
    <n v="5839"/>
    <n v="12005.777322285199"/>
    <n v="103821"/>
    <n v="36000"/>
    <n v="4936"/>
    <x v="60"/>
  </r>
  <r>
    <x v="2"/>
    <n v="4"/>
    <x v="3"/>
    <s v="LEPA"/>
    <s v="Palma de Mallorca"/>
    <s v="Spain"/>
    <n v="8463"/>
    <n v="46847.3585141289"/>
    <n v="607960"/>
    <n v="17000"/>
    <n v="4028"/>
    <n v="8442"/>
    <n v="31698.181847683001"/>
    <n v="274288"/>
    <n v="34000"/>
    <n v="6567"/>
    <x v="61"/>
  </r>
  <r>
    <x v="2"/>
    <n v="4"/>
    <x v="3"/>
    <s v="LEVC"/>
    <s v="Valencia"/>
    <s v="Spain"/>
    <n v="2480"/>
    <n v="9508.4211067905708"/>
    <n v="133880"/>
    <n v="18000"/>
    <n v="1198"/>
    <n v="2479"/>
    <n v="5881.0127333337796"/>
    <n v="54168"/>
    <n v="33000"/>
    <n v="2013"/>
    <x v="62"/>
  </r>
  <r>
    <x v="2"/>
    <n v="4"/>
    <x v="3"/>
    <s v="LFBD"/>
    <s v="Bordeaux"/>
    <s v="France"/>
    <n v="2755"/>
    <n v="31383.230576993199"/>
    <n v="371300"/>
    <n v="4685.3703703703704"/>
    <n v="931"/>
    <n v="2740"/>
    <n v="11807.1867613268"/>
    <n v="110122"/>
    <n v="30000"/>
    <n v="2123"/>
    <x v="63"/>
  </r>
  <r>
    <x v="2"/>
    <n v="4"/>
    <x v="3"/>
    <s v="LFBO"/>
    <s v="Toulouse"/>
    <s v="France"/>
    <n v="4122"/>
    <n v="32771.986516477802"/>
    <n v="444280"/>
    <n v="3330.0574712643702"/>
    <n v="1198"/>
    <n v="4110"/>
    <n v="16656.280039782399"/>
    <n v="147931"/>
    <n v="32000"/>
    <n v="3125"/>
    <x v="64"/>
  </r>
  <r>
    <x v="2"/>
    <n v="4"/>
    <x v="3"/>
    <s v="LFLL"/>
    <s v="Lyon"/>
    <s v="France"/>
    <n v="4726"/>
    <n v="60068.483130537403"/>
    <n v="719780"/>
    <n v="3955.8333333333298"/>
    <n v="972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16.791650486499"/>
    <n v="742040"/>
    <n v="7042.5"/>
    <n v="954"/>
    <n v="4036"/>
    <n v="12670.8187555163"/>
    <n v="112000"/>
    <n v="33000"/>
    <n v="3217"/>
    <x v="66"/>
  </r>
  <r>
    <x v="2"/>
    <n v="4"/>
    <x v="3"/>
    <s v="LFMN"/>
    <s v="Nice"/>
    <s v="France"/>
    <n v="5896"/>
    <n v="80754.132281643499"/>
    <n v="1051340"/>
    <n v="3121.7473118279599"/>
    <n v="1116"/>
    <n v="5868"/>
    <n v="20444.963119726799"/>
    <n v="183501"/>
    <n v="34000"/>
    <n v="4281"/>
    <x v="67"/>
  </r>
  <r>
    <x v="2"/>
    <n v="4"/>
    <x v="3"/>
    <s v="LFPB"/>
    <s v="Paris/Le Bourget"/>
    <s v="France"/>
    <n v="1934"/>
    <n v="82184.086824766593"/>
    <n v="1131220"/>
    <n v="3000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82"/>
    <n v="609710.49841030804"/>
    <n v="7076700"/>
    <n v="4530.9934318554997"/>
    <n v="470"/>
    <n v="20431"/>
    <n v="67862.625411028304"/>
    <n v="601871"/>
    <n v="33000"/>
    <n v="15137"/>
    <x v="69"/>
  </r>
  <r>
    <x v="2"/>
    <n v="4"/>
    <x v="3"/>
    <s v="LFPO"/>
    <s v="Paris/Orly"/>
    <s v="France"/>
    <n v="10078"/>
    <n v="311710.60949922999"/>
    <n v="357672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7"/>
    <n v="19310.3922298176"/>
    <n v="265600"/>
    <n v="3284.6774193548399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69"/>
    <n v="16340.7165181951"/>
    <n v="146713"/>
    <n v="33000"/>
    <n v="2229"/>
    <x v="72"/>
  </r>
  <r>
    <x v="2"/>
    <n v="4"/>
    <x v="3"/>
    <s v="LGAV"/>
    <s v="Athens"/>
    <s v="Greece"/>
    <n v="7140"/>
    <n v="24605.812562997598"/>
    <n v="315060"/>
    <n v="20000"/>
    <n v="4385"/>
    <n v="7128"/>
    <n v="10302.173771006001"/>
    <n v="93279"/>
    <n v="32000"/>
    <n v="6283"/>
    <x v="73"/>
  </r>
  <r>
    <x v="2"/>
    <n v="4"/>
    <x v="3"/>
    <s v="LGIR"/>
    <s v="Heraklion"/>
    <s v="Greece"/>
    <n v="1522"/>
    <n v="5112.9170325842297"/>
    <n v="67322"/>
    <n v="27000"/>
    <n v="1014"/>
    <n v="1503"/>
    <n v="3213.84912557908"/>
    <n v="31480"/>
    <n v="35000"/>
    <n v="1292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42"/>
    <n v="16425.307388156602"/>
    <n v="143233"/>
    <n v="35000"/>
    <n v="3036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4"/>
    <n v="121187.74139425"/>
    <n v="1244920"/>
    <n v="6130.3819444444398"/>
    <n v="1539"/>
    <n v="7403"/>
    <n v="28778.293165068299"/>
    <n v="245989"/>
    <n v="34000"/>
    <n v="5246"/>
    <x v="79"/>
  </r>
  <r>
    <x v="2"/>
    <n v="4"/>
    <x v="3"/>
    <s v="LIME"/>
    <s v="Bergamo"/>
    <s v="Italy"/>
    <n v="3364"/>
    <n v="54500.044611474797"/>
    <n v="528320"/>
    <n v="30000"/>
    <n v="1094"/>
    <n v="3363"/>
    <n v="11834.8041924556"/>
    <n v="99260"/>
    <n v="35221.397849462403"/>
    <n v="2526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3"/>
    <n v="13318.989784682801"/>
    <n v="254628"/>
    <n v="34000"/>
    <n v="2637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40"/>
    <n v="80881.870383890899"/>
    <n v="1004040"/>
    <n v="14965"/>
    <n v="4924"/>
    <n v="12367"/>
    <n v="22610.544777980202"/>
    <n v="193940"/>
    <n v="34000"/>
    <n v="10387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3"/>
    <n v="69484.110170659798"/>
    <n v="795656"/>
    <n v="9035.4838709677406"/>
    <n v="1357"/>
    <n v="5606"/>
    <n v="18009.389136055899"/>
    <n v="168860"/>
    <n v="34000"/>
    <n v="4131"/>
    <x v="89"/>
  </r>
  <r>
    <x v="2"/>
    <n v="4"/>
    <x v="3"/>
    <s v="LLBG"/>
    <s v="Tel Aviv/Ben Gurion"/>
    <s v="Israel"/>
    <n v="5653"/>
    <n v="22198.372399306299"/>
    <n v="253600"/>
    <n v="33000"/>
    <n v="3404"/>
    <n v="5676"/>
    <n v="16413.923978844199"/>
    <n v="266840"/>
    <n v="34000"/>
    <n v="4655"/>
    <x v="101"/>
  </r>
  <r>
    <x v="2"/>
    <n v="4"/>
    <x v="3"/>
    <s v="LMML"/>
    <s v="Malta"/>
    <s v="Malta"/>
    <n v="2122"/>
    <n v="7383.0563306171798"/>
    <n v="118440"/>
    <n v="25000"/>
    <n v="1139"/>
    <n v="2104"/>
    <n v="3572.5541973091199"/>
    <n v="39661"/>
    <n v="36000"/>
    <n v="1794"/>
    <x v="90"/>
  </r>
  <r>
    <x v="2"/>
    <n v="4"/>
    <x v="3"/>
    <s v="LOWW"/>
    <s v="Vienna"/>
    <s v="Austria"/>
    <n v="9877"/>
    <n v="101170.112859937"/>
    <n v="1366720"/>
    <n v="4355"/>
    <n v="2419"/>
    <n v="9879"/>
    <n v="27231.902724491702"/>
    <n v="242840"/>
    <n v="34000"/>
    <n v="7829"/>
    <x v="91"/>
  </r>
  <r>
    <x v="2"/>
    <n v="4"/>
    <x v="3"/>
    <s v="LPFR"/>
    <s v="Faro"/>
    <s v="Portugal"/>
    <n v="2696"/>
    <n v="10016.847088807001"/>
    <n v="129900"/>
    <n v="35000"/>
    <n v="1437"/>
    <n v="2666"/>
    <n v="6505.3548178985702"/>
    <n v="52895"/>
    <n v="36000"/>
    <n v="2262"/>
    <x v="92"/>
  </r>
  <r>
    <x v="2"/>
    <n v="4"/>
    <x v="3"/>
    <s v="LPPR"/>
    <s v="Porto"/>
    <s v="Portugal"/>
    <n v="3588"/>
    <n v="16274.942072825001"/>
    <n v="194580"/>
    <n v="29000"/>
    <n v="1961"/>
    <n v="3605"/>
    <n v="19855.5106867793"/>
    <n v="158500"/>
    <n v="34000"/>
    <n v="2687"/>
    <x v="93"/>
  </r>
  <r>
    <x v="2"/>
    <n v="4"/>
    <x v="3"/>
    <s v="LPPT"/>
    <s v="Lisbon"/>
    <s v="Portugal"/>
    <n v="8200"/>
    <n v="44298.835020247701"/>
    <n v="619460"/>
    <n v="13000"/>
    <n v="3584"/>
    <n v="8234"/>
    <n v="16989.3967045684"/>
    <n v="139420"/>
    <n v="35997.001044932098"/>
    <n v="7045"/>
    <x v="94"/>
  </r>
  <r>
    <x v="2"/>
    <n v="4"/>
    <x v="3"/>
    <s v="LROP"/>
    <s v="Bucharest"/>
    <s v="Romania"/>
    <n v="4632"/>
    <n v="33141.641180939798"/>
    <n v="402780"/>
    <n v="16000"/>
    <n v="1966"/>
    <n v="4661"/>
    <n v="13929.344356710701"/>
    <n v="124860"/>
    <n v="34000"/>
    <n v="3684"/>
    <x v="95"/>
  </r>
  <r>
    <x v="2"/>
    <n v="4"/>
    <x v="3"/>
    <s v="LSGG"/>
    <s v="Geneva"/>
    <s v="Switzerland"/>
    <n v="7710"/>
    <n v="150415.572062486"/>
    <n v="154759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6"/>
    <n v="190575.99451820401"/>
    <n v="2074020"/>
    <n v="10008.8472485769"/>
    <n v="1649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498"/>
    <n v="6178.9246432930004"/>
    <n v="63468"/>
    <n v="34000"/>
    <n v="1956"/>
    <x v="98"/>
  </r>
  <r>
    <x v="2"/>
    <n v="5"/>
    <x v="4"/>
    <s v="EBBR"/>
    <s v="Brussels"/>
    <s v="Belgium"/>
    <n v="10550"/>
    <n v="239940.87785311099"/>
    <n v="2487680"/>
    <n v="8028.5714285714303"/>
    <n v="1718"/>
    <n v="10520"/>
    <n v="70497.700515140794"/>
    <n v="589958"/>
    <n v="33000"/>
    <n v="6655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3"/>
    <n v="42742.406392155201"/>
    <n v="509960"/>
    <n v="9891.1290322580608"/>
    <n v="1051"/>
    <n v="4342"/>
    <n v="17661.067425425699"/>
    <n v="147503"/>
    <n v="35978.385967230402"/>
    <n v="3072"/>
    <x v="2"/>
  </r>
  <r>
    <x v="2"/>
    <n v="5"/>
    <x v="4"/>
    <s v="EDDF"/>
    <s v="Frankfurt"/>
    <s v="Germany"/>
    <n v="20828"/>
    <n v="556566.84658970404"/>
    <n v="6323840"/>
    <n v="4966.6666666666697"/>
    <n v="1077"/>
    <n v="20667"/>
    <n v="74619.132113138301"/>
    <n v="616188"/>
    <n v="32000"/>
    <n v="14976"/>
    <x v="3"/>
  </r>
  <r>
    <x v="2"/>
    <n v="5"/>
    <x v="4"/>
    <s v="EDDH"/>
    <s v="Hamburg"/>
    <s v="Germany"/>
    <n v="6926"/>
    <n v="44455.171470767702"/>
    <n v="637660"/>
    <n v="4236.59439450026"/>
    <n v="2279"/>
    <n v="6883"/>
    <n v="16172.9303230349"/>
    <n v="147560"/>
    <n v="34000"/>
    <n v="5723"/>
    <x v="4"/>
  </r>
  <r>
    <x v="2"/>
    <n v="5"/>
    <x v="4"/>
    <s v="EDDK"/>
    <s v="Cologne-Bonn"/>
    <s v="Germany"/>
    <n v="6051"/>
    <n v="110534.862069225"/>
    <n v="1200560"/>
    <n v="7989.0322580645197"/>
    <n v="1223"/>
    <n v="6044"/>
    <n v="27344.919963497599"/>
    <n v="237514"/>
    <n v="31957.694128787902"/>
    <n v="4133"/>
    <x v="5"/>
  </r>
  <r>
    <x v="2"/>
    <n v="5"/>
    <x v="4"/>
    <s v="EDDL"/>
    <s v="Dusseldorf"/>
    <s v="Germany"/>
    <n v="10476"/>
    <n v="181191.24606354401"/>
    <n v="1912480"/>
    <n v="9974.6774193548408"/>
    <n v="1809"/>
    <n v="10441"/>
    <n v="46843.661568611802"/>
    <n v="392263"/>
    <n v="31981.607142857101"/>
    <n v="7396"/>
    <x v="6"/>
  </r>
  <r>
    <x v="2"/>
    <n v="5"/>
    <x v="4"/>
    <s v="EDDM"/>
    <s v="Munich"/>
    <s v="Germany"/>
    <n v="17995"/>
    <n v="358999.29380442097"/>
    <n v="4059800"/>
    <n v="4998.7158469945398"/>
    <n v="1140"/>
    <n v="17925"/>
    <n v="83190.820879646199"/>
    <n v="706753"/>
    <n v="32165.517241379301"/>
    <n v="12208"/>
    <x v="7"/>
  </r>
  <r>
    <x v="2"/>
    <n v="5"/>
    <x v="4"/>
    <s v="EDDN"/>
    <s v="Nurnberg"/>
    <s v="Germany"/>
    <n v="2261"/>
    <n v="37938.031064665702"/>
    <n v="427074"/>
    <n v="7965"/>
    <n v="442"/>
    <n v="2265"/>
    <n v="9611.6833178850102"/>
    <n v="93373"/>
    <n v="26000"/>
    <n v="1626"/>
    <x v="8"/>
  </r>
  <r>
    <x v="2"/>
    <n v="5"/>
    <x v="4"/>
    <s v="EDDP"/>
    <s v="Leipzig"/>
    <s v="Germany"/>
    <n v="2755"/>
    <n v="33549.401461167399"/>
    <n v="400680"/>
    <n v="9000"/>
    <n v="689"/>
    <n v="2751"/>
    <n v="6076.76763052567"/>
    <n v="55102"/>
    <n v="31000"/>
    <n v="2302"/>
    <x v="9"/>
  </r>
  <r>
    <x v="2"/>
    <n v="5"/>
    <x v="4"/>
    <s v="EDDS"/>
    <s v="Stuttgart"/>
    <s v="Germany"/>
    <n v="5362"/>
    <n v="126416.421873208"/>
    <n v="1294340"/>
    <n v="9000"/>
    <n v="589"/>
    <n v="5402"/>
    <n v="26215.121727988"/>
    <n v="255138"/>
    <n v="31000"/>
    <n v="3763"/>
    <x v="10"/>
  </r>
  <r>
    <x v="2"/>
    <n v="5"/>
    <x v="4"/>
    <s v="EDDT"/>
    <s v="Berlin/Tegel"/>
    <s v="Germany"/>
    <n v="8284"/>
    <n v="78422.209793631206"/>
    <n v="993800"/>
    <n v="3637.7049180327899"/>
    <n v="1809"/>
    <n v="8258"/>
    <n v="18929.584023781299"/>
    <n v="156880"/>
    <n v="32000"/>
    <n v="6740"/>
    <x v="11"/>
  </r>
  <r>
    <x v="2"/>
    <n v="5"/>
    <x v="4"/>
    <s v="EDDV"/>
    <s v="Hannover"/>
    <s v="Germany"/>
    <n v="2820"/>
    <n v="21111.8447541241"/>
    <n v="268960"/>
    <n v="10030.322580645199"/>
    <n v="958"/>
    <n v="2814"/>
    <n v="9026.5676938889901"/>
    <n v="81845"/>
    <n v="31000"/>
    <n v="2223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4"/>
    <n v="17337.044607343702"/>
    <n v="277780"/>
    <n v="25000"/>
    <n v="4884"/>
    <n v="7540"/>
    <n v="11498.025544210001"/>
    <n v="117585"/>
    <n v="35000"/>
    <n v="6204"/>
    <x v="13"/>
  </r>
  <r>
    <x v="2"/>
    <n v="5"/>
    <x v="4"/>
    <s v="EGAA"/>
    <s v="Belfast"/>
    <s v="United Kingdom"/>
    <n v="2208"/>
    <n v="8181.74981338828"/>
    <n v="120580"/>
    <n v="16000"/>
    <n v="1043"/>
    <n v="2211"/>
    <n v="3634.2193810346098"/>
    <n v="32540"/>
    <n v="31000"/>
    <n v="1838"/>
    <x v="14"/>
  </r>
  <r>
    <x v="2"/>
    <n v="5"/>
    <x v="4"/>
    <s v="EGBB"/>
    <s v="Birmingham"/>
    <s v="United Kingdom"/>
    <n v="5643"/>
    <n v="109310.421538753"/>
    <n v="1153920"/>
    <n v="9000"/>
    <n v="949"/>
    <n v="5682"/>
    <n v="18839.927843236201"/>
    <n v="184593"/>
    <n v="27000"/>
    <n v="3810"/>
    <x v="16"/>
  </r>
  <r>
    <x v="2"/>
    <n v="5"/>
    <x v="4"/>
    <s v="EGCC"/>
    <s v="Manchester"/>
    <s v="United Kingdom"/>
    <n v="9363"/>
    <n v="101652.829780806"/>
    <n v="1307400"/>
    <n v="6988.3333333333303"/>
    <n v="2681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2.458947192601"/>
    <n v="68932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2"/>
    <n v="165508.429149231"/>
    <n v="2027520"/>
    <n v="5014.02542372881"/>
    <n v="396"/>
    <n v="6192"/>
    <n v="42337.509349929103"/>
    <n v="444438"/>
    <n v="25000"/>
    <n v="2842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4"/>
    <n v="350433.62135346298"/>
    <n v="4223180"/>
    <n v="7076.9444444444398"/>
    <n v="1348"/>
    <n v="13040"/>
    <n v="67102.535979583699"/>
    <n v="670822"/>
    <n v="30000"/>
    <n v="6308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8"/>
    <n v="593067.20250959101"/>
    <n v="8056020"/>
    <n v="7040"/>
    <n v="1042"/>
    <n v="20354"/>
    <n v="129243.543590043"/>
    <n v="1360532"/>
    <n v="13050"/>
    <n v="7401"/>
    <x v="22"/>
  </r>
  <r>
    <x v="2"/>
    <n v="5"/>
    <x v="4"/>
    <s v="EGNT"/>
    <s v="Newcastle"/>
    <s v="United Kingdom"/>
    <n v="2271"/>
    <n v="33805.768769661197"/>
    <n v="3387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89"/>
    <n v="48320.490417041903"/>
    <n v="487740"/>
    <n v="19963.888888888901"/>
    <n v="938"/>
    <n v="3121"/>
    <n v="6852.1054738511102"/>
    <n v="65860"/>
    <n v="29000"/>
    <n v="2389"/>
    <x v="24"/>
  </r>
  <r>
    <x v="2"/>
    <n v="5"/>
    <x v="4"/>
    <s v="EGPD"/>
    <s v="Aberdeen"/>
    <s v="United Kingdom"/>
    <n v="2656"/>
    <n v="14165.3603377573"/>
    <n v="235860"/>
    <n v="7042.4712643678204"/>
    <n v="987"/>
    <n v="2692"/>
    <n v="2386.6816135433401"/>
    <n v="25128"/>
    <n v="25000"/>
    <n v="2460"/>
    <x v="25"/>
  </r>
  <r>
    <x v="2"/>
    <n v="5"/>
    <x v="4"/>
    <s v="EGPF"/>
    <s v="Glasgow"/>
    <s v="United Kingdom"/>
    <n v="4290"/>
    <n v="21724.602907616201"/>
    <n v="333380"/>
    <n v="6981.6666666666697"/>
    <n v="1703"/>
    <n v="4290"/>
    <n v="6051.18666228661"/>
    <n v="60924"/>
    <n v="31000"/>
    <n v="3667"/>
    <x v="26"/>
  </r>
  <r>
    <x v="2"/>
    <n v="5"/>
    <x v="4"/>
    <s v="EGPH"/>
    <s v="Edinburgh"/>
    <s v="United Kingdom"/>
    <n v="5848"/>
    <n v="29492.716265689"/>
    <n v="396240"/>
    <n v="17040"/>
    <n v="2733"/>
    <n v="5896"/>
    <n v="9047.5069668713404"/>
    <n v="83600"/>
    <n v="33000"/>
    <n v="4924"/>
    <x v="27"/>
  </r>
  <r>
    <x v="2"/>
    <n v="5"/>
    <x v="4"/>
    <s v="EGSS"/>
    <s v="London/Stansted"/>
    <s v="United Kingdom"/>
    <n v="8373"/>
    <n v="189180.214529041"/>
    <n v="2155780"/>
    <n v="8980"/>
    <n v="886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036.55205110001"/>
    <n v="4912700"/>
    <n v="3018.6440677966102"/>
    <n v="3172"/>
    <n v="23063"/>
    <n v="65353.887723499902"/>
    <n v="542916"/>
    <n v="34000"/>
    <n v="17846"/>
    <x v="29"/>
  </r>
  <r>
    <x v="2"/>
    <n v="5"/>
    <x v="4"/>
    <s v="EIDW"/>
    <s v="Dublin"/>
    <s v="Ireland"/>
    <n v="9953"/>
    <n v="89639.530094735703"/>
    <n v="1307420"/>
    <n v="8000"/>
    <n v="3371"/>
    <n v="9971"/>
    <n v="24143.691229874301"/>
    <n v="204700"/>
    <n v="33000"/>
    <n v="8071"/>
    <x v="30"/>
  </r>
  <r>
    <x v="2"/>
    <n v="5"/>
    <x v="4"/>
    <s v="EKBI"/>
    <s v="Billund"/>
    <s v="Denmark"/>
    <n v="1879"/>
    <n v="6796.3534860926102"/>
    <n v="1141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64.264600385803"/>
    <n v="762840"/>
    <n v="7043.3333333333303"/>
    <n v="5142"/>
    <n v="11538"/>
    <n v="16618.633195910799"/>
    <n v="142370"/>
    <n v="35981.625405844199"/>
    <n v="10007"/>
    <x v="32"/>
  </r>
  <r>
    <x v="2"/>
    <n v="5"/>
    <x v="4"/>
    <s v="ELLX"/>
    <s v="Luxembourg"/>
    <s v="Luxembourg"/>
    <n v="3191"/>
    <n v="54577.477565844303"/>
    <n v="560418"/>
    <n v="16000"/>
    <n v="1145"/>
    <n v="3171"/>
    <n v="10698.7998049334"/>
    <n v="96280"/>
    <n v="25000"/>
    <n v="2494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3"/>
    <n v="42823.249800810197"/>
    <n v="63280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7"/>
    <n v="3371.9537236634201"/>
    <n v="55800"/>
    <n v="18000"/>
    <n v="1424"/>
    <n v="1911"/>
    <n v="536.23812770915902"/>
    <n v="6852"/>
    <n v="19000"/>
    <n v="1875"/>
    <x v="37"/>
  </r>
  <r>
    <x v="2"/>
    <n v="5"/>
    <x v="4"/>
    <s v="ENVA"/>
    <s v="Trondheim"/>
    <s v="Norway"/>
    <n v="2507"/>
    <n v="5485.2433290300896"/>
    <n v="96320"/>
    <n v="23000"/>
    <n v="1639"/>
    <n v="2437"/>
    <n v="1252.9805679855299"/>
    <n v="17859"/>
    <n v="30000"/>
    <n v="2359"/>
    <x v="38"/>
  </r>
  <r>
    <x v="2"/>
    <n v="5"/>
    <x v="4"/>
    <s v="ENZV"/>
    <s v="Stavanger"/>
    <s v="Norway"/>
    <n v="2803"/>
    <n v="9363.1884423582705"/>
    <n v="215632"/>
    <n v="15000"/>
    <n v="1950"/>
    <n v="2279"/>
    <n v="1525.1006519757"/>
    <n v="22780"/>
    <n v="29000"/>
    <n v="2144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893.607895326502"/>
    <n v="545040"/>
    <n v="11000"/>
    <n v="3232"/>
    <n v="7184"/>
    <n v="8960.1417446992491"/>
    <n v="81107"/>
    <n v="34000"/>
    <n v="6378"/>
    <x v="41"/>
  </r>
  <r>
    <x v="2"/>
    <n v="5"/>
    <x v="4"/>
    <s v="ESGG"/>
    <s v="Gothenborg"/>
    <s v="Sweden"/>
    <n v="3245"/>
    <n v="9863.8120110891705"/>
    <n v="146060"/>
    <n v="21000"/>
    <n v="1794"/>
    <n v="3249"/>
    <n v="5190.8099113830804"/>
    <n v="49380"/>
    <n v="35000"/>
    <n v="2864"/>
    <x v="42"/>
  </r>
  <r>
    <x v="2"/>
    <n v="5"/>
    <x v="4"/>
    <s v="ESSA"/>
    <s v="Stockholm/Arlanda"/>
    <s v="Sweden"/>
    <n v="11413"/>
    <n v="42339.210939323602"/>
    <n v="653340"/>
    <n v="10085.2873563218"/>
    <n v="5340"/>
    <n v="11417"/>
    <n v="10682.764959042501"/>
    <n v="101374"/>
    <n v="35966.666666666701"/>
    <n v="10425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1"/>
    <n v="2989.6691354385998"/>
    <n v="29760"/>
    <n v="25000"/>
    <n v="2353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81"/>
    <n v="1849.8656087235499"/>
    <n v="19612"/>
    <n v="33000"/>
    <n v="3858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20"/>
    <n v="7353.0352149727396"/>
    <n v="118560"/>
    <n v="35000"/>
    <n v="1384"/>
    <n v="2418"/>
    <n v="1412.4176927291401"/>
    <n v="11021"/>
    <n v="36000"/>
    <n v="2291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7"/>
    <n v="14724.3177043825"/>
    <n v="180800"/>
    <n v="24996.551724137898"/>
    <n v="1395"/>
    <n v="2920"/>
    <n v="16917.979917107099"/>
    <n v="171680"/>
    <n v="34000"/>
    <n v="1999"/>
    <x v="53"/>
  </r>
  <r>
    <x v="2"/>
    <n v="5"/>
    <x v="4"/>
    <s v="LDZA"/>
    <s v="Zagreb"/>
    <s v="Croatia"/>
    <n v="1834"/>
    <n v="17109.367464232"/>
    <n v="197520"/>
    <n v="12004.166666666701"/>
    <n v="690"/>
    <n v="1832"/>
    <n v="4791.1884657928604"/>
    <n v="42220"/>
    <n v="28030.574712643702"/>
    <n v="1503"/>
    <x v="54"/>
  </r>
  <r>
    <x v="2"/>
    <n v="5"/>
    <x v="4"/>
    <s v="LEAL"/>
    <s v="Alicante"/>
    <s v="Spain"/>
    <n v="4453"/>
    <n v="34957.715608104198"/>
    <n v="434680"/>
    <n v="17000"/>
    <n v="1608"/>
    <n v="4434"/>
    <n v="20139.218534556501"/>
    <n v="171240"/>
    <n v="36000"/>
    <n v="3348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5"/>
    <n v="124739.474764677"/>
    <n v="1733960"/>
    <n v="9001.3793103448297"/>
    <n v="4685"/>
    <n v="14860"/>
    <n v="109543.898773547"/>
    <n v="865680"/>
    <n v="32000"/>
    <n v="9517"/>
    <x v="57"/>
  </r>
  <r>
    <x v="2"/>
    <n v="5"/>
    <x v="4"/>
    <s v="LEIB"/>
    <s v="Ibiza"/>
    <s v="Spain"/>
    <n v="3616"/>
    <n v="61411.238518150203"/>
    <n v="675280"/>
    <n v="9990.8333333333303"/>
    <n v="992"/>
    <n v="3588"/>
    <n v="11855.645407412499"/>
    <n v="105943"/>
    <n v="31000"/>
    <n v="2765"/>
    <x v="58"/>
  </r>
  <r>
    <x v="2"/>
    <n v="5"/>
    <x v="4"/>
    <s v="LEMD"/>
    <s v="Madrid/Barajas"/>
    <s v="Spain"/>
    <n v="16820"/>
    <n v="226837.88147957801"/>
    <n v="2739480"/>
    <n v="8289.1666666666697"/>
    <n v="3817"/>
    <n v="16651"/>
    <n v="68225.656561011798"/>
    <n v="582283"/>
    <n v="33000"/>
    <n v="12679"/>
    <x v="59"/>
  </r>
  <r>
    <x v="2"/>
    <n v="5"/>
    <x v="4"/>
    <s v="LEMG"/>
    <s v="Malaga"/>
    <s v="Spain"/>
    <n v="6434"/>
    <n v="28356.724538208899"/>
    <n v="428060"/>
    <n v="16000"/>
    <n v="2808"/>
    <n v="6374"/>
    <n v="15051.628688500899"/>
    <n v="129866"/>
    <n v="36000"/>
    <n v="5363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16.796626827003"/>
    <n v="398500"/>
    <n v="34028.333333333299"/>
    <n v="8255"/>
    <x v="61"/>
  </r>
  <r>
    <x v="2"/>
    <n v="5"/>
    <x v="4"/>
    <s v="LEVC"/>
    <s v="Valencia"/>
    <s v="Spain"/>
    <n v="2714"/>
    <n v="11746.2419589847"/>
    <n v="166040"/>
    <n v="18000"/>
    <n v="1315"/>
    <n v="2718"/>
    <n v="9522.4418931506007"/>
    <n v="92750"/>
    <n v="33969.166666666701"/>
    <n v="2111"/>
    <x v="62"/>
  </r>
  <r>
    <x v="2"/>
    <n v="5"/>
    <x v="4"/>
    <s v="LFBD"/>
    <s v="Bordeaux"/>
    <s v="France"/>
    <n v="3123"/>
    <n v="37447.6750699154"/>
    <n v="441120"/>
    <n v="4685.7142857142899"/>
    <n v="1019"/>
    <n v="3115"/>
    <n v="14760.6471194844"/>
    <n v="130380"/>
    <n v="30000"/>
    <n v="2281"/>
    <x v="63"/>
  </r>
  <r>
    <x v="2"/>
    <n v="5"/>
    <x v="4"/>
    <s v="LFBO"/>
    <s v="Toulouse"/>
    <s v="France"/>
    <n v="4457"/>
    <n v="38332.551071888498"/>
    <n v="513420"/>
    <n v="3771.9047619047601"/>
    <n v="1323"/>
    <n v="4474"/>
    <n v="20368.305780222501"/>
    <n v="180925"/>
    <n v="32000"/>
    <n v="3332"/>
    <x v="64"/>
  </r>
  <r>
    <x v="2"/>
    <n v="5"/>
    <x v="4"/>
    <s v="LFLL"/>
    <s v="Lyon"/>
    <s v="France"/>
    <n v="4974"/>
    <n v="69844.3162088752"/>
    <n v="816009"/>
    <n v="6884.1666666666697"/>
    <n v="1124"/>
    <n v="4959"/>
    <n v="23031.5887931334"/>
    <n v="200052"/>
    <n v="30959.090909090901"/>
    <n v="3443"/>
    <x v="65"/>
  </r>
  <r>
    <x v="2"/>
    <n v="5"/>
    <x v="4"/>
    <s v="LFML"/>
    <s v="Marseille"/>
    <s v="France"/>
    <n v="4330"/>
    <n v="82067.539164905698"/>
    <n v="845880"/>
    <n v="7037.0833333333303"/>
    <n v="910"/>
    <n v="4284"/>
    <n v="16644.427075167201"/>
    <n v="147894"/>
    <n v="33000"/>
    <n v="3241"/>
    <x v="66"/>
  </r>
  <r>
    <x v="2"/>
    <n v="5"/>
    <x v="4"/>
    <s v="LFMN"/>
    <s v="Nice"/>
    <s v="France"/>
    <n v="7079"/>
    <n v="112755.986767186"/>
    <n v="1447540"/>
    <n v="3073.3333333333298"/>
    <n v="1173"/>
    <n v="7024"/>
    <n v="30660.772780460899"/>
    <n v="273026"/>
    <n v="33974.568965517203"/>
    <n v="4863"/>
    <x v="67"/>
  </r>
  <r>
    <x v="2"/>
    <n v="5"/>
    <x v="4"/>
    <s v="LFPB"/>
    <s v="Paris/Le Bourget"/>
    <s v="France"/>
    <n v="2368"/>
    <n v="102366.31277778601"/>
    <n v="1388880"/>
    <n v="3179.1434927697401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64"/>
    <n v="628563.71159591095"/>
    <n v="7276420"/>
    <n v="4651.6685205784197"/>
    <n v="533"/>
    <n v="21057"/>
    <n v="80894.598210416094"/>
    <n v="695436"/>
    <n v="33000"/>
    <n v="15015"/>
    <x v="69"/>
  </r>
  <r>
    <x v="2"/>
    <n v="5"/>
    <x v="4"/>
    <s v="LFPO"/>
    <s v="Paris/Orly"/>
    <s v="France"/>
    <n v="10592"/>
    <n v="334075.02318113099"/>
    <n v="3741620"/>
    <n v="4456.6666666666697"/>
    <n v="389"/>
    <n v="10514"/>
    <n v="43212.462224566101"/>
    <n v="445454"/>
    <n v="33000"/>
    <n v="7298"/>
    <x v="70"/>
  </r>
  <r>
    <x v="2"/>
    <n v="5"/>
    <x v="4"/>
    <s v="LFRS"/>
    <s v="Nantes"/>
    <s v="France"/>
    <n v="2752"/>
    <n v="24736.446317401202"/>
    <n v="338380"/>
    <n v="3341.8010752688201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2"/>
    <n v="19316.494644623399"/>
    <n v="166874"/>
    <n v="32984.924242424197"/>
    <n v="2315"/>
    <x v="72"/>
  </r>
  <r>
    <x v="2"/>
    <n v="5"/>
    <x v="4"/>
    <s v="LGAV"/>
    <s v="Athens"/>
    <s v="Greece"/>
    <n v="8191"/>
    <n v="34307.2770021744"/>
    <n v="426880"/>
    <n v="18000"/>
    <n v="4630"/>
    <n v="8177"/>
    <n v="15612.525431071601"/>
    <n v="155557"/>
    <n v="31000"/>
    <n v="6937"/>
    <x v="73"/>
  </r>
  <r>
    <x v="2"/>
    <n v="5"/>
    <x v="4"/>
    <s v="LGIR"/>
    <s v="Heraklion"/>
    <s v="Greece"/>
    <n v="2753"/>
    <n v="6611.9321607809497"/>
    <n v="80280"/>
    <n v="35000"/>
    <n v="1831"/>
    <n v="2756"/>
    <n v="6574.9719656856596"/>
    <n v="61383"/>
    <n v="36000"/>
    <n v="2250"/>
    <x v="74"/>
  </r>
  <r>
    <x v="2"/>
    <n v="5"/>
    <x v="4"/>
    <s v="LGRP"/>
    <s v="Rhodes"/>
    <s v="Greece"/>
    <n v="1014"/>
    <n v="2022.5533104582801"/>
    <n v="23920"/>
    <n v="35000"/>
    <n v="759"/>
    <m/>
    <m/>
    <m/>
    <m/>
    <m/>
    <x v="103"/>
  </r>
  <r>
    <x v="2"/>
    <n v="5"/>
    <x v="4"/>
    <s v="LGTS"/>
    <s v="Thessaloniki"/>
    <s v="Greece"/>
    <n v="1943"/>
    <n v="4857.8342828831401"/>
    <n v="61700"/>
    <n v="28003.333333333299"/>
    <n v="1391"/>
    <n v="2230"/>
    <n v="5397.0127290872397"/>
    <n v="52386"/>
    <n v="34000"/>
    <n v="1850"/>
    <x v="75"/>
  </r>
  <r>
    <x v="2"/>
    <n v="5"/>
    <x v="4"/>
    <s v="LHBP"/>
    <s v="Budapest"/>
    <s v="Hungary"/>
    <n v="4473"/>
    <n v="61107.385193182701"/>
    <n v="635600"/>
    <n v="10969.4444444444"/>
    <n v="1232"/>
    <n v="4475"/>
    <n v="22138.8111540139"/>
    <n v="189415"/>
    <n v="34980"/>
    <n v="3160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8"/>
    <n v="128385.47471002401"/>
    <n v="1277320"/>
    <n v="11946.09375"/>
    <n v="1774"/>
    <n v="7896"/>
    <n v="35691.8128816928"/>
    <n v="306580"/>
    <n v="34000"/>
    <n v="5453"/>
    <x v="79"/>
  </r>
  <r>
    <x v="2"/>
    <n v="5"/>
    <x v="4"/>
    <s v="LIME"/>
    <s v="Bergamo"/>
    <s v="Italy"/>
    <n v="3765"/>
    <n v="59784.057715550603"/>
    <n v="602860"/>
    <n v="29976"/>
    <n v="1228"/>
    <n v="3743"/>
    <n v="17868.184779697502"/>
    <n v="153685"/>
    <n v="35000"/>
    <n v="2705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8"/>
    <n v="17330.648389821599"/>
    <n v="159180"/>
    <n v="33945.416666666701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1"/>
    <n v="99552.3127138563"/>
    <n v="1164640"/>
    <n v="18908.129032258101"/>
    <n v="5217"/>
    <n v="13277"/>
    <n v="27817.896157845898"/>
    <n v="239287"/>
    <n v="34000"/>
    <n v="11075"/>
    <x v="86"/>
  </r>
  <r>
    <x v="2"/>
    <n v="5"/>
    <x v="4"/>
    <s v="LIRN"/>
    <s v="Naples"/>
    <s v="Italy"/>
    <n v="3587"/>
    <n v="23453.151790315002"/>
    <n v="294500"/>
    <n v="11030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2"/>
    <n v="79651.188570879807"/>
    <n v="877500"/>
    <n v="10123.492943548399"/>
    <n v="1564"/>
    <n v="6170"/>
    <n v="24408.5499999612"/>
    <n v="232876"/>
    <n v="34000"/>
    <n v="4331"/>
    <x v="89"/>
  </r>
  <r>
    <x v="2"/>
    <n v="5"/>
    <x v="4"/>
    <s v="LLBG"/>
    <s v="Tel Aviv/Ben Gurion"/>
    <s v="Israel"/>
    <n v="5393"/>
    <n v="25312.8343765758"/>
    <n v="309913"/>
    <n v="33000"/>
    <n v="2916"/>
    <n v="5431"/>
    <n v="11628.1383683122"/>
    <n v="15186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99.378981842"/>
    <n v="1429260"/>
    <n v="5850"/>
    <n v="2850"/>
    <n v="10959"/>
    <n v="36516.6892637368"/>
    <n v="314402"/>
    <n v="34000"/>
    <n v="8292"/>
    <x v="91"/>
  </r>
  <r>
    <x v="2"/>
    <n v="5"/>
    <x v="4"/>
    <s v="LPFR"/>
    <s v="Faro"/>
    <s v="Portugal"/>
    <n v="3296"/>
    <n v="12666.699267370501"/>
    <n v="166380"/>
    <n v="35000"/>
    <n v="1781"/>
    <n v="3263"/>
    <n v="7332.6132120955299"/>
    <n v="56860"/>
    <n v="36000"/>
    <n v="2755"/>
    <x v="92"/>
  </r>
  <r>
    <x v="2"/>
    <n v="5"/>
    <x v="4"/>
    <s v="LPPR"/>
    <s v="Porto"/>
    <s v="Portugal"/>
    <n v="3811"/>
    <n v="20814.969097522298"/>
    <n v="26064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9"/>
    <n v="48582.741764314902"/>
    <n v="683500"/>
    <n v="13000"/>
    <n v="3632"/>
    <n v="8509"/>
    <n v="21390.4650244451"/>
    <n v="177278"/>
    <n v="35973.529411764699"/>
    <n v="7052"/>
    <x v="94"/>
  </r>
  <r>
    <x v="2"/>
    <n v="5"/>
    <x v="4"/>
    <s v="LROP"/>
    <s v="Bucharest"/>
    <s v="Romania"/>
    <n v="4940"/>
    <n v="40456.612794965098"/>
    <n v="473980"/>
    <n v="11922.899159663901"/>
    <n v="1975"/>
    <n v="4970"/>
    <n v="18315.583743154199"/>
    <n v="165505"/>
    <n v="34000"/>
    <n v="3836"/>
    <x v="95"/>
  </r>
  <r>
    <x v="2"/>
    <n v="5"/>
    <x v="4"/>
    <s v="LSGG"/>
    <s v="Geneva"/>
    <s v="Switzerland"/>
    <n v="7902"/>
    <n v="160045.161186888"/>
    <n v="1601920"/>
    <n v="14956.6964285714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4"/>
    <n v="207393.40881550201"/>
    <n v="2162160"/>
    <n v="11647.764227642299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4"/>
    <n v="9675.4468589743592"/>
    <n v="103978"/>
    <n v="33019.090909090897"/>
    <n v="1953"/>
    <x v="98"/>
  </r>
  <r>
    <x v="2"/>
    <n v="6"/>
    <x v="5"/>
    <s v="EBBR"/>
    <s v="Brussels"/>
    <s v="Belgium"/>
    <n v="10450"/>
    <n v="236917.146992739"/>
    <n v="2394620"/>
    <n v="8129.9450549450503"/>
    <n v="1721"/>
    <n v="10441"/>
    <n v="73352.860216935806"/>
    <n v="604600"/>
    <n v="33000"/>
    <n v="6471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303.117567613597"/>
    <n v="578760"/>
    <n v="7053.3333333333303"/>
    <n v="979"/>
    <n v="4431"/>
    <n v="18482.4674303559"/>
    <n v="158040"/>
    <n v="35913.920454545398"/>
    <n v="3094"/>
    <x v="2"/>
  </r>
  <r>
    <x v="2"/>
    <n v="6"/>
    <x v="5"/>
    <s v="EDDF"/>
    <s v="Frankfurt"/>
    <s v="Germany"/>
    <n v="20614"/>
    <n v="539873.22603589005"/>
    <n v="6209157"/>
    <n v="4929.0322580645197"/>
    <n v="996"/>
    <n v="20549"/>
    <n v="79727.170279256999"/>
    <n v="642856"/>
    <n v="31000"/>
    <n v="14564"/>
    <x v="3"/>
  </r>
  <r>
    <x v="2"/>
    <n v="6"/>
    <x v="5"/>
    <s v="EDDH"/>
    <s v="Hamburg"/>
    <s v="Germany"/>
    <n v="6962"/>
    <n v="52977.860179340598"/>
    <n v="759140"/>
    <n v="3839.5833333333298"/>
    <n v="1942"/>
    <n v="6965"/>
    <n v="20618.6499764484"/>
    <n v="182440"/>
    <n v="34000"/>
    <n v="5559"/>
    <x v="4"/>
  </r>
  <r>
    <x v="2"/>
    <n v="6"/>
    <x v="5"/>
    <s v="EDDK"/>
    <s v="Cologne-Bonn"/>
    <s v="Germany"/>
    <n v="6119"/>
    <n v="121740.569924964"/>
    <n v="1337320"/>
    <n v="7033.3333333333303"/>
    <n v="1138"/>
    <n v="6117"/>
    <n v="27744.089306120401"/>
    <n v="237429"/>
    <n v="32000"/>
    <n v="4161"/>
    <x v="5"/>
  </r>
  <r>
    <x v="2"/>
    <n v="6"/>
    <x v="5"/>
    <s v="EDDL"/>
    <s v="Dusseldorf"/>
    <s v="Germany"/>
    <n v="10166"/>
    <n v="189226.08683045799"/>
    <n v="1967480"/>
    <n v="7046.6666666666697"/>
    <n v="1582"/>
    <n v="10142"/>
    <n v="48988.700727609299"/>
    <n v="405518"/>
    <n v="31990.609124331499"/>
    <n v="7006"/>
    <x v="6"/>
  </r>
  <r>
    <x v="2"/>
    <n v="6"/>
    <x v="5"/>
    <s v="EDDM"/>
    <s v="Munich"/>
    <s v="Germany"/>
    <n v="17774"/>
    <n v="360966.95706471102"/>
    <n v="4043220"/>
    <n v="4989.0243257535703"/>
    <n v="1048"/>
    <n v="17771"/>
    <n v="88898.881152780799"/>
    <n v="758423"/>
    <n v="32255.172413793101"/>
    <n v="11686"/>
    <x v="7"/>
  </r>
  <r>
    <x v="2"/>
    <n v="6"/>
    <x v="5"/>
    <s v="EDDN"/>
    <s v="Nurnberg"/>
    <s v="Germany"/>
    <n v="2426"/>
    <n v="41542.244276918602"/>
    <n v="460344"/>
    <n v="6138.3333333333303"/>
    <n v="401"/>
    <n v="2411"/>
    <n v="10537.979396847701"/>
    <n v="96980"/>
    <n v="27320.322580645199"/>
    <n v="1701"/>
    <x v="8"/>
  </r>
  <r>
    <x v="2"/>
    <n v="6"/>
    <x v="5"/>
    <s v="EDDP"/>
    <s v="Leipzig"/>
    <s v="Germany"/>
    <n v="2857"/>
    <n v="42051.697325560999"/>
    <n v="500180"/>
    <n v="8984.3548387096798"/>
    <n v="685"/>
    <n v="2869"/>
    <n v="7554.2861300537597"/>
    <n v="64860"/>
    <n v="31046.666666666701"/>
    <n v="2346"/>
    <x v="9"/>
  </r>
  <r>
    <x v="2"/>
    <n v="6"/>
    <x v="5"/>
    <s v="EDDS"/>
    <s v="Stuttgart"/>
    <s v="Germany"/>
    <n v="5469"/>
    <n v="130718.712166684"/>
    <n v="1335580"/>
    <n v="7018.0327868852501"/>
    <n v="481"/>
    <n v="5509"/>
    <n v="29717.802780389698"/>
    <n v="275169"/>
    <n v="31000"/>
    <n v="3738"/>
    <x v="10"/>
  </r>
  <r>
    <x v="2"/>
    <n v="6"/>
    <x v="5"/>
    <s v="EDDT"/>
    <s v="Berlin/Tegel"/>
    <s v="Germany"/>
    <n v="8042"/>
    <n v="84119.440690026793"/>
    <n v="104962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6"/>
    <n v="22312.650747273601"/>
    <n v="278376"/>
    <n v="10066.9444444444"/>
    <n v="958"/>
    <n v="2808"/>
    <n v="9296.0953862424994"/>
    <n v="90600"/>
    <n v="31000.810185185201"/>
    <n v="2165"/>
    <x v="12"/>
  </r>
  <r>
    <x v="2"/>
    <n v="6"/>
    <x v="5"/>
    <s v="EETN"/>
    <s v="Tallinn"/>
    <s v="Estonia"/>
    <n v="1830"/>
    <n v="6682.0596746030196"/>
    <n v="11870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4"/>
    <n v="26000.820248984499"/>
    <n v="429060"/>
    <n v="17000"/>
    <n v="3990"/>
    <n v="7465"/>
    <n v="16015.5428538629"/>
    <n v="164090"/>
    <n v="34000"/>
    <n v="5603"/>
    <x v="13"/>
  </r>
  <r>
    <x v="2"/>
    <n v="6"/>
    <x v="5"/>
    <s v="EGAA"/>
    <s v="Belfast"/>
    <s v="United Kingdom"/>
    <n v="2216"/>
    <n v="8408.8014243418202"/>
    <n v="117800"/>
    <n v="18000"/>
    <n v="1076"/>
    <n v="2224"/>
    <n v="5155.7009321522"/>
    <n v="45160"/>
    <n v="31000"/>
    <n v="1796"/>
    <x v="14"/>
  </r>
  <r>
    <x v="2"/>
    <n v="6"/>
    <x v="5"/>
    <s v="EGBB"/>
    <s v="Birmingham"/>
    <s v="United Kingdom"/>
    <n v="5784"/>
    <n v="122436.967542661"/>
    <n v="1291340"/>
    <n v="9000"/>
    <n v="868"/>
    <n v="5817"/>
    <n v="21151.843855686799"/>
    <n v="204882"/>
    <n v="27000"/>
    <n v="3874"/>
    <x v="16"/>
  </r>
  <r>
    <x v="2"/>
    <n v="6"/>
    <x v="5"/>
    <s v="EGCC"/>
    <s v="Manchester"/>
    <s v="United Kingdom"/>
    <n v="9558"/>
    <n v="100999.607760741"/>
    <n v="1303266"/>
    <n v="7000"/>
    <n v="2816"/>
    <n v="9607"/>
    <n v="33455.6104317629"/>
    <n v="284876"/>
    <n v="33000"/>
    <n v="6924"/>
    <x v="17"/>
  </r>
  <r>
    <x v="2"/>
    <n v="6"/>
    <x v="5"/>
    <s v="EGGD"/>
    <s v="Bristol"/>
    <s v="United Kingdom"/>
    <n v="3316"/>
    <n v="78156.617909101304"/>
    <n v="775380"/>
    <n v="15019.677419354801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0"/>
    <n v="158492.757436071"/>
    <n v="1920240"/>
    <n v="5050"/>
    <n v="410"/>
    <n v="6185"/>
    <n v="42393.874156491504"/>
    <n v="438954"/>
    <n v="23000"/>
    <n v="2674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9"/>
    <n v="357245.126647303"/>
    <n v="4304219"/>
    <n v="7968.3333333333303"/>
    <n v="1409"/>
    <n v="13315"/>
    <n v="64847.375896261699"/>
    <n v="618410"/>
    <n v="32045"/>
    <n v="6737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2"/>
    <n v="574481.00872981094"/>
    <n v="7775380"/>
    <n v="7955.5555555555502"/>
    <n v="1282"/>
    <n v="20267"/>
    <n v="140073.10471730301"/>
    <n v="1423391"/>
    <n v="15010"/>
    <n v="7579"/>
    <x v="22"/>
  </r>
  <r>
    <x v="2"/>
    <n v="6"/>
    <x v="5"/>
    <s v="EGNT"/>
    <s v="Newcastle"/>
    <s v="United Kingdom"/>
    <n v="2389"/>
    <n v="36689.669572338396"/>
    <n v="382277"/>
    <n v="14000"/>
    <n v="731"/>
    <n v="2403"/>
    <n v="7671.9239859652198"/>
    <n v="66780"/>
    <n v="31000"/>
    <n v="1766"/>
    <x v="23"/>
  </r>
  <r>
    <x v="2"/>
    <n v="6"/>
    <x v="5"/>
    <s v="EGNX"/>
    <s v="East Midlands"/>
    <s v="United Kingdom"/>
    <n v="3270"/>
    <n v="54099.453160652498"/>
    <n v="537300"/>
    <n v="17001.666666666701"/>
    <n v="919"/>
    <n v="3293"/>
    <n v="8993.4835658416396"/>
    <n v="80520"/>
    <n v="29023.333333333299"/>
    <n v="2486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0"/>
    <n v="24375.450189597999"/>
    <n v="376420"/>
    <n v="6218.3333333333303"/>
    <n v="1640"/>
    <n v="4418"/>
    <n v="6551.1244628163104"/>
    <n v="67967"/>
    <n v="31000"/>
    <n v="3723"/>
    <x v="26"/>
  </r>
  <r>
    <x v="2"/>
    <n v="6"/>
    <x v="5"/>
    <s v="EGPH"/>
    <s v="Edinburgh"/>
    <s v="United Kingdom"/>
    <n v="5860"/>
    <n v="30662.076785320602"/>
    <n v="407420"/>
    <n v="17008.333333333299"/>
    <n v="2647"/>
    <n v="5883"/>
    <n v="9935.9772241108203"/>
    <n v="91400"/>
    <n v="33000"/>
    <n v="4842"/>
    <x v="27"/>
  </r>
  <r>
    <x v="2"/>
    <n v="6"/>
    <x v="5"/>
    <s v="EGSS"/>
    <s v="London/Stansted"/>
    <s v="United Kingdom"/>
    <n v="8391"/>
    <n v="188867.13638382999"/>
    <n v="2045980"/>
    <n v="10935"/>
    <n v="979"/>
    <n v="8406"/>
    <n v="46206.989275804197"/>
    <n v="435509"/>
    <n v="31000"/>
    <n v="4062"/>
    <x v="28"/>
  </r>
  <r>
    <x v="2"/>
    <n v="6"/>
    <x v="5"/>
    <s v="EHAM"/>
    <s v="Amsterdam/Schiphol"/>
    <s v="Netherlands"/>
    <n v="22464"/>
    <n v="290549.15015231201"/>
    <n v="4079960"/>
    <n v="3024.33157797487"/>
    <n v="3781"/>
    <n v="22482"/>
    <n v="72802.468321949302"/>
    <n v="602751"/>
    <n v="33912.134502923996"/>
    <n v="17246"/>
    <x v="29"/>
  </r>
  <r>
    <x v="2"/>
    <n v="6"/>
    <x v="5"/>
    <s v="EIDW"/>
    <s v="Dublin"/>
    <s v="Ireland"/>
    <n v="10336"/>
    <n v="103500.797743148"/>
    <n v="1524840"/>
    <n v="7966.6666666666697"/>
    <n v="3050"/>
    <n v="10357"/>
    <n v="26853.983829503199"/>
    <n v="220080"/>
    <n v="33000"/>
    <n v="8258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62"/>
    <n v="61640.130767114199"/>
    <n v="914560"/>
    <n v="5025.8333333333303"/>
    <n v="4516"/>
    <n v="11640"/>
    <n v="20236.264289140199"/>
    <n v="179020"/>
    <n v="35000"/>
    <n v="9751"/>
    <x v="32"/>
  </r>
  <r>
    <x v="2"/>
    <n v="6"/>
    <x v="5"/>
    <s v="ELLX"/>
    <s v="Luxembourg"/>
    <s v="Luxembourg"/>
    <n v="3196"/>
    <n v="56787.334573687403"/>
    <n v="583780"/>
    <n v="16000"/>
    <n v="1090"/>
    <n v="3181"/>
    <n v="12989.0508892458"/>
    <n v="122940"/>
    <n v="25000"/>
    <n v="2418"/>
    <x v="33"/>
  </r>
  <r>
    <x v="2"/>
    <n v="6"/>
    <x v="5"/>
    <s v="ENBR"/>
    <s v="Bergen"/>
    <s v="Norway"/>
    <n v="3721"/>
    <n v="11816.7632949812"/>
    <n v="263180"/>
    <n v="18000"/>
    <n v="2559"/>
    <n v="3248"/>
    <n v="2912.5631516099402"/>
    <n v="35480"/>
    <n v="28000"/>
    <n v="3021"/>
    <x v="35"/>
  </r>
  <r>
    <x v="2"/>
    <n v="6"/>
    <x v="5"/>
    <s v="ENGM"/>
    <s v="Oslo/Gardermoen"/>
    <s v="Norway"/>
    <n v="11033"/>
    <n v="42404.410224874198"/>
    <n v="625876"/>
    <n v="17000"/>
    <n v="5482"/>
    <n v="11027"/>
    <n v="11508.973745310999"/>
    <n v="111016"/>
    <n v="34943.548387096802"/>
    <n v="9886"/>
    <x v="36"/>
  </r>
  <r>
    <x v="2"/>
    <n v="6"/>
    <x v="5"/>
    <s v="ENTC"/>
    <s v="Tromso"/>
    <s v="Norway"/>
    <n v="1739"/>
    <n v="2700.6676317860201"/>
    <n v="44860"/>
    <n v="17000"/>
    <n v="1305"/>
    <n v="1719"/>
    <n v="1134.8377668588701"/>
    <n v="21466"/>
    <n v="19000"/>
    <n v="1657"/>
    <x v="37"/>
  </r>
  <r>
    <x v="2"/>
    <n v="6"/>
    <x v="5"/>
    <s v="ENVA"/>
    <s v="Trondheim"/>
    <s v="Norway"/>
    <n v="2252"/>
    <n v="3294.6275965477498"/>
    <n v="50800"/>
    <n v="25000"/>
    <n v="1638"/>
    <n v="2149"/>
    <n v="2253.7734856544398"/>
    <n v="28880"/>
    <n v="30000"/>
    <n v="1985"/>
    <x v="38"/>
  </r>
  <r>
    <x v="2"/>
    <n v="6"/>
    <x v="5"/>
    <s v="ENZV"/>
    <s v="Stavanger"/>
    <s v="Norway"/>
    <n v="2737"/>
    <n v="11218.4679790522"/>
    <n v="249140"/>
    <n v="13000"/>
    <n v="1744"/>
    <n v="2183"/>
    <n v="1771.5705862765001"/>
    <n v="22306"/>
    <n v="31000"/>
    <n v="1995"/>
    <x v="39"/>
  </r>
  <r>
    <x v="2"/>
    <n v="6"/>
    <x v="5"/>
    <s v="EPKK"/>
    <s v="Krakow"/>
    <s v="Poland"/>
    <n v="2167"/>
    <n v="14350.4609497032"/>
    <n v="162780"/>
    <n v="24000"/>
    <n v="1079"/>
    <n v="2169"/>
    <n v="6675.5316912205499"/>
    <n v="58400"/>
    <n v="35000"/>
    <n v="1721"/>
    <x v="40"/>
  </r>
  <r>
    <x v="2"/>
    <n v="6"/>
    <x v="5"/>
    <s v="EPWA"/>
    <s v="Warszawa/Chopina"/>
    <s v="Poland"/>
    <n v="7614"/>
    <n v="48593.874825658597"/>
    <n v="670368"/>
    <n v="10969.613095238101"/>
    <n v="3264"/>
    <n v="7610"/>
    <n v="13250.5269439603"/>
    <n v="128360"/>
    <n v="34000"/>
    <n v="6476"/>
    <x v="41"/>
  </r>
  <r>
    <x v="2"/>
    <n v="6"/>
    <x v="5"/>
    <s v="ESGG"/>
    <s v="Gothenborg"/>
    <s v="Sweden"/>
    <n v="3294"/>
    <n v="11297.822041470499"/>
    <n v="170000"/>
    <n v="20000"/>
    <n v="1733"/>
    <n v="3284"/>
    <n v="5321.5634504207701"/>
    <n v="50598"/>
    <n v="34000"/>
    <n v="2843"/>
    <x v="42"/>
  </r>
  <r>
    <x v="2"/>
    <n v="6"/>
    <x v="5"/>
    <s v="ESSA"/>
    <s v="Stockholm/Arlanda"/>
    <s v="Sweden"/>
    <n v="10922"/>
    <n v="45915.407599710503"/>
    <n v="687520"/>
    <n v="8019.3548387096798"/>
    <n v="4805"/>
    <n v="10920"/>
    <n v="13768.192794826"/>
    <n v="132114"/>
    <n v="35000"/>
    <n v="9419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8"/>
    <n v="21959.938478512398"/>
    <n v="377960"/>
    <n v="4308.3333333333303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8"/>
    <n v="8620.2837281490392"/>
    <n v="139660"/>
    <n v="33000"/>
    <n v="1332"/>
    <n v="2508"/>
    <n v="1606.9291764805901"/>
    <n v="12660"/>
    <n v="36000"/>
    <n v="2343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1"/>
    <n v="7553.4342956865003"/>
    <n v="66088"/>
    <n v="34569.343891402699"/>
    <n v="1962"/>
    <x v="52"/>
  </r>
  <r>
    <x v="2"/>
    <n v="6"/>
    <x v="5"/>
    <s v="LCLK"/>
    <s v="Larnaca"/>
    <s v="Cyprus"/>
    <n v="3188"/>
    <n v="15379.230820258301"/>
    <n v="183867"/>
    <n v="25016.666666666701"/>
    <n v="1503"/>
    <n v="3182"/>
    <n v="23485.552095272302"/>
    <n v="31224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3"/>
    <n v="6897.9874423166702"/>
    <n v="60980"/>
    <n v="30026.666666666701"/>
    <n v="1509"/>
    <x v="54"/>
  </r>
  <r>
    <x v="2"/>
    <n v="6"/>
    <x v="5"/>
    <s v="LEAL"/>
    <s v="Alicante"/>
    <s v="Spain"/>
    <n v="4758"/>
    <n v="36966.186408932699"/>
    <n v="445060"/>
    <n v="15900"/>
    <n v="1718"/>
    <n v="4753"/>
    <n v="26880.042893054699"/>
    <n v="228133"/>
    <n v="34525"/>
    <n v="3379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7"/>
    <n v="124963.84788136301"/>
    <n v="1690000"/>
    <n v="9950"/>
    <n v="4924"/>
    <n v="15191"/>
    <n v="135220.50065386901"/>
    <n v="1067456"/>
    <n v="31000"/>
    <n v="9166"/>
    <x v="57"/>
  </r>
  <r>
    <x v="2"/>
    <n v="6"/>
    <x v="5"/>
    <s v="LEIB"/>
    <s v="Ibiza"/>
    <s v="Spain"/>
    <n v="4891"/>
    <n v="88527.361848671906"/>
    <n v="952260"/>
    <n v="9966.6666666666697"/>
    <n v="1239"/>
    <n v="4869"/>
    <n v="14220.193745041601"/>
    <n v="124160"/>
    <n v="33000"/>
    <n v="3798"/>
    <x v="58"/>
  </r>
  <r>
    <x v="2"/>
    <n v="6"/>
    <x v="5"/>
    <s v="LEMD"/>
    <s v="Madrid/Barajas"/>
    <s v="Spain"/>
    <n v="17131"/>
    <n v="264514.28034971299"/>
    <n v="3201720"/>
    <n v="6020.8333333333303"/>
    <n v="3166"/>
    <n v="17094"/>
    <n v="74065.720643529494"/>
    <n v="619949"/>
    <n v="32966.666666666701"/>
    <n v="12573"/>
    <x v="59"/>
  </r>
  <r>
    <x v="2"/>
    <n v="6"/>
    <x v="5"/>
    <s v="LEMG"/>
    <s v="Malaga"/>
    <s v="Spain"/>
    <n v="6647"/>
    <n v="28824.567295162"/>
    <n v="418699"/>
    <n v="17560"/>
    <n v="2977"/>
    <n v="6579"/>
    <n v="15338.252631812"/>
    <n v="129847"/>
    <n v="36000"/>
    <n v="5486"/>
    <x v="60"/>
  </r>
  <r>
    <x v="2"/>
    <n v="6"/>
    <x v="5"/>
    <s v="LEPA"/>
    <s v="Palma de Mallorca"/>
    <s v="Spain"/>
    <n v="12593"/>
    <n v="125928.949865562"/>
    <n v="1424460"/>
    <n v="11040"/>
    <n v="4476"/>
    <n v="12591"/>
    <n v="62559.956718830799"/>
    <n v="531071"/>
    <n v="34000"/>
    <n v="8919"/>
    <x v="61"/>
  </r>
  <r>
    <x v="2"/>
    <n v="6"/>
    <x v="5"/>
    <s v="LEVC"/>
    <s v="Valencia"/>
    <s v="Spain"/>
    <n v="2750"/>
    <n v="13928.754776182899"/>
    <n v="183900"/>
    <n v="18000"/>
    <n v="1337"/>
    <n v="2741"/>
    <n v="11044.001268890301"/>
    <n v="98888"/>
    <n v="32000"/>
    <n v="2071"/>
    <x v="62"/>
  </r>
  <r>
    <x v="2"/>
    <n v="6"/>
    <x v="5"/>
    <s v="LFBD"/>
    <s v="Bordeaux"/>
    <s v="France"/>
    <n v="3252"/>
    <n v="41326.181546088301"/>
    <n v="477780"/>
    <n v="3423.0645161290299"/>
    <n v="1029"/>
    <n v="3228"/>
    <n v="15709.344919401899"/>
    <n v="135660"/>
    <n v="30000"/>
    <n v="2374"/>
    <x v="63"/>
  </r>
  <r>
    <x v="2"/>
    <n v="6"/>
    <x v="5"/>
    <s v="LFBO"/>
    <s v="Toulouse"/>
    <s v="France"/>
    <n v="4487"/>
    <n v="38623.758486401297"/>
    <n v="514420"/>
    <n v="3389.56989247312"/>
    <n v="1242"/>
    <n v="4508"/>
    <n v="22136.321915386801"/>
    <n v="199222"/>
    <n v="31016.666666666701"/>
    <n v="3273"/>
    <x v="64"/>
  </r>
  <r>
    <x v="2"/>
    <n v="6"/>
    <x v="5"/>
    <s v="LFLL"/>
    <s v="Lyon"/>
    <s v="France"/>
    <n v="5011"/>
    <n v="68921.142840207205"/>
    <n v="786980"/>
    <n v="6970.9677419354803"/>
    <n v="1136"/>
    <n v="4983"/>
    <n v="23350.348820480001"/>
    <n v="202869"/>
    <n v="30000"/>
    <n v="3448"/>
    <x v="65"/>
  </r>
  <r>
    <x v="2"/>
    <n v="6"/>
    <x v="5"/>
    <s v="LFML"/>
    <s v="Marseille"/>
    <s v="France"/>
    <n v="4343"/>
    <n v="82330.629394574702"/>
    <n v="837707"/>
    <n v="7983.3333333333303"/>
    <n v="967"/>
    <n v="4331"/>
    <n v="18494.836711472399"/>
    <n v="168284"/>
    <n v="33000"/>
    <n v="3179"/>
    <x v="66"/>
  </r>
  <r>
    <x v="2"/>
    <n v="6"/>
    <x v="5"/>
    <s v="LFMN"/>
    <s v="Nice"/>
    <s v="France"/>
    <n v="7194"/>
    <n v="125753.319468143"/>
    <n v="1584900"/>
    <n v="3094.9576271186402"/>
    <n v="1070"/>
    <n v="7116"/>
    <n v="36475.8524281176"/>
    <n v="314385"/>
    <n v="33041.799242424197"/>
    <n v="4779"/>
    <x v="67"/>
  </r>
  <r>
    <x v="2"/>
    <n v="6"/>
    <x v="5"/>
    <s v="LFPB"/>
    <s v="Paris/Le Bourget"/>
    <s v="France"/>
    <n v="2664"/>
    <n v="117230.687426203"/>
    <n v="1624160"/>
    <n v="3265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96"/>
    <n v="610034.40397968201"/>
    <n v="6956280"/>
    <n v="4418.6693548387102"/>
    <n v="458"/>
    <n v="20949"/>
    <n v="86154.328950813593"/>
    <n v="735178"/>
    <n v="33000"/>
    <n v="14505"/>
    <x v="69"/>
  </r>
  <r>
    <x v="2"/>
    <n v="6"/>
    <x v="5"/>
    <s v="LFPO"/>
    <s v="Paris/Orly"/>
    <s v="France"/>
    <n v="10279"/>
    <n v="347065.57412240299"/>
    <n v="381234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49"/>
    <n v="23543.5115412663"/>
    <n v="32596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83"/>
    <n v="36596.361564213599"/>
    <n v="429860"/>
    <n v="18000"/>
    <n v="5634"/>
    <n v="9354"/>
    <n v="20084.917862222501"/>
    <n v="180915"/>
    <n v="29000"/>
    <n v="7886"/>
    <x v="73"/>
  </r>
  <r>
    <x v="2"/>
    <n v="6"/>
    <x v="5"/>
    <s v="LGIR"/>
    <s v="Heraklion"/>
    <s v="Greece"/>
    <n v="3651"/>
    <n v="8905.4119035364693"/>
    <n v="108612"/>
    <n v="35000"/>
    <n v="2516"/>
    <n v="3657"/>
    <n v="10818.046425967001"/>
    <n v="94040"/>
    <n v="36000"/>
    <n v="2948"/>
    <x v="74"/>
  </r>
  <r>
    <x v="2"/>
    <n v="6"/>
    <x v="5"/>
    <s v="LGRP"/>
    <s v="Rhodes"/>
    <s v="Greece"/>
    <n v="2541"/>
    <n v="3755.4906568688102"/>
    <n v="43400"/>
    <n v="35000"/>
    <n v="1964"/>
    <m/>
    <m/>
    <m/>
    <m/>
    <m/>
    <x v="103"/>
  </r>
  <r>
    <x v="2"/>
    <n v="6"/>
    <x v="5"/>
    <s v="LGTS"/>
    <s v="Thessaloniki"/>
    <s v="Greece"/>
    <n v="2467"/>
    <n v="6380.2284035344901"/>
    <n v="72660"/>
    <n v="28000"/>
    <n v="1730"/>
    <n v="2826"/>
    <n v="8366.4317858438499"/>
    <n v="75167"/>
    <n v="33978.571428571398"/>
    <n v="2231"/>
    <x v="75"/>
  </r>
  <r>
    <x v="2"/>
    <n v="6"/>
    <x v="5"/>
    <s v="LHBP"/>
    <s v="Budapest"/>
    <s v="Hungary"/>
    <n v="4556"/>
    <n v="65282.439728343503"/>
    <n v="662280"/>
    <n v="10619.6705426357"/>
    <n v="1212"/>
    <n v="4545"/>
    <n v="24716.277555963901"/>
    <n v="212220"/>
    <n v="34000"/>
    <n v="3054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0"/>
    <n v="3607.1836200859598"/>
    <n v="31600"/>
    <n v="34000"/>
    <n v="2007"/>
    <x v="78"/>
  </r>
  <r>
    <x v="2"/>
    <n v="6"/>
    <x v="5"/>
    <s v="LIMC"/>
    <s v="Milan/Malpensa"/>
    <s v="Italy"/>
    <n v="8273"/>
    <n v="144810.51202434901"/>
    <n v="1429560"/>
    <n v="12942.549019607801"/>
    <n v="1771"/>
    <n v="8293"/>
    <n v="42574.376819991601"/>
    <n v="356275"/>
    <n v="34000"/>
    <n v="5465"/>
    <x v="79"/>
  </r>
  <r>
    <x v="2"/>
    <n v="6"/>
    <x v="5"/>
    <s v="LIME"/>
    <s v="Bergamo"/>
    <s v="Italy"/>
    <n v="3931"/>
    <n v="69320.318474843894"/>
    <n v="697720"/>
    <n v="27966.666666666701"/>
    <n v="1201"/>
    <n v="3921"/>
    <n v="20303.279902238301"/>
    <n v="168660"/>
    <n v="35000"/>
    <n v="2671"/>
    <x v="80"/>
  </r>
  <r>
    <x v="2"/>
    <n v="6"/>
    <x v="5"/>
    <s v="LIMF"/>
    <s v="Torino"/>
    <s v="Italy"/>
    <n v="1946"/>
    <n v="22941.731063171199"/>
    <n v="236698"/>
    <n v="24922.890985023001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3"/>
    <n v="18875.702654545101"/>
    <n v="171540"/>
    <n v="34000"/>
    <n v="2223"/>
    <x v="83"/>
  </r>
  <r>
    <x v="2"/>
    <n v="6"/>
    <x v="5"/>
    <s v="LIPZ"/>
    <s v="Venice"/>
    <s v="Italy"/>
    <n v="4654"/>
    <n v="71274.875753451706"/>
    <n v="692220"/>
    <n v="26929.166666666701"/>
    <n v="1495"/>
    <n v="4566"/>
    <n v="22040.465589502201"/>
    <n v="200860"/>
    <n v="33000"/>
    <n v="3084"/>
    <x v="84"/>
  </r>
  <r>
    <x v="2"/>
    <n v="6"/>
    <x v="5"/>
    <s v="LIRA"/>
    <s v="Rome/Ciampino"/>
    <s v="Italy"/>
    <n v="2319"/>
    <n v="15820.206299465801"/>
    <n v="175060"/>
    <n v="30938.2352941176"/>
    <n v="1046"/>
    <n v="2323"/>
    <n v="7069.76299897641"/>
    <n v="62480"/>
    <n v="36000"/>
    <n v="1836"/>
    <x v="85"/>
  </r>
  <r>
    <x v="2"/>
    <n v="6"/>
    <x v="5"/>
    <s v="LIRF"/>
    <s v="Rome/Fiumicino"/>
    <s v="Italy"/>
    <n v="13488"/>
    <n v="108578.986339503"/>
    <n v="1263280"/>
    <n v="11031.909090909099"/>
    <n v="4846"/>
    <n v="13482"/>
    <n v="30495.082113264401"/>
    <n v="253424"/>
    <n v="34000"/>
    <n v="11396"/>
    <x v="86"/>
  </r>
  <r>
    <x v="2"/>
    <n v="6"/>
    <x v="5"/>
    <s v="LIRN"/>
    <s v="Naples"/>
    <s v="Italy"/>
    <n v="3869"/>
    <n v="25655.597983674001"/>
    <n v="31340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7"/>
    <n v="109217.17068611601"/>
    <n v="1179580"/>
    <n v="10041.666666666701"/>
    <n v="1533"/>
    <n v="6909"/>
    <n v="29643.6600871269"/>
    <n v="264670"/>
    <n v="34000"/>
    <n v="4694"/>
    <x v="89"/>
  </r>
  <r>
    <x v="2"/>
    <n v="6"/>
    <x v="5"/>
    <s v="LLBG"/>
    <s v="Tel Aviv/Ben Gurion"/>
    <s v="Israel"/>
    <n v="5959"/>
    <n v="28134.3267793497"/>
    <n v="351344"/>
    <n v="27031.666666666701"/>
    <n v="2870"/>
    <n v="5976"/>
    <n v="14935.7421122745"/>
    <n v="276136"/>
    <n v="34000"/>
    <n v="4955"/>
    <x v="101"/>
  </r>
  <r>
    <x v="2"/>
    <n v="6"/>
    <x v="5"/>
    <s v="LMML"/>
    <s v="Malta"/>
    <s v="Malta"/>
    <n v="2289"/>
    <n v="6373.3165893054402"/>
    <n v="97780"/>
    <n v="33014.566284779103"/>
    <n v="1318"/>
    <n v="2265"/>
    <n v="3642.8848694776598"/>
    <n v="40628"/>
    <n v="36000"/>
    <n v="1990"/>
    <x v="90"/>
  </r>
  <r>
    <x v="2"/>
    <n v="6"/>
    <x v="5"/>
    <s v="LOWW"/>
    <s v="Vienna"/>
    <s v="Austria"/>
    <n v="10940"/>
    <n v="121110.051702048"/>
    <n v="1424720"/>
    <n v="6126.6145833333303"/>
    <n v="2877"/>
    <n v="10936"/>
    <n v="40465.8982148543"/>
    <n v="350320"/>
    <n v="33980"/>
    <n v="8084"/>
    <x v="91"/>
  </r>
  <r>
    <x v="2"/>
    <n v="6"/>
    <x v="5"/>
    <s v="LPFR"/>
    <s v="Faro"/>
    <s v="Portugal"/>
    <n v="3466"/>
    <n v="13482.076697173199"/>
    <n v="171920"/>
    <n v="35000"/>
    <n v="1883"/>
    <n v="3468"/>
    <n v="9375.5645680299695"/>
    <n v="73100"/>
    <n v="36000"/>
    <n v="2842"/>
    <x v="92"/>
  </r>
  <r>
    <x v="2"/>
    <n v="6"/>
    <x v="5"/>
    <s v="LPPR"/>
    <s v="Porto"/>
    <s v="Portugal"/>
    <n v="3805"/>
    <n v="20248.143110169702"/>
    <n v="247080"/>
    <n v="21000"/>
    <n v="1862"/>
    <n v="3839"/>
    <n v="18627.034177646099"/>
    <n v="144240"/>
    <n v="34000"/>
    <n v="2875"/>
    <x v="93"/>
  </r>
  <r>
    <x v="2"/>
    <n v="6"/>
    <x v="5"/>
    <s v="LPPT"/>
    <s v="Lisbon"/>
    <s v="Portugal"/>
    <n v="8918"/>
    <n v="59372.846655235502"/>
    <n v="824320"/>
    <n v="11974.442190669401"/>
    <n v="3512"/>
    <n v="8988"/>
    <n v="20873.4860689901"/>
    <n v="175820"/>
    <n v="35996.666666666701"/>
    <n v="7490"/>
    <x v="94"/>
  </r>
  <r>
    <x v="2"/>
    <n v="6"/>
    <x v="5"/>
    <s v="LROP"/>
    <s v="Bucharest"/>
    <s v="Romania"/>
    <n v="5135"/>
    <n v="49685.984700552799"/>
    <n v="544420"/>
    <n v="12967.647058823501"/>
    <n v="1971"/>
    <n v="5129"/>
    <n v="25142.437940369899"/>
    <n v="223647"/>
    <n v="34000"/>
    <n v="3693"/>
    <x v="95"/>
  </r>
  <r>
    <x v="2"/>
    <n v="6"/>
    <x v="5"/>
    <s v="LSGG"/>
    <s v="Geneva"/>
    <s v="Switzerland"/>
    <n v="7708"/>
    <n v="158684.52366225899"/>
    <n v="1541160"/>
    <n v="15964.174107142901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7"/>
    <n v="221012.55630972199"/>
    <n v="2322360"/>
    <n v="10953.333333333299"/>
    <n v="1674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69"/>
    <n v="12717.679176072999"/>
    <n v="128061"/>
    <n v="33000"/>
    <n v="2113"/>
    <x v="98"/>
  </r>
  <r>
    <x v="2"/>
    <n v="7"/>
    <x v="6"/>
    <s v="EBBR"/>
    <s v="Brussels"/>
    <s v="Belgium"/>
    <n v="10815"/>
    <n v="245099.97855702299"/>
    <n v="2463000"/>
    <n v="9000"/>
    <n v="1791"/>
    <n v="10827"/>
    <n v="70087.031947150099"/>
    <n v="576460"/>
    <n v="33000"/>
    <n v="6919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2"/>
    <n v="539053.65712977597"/>
    <n v="6260960"/>
    <n v="4879.3777542746302"/>
    <n v="914"/>
    <n v="21577"/>
    <n v="90416.316851234005"/>
    <n v="723660"/>
    <n v="31000"/>
    <n v="15011"/>
    <x v="3"/>
  </r>
  <r>
    <x v="2"/>
    <n v="7"/>
    <x v="6"/>
    <s v="EDDH"/>
    <s v="Hamburg"/>
    <s v="Germany"/>
    <n v="7033"/>
    <n v="43698.958772919803"/>
    <n v="611000"/>
    <n v="3975.54204124801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511"/>
    <n v="130016.94707261201"/>
    <n v="1432740"/>
    <n v="7977.8571428571404"/>
    <n v="1239"/>
    <n v="6548"/>
    <n v="31922.6104826064"/>
    <n v="272491"/>
    <n v="32967.156862745098"/>
    <n v="4497"/>
    <x v="5"/>
  </r>
  <r>
    <x v="2"/>
    <n v="7"/>
    <x v="6"/>
    <s v="EDDL"/>
    <s v="Dusseldorf"/>
    <s v="Germany"/>
    <n v="10469"/>
    <n v="189078.96984239799"/>
    <n v="1969600"/>
    <n v="7252.4590163934399"/>
    <n v="1799"/>
    <n v="10462"/>
    <n v="52154.5698518399"/>
    <n v="416933"/>
    <n v="32935.472370766503"/>
    <n v="7209"/>
    <x v="6"/>
  </r>
  <r>
    <x v="2"/>
    <n v="7"/>
    <x v="6"/>
    <s v="EDDM"/>
    <s v="Munich"/>
    <s v="Germany"/>
    <n v="18158"/>
    <n v="372609.37189540302"/>
    <n v="4134840"/>
    <n v="4991.6666666666697"/>
    <n v="962"/>
    <n v="18152"/>
    <n v="95025.318587520102"/>
    <n v="793848"/>
    <n v="32025.758172587201"/>
    <n v="11779"/>
    <x v="7"/>
  </r>
  <r>
    <x v="2"/>
    <n v="7"/>
    <x v="6"/>
    <s v="EDDN"/>
    <s v="Nurnberg"/>
    <s v="Germany"/>
    <n v="2476"/>
    <n v="43756.0931294607"/>
    <n v="490014"/>
    <n v="5964.9590163934399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6"/>
    <n v="38095.258342029701"/>
    <n v="444740"/>
    <n v="9000"/>
    <n v="713"/>
    <n v="2864"/>
    <n v="9428.9624996278799"/>
    <n v="85278"/>
    <n v="31036.8279569892"/>
    <n v="2264"/>
    <x v="9"/>
  </r>
  <r>
    <x v="2"/>
    <n v="7"/>
    <x v="6"/>
    <s v="EDDS"/>
    <s v="Stuttgart"/>
    <s v="Germany"/>
    <n v="5495"/>
    <n v="141325.64256923099"/>
    <n v="1462480"/>
    <n v="6033.3333333333303"/>
    <n v="468"/>
    <n v="5555"/>
    <n v="33714.062817270897"/>
    <n v="317368"/>
    <n v="31000"/>
    <n v="3670"/>
    <x v="10"/>
  </r>
  <r>
    <x v="2"/>
    <n v="7"/>
    <x v="6"/>
    <s v="EDDT"/>
    <s v="Berlin/Tegel"/>
    <s v="Germany"/>
    <n v="8302"/>
    <n v="80593.738455588405"/>
    <n v="992000"/>
    <n v="3180.98360655738"/>
    <n v="1798"/>
    <n v="8361"/>
    <n v="20586.825648199901"/>
    <n v="171760"/>
    <n v="32000"/>
    <n v="6643"/>
    <x v="11"/>
  </r>
  <r>
    <x v="2"/>
    <n v="7"/>
    <x v="6"/>
    <s v="EDDV"/>
    <s v="Hannover"/>
    <s v="Germany"/>
    <n v="2935"/>
    <n v="23476.941957958101"/>
    <n v="299680"/>
    <n v="10992.4731182796"/>
    <n v="1010"/>
    <n v="2931"/>
    <n v="9912.1167464662394"/>
    <n v="89444"/>
    <n v="33000"/>
    <n v="2263"/>
    <x v="12"/>
  </r>
  <r>
    <x v="2"/>
    <n v="7"/>
    <x v="6"/>
    <s v="EETN"/>
    <s v="Tallinn"/>
    <s v="Estonia"/>
    <n v="1835"/>
    <n v="6064.39080983448"/>
    <n v="97420"/>
    <n v="11000"/>
    <n v="1028"/>
    <n v="1836"/>
    <n v="2127.0962964646901"/>
    <n v="20780"/>
    <n v="32334.402852049901"/>
    <n v="1636"/>
    <x v="102"/>
  </r>
  <r>
    <x v="2"/>
    <n v="7"/>
    <x v="6"/>
    <s v="EFHK"/>
    <s v="Helsinki/Vantaa"/>
    <s v="Finland"/>
    <n v="7212"/>
    <n v="22260.147602596"/>
    <n v="348400"/>
    <n v="19000"/>
    <n v="4001"/>
    <n v="7127"/>
    <n v="14547.213775984899"/>
    <n v="143406"/>
    <n v="35000"/>
    <n v="5420"/>
    <x v="13"/>
  </r>
  <r>
    <x v="2"/>
    <n v="7"/>
    <x v="6"/>
    <s v="EGAA"/>
    <s v="Belfast"/>
    <s v="United Kingdom"/>
    <n v="2301"/>
    <n v="9265.5685549627306"/>
    <n v="140310"/>
    <n v="10140"/>
    <n v="1062"/>
    <n v="2296"/>
    <n v="5127.9013689491503"/>
    <n v="44180"/>
    <n v="31030.9523809524"/>
    <n v="1881"/>
    <x v="14"/>
  </r>
  <r>
    <x v="2"/>
    <n v="7"/>
    <x v="6"/>
    <s v="EGBB"/>
    <s v="Birmingham"/>
    <s v="United Kingdom"/>
    <n v="6048"/>
    <n v="132298.58052886499"/>
    <n v="1392980"/>
    <n v="9004.4444444444507"/>
    <n v="920"/>
    <n v="6093"/>
    <n v="21784.877232156799"/>
    <n v="208280"/>
    <n v="28000"/>
    <n v="4047"/>
    <x v="16"/>
  </r>
  <r>
    <x v="2"/>
    <n v="7"/>
    <x v="6"/>
    <s v="EGCC"/>
    <s v="Manchester"/>
    <s v="United Kingdom"/>
    <n v="10124"/>
    <n v="104290.610076802"/>
    <n v="1336520"/>
    <n v="7010"/>
    <n v="3152"/>
    <n v="10140"/>
    <n v="34627.285711596298"/>
    <n v="290485"/>
    <n v="33000"/>
    <n v="7227"/>
    <x v="17"/>
  </r>
  <r>
    <x v="2"/>
    <n v="7"/>
    <x v="6"/>
    <s v="EGGD"/>
    <s v="Bristol"/>
    <s v="United Kingdom"/>
    <n v="3317"/>
    <n v="79386.078671528507"/>
    <n v="806400"/>
    <n v="15000"/>
    <n v="548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92"/>
    <n v="167944.09810661999"/>
    <n v="2015880"/>
    <n v="5106.6666666666697"/>
    <n v="423"/>
    <n v="6440"/>
    <n v="46715.481765878598"/>
    <n v="475997"/>
    <n v="23000"/>
    <n v="2718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0"/>
    <n v="388365.05576043401"/>
    <n v="4683040"/>
    <n v="8000"/>
    <n v="1415"/>
    <n v="13952"/>
    <n v="70705.678842687907"/>
    <n v="658520"/>
    <n v="32675.8620689655"/>
    <n v="7110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30416.59431095596"/>
    <n v="8538360"/>
    <n v="7980.3814002089903"/>
    <n v="1115"/>
    <n v="20915"/>
    <n v="139698.530143999"/>
    <n v="1427806"/>
    <n v="15033.333333333299"/>
    <n v="7937"/>
    <x v="22"/>
  </r>
  <r>
    <x v="2"/>
    <n v="7"/>
    <x v="6"/>
    <s v="EGNT"/>
    <s v="Newcastle"/>
    <s v="United Kingdom"/>
    <n v="2398"/>
    <n v="36880.249517144599"/>
    <n v="368560"/>
    <n v="15998.333333333299"/>
    <n v="792"/>
    <n v="2425"/>
    <n v="8301.0209765515992"/>
    <n v="71440"/>
    <n v="31000"/>
    <n v="1785"/>
    <x v="23"/>
  </r>
  <r>
    <x v="2"/>
    <n v="7"/>
    <x v="6"/>
    <s v="EGNX"/>
    <s v="East Midlands"/>
    <s v="United Kingdom"/>
    <n v="3296"/>
    <n v="61056.119615894197"/>
    <n v="603900"/>
    <n v="18034.166666666701"/>
    <n v="864"/>
    <n v="3314"/>
    <n v="9066.1755525918907"/>
    <n v="80080"/>
    <n v="29994.166666666701"/>
    <n v="2496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2"/>
    <n v="25609.334051285001"/>
    <n v="392410"/>
    <n v="6459.5833333333303"/>
    <n v="1814"/>
    <n v="4577"/>
    <n v="6805.5989802952399"/>
    <n v="66099"/>
    <n v="31015.833333333299"/>
    <n v="3884"/>
    <x v="26"/>
  </r>
  <r>
    <x v="2"/>
    <n v="7"/>
    <x v="6"/>
    <s v="EGPH"/>
    <s v="Edinburgh"/>
    <s v="United Kingdom"/>
    <n v="6120"/>
    <n v="30084.916149072102"/>
    <n v="400523"/>
    <n v="19000"/>
    <n v="2946"/>
    <n v="6128"/>
    <n v="10397.259880851499"/>
    <n v="108420"/>
    <n v="33000"/>
    <n v="5087"/>
    <x v="27"/>
  </r>
  <r>
    <x v="2"/>
    <n v="7"/>
    <x v="6"/>
    <s v="EGSS"/>
    <s v="London/Stansted"/>
    <s v="United Kingdom"/>
    <n v="8883"/>
    <n v="215596.140756737"/>
    <n v="2406420"/>
    <n v="9046.6666666666697"/>
    <n v="888"/>
    <n v="8893"/>
    <n v="48877.796059147397"/>
    <n v="460180"/>
    <n v="29963.333333333299"/>
    <n v="4197"/>
    <x v="28"/>
  </r>
  <r>
    <x v="2"/>
    <n v="7"/>
    <x v="6"/>
    <s v="EHAM"/>
    <s v="Amsterdam/Schiphol"/>
    <s v="Netherlands"/>
    <n v="23659"/>
    <n v="293633.62429018097"/>
    <n v="4007440"/>
    <n v="3162.06896551724"/>
    <n v="4421"/>
    <n v="23665"/>
    <n v="76579.286403438906"/>
    <n v="626407"/>
    <n v="33050"/>
    <n v="17809"/>
    <x v="29"/>
  </r>
  <r>
    <x v="2"/>
    <n v="7"/>
    <x v="6"/>
    <s v="EIDW"/>
    <s v="Dublin"/>
    <s v="Ireland"/>
    <n v="10716"/>
    <n v="104721.166715835"/>
    <n v="1529200"/>
    <n v="7978.4523809523798"/>
    <n v="3257"/>
    <n v="10726"/>
    <n v="27744.430367211498"/>
    <n v="229436"/>
    <n v="33000"/>
    <n v="8552"/>
    <x v="30"/>
  </r>
  <r>
    <x v="2"/>
    <n v="7"/>
    <x v="6"/>
    <s v="EKBI"/>
    <s v="Billund"/>
    <s v="Denmark"/>
    <n v="1944"/>
    <n v="6905.3837270226104"/>
    <n v="10824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39"/>
    <n v="52426.150156389602"/>
    <n v="745600"/>
    <n v="7029.0408055113903"/>
    <n v="4955"/>
    <n v="11462"/>
    <n v="22264.209604581902"/>
    <n v="196368"/>
    <n v="35000"/>
    <n v="9405"/>
    <x v="32"/>
  </r>
  <r>
    <x v="2"/>
    <n v="7"/>
    <x v="6"/>
    <s v="ELLX"/>
    <s v="Luxembourg"/>
    <s v="Luxembourg"/>
    <n v="3125"/>
    <n v="56893.759077886702"/>
    <n v="571520"/>
    <n v="17100"/>
    <n v="1135"/>
    <n v="3120"/>
    <n v="12516.9770511591"/>
    <n v="114222"/>
    <n v="25000"/>
    <n v="2372"/>
    <x v="33"/>
  </r>
  <r>
    <x v="2"/>
    <n v="7"/>
    <x v="6"/>
    <s v="ENBR"/>
    <s v="Bergen"/>
    <s v="Norway"/>
    <n v="3266"/>
    <n v="10137.7696408223"/>
    <n v="213575"/>
    <n v="20000"/>
    <n v="2220"/>
    <n v="2880"/>
    <n v="2126.2602398551999"/>
    <n v="23140"/>
    <n v="29000"/>
    <n v="2669"/>
    <x v="35"/>
  </r>
  <r>
    <x v="2"/>
    <n v="7"/>
    <x v="6"/>
    <s v="ENGM"/>
    <s v="Oslo/Gardermoen"/>
    <s v="Norway"/>
    <n v="10171"/>
    <n v="29652.6558290182"/>
    <n v="438380"/>
    <n v="24000"/>
    <n v="5611"/>
    <n v="10185"/>
    <n v="12005.4973702154"/>
    <n v="123379"/>
    <n v="35000"/>
    <n v="9052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4"/>
    <n v="4763.9236663688198"/>
    <n v="93272"/>
    <n v="23000"/>
    <n v="1601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39"/>
    <n v="1480.7962856944901"/>
    <n v="17740"/>
    <n v="32950"/>
    <n v="1670"/>
    <x v="39"/>
  </r>
  <r>
    <x v="2"/>
    <n v="7"/>
    <x v="6"/>
    <s v="EPKK"/>
    <s v="Krakow"/>
    <s v="Poland"/>
    <n v="2169"/>
    <n v="14859.003419475999"/>
    <n v="169120"/>
    <n v="25000"/>
    <n v="1111"/>
    <n v="2168"/>
    <n v="8171.7479143808996"/>
    <n v="73260"/>
    <n v="34019.375"/>
    <n v="1631"/>
    <x v="40"/>
  </r>
  <r>
    <x v="2"/>
    <n v="7"/>
    <x v="6"/>
    <s v="EPWA"/>
    <s v="Warszawa/Chopina"/>
    <s v="Poland"/>
    <n v="8103"/>
    <n v="53561.937403315402"/>
    <n v="724260"/>
    <n v="15000"/>
    <n v="3632"/>
    <n v="8108"/>
    <n v="13829.429575730401"/>
    <n v="123773"/>
    <n v="34000"/>
    <n v="6880"/>
    <x v="41"/>
  </r>
  <r>
    <x v="2"/>
    <n v="7"/>
    <x v="6"/>
    <s v="ESGG"/>
    <s v="Gothenborg"/>
    <s v="Sweden"/>
    <n v="3003"/>
    <n v="10144.101398025199"/>
    <n v="146800"/>
    <n v="19000"/>
    <n v="1537"/>
    <n v="3013"/>
    <n v="4784.8164839238598"/>
    <n v="43512"/>
    <n v="35000"/>
    <n v="2538"/>
    <x v="42"/>
  </r>
  <r>
    <x v="2"/>
    <n v="7"/>
    <x v="6"/>
    <s v="ESSA"/>
    <s v="Stockholm/Arlanda"/>
    <s v="Sweden"/>
    <n v="9934"/>
    <n v="34625.053181220501"/>
    <n v="511880"/>
    <n v="10040.850945495"/>
    <n v="4656"/>
    <n v="9954"/>
    <n v="13643.083880522099"/>
    <n v="128097"/>
    <n v="35000"/>
    <n v="8633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8"/>
    <n v="4849.1851055259103"/>
    <n v="43570"/>
    <n v="33987.177419354797"/>
    <n v="2167"/>
    <x v="45"/>
  </r>
  <r>
    <x v="2"/>
    <n v="7"/>
    <x v="6"/>
    <s v="GCFV"/>
    <s v="Fuerteventura"/>
    <s v="Spain"/>
    <n v="2082"/>
    <n v="5610.5073809955202"/>
    <n v="99047"/>
    <n v="9000"/>
    <n v="1177"/>
    <n v="2070"/>
    <n v="2207.4467886477701"/>
    <n v="18608"/>
    <n v="34000"/>
    <n v="1884"/>
    <x v="47"/>
  </r>
  <r>
    <x v="2"/>
    <n v="7"/>
    <x v="6"/>
    <s v="GCLP"/>
    <s v="Gran Canaria"/>
    <s v="Spain"/>
    <n v="4532"/>
    <n v="25553.545070579501"/>
    <n v="436760"/>
    <n v="4000"/>
    <n v="1862"/>
    <n v="4560"/>
    <n v="3242.7386286526098"/>
    <n v="36635"/>
    <n v="34000"/>
    <n v="4231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6"/>
    <n v="8745.5975435202108"/>
    <n v="140100"/>
    <n v="33000"/>
    <n v="1402"/>
    <n v="2715"/>
    <n v="1385.47268657725"/>
    <n v="11011"/>
    <n v="36000"/>
    <n v="2560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5"/>
    <n v="9341.2498644003208"/>
    <n v="81088"/>
    <n v="34000"/>
    <n v="1975"/>
    <x v="52"/>
  </r>
  <r>
    <x v="2"/>
    <n v="7"/>
    <x v="6"/>
    <s v="LCLK"/>
    <s v="Larnaca"/>
    <s v="Cyprus"/>
    <n v="3666"/>
    <n v="18152.4790981224"/>
    <n v="219785"/>
    <n v="16000"/>
    <n v="1581"/>
    <n v="3662"/>
    <n v="25155.300842861099"/>
    <n v="298821"/>
    <n v="32034.166666666701"/>
    <n v="2303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472.760315018997"/>
    <n v="500013"/>
    <n v="15003.2051282051"/>
    <n v="1973"/>
    <n v="5283"/>
    <n v="25095.5416691256"/>
    <n v="209455"/>
    <n v="36000"/>
    <n v="3843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2"/>
    <n v="147671.98777994301"/>
    <n v="1996969"/>
    <n v="8030"/>
    <n v="4650"/>
    <n v="15955"/>
    <n v="126199.183977067"/>
    <n v="999680"/>
    <n v="30040"/>
    <n v="9509"/>
    <x v="57"/>
  </r>
  <r>
    <x v="2"/>
    <n v="7"/>
    <x v="6"/>
    <s v="LEIB"/>
    <s v="Ibiza"/>
    <s v="Spain"/>
    <n v="6301"/>
    <n v="121340.043408763"/>
    <n v="1290860"/>
    <n v="9035.1351351351295"/>
    <n v="1515"/>
    <n v="6305"/>
    <n v="21617.904333182702"/>
    <n v="189651"/>
    <n v="33000"/>
    <n v="4686"/>
    <x v="58"/>
  </r>
  <r>
    <x v="2"/>
    <n v="7"/>
    <x v="6"/>
    <s v="LEMD"/>
    <s v="Madrid/Barajas"/>
    <s v="Spain"/>
    <n v="17478"/>
    <n v="241720.88767485"/>
    <n v="2903960"/>
    <n v="7986.6666666666697"/>
    <n v="3535"/>
    <n v="17437"/>
    <n v="67966.419132375202"/>
    <n v="566719"/>
    <n v="33000"/>
    <n v="13157"/>
    <x v="59"/>
  </r>
  <r>
    <x v="2"/>
    <n v="7"/>
    <x v="6"/>
    <s v="LEMG"/>
    <s v="Malaga"/>
    <s v="Spain"/>
    <n v="7586"/>
    <n v="39740.731793295898"/>
    <n v="571400"/>
    <n v="12946.666666666701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9"/>
    <n v="162024.95330898001"/>
    <n v="1849680"/>
    <n v="10000"/>
    <n v="4558"/>
    <n v="14469"/>
    <n v="78644.413287666306"/>
    <n v="665685"/>
    <n v="34000"/>
    <n v="9696"/>
    <x v="61"/>
  </r>
  <r>
    <x v="2"/>
    <n v="7"/>
    <x v="6"/>
    <s v="LEVC"/>
    <s v="Valencia"/>
    <s v="Spain"/>
    <n v="3129"/>
    <n v="18044.9488051154"/>
    <n v="223980"/>
    <n v="18000"/>
    <n v="1485"/>
    <n v="3130"/>
    <n v="16555.421339911602"/>
    <n v="144771"/>
    <n v="31958.333333333299"/>
    <n v="2225"/>
    <x v="62"/>
  </r>
  <r>
    <x v="2"/>
    <n v="7"/>
    <x v="6"/>
    <s v="LFBD"/>
    <s v="Bordeaux"/>
    <s v="France"/>
    <n v="3228"/>
    <n v="39810.275715907497"/>
    <n v="441520"/>
    <n v="4741.5517241379303"/>
    <n v="1051"/>
    <n v="3240"/>
    <n v="15674.3114762694"/>
    <n v="13380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45.4056695992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21"/>
    <n v="83248.109450916105"/>
    <n v="855340"/>
    <n v="7000"/>
    <n v="1049"/>
    <n v="4619"/>
    <n v="18164.032899583399"/>
    <n v="161589"/>
    <n v="33000"/>
    <n v="3430"/>
    <x v="66"/>
  </r>
  <r>
    <x v="2"/>
    <n v="7"/>
    <x v="6"/>
    <s v="LFMN"/>
    <s v="Nice"/>
    <s v="France"/>
    <n v="8510"/>
    <n v="154346.20000244401"/>
    <n v="197308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4"/>
    <n v="109681.64104642"/>
    <n v="150084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45"/>
    <n v="604035.94804250298"/>
    <n v="6910760"/>
    <n v="4270"/>
    <n v="1126"/>
    <n v="21758"/>
    <n v="85159.3910422849"/>
    <n v="727214"/>
    <n v="33000"/>
    <n v="15398"/>
    <x v="69"/>
  </r>
  <r>
    <x v="2"/>
    <n v="7"/>
    <x v="6"/>
    <s v="LFPO"/>
    <s v="Paris/Orly"/>
    <s v="France"/>
    <n v="10645"/>
    <n v="381202.76852892298"/>
    <n v="4150900"/>
    <n v="4106.4516129032299"/>
    <n v="488"/>
    <n v="10661"/>
    <n v="43863.970258937698"/>
    <n v="436605"/>
    <n v="33000"/>
    <n v="7255"/>
    <x v="70"/>
  </r>
  <r>
    <x v="2"/>
    <n v="7"/>
    <x v="6"/>
    <s v="LFRS"/>
    <s v="Nantes"/>
    <s v="France"/>
    <n v="2819"/>
    <n v="25177.750697675801"/>
    <n v="348680"/>
    <n v="3064.5161290322599"/>
    <n v="710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4"/>
    <n v="44249.859024093799"/>
    <n v="518180"/>
    <n v="16996.666666666701"/>
    <n v="6115"/>
    <n v="10708"/>
    <n v="21164.114132982399"/>
    <n v="199580"/>
    <n v="29000"/>
    <n v="8948"/>
    <x v="73"/>
  </r>
  <r>
    <x v="2"/>
    <n v="7"/>
    <x v="6"/>
    <s v="LGIR"/>
    <s v="Heraklion"/>
    <s v="Greece"/>
    <n v="4435"/>
    <n v="10266.2185635726"/>
    <n v="121020"/>
    <n v="35000"/>
    <n v="2964"/>
    <n v="4449"/>
    <n v="12567.3212346079"/>
    <n v="107830"/>
    <n v="34363.333333333299"/>
    <n v="3508"/>
    <x v="74"/>
  </r>
  <r>
    <x v="2"/>
    <n v="7"/>
    <x v="6"/>
    <s v="LGRP"/>
    <s v="Rhodes"/>
    <s v="Greece"/>
    <n v="3052"/>
    <n v="5417.7437600243902"/>
    <n v="64680"/>
    <n v="35000"/>
    <n v="2291"/>
    <n v="2930"/>
    <n v="6001.2635459880403"/>
    <n v="57168"/>
    <n v="34033.333333333299"/>
    <n v="2398"/>
    <x v="103"/>
  </r>
  <r>
    <x v="2"/>
    <n v="7"/>
    <x v="6"/>
    <s v="LGTS"/>
    <s v="Thessaloniki"/>
    <s v="Greece"/>
    <n v="2883"/>
    <n v="8879.8609872941797"/>
    <n v="100728"/>
    <n v="30000"/>
    <n v="2063"/>
    <n v="3145"/>
    <n v="9690.5059703203096"/>
    <n v="86501"/>
    <n v="32970"/>
    <n v="2449"/>
    <x v="75"/>
  </r>
  <r>
    <x v="2"/>
    <n v="7"/>
    <x v="6"/>
    <s v="LHBP"/>
    <s v="Budapest"/>
    <s v="Hungary"/>
    <n v="4970"/>
    <n v="72803.095269905796"/>
    <n v="718540"/>
    <n v="12960.416666666701"/>
    <n v="1351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97.8504234446"/>
    <n v="117300"/>
    <n v="31000"/>
    <n v="1606"/>
    <n v="2581"/>
    <n v="4416.6204289096504"/>
    <n v="38480"/>
    <n v="34000"/>
    <n v="2281"/>
    <x v="78"/>
  </r>
  <r>
    <x v="2"/>
    <n v="7"/>
    <x v="6"/>
    <s v="LIMC"/>
    <s v="Milan/Malpensa"/>
    <s v="Italy"/>
    <n v="8676"/>
    <n v="143953.81841287401"/>
    <n v="1392880"/>
    <n v="17036.346586646701"/>
    <n v="2104"/>
    <n v="8696"/>
    <n v="43675.851123549197"/>
    <n v="360204"/>
    <n v="34000"/>
    <n v="5797"/>
    <x v="79"/>
  </r>
  <r>
    <x v="2"/>
    <n v="7"/>
    <x v="6"/>
    <s v="LIME"/>
    <s v="Bergamo"/>
    <s v="Italy"/>
    <n v="4188"/>
    <n v="69596.913674108495"/>
    <n v="688020"/>
    <n v="29000"/>
    <n v="1257"/>
    <n v="4190"/>
    <n v="21244.780199286899"/>
    <n v="173760"/>
    <n v="35000"/>
    <n v="2829"/>
    <x v="80"/>
  </r>
  <r>
    <x v="2"/>
    <n v="7"/>
    <x v="6"/>
    <s v="LIMF"/>
    <s v="Torino"/>
    <s v="Italy"/>
    <n v="2023"/>
    <n v="23255.051726845501"/>
    <n v="235960"/>
    <n v="27992.1428571428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3"/>
    <n v="23547.671331019199"/>
    <n v="201814"/>
    <n v="33000"/>
    <n v="4000"/>
    <x v="82"/>
  </r>
  <r>
    <x v="2"/>
    <n v="7"/>
    <x v="6"/>
    <s v="LIPE"/>
    <s v="Bologna"/>
    <s v="Italy"/>
    <n v="3434"/>
    <n v="44607.461338118097"/>
    <n v="449040"/>
    <n v="22918.322580645199"/>
    <n v="1115"/>
    <n v="3429"/>
    <n v="19146.671541227799"/>
    <n v="177400"/>
    <n v="34000"/>
    <n v="2377"/>
    <x v="83"/>
  </r>
  <r>
    <x v="2"/>
    <n v="7"/>
    <x v="6"/>
    <s v="LIPZ"/>
    <s v="Venice"/>
    <s v="Italy"/>
    <n v="4813"/>
    <n v="74734.002838153407"/>
    <n v="717200"/>
    <n v="27000"/>
    <n v="1571"/>
    <n v="4702"/>
    <n v="21515.001968547102"/>
    <n v="186944"/>
    <n v="33000"/>
    <n v="3285"/>
    <x v="84"/>
  </r>
  <r>
    <x v="2"/>
    <n v="7"/>
    <x v="6"/>
    <s v="LIRA"/>
    <s v="Rome/Ciampino"/>
    <s v="Italy"/>
    <n v="2448"/>
    <n v="18926.573660960199"/>
    <n v="216880"/>
    <n v="27000"/>
    <n v="985"/>
    <n v="2458"/>
    <n v="7825.8531820630697"/>
    <n v="72157"/>
    <n v="35000"/>
    <n v="1884"/>
    <x v="85"/>
  </r>
  <r>
    <x v="2"/>
    <n v="7"/>
    <x v="6"/>
    <s v="LIRF"/>
    <s v="Rome/Fiumicino"/>
    <s v="Italy"/>
    <n v="14526"/>
    <n v="112310.48506157599"/>
    <n v="1294300"/>
    <n v="17000"/>
    <n v="5725"/>
    <n v="14515"/>
    <n v="33446.934005957897"/>
    <n v="276617"/>
    <n v="34000"/>
    <n v="12150"/>
    <x v="86"/>
  </r>
  <r>
    <x v="2"/>
    <n v="7"/>
    <x v="6"/>
    <s v="LIRN"/>
    <s v="Naples"/>
    <s v="Italy"/>
    <n v="4264"/>
    <n v="28337.991503323101"/>
    <n v="34864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57"/>
    <n v="111588.24447980399"/>
    <n v="1191080"/>
    <n v="10006.25"/>
    <n v="1563"/>
    <n v="7183"/>
    <n v="33030.427296957801"/>
    <n v="299988"/>
    <n v="34000"/>
    <n v="4822"/>
    <x v="89"/>
  </r>
  <r>
    <x v="2"/>
    <n v="7"/>
    <x v="6"/>
    <s v="LLBG"/>
    <s v="Tel Aviv/Ben Gurion"/>
    <s v="Israel"/>
    <n v="6936"/>
    <n v="33551.704653785397"/>
    <n v="401980"/>
    <n v="26900"/>
    <n v="3286"/>
    <n v="6930"/>
    <n v="21982.089338044199"/>
    <n v="332918"/>
    <n v="34000"/>
    <n v="5244"/>
    <x v="101"/>
  </r>
  <r>
    <x v="2"/>
    <n v="7"/>
    <x v="6"/>
    <s v="LMML"/>
    <s v="Malta"/>
    <s v="Malta"/>
    <n v="2518"/>
    <n v="7010.8851616236198"/>
    <n v="106560"/>
    <n v="35000"/>
    <n v="1467"/>
    <n v="2492"/>
    <n v="3690.32861942617"/>
    <n v="50192"/>
    <n v="36000"/>
    <n v="2206"/>
    <x v="90"/>
  </r>
  <r>
    <x v="2"/>
    <n v="7"/>
    <x v="6"/>
    <s v="LOWW"/>
    <s v="Vienna"/>
    <s v="Austria"/>
    <n v="11188"/>
    <n v="131552.596244065"/>
    <n v="1533700"/>
    <n v="6866.6666666666697"/>
    <n v="2937"/>
    <n v="11170"/>
    <n v="45482.473836371697"/>
    <n v="389940"/>
    <n v="33008.147321428602"/>
    <n v="8087"/>
    <x v="91"/>
  </r>
  <r>
    <x v="2"/>
    <n v="7"/>
    <x v="6"/>
    <s v="LPFR"/>
    <s v="Faro"/>
    <s v="Portugal"/>
    <n v="3904"/>
    <n v="13191.403772169801"/>
    <n v="163260"/>
    <n v="35000"/>
    <n v="2279"/>
    <n v="3911"/>
    <n v="10239.4253384562"/>
    <n v="82467"/>
    <n v="36000"/>
    <n v="3181"/>
    <x v="92"/>
  </r>
  <r>
    <x v="2"/>
    <n v="7"/>
    <x v="6"/>
    <s v="LPPR"/>
    <s v="Porto"/>
    <s v="Portugal"/>
    <n v="4147"/>
    <n v="21632.232396908599"/>
    <n v="261820"/>
    <n v="24000"/>
    <n v="2084"/>
    <n v="4178"/>
    <n v="26115.0290513699"/>
    <n v="207340"/>
    <n v="33973.705837173598"/>
    <n v="2983"/>
    <x v="93"/>
  </r>
  <r>
    <x v="2"/>
    <n v="7"/>
    <x v="6"/>
    <s v="LPPT"/>
    <s v="Lisbon"/>
    <s v="Portugal"/>
    <n v="9742"/>
    <n v="67447.728500953497"/>
    <n v="958480"/>
    <n v="10021.7825878083"/>
    <n v="3609"/>
    <n v="9756"/>
    <n v="22287.663550610199"/>
    <n v="187746"/>
    <n v="35045.036572622797"/>
    <n v="8108"/>
    <x v="94"/>
  </r>
  <r>
    <x v="2"/>
    <n v="7"/>
    <x v="6"/>
    <s v="LROP"/>
    <s v="Bucharest"/>
    <s v="Romania"/>
    <n v="5475"/>
    <n v="63226.815637440501"/>
    <n v="678000"/>
    <n v="10993.103448275901"/>
    <n v="1891"/>
    <n v="5483"/>
    <n v="30696.5462281291"/>
    <n v="278512"/>
    <n v="34000"/>
    <n v="3799"/>
    <x v="95"/>
  </r>
  <r>
    <x v="2"/>
    <n v="7"/>
    <x v="6"/>
    <s v="LSGG"/>
    <s v="Geneva"/>
    <s v="Switzerland"/>
    <n v="7917"/>
    <n v="158023.16173276"/>
    <n v="1506000"/>
    <n v="16057.142857142901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4"/>
    <n v="228213.74989535799"/>
    <n v="2368960"/>
    <n v="11240.1785714286"/>
    <n v="1693"/>
    <n v="12087"/>
    <n v="74426.539865647996"/>
    <n v="633736"/>
    <n v="31025"/>
    <n v="7555"/>
    <x v="97"/>
  </r>
  <r>
    <x v="2"/>
    <n v="7"/>
    <x v="6"/>
    <s v="LYBE"/>
    <s v="Belgrade"/>
    <s v="Serbia"/>
    <n v="3299"/>
    <n v="31947.754786040001"/>
    <n v="374340"/>
    <n v="5956.25"/>
    <n v="1226"/>
    <n v="3295"/>
    <n v="13745.134335674"/>
    <n v="144547"/>
    <n v="33000"/>
    <n v="2329"/>
    <x v="98"/>
  </r>
  <r>
    <x v="2"/>
    <n v="8"/>
    <x v="7"/>
    <s v="EBBR"/>
    <s v="Brussels"/>
    <s v="Belgium"/>
    <n v="10458"/>
    <n v="225501.93371010001"/>
    <n v="2226480"/>
    <n v="11017.539300202799"/>
    <n v="1891"/>
    <n v="10464"/>
    <n v="75026.8150557115"/>
    <n v="621563"/>
    <n v="33000"/>
    <n v="6532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3"/>
    <n v="549501.89963682205"/>
    <n v="6348940"/>
    <n v="4928.3333333333303"/>
    <n v="876"/>
    <n v="21353"/>
    <n v="86152.7607602434"/>
    <n v="689771"/>
    <n v="31950"/>
    <n v="15075"/>
    <x v="3"/>
  </r>
  <r>
    <x v="2"/>
    <n v="8"/>
    <x v="7"/>
    <s v="EDDH"/>
    <s v="Hamburg"/>
    <s v="Germany"/>
    <n v="7012"/>
    <n v="42432.390046452201"/>
    <n v="59411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60"/>
    <n v="130137.844946182"/>
    <n v="1410120"/>
    <n v="7025.8540454785798"/>
    <n v="1202"/>
    <n v="6662"/>
    <n v="30846.901346132101"/>
    <n v="274755"/>
    <n v="32997.058823529398"/>
    <n v="4451"/>
    <x v="5"/>
  </r>
  <r>
    <x v="2"/>
    <n v="8"/>
    <x v="7"/>
    <s v="EDDL"/>
    <s v="Dusseldorf"/>
    <s v="Germany"/>
    <n v="10389"/>
    <n v="180238.61648819299"/>
    <n v="1875220"/>
    <n v="9920"/>
    <n v="1845"/>
    <n v="10360"/>
    <n v="50771.433023040401"/>
    <n v="416137"/>
    <n v="33000"/>
    <n v="7097"/>
    <x v="6"/>
  </r>
  <r>
    <x v="2"/>
    <n v="8"/>
    <x v="7"/>
    <s v="EDDM"/>
    <s v="Munich"/>
    <s v="Germany"/>
    <n v="17145"/>
    <n v="351840.397499568"/>
    <n v="3820080"/>
    <n v="4993.3870967741896"/>
    <n v="1208"/>
    <n v="17146"/>
    <n v="88645.246455013999"/>
    <n v="745760"/>
    <n v="33000"/>
    <n v="11342"/>
    <x v="7"/>
  </r>
  <r>
    <x v="2"/>
    <n v="8"/>
    <x v="7"/>
    <s v="EDDN"/>
    <s v="Nurnberg"/>
    <s v="Germany"/>
    <n v="2459"/>
    <n v="42084.687806653099"/>
    <n v="445820"/>
    <n v="7021.8817204301104"/>
    <n v="464"/>
    <n v="2485"/>
    <n v="11975.193202227299"/>
    <n v="116726"/>
    <n v="30000"/>
    <n v="1752"/>
    <x v="8"/>
  </r>
  <r>
    <x v="2"/>
    <n v="8"/>
    <x v="7"/>
    <s v="EDDP"/>
    <s v="Leipzig"/>
    <s v="Germany"/>
    <n v="2896"/>
    <n v="38339.0639427469"/>
    <n v="449340"/>
    <n v="9548.3333333333303"/>
    <n v="747"/>
    <n v="2924"/>
    <n v="7594.9239481177201"/>
    <n v="66000"/>
    <n v="31000"/>
    <n v="2375"/>
    <x v="9"/>
  </r>
  <r>
    <x v="2"/>
    <n v="8"/>
    <x v="7"/>
    <s v="EDDS"/>
    <s v="Stuttgart"/>
    <s v="Germany"/>
    <n v="5340"/>
    <n v="135561.423282128"/>
    <n v="1331840"/>
    <n v="10000"/>
    <n v="582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34.470941964799"/>
    <n v="1002120"/>
    <n v="3477.0491803278701"/>
    <n v="1860"/>
    <n v="8081"/>
    <n v="20771.138518353499"/>
    <n v="179635"/>
    <n v="32000"/>
    <n v="6427"/>
    <x v="11"/>
  </r>
  <r>
    <x v="2"/>
    <n v="8"/>
    <x v="7"/>
    <s v="EDDV"/>
    <s v="Hannover"/>
    <s v="Germany"/>
    <n v="2807"/>
    <n v="19506.592580484001"/>
    <n v="234120"/>
    <n v="19938.333333333299"/>
    <n v="1036"/>
    <n v="2844"/>
    <n v="10251.5871976246"/>
    <n v="92800"/>
    <n v="33000"/>
    <n v="2183"/>
    <x v="12"/>
  </r>
  <r>
    <x v="2"/>
    <n v="8"/>
    <x v="7"/>
    <s v="EETN"/>
    <s v="Tallinn"/>
    <s v="Estonia"/>
    <n v="1923"/>
    <n v="6182.4808514103197"/>
    <n v="101260"/>
    <n v="10000"/>
    <n v="1063"/>
    <n v="1932"/>
    <n v="2256.77627214217"/>
    <n v="22639"/>
    <n v="32000"/>
    <n v="1701"/>
    <x v="102"/>
  </r>
  <r>
    <x v="2"/>
    <n v="8"/>
    <x v="7"/>
    <s v="EFHK"/>
    <s v="Helsinki/Vantaa"/>
    <s v="Finland"/>
    <n v="7660"/>
    <n v="23265.963449282801"/>
    <n v="361160"/>
    <n v="21000"/>
    <n v="4471"/>
    <n v="7535"/>
    <n v="17264.330720917798"/>
    <n v="176667"/>
    <n v="35000"/>
    <n v="5710"/>
    <x v="13"/>
  </r>
  <r>
    <x v="2"/>
    <n v="8"/>
    <x v="7"/>
    <s v="EGAA"/>
    <s v="Belfast"/>
    <s v="United Kingdom"/>
    <n v="2167"/>
    <n v="7383.8113491345603"/>
    <n v="104940"/>
    <n v="24000"/>
    <n v="1147"/>
    <n v="2190"/>
    <n v="4287.6654089625199"/>
    <n v="35780"/>
    <n v="31000"/>
    <n v="1833"/>
    <x v="14"/>
  </r>
  <r>
    <x v="2"/>
    <n v="8"/>
    <x v="7"/>
    <s v="EGBB"/>
    <s v="Birmingham"/>
    <s v="United Kingdom"/>
    <n v="5963"/>
    <n v="129174.373137452"/>
    <n v="1332600"/>
    <n v="9027.7777777777792"/>
    <n v="996"/>
    <n v="6004"/>
    <n v="20045.326451738201"/>
    <n v="188382"/>
    <n v="28000"/>
    <n v="4069"/>
    <x v="16"/>
  </r>
  <r>
    <x v="2"/>
    <n v="8"/>
    <x v="7"/>
    <s v="EGCC"/>
    <s v="Manchester"/>
    <s v="United Kingdom"/>
    <n v="10265"/>
    <n v="99835.840818681594"/>
    <n v="1255394"/>
    <n v="7956.6666666666697"/>
    <n v="3499"/>
    <n v="10304"/>
    <n v="34969.390592827898"/>
    <n v="293996"/>
    <n v="33000"/>
    <n v="7533"/>
    <x v="17"/>
  </r>
  <r>
    <x v="2"/>
    <n v="8"/>
    <x v="7"/>
    <s v="EGGD"/>
    <s v="Bristol"/>
    <s v="United Kingdom"/>
    <n v="3315"/>
    <n v="74784.328131528702"/>
    <n v="748220"/>
    <n v="16000"/>
    <n v="580"/>
    <n v="3307"/>
    <n v="19282.475208337"/>
    <n v="159540"/>
    <n v="31040"/>
    <n v="1996"/>
    <x v="18"/>
  </r>
  <r>
    <x v="2"/>
    <n v="8"/>
    <x v="7"/>
    <s v="EGGW"/>
    <s v="London/Luton"/>
    <s v="United Kingdom"/>
    <n v="6277"/>
    <n v="154729.70686829099"/>
    <n v="1833900"/>
    <n v="5000"/>
    <n v="440"/>
    <n v="6215"/>
    <n v="42142.843001583802"/>
    <n v="435182"/>
    <n v="24990"/>
    <n v="2758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9"/>
    <n v="392032.62554196001"/>
    <n v="4782660"/>
    <n v="7240.8333333333303"/>
    <n v="1491"/>
    <n v="14143"/>
    <n v="68749.221640886302"/>
    <n v="654628"/>
    <n v="32895"/>
    <n v="7300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0"/>
    <n v="524699.73327731399"/>
    <n v="7086800"/>
    <n v="7901.8055555555502"/>
    <n v="1457"/>
    <n v="21029"/>
    <n v="138293.90062678899"/>
    <n v="1413141"/>
    <n v="17927.777777777799"/>
    <n v="8310"/>
    <x v="22"/>
  </r>
  <r>
    <x v="2"/>
    <n v="8"/>
    <x v="7"/>
    <s v="EGNT"/>
    <s v="Newcastle"/>
    <s v="United Kingdom"/>
    <n v="2444"/>
    <n v="38460.800877464899"/>
    <n v="38179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71"/>
    <n v="57193.6064645152"/>
    <n v="557310"/>
    <n v="19008.333333333299"/>
    <n v="978"/>
    <n v="3380"/>
    <n v="10024.170052083"/>
    <n v="89500"/>
    <n v="29025.833333333299"/>
    <n v="2525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5"/>
    <n v="23242.008863610099"/>
    <n v="352540"/>
    <n v="8033.3333333333303"/>
    <n v="1801"/>
    <n v="4419"/>
    <n v="7121.3398937244601"/>
    <n v="71534"/>
    <n v="31013.333333333299"/>
    <n v="3784"/>
    <x v="26"/>
  </r>
  <r>
    <x v="2"/>
    <n v="8"/>
    <x v="7"/>
    <s v="EGPH"/>
    <s v="Edinburgh"/>
    <s v="United Kingdom"/>
    <n v="6127"/>
    <n v="32161.691321696599"/>
    <n v="424359"/>
    <n v="17043.333333333299"/>
    <n v="2833"/>
    <n v="6142"/>
    <n v="9419.3397215941295"/>
    <n v="86744"/>
    <n v="33000"/>
    <n v="5121"/>
    <x v="27"/>
  </r>
  <r>
    <x v="2"/>
    <n v="8"/>
    <x v="7"/>
    <s v="EGSS"/>
    <s v="London/Stansted"/>
    <s v="United Kingdom"/>
    <n v="9018"/>
    <n v="213683.96843815301"/>
    <n v="2329880"/>
    <n v="10363.8888888889"/>
    <n v="1035"/>
    <n v="9032"/>
    <n v="47247.219369274397"/>
    <n v="452480"/>
    <n v="30000"/>
    <n v="4340"/>
    <x v="28"/>
  </r>
  <r>
    <x v="2"/>
    <n v="8"/>
    <x v="7"/>
    <s v="EHAM"/>
    <s v="Amsterdam/Schiphol"/>
    <s v="Netherlands"/>
    <n v="23760"/>
    <n v="297604.34646745602"/>
    <n v="4105980"/>
    <n v="3002.3000579542199"/>
    <n v="4573"/>
    <n v="23733"/>
    <n v="81922.294030666002"/>
    <n v="676361"/>
    <n v="34000"/>
    <n v="17659"/>
    <x v="29"/>
  </r>
  <r>
    <x v="2"/>
    <n v="8"/>
    <x v="7"/>
    <s v="EIDW"/>
    <s v="Dublin"/>
    <s v="Ireland"/>
    <n v="10598"/>
    <n v="94871.472269041697"/>
    <n v="1384880"/>
    <n v="8000"/>
    <n v="3553"/>
    <n v="10620"/>
    <n v="26181.830970657102"/>
    <n v="212740"/>
    <n v="33000"/>
    <n v="8529"/>
    <x v="30"/>
  </r>
  <r>
    <x v="2"/>
    <n v="8"/>
    <x v="7"/>
    <s v="EKBI"/>
    <s v="Billund"/>
    <s v="Denmark"/>
    <n v="1892"/>
    <n v="7619.8256910131504"/>
    <n v="12340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2"/>
    <n v="56358.308743746398"/>
    <n v="805140"/>
    <n v="6971.6517857142899"/>
    <n v="4808"/>
    <n v="11625"/>
    <n v="21309.8511953017"/>
    <n v="187989"/>
    <n v="35000"/>
    <n v="9679"/>
    <x v="32"/>
  </r>
  <r>
    <x v="2"/>
    <n v="8"/>
    <x v="7"/>
    <s v="ELLX"/>
    <s v="Luxembourg"/>
    <s v="Luxembourg"/>
    <n v="2885"/>
    <n v="56542.142059252103"/>
    <n v="552400"/>
    <n v="17960"/>
    <n v="1030"/>
    <n v="2893"/>
    <n v="11337.3371764278"/>
    <n v="101410"/>
    <n v="25047.058823529402"/>
    <n v="2230"/>
    <x v="33"/>
  </r>
  <r>
    <x v="2"/>
    <n v="8"/>
    <x v="7"/>
    <s v="ENBR"/>
    <s v="Bergen"/>
    <s v="Norway"/>
    <n v="3674"/>
    <n v="10604.647946732501"/>
    <n v="224220"/>
    <n v="20000"/>
    <n v="2529"/>
    <n v="3257"/>
    <n v="1980.68740629021"/>
    <n v="21440"/>
    <n v="29000"/>
    <n v="3060"/>
    <x v="35"/>
  </r>
  <r>
    <x v="2"/>
    <n v="8"/>
    <x v="7"/>
    <s v="ENGM"/>
    <s v="Oslo/Gardermoen"/>
    <s v="Norway"/>
    <n v="11048"/>
    <n v="39201.031953122503"/>
    <n v="560020"/>
    <n v="19000"/>
    <n v="5616"/>
    <n v="11070"/>
    <n v="11222.9273904206"/>
    <n v="113204"/>
    <n v="35000"/>
    <n v="9841"/>
    <x v="36"/>
  </r>
  <r>
    <x v="2"/>
    <n v="8"/>
    <x v="7"/>
    <s v="ENTC"/>
    <s v="Tromso"/>
    <s v="Norway"/>
    <n v="1954"/>
    <n v="3007.9095536955501"/>
    <n v="51160"/>
    <n v="17000"/>
    <n v="1419"/>
    <n v="1983"/>
    <n v="1299.2065340490899"/>
    <n v="18520"/>
    <n v="19000"/>
    <n v="1868"/>
    <x v="37"/>
  </r>
  <r>
    <x v="2"/>
    <n v="8"/>
    <x v="7"/>
    <s v="ENVA"/>
    <s v="Trondheim"/>
    <s v="Norway"/>
    <n v="2456"/>
    <n v="3643.0337568655"/>
    <n v="56300"/>
    <n v="24000"/>
    <n v="1828"/>
    <n v="2458"/>
    <n v="1520.7824550917201"/>
    <n v="1860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6"/>
    <n v="14784.418564806199"/>
    <n v="165120"/>
    <n v="25000"/>
    <n v="1107"/>
    <n v="2145"/>
    <n v="6909.0300737007001"/>
    <n v="61460"/>
    <n v="35000"/>
    <n v="1700"/>
    <x v="40"/>
  </r>
  <r>
    <x v="2"/>
    <n v="8"/>
    <x v="7"/>
    <s v="EPWA"/>
    <s v="Warszawa/Chopina"/>
    <s v="Poland"/>
    <n v="8145"/>
    <n v="43890.258261624498"/>
    <n v="593940"/>
    <n v="17000"/>
    <n v="3745"/>
    <n v="8180"/>
    <n v="13447.2682376189"/>
    <n v="128460"/>
    <n v="34000"/>
    <n v="7108"/>
    <x v="41"/>
  </r>
  <r>
    <x v="2"/>
    <n v="8"/>
    <x v="7"/>
    <s v="ESGG"/>
    <s v="Gothenborg"/>
    <s v="Sweden"/>
    <n v="3141"/>
    <n v="9401.2351109414903"/>
    <n v="136820"/>
    <n v="23000"/>
    <n v="1755"/>
    <n v="3142"/>
    <n v="5881.51103225937"/>
    <n v="54360"/>
    <n v="35000"/>
    <n v="2657"/>
    <x v="42"/>
  </r>
  <r>
    <x v="2"/>
    <n v="8"/>
    <x v="7"/>
    <s v="ESSA"/>
    <s v="Stockholm/Arlanda"/>
    <s v="Sweden"/>
    <n v="10839"/>
    <n v="44548.819844280901"/>
    <n v="663020"/>
    <n v="15000"/>
    <n v="5237"/>
    <n v="10875"/>
    <n v="14164.988179235799"/>
    <n v="136652"/>
    <n v="35000"/>
    <n v="9434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9"/>
    <n v="5203.3951462070099"/>
    <n v="50602"/>
    <n v="34000"/>
    <n v="2289"/>
    <x v="45"/>
  </r>
  <r>
    <x v="2"/>
    <n v="8"/>
    <x v="7"/>
    <s v="GCFV"/>
    <s v="Fuerteventura"/>
    <s v="Spain"/>
    <n v="2122"/>
    <n v="5840.2320766736202"/>
    <n v="99300"/>
    <n v="9000"/>
    <n v="1201"/>
    <n v="2123"/>
    <n v="2279.6049551792398"/>
    <n v="20100"/>
    <n v="34000"/>
    <n v="1895"/>
    <x v="47"/>
  </r>
  <r>
    <x v="2"/>
    <n v="8"/>
    <x v="7"/>
    <s v="GCLP"/>
    <s v="Gran Canaria"/>
    <s v="Spain"/>
    <n v="4545"/>
    <n v="24853.590259558401"/>
    <n v="426180"/>
    <n v="4300"/>
    <n v="1900"/>
    <n v="4572"/>
    <n v="3014.2493807146402"/>
    <n v="3341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2"/>
    <n v="2998.5381177617801"/>
    <n v="28220"/>
    <n v="34000"/>
    <n v="2355"/>
    <x v="49"/>
  </r>
  <r>
    <x v="2"/>
    <n v="8"/>
    <x v="7"/>
    <s v="GCTS"/>
    <s v="Tenerife/Sur"/>
    <s v="Spain"/>
    <n v="2679"/>
    <n v="9042.9307022979392"/>
    <n v="143520"/>
    <n v="35000"/>
    <n v="1448"/>
    <n v="2691"/>
    <n v="1853.6288178802899"/>
    <n v="14680"/>
    <n v="36000"/>
    <n v="2489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4"/>
    <n v="31194.004094936401"/>
    <n v="294100"/>
    <n v="30000"/>
    <n v="1041"/>
    <n v="2546"/>
    <n v="6864.5697270046103"/>
    <n v="58636"/>
    <n v="34000"/>
    <n v="2083"/>
    <x v="52"/>
  </r>
  <r>
    <x v="2"/>
    <n v="8"/>
    <x v="7"/>
    <s v="LCLK"/>
    <s v="Larnaca"/>
    <s v="Cyprus"/>
    <n v="3667"/>
    <n v="16984.612728311"/>
    <n v="199445"/>
    <n v="24000"/>
    <n v="1755"/>
    <n v="3657"/>
    <n v="23903.1798781408"/>
    <n v="267937"/>
    <n v="32000"/>
    <n v="2267"/>
    <x v="53"/>
  </r>
  <r>
    <x v="2"/>
    <n v="8"/>
    <x v="7"/>
    <s v="LDZA"/>
    <s v="Zagreb"/>
    <s v="Croatia"/>
    <n v="2010"/>
    <n v="23244.341162985202"/>
    <n v="246080"/>
    <n v="12987.597402597399"/>
    <n v="697"/>
    <n v="2016"/>
    <n v="6230.2749100645597"/>
    <n v="53520"/>
    <n v="30000"/>
    <n v="1629"/>
    <x v="54"/>
  </r>
  <r>
    <x v="2"/>
    <n v="8"/>
    <x v="7"/>
    <s v="LEAL"/>
    <s v="Alicante"/>
    <s v="Spain"/>
    <n v="5231"/>
    <n v="42978.355702386703"/>
    <n v="528940"/>
    <n v="10148.275862069"/>
    <n v="1819"/>
    <n v="5228"/>
    <n v="23676.307929054699"/>
    <n v="199680"/>
    <n v="36000"/>
    <n v="3821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90"/>
    <n v="130779.77383870201"/>
    <n v="1743980"/>
    <n v="9003.3333333333303"/>
    <n v="5005"/>
    <n v="15683"/>
    <n v="120208.201139621"/>
    <n v="946905"/>
    <n v="31000"/>
    <n v="9658"/>
    <x v="57"/>
  </r>
  <r>
    <x v="2"/>
    <n v="8"/>
    <x v="7"/>
    <s v="LEIB"/>
    <s v="Ibiza"/>
    <s v="Spain"/>
    <n v="6430"/>
    <n v="131750.57134646599"/>
    <n v="1413720"/>
    <n v="9000"/>
    <n v="1473"/>
    <n v="6439"/>
    <n v="22750.911821633301"/>
    <n v="202580"/>
    <n v="33000"/>
    <n v="4744"/>
    <x v="58"/>
  </r>
  <r>
    <x v="2"/>
    <n v="8"/>
    <x v="7"/>
    <s v="LEMD"/>
    <s v="Madrid/Barajas"/>
    <s v="Spain"/>
    <n v="16620"/>
    <n v="206191.569184847"/>
    <n v="2434260"/>
    <n v="6046.6666666666697"/>
    <n v="3683"/>
    <n v="16615"/>
    <n v="63207.812543965199"/>
    <n v="520274"/>
    <n v="33000"/>
    <n v="12623"/>
    <x v="59"/>
  </r>
  <r>
    <x v="2"/>
    <n v="8"/>
    <x v="7"/>
    <s v="LEMG"/>
    <s v="Malaga"/>
    <s v="Spain"/>
    <n v="7608"/>
    <n v="36559.859027285798"/>
    <n v="527360"/>
    <n v="15663.333333333299"/>
    <n v="3258"/>
    <n v="7552"/>
    <n v="16947.1884067432"/>
    <n v="140292"/>
    <n v="36000"/>
    <n v="6386"/>
    <x v="60"/>
  </r>
  <r>
    <x v="2"/>
    <n v="8"/>
    <x v="7"/>
    <s v="LEPA"/>
    <s v="Palma de Mallorca"/>
    <s v="Spain"/>
    <n v="14426"/>
    <n v="197050.91438978401"/>
    <n v="2259640"/>
    <n v="9016.6666666666697"/>
    <n v="4129"/>
    <n v="14469"/>
    <n v="79279.036843199399"/>
    <n v="676174"/>
    <n v="34000"/>
    <n v="9376"/>
    <x v="61"/>
  </r>
  <r>
    <x v="2"/>
    <n v="8"/>
    <x v="7"/>
    <s v="LEVC"/>
    <s v="Valencia"/>
    <s v="Spain"/>
    <n v="3151"/>
    <n v="18006.622648953002"/>
    <n v="218560"/>
    <n v="18000"/>
    <n v="1470"/>
    <n v="3176"/>
    <n v="14590.840233930299"/>
    <n v="127286"/>
    <n v="32000"/>
    <n v="2323"/>
    <x v="62"/>
  </r>
  <r>
    <x v="2"/>
    <n v="8"/>
    <x v="7"/>
    <s v="LFBD"/>
    <s v="Bordeaux"/>
    <s v="France"/>
    <n v="2891"/>
    <n v="38805.8847672017"/>
    <n v="427326"/>
    <n v="4786.6666666666697"/>
    <n v="911"/>
    <n v="2903"/>
    <n v="14421.7713673697"/>
    <n v="124420"/>
    <n v="32132.5"/>
    <n v="2121"/>
    <x v="63"/>
  </r>
  <r>
    <x v="2"/>
    <n v="8"/>
    <x v="7"/>
    <s v="LFBO"/>
    <s v="Toulouse"/>
    <s v="France"/>
    <n v="3559"/>
    <n v="28073.4026693245"/>
    <n v="345180"/>
    <n v="6938.6624869383504"/>
    <n v="1118"/>
    <n v="3584"/>
    <n v="17238.857832891299"/>
    <n v="146841"/>
    <n v="32000"/>
    <n v="2692"/>
    <x v="64"/>
  </r>
  <r>
    <x v="2"/>
    <n v="8"/>
    <x v="7"/>
    <s v="LFLL"/>
    <s v="Lyon"/>
    <s v="France"/>
    <n v="4520"/>
    <n v="57582.325298916498"/>
    <n v="648200"/>
    <n v="6981.9391495601203"/>
    <n v="1103"/>
    <n v="4518"/>
    <n v="19274.4777676985"/>
    <n v="162285"/>
    <n v="32000"/>
    <n v="3178"/>
    <x v="65"/>
  </r>
  <r>
    <x v="2"/>
    <n v="8"/>
    <x v="7"/>
    <s v="LFML"/>
    <s v="Marseille"/>
    <s v="France"/>
    <n v="4330"/>
    <n v="75098.067755813099"/>
    <n v="761780"/>
    <n v="7994.9137931034502"/>
    <n v="979"/>
    <n v="4326"/>
    <n v="18000.808474466201"/>
    <n v="157456"/>
    <n v="33000"/>
    <n v="3184"/>
    <x v="66"/>
  </r>
  <r>
    <x v="2"/>
    <n v="8"/>
    <x v="7"/>
    <s v="LFMN"/>
    <s v="Nice"/>
    <s v="France"/>
    <n v="8145"/>
    <n v="142659.035323216"/>
    <n v="1809500"/>
    <n v="3000"/>
    <n v="1197"/>
    <n v="8099"/>
    <n v="36921.889669667697"/>
    <n v="322515"/>
    <n v="33000"/>
    <n v="5725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81"/>
    <n v="563080.01918409998"/>
    <n v="6359300"/>
    <n v="4849.3325917686298"/>
    <n v="2067"/>
    <n v="21681"/>
    <n v="87667.673186134401"/>
    <n v="740249"/>
    <n v="33000"/>
    <n v="15405"/>
    <x v="69"/>
  </r>
  <r>
    <x v="2"/>
    <n v="8"/>
    <x v="7"/>
    <s v="LFPO"/>
    <s v="Paris/Orly"/>
    <s v="France"/>
    <n v="9625"/>
    <n v="310732.06001014903"/>
    <n v="346050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5"/>
    <n v="22203.444211871301"/>
    <n v="293900"/>
    <n v="3083.8709677419401"/>
    <n v="704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01.445535359897"/>
    <n v="436560"/>
    <n v="18000"/>
    <n v="6610"/>
    <n v="10709"/>
    <n v="20964.571306423601"/>
    <n v="190692"/>
    <n v="29000"/>
    <n v="8880"/>
    <x v="73"/>
  </r>
  <r>
    <x v="2"/>
    <n v="8"/>
    <x v="7"/>
    <s v="LGIR"/>
    <s v="Heraklion"/>
    <s v="Greece"/>
    <n v="4582"/>
    <n v="9835.0127051568907"/>
    <n v="115460"/>
    <n v="35000"/>
    <n v="3136"/>
    <n v="4589"/>
    <n v="12825.299948641101"/>
    <n v="103552"/>
    <n v="34000"/>
    <n v="3580"/>
    <x v="74"/>
  </r>
  <r>
    <x v="2"/>
    <n v="8"/>
    <x v="7"/>
    <s v="LGRP"/>
    <s v="Rhodes"/>
    <s v="Greece"/>
    <n v="3122"/>
    <n v="5512.8372246312001"/>
    <n v="65880"/>
    <n v="35000"/>
    <n v="2283"/>
    <n v="3118"/>
    <n v="6988.2655217646698"/>
    <n v="57560"/>
    <n v="34000"/>
    <n v="2522"/>
    <x v="103"/>
  </r>
  <r>
    <x v="2"/>
    <n v="8"/>
    <x v="7"/>
    <s v="LGTS"/>
    <s v="Thessaloniki"/>
    <s v="Greece"/>
    <n v="2922"/>
    <n v="7667.9801781792703"/>
    <n v="84520"/>
    <n v="30000"/>
    <n v="2118"/>
    <n v="3308"/>
    <n v="8513.4423473341394"/>
    <n v="87590"/>
    <n v="33000"/>
    <n v="2677"/>
    <x v="75"/>
  </r>
  <r>
    <x v="2"/>
    <n v="8"/>
    <x v="7"/>
    <s v="LHBP"/>
    <s v="Budapest"/>
    <s v="Hungary"/>
    <n v="4826"/>
    <n v="67905.163616748498"/>
    <n v="654820"/>
    <n v="16000"/>
    <n v="1308"/>
    <n v="4839"/>
    <n v="27535.9884842012"/>
    <n v="230400"/>
    <n v="34000"/>
    <n v="3340"/>
    <x v="76"/>
  </r>
  <r>
    <x v="2"/>
    <n v="8"/>
    <x v="7"/>
    <s v="LICC"/>
    <s v="Catania"/>
    <s v="Italy"/>
    <n v="3829"/>
    <n v="11110.397075439099"/>
    <n v="129327"/>
    <n v="33000"/>
    <n v="2333"/>
    <n v="3517"/>
    <n v="4809.8789814097199"/>
    <n v="40920"/>
    <n v="36000"/>
    <n v="3178"/>
    <x v="77"/>
  </r>
  <r>
    <x v="2"/>
    <n v="8"/>
    <x v="7"/>
    <s v="LICJ"/>
    <s v="Palermo"/>
    <s v="Italy"/>
    <n v="2534"/>
    <n v="6471.5424821635197"/>
    <n v="92180"/>
    <n v="31000"/>
    <n v="1607"/>
    <n v="2551"/>
    <n v="4075.0784530752298"/>
    <n v="35293"/>
    <n v="34000"/>
    <n v="2270"/>
    <x v="78"/>
  </r>
  <r>
    <x v="2"/>
    <n v="8"/>
    <x v="7"/>
    <s v="LIMC"/>
    <s v="Milan/Malpensa"/>
    <s v="Italy"/>
    <n v="8395"/>
    <n v="135744.787846286"/>
    <n v="1313960"/>
    <n v="17926"/>
    <n v="1996"/>
    <n v="8413"/>
    <n v="40079.736178255902"/>
    <n v="350960"/>
    <n v="34000"/>
    <n v="5753"/>
    <x v="79"/>
  </r>
  <r>
    <x v="2"/>
    <n v="8"/>
    <x v="7"/>
    <s v="LIME"/>
    <s v="Bergamo"/>
    <s v="Italy"/>
    <n v="4208"/>
    <n v="62939.230823538899"/>
    <n v="617020"/>
    <n v="29982.916666666701"/>
    <n v="1443"/>
    <n v="4203"/>
    <n v="23038.788489926301"/>
    <n v="188400"/>
    <n v="35000"/>
    <n v="2858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9"/>
    <n v="19430.7226111745"/>
    <n v="161760"/>
    <n v="33000"/>
    <n v="3290"/>
    <x v="82"/>
  </r>
  <r>
    <x v="2"/>
    <n v="8"/>
    <x v="7"/>
    <s v="LIPE"/>
    <s v="Bologna"/>
    <s v="Italy"/>
    <n v="3249"/>
    <n v="41590.2250801267"/>
    <n v="415780"/>
    <n v="22000"/>
    <n v="1070"/>
    <n v="3254"/>
    <n v="16075.997581588699"/>
    <n v="140146"/>
    <n v="34993.022447982097"/>
    <n v="2327"/>
    <x v="83"/>
  </r>
  <r>
    <x v="2"/>
    <n v="8"/>
    <x v="7"/>
    <s v="LIPZ"/>
    <s v="Venice"/>
    <s v="Italy"/>
    <n v="4633"/>
    <n v="69102.658296074704"/>
    <n v="648540"/>
    <n v="28000"/>
    <n v="1610"/>
    <n v="4528"/>
    <n v="18864.614240786301"/>
    <n v="158000"/>
    <n v="33000"/>
    <n v="3237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7"/>
    <n v="113097.25431030701"/>
    <n v="1327760"/>
    <n v="10956.4516129032"/>
    <n v="5187"/>
    <n v="14199"/>
    <n v="30532.301763120799"/>
    <n v="249190"/>
    <n v="34000"/>
    <n v="12043"/>
    <x v="86"/>
  </r>
  <r>
    <x v="2"/>
    <n v="8"/>
    <x v="7"/>
    <s v="LIRN"/>
    <s v="Naples"/>
    <s v="Italy"/>
    <n v="4167"/>
    <n v="32733.725309055801"/>
    <n v="39772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5"/>
    <n v="109758.856861874"/>
    <n v="1142500"/>
    <n v="11045.1612903226"/>
    <n v="1699"/>
    <n v="7215"/>
    <n v="35087.483389636604"/>
    <n v="321838"/>
    <n v="34000"/>
    <n v="4942"/>
    <x v="89"/>
  </r>
  <r>
    <x v="2"/>
    <n v="8"/>
    <x v="7"/>
    <s v="LLBG"/>
    <s v="Tel Aviv/Ben Gurion"/>
    <s v="Israel"/>
    <n v="7382"/>
    <n v="37466.278482276597"/>
    <n v="463413"/>
    <n v="14061.666666666701"/>
    <n v="3161"/>
    <n v="7445"/>
    <n v="23722.648684461499"/>
    <n v="415602"/>
    <n v="34000"/>
    <n v="5588"/>
    <x v="101"/>
  </r>
  <r>
    <x v="2"/>
    <n v="8"/>
    <x v="7"/>
    <s v="LMML"/>
    <s v="Malta"/>
    <s v="Malta"/>
    <n v="2553"/>
    <n v="7608.9905555555297"/>
    <n v="120900"/>
    <n v="34059.696969696997"/>
    <n v="1460"/>
    <n v="2536"/>
    <n v="4708.4272906599199"/>
    <n v="59542"/>
    <n v="36000"/>
    <n v="2189"/>
    <x v="90"/>
  </r>
  <r>
    <x v="2"/>
    <n v="8"/>
    <x v="7"/>
    <s v="LOWW"/>
    <s v="Vienna"/>
    <s v="Austria"/>
    <n v="10988"/>
    <n v="120080.64067185701"/>
    <n v="1394360"/>
    <n v="7021.1494252873599"/>
    <n v="2986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3.057668628901"/>
    <n v="182460"/>
    <n v="35000"/>
    <n v="2265"/>
    <n v="3931"/>
    <n v="9705.2178377569999"/>
    <n v="111460"/>
    <n v="36000"/>
    <n v="3245"/>
    <x v="92"/>
  </r>
  <r>
    <x v="2"/>
    <n v="8"/>
    <x v="7"/>
    <s v="LPPR"/>
    <s v="Porto"/>
    <s v="Portugal"/>
    <n v="4143"/>
    <n v="23189.507360937001"/>
    <n v="291900"/>
    <n v="18000"/>
    <n v="1948"/>
    <n v="4174"/>
    <n v="20300.8569053143"/>
    <n v="161720"/>
    <n v="34000"/>
    <n v="3169"/>
    <x v="93"/>
  </r>
  <r>
    <x v="2"/>
    <n v="8"/>
    <x v="7"/>
    <s v="LPPT"/>
    <s v="Lisbon"/>
    <s v="Portugal"/>
    <n v="9755"/>
    <n v="66520.295713711806"/>
    <n v="934080"/>
    <n v="11986.781609195399"/>
    <n v="3855"/>
    <n v="9793"/>
    <n v="18759.971890958801"/>
    <n v="163609"/>
    <n v="35000"/>
    <n v="8288"/>
    <x v="94"/>
  </r>
  <r>
    <x v="2"/>
    <n v="8"/>
    <x v="7"/>
    <s v="LROP"/>
    <s v="Bucharest"/>
    <s v="Romania"/>
    <n v="5406"/>
    <n v="50979.878436977197"/>
    <n v="539307"/>
    <n v="18000"/>
    <n v="2176"/>
    <n v="5417"/>
    <n v="23553.416861623999"/>
    <n v="206116"/>
    <n v="34000"/>
    <n v="4083"/>
    <x v="95"/>
  </r>
  <r>
    <x v="2"/>
    <n v="8"/>
    <x v="7"/>
    <s v="LSGG"/>
    <s v="Geneva"/>
    <s v="Switzerland"/>
    <n v="7538"/>
    <n v="147259.49905057499"/>
    <n v="1404180"/>
    <n v="17875.5227970954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4"/>
    <n v="220969.93316790499"/>
    <n v="2302691"/>
    <n v="11977.455357142901"/>
    <n v="1826"/>
    <n v="11977"/>
    <n v="74296.5989338824"/>
    <n v="617822"/>
    <n v="32000"/>
    <n v="7489"/>
    <x v="97"/>
  </r>
  <r>
    <x v="2"/>
    <n v="8"/>
    <x v="7"/>
    <s v="LYBE"/>
    <s v="Belgrade"/>
    <s v="Serbia"/>
    <n v="3309"/>
    <n v="35201.188309083002"/>
    <n v="401520"/>
    <n v="4137.8571428571404"/>
    <n v="1148"/>
    <n v="3318"/>
    <n v="10583.2222206979"/>
    <n v="113207"/>
    <n v="33000"/>
    <n v="2489"/>
    <x v="98"/>
  </r>
  <r>
    <x v="2"/>
    <n v="9"/>
    <x v="8"/>
    <s v="EBBR"/>
    <s v="Brussels"/>
    <s v="Belgium"/>
    <n v="10506"/>
    <n v="227163.63964014099"/>
    <n v="2310180"/>
    <n v="8962.5"/>
    <n v="1764"/>
    <n v="10490"/>
    <n v="66651.334448711103"/>
    <n v="543115"/>
    <n v="33000"/>
    <n v="6718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8"/>
    <n v="550832.723550578"/>
    <n v="654950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478.437809676303"/>
    <n v="677040"/>
    <n v="3700"/>
    <n v="2318"/>
    <n v="7065"/>
    <n v="18760.764543434299"/>
    <n v="165948"/>
    <n v="34000"/>
    <n v="5703"/>
    <x v="4"/>
  </r>
  <r>
    <x v="2"/>
    <n v="9"/>
    <x v="8"/>
    <s v="EDDK"/>
    <s v="Cologne-Bonn"/>
    <s v="Germany"/>
    <n v="6416"/>
    <n v="122717.587613383"/>
    <n v="1370180"/>
    <n v="7000"/>
    <n v="1111"/>
    <n v="6359"/>
    <n v="27650.170993722299"/>
    <n v="236786"/>
    <n v="32142.4242424242"/>
    <n v="4277"/>
    <x v="5"/>
  </r>
  <r>
    <x v="2"/>
    <n v="9"/>
    <x v="8"/>
    <s v="EDDL"/>
    <s v="Dusseldorf"/>
    <s v="Germany"/>
    <n v="10305"/>
    <n v="171996.88743227799"/>
    <n v="1801920"/>
    <n v="10036.666666666701"/>
    <n v="2077"/>
    <n v="10288"/>
    <n v="49323.120960591899"/>
    <n v="403400"/>
    <n v="32950"/>
    <n v="7017"/>
    <x v="6"/>
  </r>
  <r>
    <x v="2"/>
    <n v="9"/>
    <x v="8"/>
    <s v="EDDM"/>
    <s v="Munich"/>
    <s v="Germany"/>
    <n v="18205"/>
    <n v="380705.53843279701"/>
    <n v="4387380"/>
    <n v="4994.3548387096798"/>
    <n v="1062"/>
    <n v="18203"/>
    <n v="88657.306498995007"/>
    <n v="748099"/>
    <n v="32000"/>
    <n v="12079"/>
    <x v="7"/>
  </r>
  <r>
    <x v="2"/>
    <n v="9"/>
    <x v="8"/>
    <s v="EDDN"/>
    <s v="Nurnberg"/>
    <s v="Germany"/>
    <n v="2513"/>
    <n v="41811.456039624398"/>
    <n v="465306"/>
    <n v="7712.2950819672096"/>
    <n v="487"/>
    <n v="2526"/>
    <n v="11945.9549550715"/>
    <n v="111300"/>
    <n v="30000"/>
    <n v="1748"/>
    <x v="8"/>
  </r>
  <r>
    <x v="2"/>
    <n v="9"/>
    <x v="8"/>
    <s v="EDDP"/>
    <s v="Leipzig"/>
    <s v="Germany"/>
    <n v="2949"/>
    <n v="39057.285824813298"/>
    <n v="465960"/>
    <n v="5965.3225806451601"/>
    <n v="696"/>
    <n v="2939"/>
    <n v="8330.5241270742808"/>
    <n v="76800"/>
    <n v="31000"/>
    <n v="2369"/>
    <x v="9"/>
  </r>
  <r>
    <x v="2"/>
    <n v="9"/>
    <x v="8"/>
    <s v="EDDS"/>
    <s v="Stuttgart"/>
    <s v="Germany"/>
    <n v="5555"/>
    <n v="131713.986731554"/>
    <n v="1336060"/>
    <n v="9957.1428571428605"/>
    <n v="611"/>
    <n v="5612"/>
    <n v="37052.106790911399"/>
    <n v="340326"/>
    <n v="31000"/>
    <n v="3673"/>
    <x v="10"/>
  </r>
  <r>
    <x v="2"/>
    <n v="9"/>
    <x v="8"/>
    <s v="EDDT"/>
    <s v="Berlin/Tegel"/>
    <s v="Germany"/>
    <n v="8101"/>
    <n v="77154.971203626497"/>
    <n v="974600"/>
    <n v="3247.5409836065601"/>
    <n v="1875"/>
    <n v="8144"/>
    <n v="19164.552439225099"/>
    <n v="165172"/>
    <n v="32000"/>
    <n v="6565"/>
    <x v="11"/>
  </r>
  <r>
    <x v="2"/>
    <n v="9"/>
    <x v="8"/>
    <s v="EDDV"/>
    <s v="Hannover"/>
    <s v="Germany"/>
    <n v="3004"/>
    <n v="22596.577867338801"/>
    <n v="280980"/>
    <n v="10000"/>
    <n v="989"/>
    <n v="3016"/>
    <n v="10473.488667523499"/>
    <n v="95579"/>
    <n v="32000"/>
    <n v="2312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8"/>
    <n v="22220.455512725399"/>
    <n v="340600"/>
    <n v="22000"/>
    <n v="4796"/>
    <n v="7587"/>
    <n v="15479.0309660861"/>
    <n v="162666"/>
    <n v="34675.446428571398"/>
    <n v="5845"/>
    <x v="13"/>
  </r>
  <r>
    <x v="2"/>
    <n v="9"/>
    <x v="8"/>
    <s v="EGAA"/>
    <s v="Belfast"/>
    <s v="United Kingdom"/>
    <n v="2148"/>
    <n v="6921.8599670147696"/>
    <n v="104180"/>
    <n v="24000"/>
    <n v="1138"/>
    <n v="2148"/>
    <n v="4140.9939548204002"/>
    <n v="35866"/>
    <n v="31000"/>
    <n v="1784"/>
    <x v="14"/>
  </r>
  <r>
    <x v="2"/>
    <n v="9"/>
    <x v="8"/>
    <s v="EGBB"/>
    <s v="Birmingham"/>
    <s v="United Kingdom"/>
    <n v="5691"/>
    <n v="118797.23850082701"/>
    <n v="1250820"/>
    <n v="9010"/>
    <n v="948"/>
    <n v="5715"/>
    <n v="19722.692558077899"/>
    <n v="185195"/>
    <n v="28000"/>
    <n v="3817"/>
    <x v="16"/>
  </r>
  <r>
    <x v="2"/>
    <n v="9"/>
    <x v="8"/>
    <s v="EGCC"/>
    <s v="Manchester"/>
    <s v="United Kingdom"/>
    <n v="9828"/>
    <n v="110693.839136379"/>
    <n v="1449140"/>
    <n v="7010"/>
    <n v="3059"/>
    <n v="9870"/>
    <n v="34287.276802442597"/>
    <n v="292212"/>
    <n v="33000"/>
    <n v="6966"/>
    <x v="17"/>
  </r>
  <r>
    <x v="2"/>
    <n v="9"/>
    <x v="8"/>
    <s v="EGGD"/>
    <s v="Bristol"/>
    <s v="United Kingdom"/>
    <n v="3218"/>
    <n v="74020.595178530202"/>
    <n v="754280"/>
    <n v="15026.9444444444"/>
    <n v="602"/>
    <n v="3227"/>
    <n v="15955.7017580107"/>
    <n v="132722"/>
    <n v="31013.6363636364"/>
    <n v="2032"/>
    <x v="18"/>
  </r>
  <r>
    <x v="2"/>
    <n v="9"/>
    <x v="8"/>
    <s v="EGGW"/>
    <s v="London/Luton"/>
    <s v="United Kingdom"/>
    <n v="6185"/>
    <n v="156711.83881118099"/>
    <n v="1904780"/>
    <n v="5034.7222222222199"/>
    <n v="398"/>
    <n v="6133"/>
    <n v="41728.566653911599"/>
    <n v="426039"/>
    <n v="23000"/>
    <n v="2617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6"/>
    <n v="386057.593561402"/>
    <n v="4724580"/>
    <n v="7106.25"/>
    <n v="1288"/>
    <n v="13540"/>
    <n v="68056.5732009122"/>
    <n v="647640"/>
    <n v="32000"/>
    <n v="6810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40"/>
    <n v="595230.92752908403"/>
    <n v="8074580"/>
    <n v="7645"/>
    <n v="1065"/>
    <n v="20371"/>
    <n v="144418.84359135301"/>
    <n v="1492506"/>
    <n v="14026.666666666701"/>
    <n v="7299"/>
    <x v="22"/>
  </r>
  <r>
    <x v="2"/>
    <n v="9"/>
    <x v="8"/>
    <s v="EGNT"/>
    <s v="Newcastle"/>
    <s v="United Kingdom"/>
    <n v="2376"/>
    <n v="37899.136248960996"/>
    <n v="398760"/>
    <n v="15980"/>
    <n v="771"/>
    <n v="2403"/>
    <n v="6946.7285738071396"/>
    <n v="59320"/>
    <n v="31000"/>
    <n v="1787"/>
    <x v="23"/>
  </r>
  <r>
    <x v="2"/>
    <n v="9"/>
    <x v="8"/>
    <s v="EGNX"/>
    <s v="East Midlands"/>
    <s v="United Kingdom"/>
    <n v="3228"/>
    <n v="55007.214434664798"/>
    <n v="565300"/>
    <n v="19046.666666666701"/>
    <n v="923"/>
    <n v="3246"/>
    <n v="8137.3162084481201"/>
    <n v="72120"/>
    <n v="28000"/>
    <n v="2459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20"/>
    <n v="24809.882008746899"/>
    <n v="371529"/>
    <n v="7993.3333333333303"/>
    <n v="1729"/>
    <n v="4431"/>
    <n v="6553.3304245442196"/>
    <n v="65960"/>
    <n v="31000"/>
    <n v="3768"/>
    <x v="26"/>
  </r>
  <r>
    <x v="2"/>
    <n v="9"/>
    <x v="8"/>
    <s v="EGPH"/>
    <s v="Edinburgh"/>
    <s v="United Kingdom"/>
    <n v="5869"/>
    <n v="34092.964269892997"/>
    <n v="449305"/>
    <n v="17043.333333333299"/>
    <n v="2644"/>
    <n v="5907"/>
    <n v="10542.3859993244"/>
    <n v="98954"/>
    <n v="33000"/>
    <n v="4854"/>
    <x v="27"/>
  </r>
  <r>
    <x v="2"/>
    <n v="9"/>
    <x v="8"/>
    <s v="EGSS"/>
    <s v="London/Stansted"/>
    <s v="United Kingdom"/>
    <n v="8727"/>
    <n v="196669.93052692199"/>
    <n v="2200120"/>
    <n v="9260"/>
    <n v="990"/>
    <n v="8716"/>
    <n v="47714.4888032456"/>
    <n v="451005"/>
    <n v="30000"/>
    <n v="4157"/>
    <x v="28"/>
  </r>
  <r>
    <x v="2"/>
    <n v="9"/>
    <x v="8"/>
    <s v="EHAM"/>
    <s v="Amsterdam/Schiphol"/>
    <s v="Netherlands"/>
    <n v="22568"/>
    <n v="297090.08117298601"/>
    <n v="4149140"/>
    <n v="3058.2110503465001"/>
    <n v="4364"/>
    <n v="22565"/>
    <n v="72074.472744823404"/>
    <n v="593214"/>
    <n v="33001.136363636397"/>
    <n v="16941"/>
    <x v="29"/>
  </r>
  <r>
    <x v="2"/>
    <n v="9"/>
    <x v="8"/>
    <s v="EIDW"/>
    <s v="Dublin"/>
    <s v="Ireland"/>
    <n v="10167"/>
    <n v="114031.54128182201"/>
    <n v="1708000"/>
    <n v="7956.6666666666697"/>
    <n v="2729"/>
    <n v="10173"/>
    <n v="25548.539592858899"/>
    <n v="212920"/>
    <n v="33000"/>
    <n v="8146"/>
    <x v="30"/>
  </r>
  <r>
    <x v="2"/>
    <n v="9"/>
    <x v="8"/>
    <s v="EKBI"/>
    <s v="Billund"/>
    <s v="Denmark"/>
    <n v="1954"/>
    <n v="7597.5307994168998"/>
    <n v="11756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2"/>
    <n v="57978.307648271002"/>
    <n v="843260"/>
    <n v="6023.1026785714303"/>
    <n v="4834"/>
    <n v="11635"/>
    <n v="19740.1190458606"/>
    <n v="170520"/>
    <n v="35000"/>
    <n v="9747"/>
    <x v="32"/>
  </r>
  <r>
    <x v="2"/>
    <n v="9"/>
    <x v="8"/>
    <s v="ELLX"/>
    <s v="Luxembourg"/>
    <s v="Luxembourg"/>
    <n v="3065"/>
    <n v="59539.2091736375"/>
    <n v="608860"/>
    <n v="16000"/>
    <n v="1059"/>
    <n v="3023"/>
    <n v="12055.612434213001"/>
    <n v="116022"/>
    <n v="25000"/>
    <n v="2299"/>
    <x v="33"/>
  </r>
  <r>
    <x v="2"/>
    <n v="9"/>
    <x v="8"/>
    <s v="ENBR"/>
    <s v="Bergen"/>
    <s v="Norway"/>
    <n v="3707"/>
    <n v="9847.3255407776196"/>
    <n v="218060"/>
    <n v="20000"/>
    <n v="2614"/>
    <n v="3306"/>
    <n v="2551.7215815270001"/>
    <n v="33061"/>
    <n v="29000"/>
    <n v="3093"/>
    <x v="35"/>
  </r>
  <r>
    <x v="2"/>
    <n v="9"/>
    <x v="8"/>
    <s v="ENGM"/>
    <s v="Oslo/Gardermoen"/>
    <s v="Norway"/>
    <n v="11272"/>
    <n v="42850.243512186396"/>
    <n v="617440"/>
    <n v="16988.333333333299"/>
    <n v="5552"/>
    <n v="11259"/>
    <n v="10331.0396734817"/>
    <n v="99040"/>
    <n v="34000"/>
    <n v="10190"/>
    <x v="36"/>
  </r>
  <r>
    <x v="2"/>
    <n v="9"/>
    <x v="8"/>
    <s v="ENTC"/>
    <s v="Tromso"/>
    <s v="Norway"/>
    <n v="1903"/>
    <n v="3113.6612881924402"/>
    <n v="49380"/>
    <n v="17000"/>
    <n v="1486"/>
    <n v="1909"/>
    <n v="2209.0030609392402"/>
    <n v="42600"/>
    <n v="18000"/>
    <n v="1829"/>
    <x v="37"/>
  </r>
  <r>
    <x v="2"/>
    <n v="9"/>
    <x v="8"/>
    <s v="ENVA"/>
    <s v="Trondheim"/>
    <s v="Norway"/>
    <n v="2542"/>
    <n v="3862.69249148568"/>
    <n v="59320"/>
    <n v="24000"/>
    <n v="1841"/>
    <n v="2551"/>
    <n v="1329.4929781701301"/>
    <n v="1688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4"/>
    <n v="2111.7988137922998"/>
    <n v="25170"/>
    <n v="29000"/>
    <n v="2103"/>
    <x v="39"/>
  </r>
  <r>
    <x v="2"/>
    <n v="9"/>
    <x v="8"/>
    <s v="EPKK"/>
    <s v="Krakow"/>
    <s v="Poland"/>
    <n v="2238"/>
    <n v="14822.7561874208"/>
    <n v="183380"/>
    <n v="22475.806451612902"/>
    <n v="1101"/>
    <n v="2232"/>
    <n v="6219.1691082511998"/>
    <n v="57486"/>
    <n v="34562.276785714297"/>
    <n v="1778"/>
    <x v="40"/>
  </r>
  <r>
    <x v="2"/>
    <n v="9"/>
    <x v="8"/>
    <s v="EPWA"/>
    <s v="Warszawa/Chopina"/>
    <s v="Poland"/>
    <n v="8083"/>
    <n v="53878.067547511899"/>
    <n v="765020"/>
    <n v="9050"/>
    <n v="3156"/>
    <n v="8105"/>
    <n v="12526.584747573401"/>
    <n v="121260"/>
    <n v="34000"/>
    <n v="6817"/>
    <x v="41"/>
  </r>
  <r>
    <x v="2"/>
    <n v="9"/>
    <x v="8"/>
    <s v="ESGG"/>
    <s v="Gothenborg"/>
    <s v="Sweden"/>
    <n v="3440"/>
    <n v="13216.251950522401"/>
    <n v="196220"/>
    <n v="21000"/>
    <n v="1820"/>
    <n v="3443"/>
    <n v="6481.2955966437003"/>
    <n v="66620"/>
    <n v="34058.620689655203"/>
    <n v="2922"/>
    <x v="42"/>
  </r>
  <r>
    <x v="2"/>
    <n v="9"/>
    <x v="8"/>
    <s v="ESSA"/>
    <s v="Stockholm/Arlanda"/>
    <s v="Sweden"/>
    <n v="11339"/>
    <n v="41425.545262456697"/>
    <n v="603020"/>
    <n v="18000"/>
    <n v="5751"/>
    <n v="11358"/>
    <n v="13909.005090996099"/>
    <n v="135149"/>
    <n v="35000"/>
    <n v="9944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2"/>
    <n v="3758.6839493288899"/>
    <n v="3544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1"/>
    <n v="23989.248068860401"/>
    <n v="414263"/>
    <n v="3950"/>
    <n v="1819"/>
    <n v="4392"/>
    <n v="2740.0601590711699"/>
    <n v="28929"/>
    <n v="32000"/>
    <n v="4075"/>
    <x v="48"/>
  </r>
  <r>
    <x v="2"/>
    <n v="9"/>
    <x v="8"/>
    <s v="GCRR"/>
    <s v="Las Palmas/Lanzarote"/>
    <s v="Spain"/>
    <n v="2367"/>
    <n v="5886.5472107205596"/>
    <n v="97560"/>
    <n v="11000"/>
    <n v="1420"/>
    <n v="2362"/>
    <n v="2415.4722229385402"/>
    <n v="22728"/>
    <n v="33000"/>
    <n v="2136"/>
    <x v="49"/>
  </r>
  <r>
    <x v="2"/>
    <n v="9"/>
    <x v="8"/>
    <s v="GCTS"/>
    <s v="Tenerife/Sur"/>
    <s v="Spain"/>
    <n v="2550"/>
    <n v="8233.5006476675899"/>
    <n v="13224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9"/>
    <n v="35786.447876486702"/>
    <n v="335060"/>
    <n v="28996.982758620699"/>
    <n v="956"/>
    <n v="2544"/>
    <n v="7249.5478118106403"/>
    <n v="62993"/>
    <n v="34000"/>
    <n v="2044"/>
    <x v="52"/>
  </r>
  <r>
    <x v="2"/>
    <n v="9"/>
    <x v="8"/>
    <s v="LCLK"/>
    <s v="Larnaca"/>
    <s v="Cyprus"/>
    <n v="3341"/>
    <n v="14645.7277101446"/>
    <n v="172571"/>
    <n v="26000"/>
    <n v="1696"/>
    <n v="3348"/>
    <n v="21206.920339197601"/>
    <n v="221220"/>
    <n v="34000"/>
    <n v="2273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72"/>
    <n v="23807.040766485301"/>
    <n v="206700"/>
    <n v="36000"/>
    <n v="3393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7"/>
    <n v="136777.94294364299"/>
    <n v="1859040"/>
    <n v="8991.6666666666697"/>
    <n v="4589"/>
    <n v="15210"/>
    <n v="130083.54664234399"/>
    <n v="1044578"/>
    <n v="30037.878787878799"/>
    <n v="9031"/>
    <x v="57"/>
  </r>
  <r>
    <x v="2"/>
    <n v="9"/>
    <x v="8"/>
    <s v="LEIB"/>
    <s v="Ibiza"/>
    <s v="Spain"/>
    <n v="4793"/>
    <n v="84425.374346398807"/>
    <n v="881260"/>
    <n v="11000"/>
    <n v="1377"/>
    <n v="4785"/>
    <n v="13748.576970107501"/>
    <n v="121313"/>
    <n v="33000"/>
    <n v="3727"/>
    <x v="58"/>
  </r>
  <r>
    <x v="2"/>
    <n v="9"/>
    <x v="8"/>
    <s v="LEMD"/>
    <s v="Madrid/Barajas"/>
    <s v="Spain"/>
    <n v="16942"/>
    <n v="198354.43755290401"/>
    <n v="2389840"/>
    <n v="5801.2231182795704"/>
    <n v="4010"/>
    <n v="16877"/>
    <n v="55176.260008069599"/>
    <n v="463121"/>
    <n v="33000"/>
    <n v="13304"/>
    <x v="59"/>
  </r>
  <r>
    <x v="2"/>
    <n v="9"/>
    <x v="8"/>
    <s v="LEMG"/>
    <s v="Malaga"/>
    <s v="Spain"/>
    <n v="6693"/>
    <n v="29869.935745254301"/>
    <n v="434440"/>
    <n v="16000"/>
    <n v="2903"/>
    <n v="6632"/>
    <n v="10581.429424374001"/>
    <n v="93177"/>
    <n v="36000"/>
    <n v="5761"/>
    <x v="60"/>
  </r>
  <r>
    <x v="2"/>
    <n v="9"/>
    <x v="8"/>
    <s v="LEPA"/>
    <s v="Palma de Mallorca"/>
    <s v="Spain"/>
    <n v="12594"/>
    <n v="156837.58098799601"/>
    <n v="1818120"/>
    <n v="9956.9047619047597"/>
    <n v="3829"/>
    <n v="12598"/>
    <n v="65375.620343238697"/>
    <n v="566056"/>
    <n v="34000"/>
    <n v="8368"/>
    <x v="61"/>
  </r>
  <r>
    <x v="2"/>
    <n v="9"/>
    <x v="8"/>
    <s v="LEVC"/>
    <s v="Valencia"/>
    <s v="Spain"/>
    <n v="2813"/>
    <n v="16831.260779602599"/>
    <n v="213800"/>
    <n v="18000"/>
    <n v="1308"/>
    <n v="2828"/>
    <n v="12717.628490372401"/>
    <n v="116851"/>
    <n v="32000"/>
    <n v="2092"/>
    <x v="62"/>
  </r>
  <r>
    <x v="2"/>
    <n v="9"/>
    <x v="8"/>
    <s v="LFBD"/>
    <s v="Bordeaux"/>
    <s v="France"/>
    <n v="3172"/>
    <n v="38778.815284299999"/>
    <n v="434320"/>
    <n v="14955.4945054945"/>
    <n v="1144"/>
    <n v="3181"/>
    <n v="14487.1280875744"/>
    <n v="124900"/>
    <n v="30000"/>
    <n v="2366"/>
    <x v="63"/>
  </r>
  <r>
    <x v="2"/>
    <n v="9"/>
    <x v="8"/>
    <s v="LFBO"/>
    <s v="Toulouse"/>
    <s v="France"/>
    <n v="4472"/>
    <n v="37495.785117367901"/>
    <n v="485620"/>
    <n v="3359.0591397849498"/>
    <n v="1266"/>
    <n v="4493"/>
    <n v="18377.844359014001"/>
    <n v="160014"/>
    <n v="31020"/>
    <n v="3348"/>
    <x v="64"/>
  </r>
  <r>
    <x v="2"/>
    <n v="9"/>
    <x v="8"/>
    <s v="LFLL"/>
    <s v="Lyon"/>
    <s v="France"/>
    <n v="5089"/>
    <n v="67640.267767048805"/>
    <n v="799760"/>
    <n v="4963.3333333333303"/>
    <n v="1059"/>
    <n v="5061"/>
    <n v="22045.967343498"/>
    <n v="191009"/>
    <n v="30000"/>
    <n v="3601"/>
    <x v="65"/>
  </r>
  <r>
    <x v="2"/>
    <n v="9"/>
    <x v="8"/>
    <s v="LFML"/>
    <s v="Marseille"/>
    <s v="France"/>
    <n v="4373"/>
    <n v="82570.295244210996"/>
    <n v="848160"/>
    <n v="6845"/>
    <n v="946"/>
    <n v="4371"/>
    <n v="15593.761331878901"/>
    <n v="137619"/>
    <n v="33000"/>
    <n v="3343"/>
    <x v="66"/>
  </r>
  <r>
    <x v="2"/>
    <n v="9"/>
    <x v="8"/>
    <s v="LFMN"/>
    <s v="Nice"/>
    <s v="France"/>
    <n v="7089"/>
    <n v="126207.01526065099"/>
    <n v="1639574"/>
    <n v="3095.1075268817199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8"/>
    <n v="86115.832635407103"/>
    <n v="126096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6"/>
    <n v="489921.196201374"/>
    <n v="5611494"/>
    <n v="5030.4166666666697"/>
    <n v="2682"/>
    <n v="20285"/>
    <n v="74851.808031860899"/>
    <n v="638571"/>
    <n v="33000"/>
    <n v="14705"/>
    <x v="69"/>
  </r>
  <r>
    <x v="2"/>
    <n v="9"/>
    <x v="8"/>
    <s v="LFPO"/>
    <s v="Paris/Orly"/>
    <s v="France"/>
    <n v="10078"/>
    <n v="321843.72678917699"/>
    <n v="3531920"/>
    <n v="7952.90600667408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8"/>
    <n v="26762.323942237399"/>
    <n v="378900"/>
    <n v="3089.7101449275401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50"/>
    <n v="41094.843047975402"/>
    <n v="503057"/>
    <n v="16960"/>
    <n v="5204"/>
    <n v="9428"/>
    <n v="15763.1207094811"/>
    <n v="143142"/>
    <n v="30000"/>
    <n v="8103"/>
    <x v="73"/>
  </r>
  <r>
    <x v="2"/>
    <n v="9"/>
    <x v="8"/>
    <s v="LGIR"/>
    <s v="Heraklion"/>
    <s v="Greece"/>
    <n v="3880"/>
    <n v="7749.4108179588902"/>
    <n v="91080"/>
    <n v="35000"/>
    <n v="2728"/>
    <n v="3889"/>
    <n v="9417.5955985476394"/>
    <n v="78766"/>
    <n v="34002.473118279602"/>
    <n v="3206"/>
    <x v="74"/>
  </r>
  <r>
    <x v="2"/>
    <n v="9"/>
    <x v="8"/>
    <s v="LGRP"/>
    <s v="Rhodes"/>
    <s v="Greece"/>
    <n v="2684"/>
    <n v="3981.7234107296599"/>
    <n v="45960"/>
    <n v="35000"/>
    <n v="2074"/>
    <n v="2686"/>
    <n v="4713.8955098974902"/>
    <n v="45634"/>
    <n v="34658.908045976998"/>
    <n v="2302"/>
    <x v="103"/>
  </r>
  <r>
    <x v="2"/>
    <n v="9"/>
    <x v="8"/>
    <s v="LGTS"/>
    <s v="Thessaloniki"/>
    <s v="Greece"/>
    <n v="2503"/>
    <n v="6053.4927532356796"/>
    <n v="69740"/>
    <n v="28000"/>
    <n v="1826"/>
    <n v="2899"/>
    <n v="6790.6375553727503"/>
    <n v="61171"/>
    <n v="33000"/>
    <n v="2396"/>
    <x v="75"/>
  </r>
  <r>
    <x v="2"/>
    <n v="9"/>
    <x v="8"/>
    <s v="LHBP"/>
    <s v="Budapest"/>
    <s v="Hungary"/>
    <n v="4655"/>
    <n v="65302.954731514503"/>
    <n v="655000"/>
    <n v="13000"/>
    <n v="1272"/>
    <n v="4639"/>
    <n v="24474.139061857099"/>
    <n v="211160"/>
    <n v="34000"/>
    <n v="3153"/>
    <x v="76"/>
  </r>
  <r>
    <x v="2"/>
    <n v="9"/>
    <x v="8"/>
    <s v="LICC"/>
    <s v="Catania"/>
    <s v="Italy"/>
    <n v="3460"/>
    <n v="14836.435472188499"/>
    <n v="175420"/>
    <n v="32000"/>
    <n v="1959"/>
    <n v="3161"/>
    <n v="5436.2131868797096"/>
    <n v="47640"/>
    <n v="34045.161290322598"/>
    <n v="2807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11"/>
    <n v="140264.73033253601"/>
    <n v="1427020"/>
    <n v="7993.75"/>
    <n v="1690"/>
    <n v="8245"/>
    <n v="39253.898016260697"/>
    <n v="338591"/>
    <n v="34000"/>
    <n v="5514"/>
    <x v="79"/>
  </r>
  <r>
    <x v="2"/>
    <n v="9"/>
    <x v="8"/>
    <s v="LIME"/>
    <s v="Bergamo"/>
    <s v="Italy"/>
    <n v="3932"/>
    <n v="62018.289264032901"/>
    <n v="621360"/>
    <n v="28194.084934277002"/>
    <n v="1177"/>
    <n v="3938"/>
    <n v="18304.6828066778"/>
    <n v="150964"/>
    <n v="35000"/>
    <n v="2721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5"/>
    <n v="17534.236923947101"/>
    <n v="159750"/>
    <n v="34000"/>
    <n v="2311"/>
    <x v="83"/>
  </r>
  <r>
    <x v="2"/>
    <n v="9"/>
    <x v="8"/>
    <s v="LIPZ"/>
    <s v="Venice"/>
    <s v="Italy"/>
    <n v="4655"/>
    <n v="71665.618514938105"/>
    <n v="708740"/>
    <n v="25000"/>
    <n v="1455"/>
    <n v="4556"/>
    <n v="20738.714808398199"/>
    <n v="198626"/>
    <n v="33000"/>
    <n v="3129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3"/>
    <n v="127280.993339872"/>
    <n v="1545260"/>
    <n v="8909.0909090909099"/>
    <n v="4212"/>
    <n v="13732"/>
    <n v="34396.225472419603"/>
    <n v="283206"/>
    <n v="34000"/>
    <n v="11160"/>
    <x v="86"/>
  </r>
  <r>
    <x v="2"/>
    <n v="9"/>
    <x v="8"/>
    <s v="LIRN"/>
    <s v="Naples"/>
    <s v="Italy"/>
    <n v="3885"/>
    <n v="27637.220375500499"/>
    <n v="346140"/>
    <n v="11019.2307692308"/>
    <n v="1451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38"/>
    <n v="109291.290382589"/>
    <n v="1194280"/>
    <n v="9997.2009408602207"/>
    <n v="1493"/>
    <n v="7131"/>
    <n v="32498.436930483"/>
    <n v="299511"/>
    <n v="34000"/>
    <n v="4784"/>
    <x v="89"/>
  </r>
  <r>
    <x v="2"/>
    <n v="9"/>
    <x v="8"/>
    <s v="LLBG"/>
    <s v="Tel Aviv/Ben Gurion"/>
    <s v="Israel"/>
    <n v="6378"/>
    <n v="30325.366639366399"/>
    <n v="370111"/>
    <n v="26442.757693733802"/>
    <n v="3011"/>
    <n v="6386"/>
    <n v="16642.823281000499"/>
    <n v="237136"/>
    <n v="34000"/>
    <n v="5208"/>
    <x v="101"/>
  </r>
  <r>
    <x v="2"/>
    <n v="9"/>
    <x v="8"/>
    <s v="LMML"/>
    <s v="Malta"/>
    <s v="Malta"/>
    <n v="2431"/>
    <n v="10532.8744330472"/>
    <n v="163860"/>
    <n v="33000"/>
    <n v="1361"/>
    <n v="2440"/>
    <n v="6144.95869930561"/>
    <n v="84532"/>
    <n v="36000"/>
    <n v="2060"/>
    <x v="90"/>
  </r>
  <r>
    <x v="2"/>
    <n v="9"/>
    <x v="8"/>
    <s v="LOWW"/>
    <s v="Vienna"/>
    <s v="Austria"/>
    <n v="11151"/>
    <n v="122160.755644466"/>
    <n v="1543880"/>
    <n v="5276.1904761904798"/>
    <n v="2766"/>
    <n v="11159"/>
    <n v="40699.308220237297"/>
    <n v="354500"/>
    <n v="33966.666666666701"/>
    <n v="8235"/>
    <x v="91"/>
  </r>
  <r>
    <x v="2"/>
    <n v="9"/>
    <x v="8"/>
    <s v="LPFR"/>
    <s v="Faro"/>
    <s v="Portugal"/>
    <n v="3513"/>
    <n v="10225.0414346572"/>
    <n v="124260"/>
    <n v="35000"/>
    <n v="2162"/>
    <n v="3524"/>
    <n v="6972.4500224775902"/>
    <n v="57545"/>
    <n v="36000"/>
    <n v="3025"/>
    <x v="92"/>
  </r>
  <r>
    <x v="2"/>
    <n v="9"/>
    <x v="8"/>
    <s v="LPPR"/>
    <s v="Porto"/>
    <s v="Portugal"/>
    <n v="3940"/>
    <n v="23108.941590130002"/>
    <n v="294380"/>
    <n v="12000"/>
    <n v="1835"/>
    <n v="3962"/>
    <n v="16125.8774746239"/>
    <n v="128100"/>
    <n v="34000"/>
    <n v="3068"/>
    <x v="93"/>
  </r>
  <r>
    <x v="2"/>
    <n v="9"/>
    <x v="8"/>
    <s v="LPPT"/>
    <s v="Lisbon"/>
    <s v="Portugal"/>
    <n v="9259"/>
    <n v="51573.551418251998"/>
    <n v="737420"/>
    <n v="13028.5714285714"/>
    <n v="3970"/>
    <n v="9303"/>
    <n v="14790.9414565184"/>
    <n v="125910"/>
    <n v="35074.1379310345"/>
    <n v="8095"/>
    <x v="94"/>
  </r>
  <r>
    <x v="2"/>
    <n v="9"/>
    <x v="8"/>
    <s v="LROP"/>
    <s v="Bucharest"/>
    <s v="Romania"/>
    <n v="5230"/>
    <n v="51728.856985635502"/>
    <n v="597621"/>
    <n v="11000"/>
    <n v="1966"/>
    <n v="5247"/>
    <n v="20327.664387090899"/>
    <n v="189689"/>
    <n v="34000"/>
    <n v="3953"/>
    <x v="95"/>
  </r>
  <r>
    <x v="2"/>
    <n v="9"/>
    <x v="8"/>
    <s v="LSGG"/>
    <s v="Geneva"/>
    <s v="Switzerland"/>
    <n v="7797"/>
    <n v="160515.62138280299"/>
    <n v="1602200"/>
    <n v="14926.456876456899"/>
    <n v="1157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195.317925532"/>
    <n v="2219120"/>
    <n v="10946.4285714286"/>
    <n v="1733"/>
    <n v="11773"/>
    <n v="69534.400630861099"/>
    <n v="584686"/>
    <n v="31292.473118279599"/>
    <n v="7419"/>
    <x v="97"/>
  </r>
  <r>
    <x v="2"/>
    <n v="9"/>
    <x v="8"/>
    <s v="LYBE"/>
    <s v="Belgrade"/>
    <s v="Serbia"/>
    <n v="3065"/>
    <n v="34338.482451069503"/>
    <n v="424720"/>
    <n v="3450"/>
    <n v="981"/>
    <n v="3076"/>
    <n v="11135.8614375298"/>
    <n v="121697"/>
    <n v="33000"/>
    <n v="2207"/>
    <x v="98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Descent" fld="17" baseField="2" baseItem="3"/>
    <dataField name="Climb" fld="18" baseField="2" baseItem="3"/>
  </dataFields>
  <formats count="1">
    <format dxfId="19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Continuous descent operations (CDO)" fld="9" baseField="2" baseItem="4" numFmtId="3"/>
    <dataField name="Continuous climb operations (CCO)" fld="14" baseField="2" baseItem="4" numFmtId="3"/>
  </dataFields>
  <formats count="3">
    <format dxfId="18">
      <pivotArea outline="0" collapsedLevelsAreSubtotals="1" fieldPosition="0"/>
    </format>
    <format dxfId="17">
      <pivotArea outline="0" fieldPosition="0">
        <references count="1">
          <reference field="4294967294" count="1">
            <x v="1"/>
          </reference>
        </references>
      </pivotArea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15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43025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43008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C1" workbookViewId="0">
      <pane ySplit="1" topLeftCell="A19955" activePane="bottomLeft" state="frozen"/>
      <selection pane="bottomLeft" activeCell="Q3285" sqref="Q3285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8"/>
  </cols>
  <sheetData>
    <row r="1" spans="1:17" x14ac:dyDescent="0.2">
      <c r="A1" s="32" t="s">
        <v>26</v>
      </c>
      <c r="B1" s="33" t="s">
        <v>0</v>
      </c>
      <c r="C1" s="33" t="s">
        <v>64</v>
      </c>
      <c r="D1" s="33" t="s">
        <v>99</v>
      </c>
      <c r="E1" s="33" t="s">
        <v>100</v>
      </c>
      <c r="F1" s="33" t="s">
        <v>101</v>
      </c>
      <c r="G1" s="34" t="s">
        <v>97</v>
      </c>
      <c r="H1" s="35" t="s">
        <v>151</v>
      </c>
      <c r="I1" s="35" t="s">
        <v>152</v>
      </c>
      <c r="J1" s="35" t="s">
        <v>85</v>
      </c>
      <c r="K1" s="35" t="s">
        <v>153</v>
      </c>
      <c r="L1" s="36" t="s">
        <v>98</v>
      </c>
      <c r="M1" s="33" t="s">
        <v>154</v>
      </c>
      <c r="N1" s="33" t="s">
        <v>155</v>
      </c>
      <c r="O1" s="33" t="s">
        <v>92</v>
      </c>
      <c r="P1" s="33" t="s">
        <v>156</v>
      </c>
      <c r="Q1" s="37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8218</v>
      </c>
      <c r="H2">
        <v>150626.982581088</v>
      </c>
      <c r="I2">
        <v>1706760</v>
      </c>
      <c r="J2">
        <v>7999.6875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7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7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2178</v>
      </c>
      <c r="H4">
        <v>9540.0959148287093</v>
      </c>
      <c r="I4">
        <v>145080</v>
      </c>
      <c r="J4">
        <v>35000</v>
      </c>
      <c r="K4">
        <v>1478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7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17223</v>
      </c>
      <c r="H5">
        <v>320666.56197258102</v>
      </c>
      <c r="I5">
        <v>4158960</v>
      </c>
      <c r="J5">
        <v>10977.3480662983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7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7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4081</v>
      </c>
      <c r="H7">
        <v>40907.206745759497</v>
      </c>
      <c r="I7">
        <v>518560</v>
      </c>
      <c r="J7">
        <v>24000</v>
      </c>
      <c r="K7">
        <v>2173</v>
      </c>
      <c r="L7">
        <v>3962</v>
      </c>
      <c r="M7">
        <v>7960.0273425037203</v>
      </c>
      <c r="N7">
        <v>71995</v>
      </c>
      <c r="O7">
        <v>32022.3087241967</v>
      </c>
      <c r="P7">
        <v>3444</v>
      </c>
      <c r="Q7" s="37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7273</v>
      </c>
      <c r="H8">
        <v>56892.6834174838</v>
      </c>
      <c r="I8">
        <v>634660</v>
      </c>
      <c r="J8">
        <v>30000</v>
      </c>
      <c r="K8">
        <v>4298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7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13692</v>
      </c>
      <c r="H9">
        <v>178353.14334148401</v>
      </c>
      <c r="I9">
        <v>2235149</v>
      </c>
      <c r="J9">
        <v>13000</v>
      </c>
      <c r="K9">
        <v>4369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7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1563</v>
      </c>
      <c r="H10">
        <v>12867.5335313778</v>
      </c>
      <c r="I10">
        <v>170160</v>
      </c>
      <c r="J10">
        <v>22000</v>
      </c>
      <c r="K10">
        <v>921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7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2235</v>
      </c>
      <c r="H11">
        <v>10594.9456689033</v>
      </c>
      <c r="I11">
        <v>152300</v>
      </c>
      <c r="J11">
        <v>28044.852941176501</v>
      </c>
      <c r="K11">
        <v>1626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7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3656</v>
      </c>
      <c r="H12">
        <v>51172.588844520797</v>
      </c>
      <c r="I12">
        <v>535760</v>
      </c>
      <c r="J12">
        <v>23719.884427584901</v>
      </c>
      <c r="K12">
        <v>1804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7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6154</v>
      </c>
      <c r="H13">
        <v>24159.784639312002</v>
      </c>
      <c r="I13">
        <v>365440</v>
      </c>
      <c r="J13">
        <v>30000</v>
      </c>
      <c r="K13">
        <v>4326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7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2051</v>
      </c>
      <c r="H14">
        <v>9387.2967845920102</v>
      </c>
      <c r="I14">
        <v>151060</v>
      </c>
      <c r="J14">
        <v>29000</v>
      </c>
      <c r="K14">
        <v>1425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7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6101</v>
      </c>
      <c r="M15">
        <v>7974.5361448133999</v>
      </c>
      <c r="N15">
        <v>85801</v>
      </c>
      <c r="O15">
        <v>35240</v>
      </c>
      <c r="P15">
        <v>5312</v>
      </c>
      <c r="Q15" s="37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7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300</v>
      </c>
      <c r="E17" t="s">
        <v>301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7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3392</v>
      </c>
      <c r="H18">
        <v>47602.9474444644</v>
      </c>
      <c r="I18">
        <v>555780</v>
      </c>
      <c r="J18">
        <v>12041.1793785311</v>
      </c>
      <c r="K18">
        <v>999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7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5602</v>
      </c>
      <c r="H19">
        <v>54068.982358264402</v>
      </c>
      <c r="I19">
        <v>759040</v>
      </c>
      <c r="J19">
        <v>6000</v>
      </c>
      <c r="K19">
        <v>1659</v>
      </c>
      <c r="L19">
        <v>5631</v>
      </c>
      <c r="M19">
        <v>10629.0027626673</v>
      </c>
      <c r="N19">
        <v>94484</v>
      </c>
      <c r="O19">
        <v>32000</v>
      </c>
      <c r="P19">
        <v>4833</v>
      </c>
      <c r="Q19" s="37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7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3565</v>
      </c>
      <c r="H21">
        <v>65126.347246682803</v>
      </c>
      <c r="I21">
        <v>873780</v>
      </c>
      <c r="J21">
        <v>5110.7575757575796</v>
      </c>
      <c r="K21">
        <v>433</v>
      </c>
      <c r="L21">
        <v>3499</v>
      </c>
      <c r="M21">
        <v>18640.924107729799</v>
      </c>
      <c r="N21">
        <v>204560</v>
      </c>
      <c r="O21">
        <v>33000</v>
      </c>
      <c r="P21">
        <v>2156</v>
      </c>
      <c r="Q21" s="37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8769</v>
      </c>
      <c r="H22">
        <v>146895.60731784499</v>
      </c>
      <c r="I22">
        <v>1804600</v>
      </c>
      <c r="J22">
        <v>8003.3333333333303</v>
      </c>
      <c r="K22">
        <v>1929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7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7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18578</v>
      </c>
      <c r="H24">
        <v>528311.66070312995</v>
      </c>
      <c r="I24">
        <v>7909920</v>
      </c>
      <c r="J24">
        <v>7160</v>
      </c>
      <c r="K24">
        <v>1475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7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1266</v>
      </c>
      <c r="H25">
        <v>12042.568927131901</v>
      </c>
      <c r="I25">
        <v>140320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7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2108</v>
      </c>
      <c r="H26">
        <v>20149.642962860598</v>
      </c>
      <c r="I26">
        <v>251482</v>
      </c>
      <c r="J26">
        <v>17000</v>
      </c>
      <c r="K26">
        <v>833</v>
      </c>
      <c r="L26">
        <v>2096</v>
      </c>
      <c r="M26">
        <v>3162.6327491367001</v>
      </c>
      <c r="N26">
        <v>35740</v>
      </c>
      <c r="O26">
        <v>26987.5</v>
      </c>
      <c r="P26">
        <v>1873</v>
      </c>
      <c r="Q26" s="37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7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2771</v>
      </c>
      <c r="H28">
        <v>18681.6415346555</v>
      </c>
      <c r="I28">
        <v>314856</v>
      </c>
      <c r="J28">
        <v>5390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7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3790</v>
      </c>
      <c r="H29">
        <v>17761.8892258837</v>
      </c>
      <c r="I29">
        <v>283040</v>
      </c>
      <c r="J29">
        <v>15000</v>
      </c>
      <c r="K29">
        <v>1701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7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6137</v>
      </c>
      <c r="H30">
        <v>91349.341404605104</v>
      </c>
      <c r="I30">
        <v>1047920</v>
      </c>
      <c r="J30">
        <v>18008.333333333299</v>
      </c>
      <c r="K30">
        <v>1513</v>
      </c>
      <c r="L30">
        <v>6149</v>
      </c>
      <c r="M30">
        <v>26149.108823558501</v>
      </c>
      <c r="N30">
        <v>282260</v>
      </c>
      <c r="O30">
        <v>32000</v>
      </c>
      <c r="P30">
        <v>3546</v>
      </c>
      <c r="Q30" s="37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16291</v>
      </c>
      <c r="H31">
        <v>193396.371333441</v>
      </c>
      <c r="I31">
        <v>3000240</v>
      </c>
      <c r="J31">
        <v>3103.9298515105002</v>
      </c>
      <c r="K31">
        <v>3966</v>
      </c>
      <c r="L31">
        <v>16360</v>
      </c>
      <c r="M31">
        <v>36393.401543184402</v>
      </c>
      <c r="N31">
        <v>305670</v>
      </c>
      <c r="O31">
        <v>34000</v>
      </c>
      <c r="P31">
        <v>13616</v>
      </c>
      <c r="Q31" s="37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6712</v>
      </c>
      <c r="H32">
        <v>41002.873913968499</v>
      </c>
      <c r="I32">
        <v>696803</v>
      </c>
      <c r="J32">
        <v>8100</v>
      </c>
      <c r="K32">
        <v>3016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7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1299</v>
      </c>
      <c r="H33">
        <v>5967.4516111760904</v>
      </c>
      <c r="I33">
        <v>103280</v>
      </c>
      <c r="J33">
        <v>4585</v>
      </c>
      <c r="K33">
        <v>607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7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8824</v>
      </c>
      <c r="H34">
        <v>47598.750604756999</v>
      </c>
      <c r="I34">
        <v>779920</v>
      </c>
      <c r="J34">
        <v>4004.4270833333298</v>
      </c>
      <c r="K34">
        <v>3322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7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2014</v>
      </c>
      <c r="H35">
        <v>27644.8293574204</v>
      </c>
      <c r="I35">
        <v>320780</v>
      </c>
      <c r="J35">
        <v>20000</v>
      </c>
      <c r="K35">
        <v>1007</v>
      </c>
      <c r="L35">
        <v>1778</v>
      </c>
      <c r="M35">
        <v>3957.62215237591</v>
      </c>
      <c r="N35">
        <v>38563</v>
      </c>
      <c r="O35">
        <v>28990</v>
      </c>
      <c r="P35">
        <v>1556</v>
      </c>
      <c r="Q35" s="37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1505</v>
      </c>
      <c r="H36">
        <v>2093.9410671495302</v>
      </c>
      <c r="I36">
        <v>37114</v>
      </c>
      <c r="J36">
        <v>14000</v>
      </c>
      <c r="K36">
        <v>1240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7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7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8740</v>
      </c>
      <c r="H38">
        <v>47580.258653215402</v>
      </c>
      <c r="I38">
        <v>737360</v>
      </c>
      <c r="J38">
        <v>10965.573770491799</v>
      </c>
      <c r="K38">
        <v>3900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7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7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2154</v>
      </c>
      <c r="M40">
        <v>1469.54715768137</v>
      </c>
      <c r="N40">
        <v>18460</v>
      </c>
      <c r="O40">
        <v>30000</v>
      </c>
      <c r="P40">
        <v>2034</v>
      </c>
      <c r="Q40" s="37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7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7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743</v>
      </c>
      <c r="H43">
        <v>1581.1801488731101</v>
      </c>
      <c r="I43">
        <v>13300</v>
      </c>
      <c r="J43">
        <v>37000</v>
      </c>
      <c r="K43">
        <v>669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7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7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7904</v>
      </c>
      <c r="H45">
        <v>31374.954505001198</v>
      </c>
      <c r="I45">
        <v>515060</v>
      </c>
      <c r="J45">
        <v>9952.5</v>
      </c>
      <c r="K45">
        <v>3703</v>
      </c>
      <c r="L45">
        <v>7920</v>
      </c>
      <c r="M45">
        <v>7908.9554603624501</v>
      </c>
      <c r="N45">
        <v>80424</v>
      </c>
      <c r="O45">
        <v>35000</v>
      </c>
      <c r="P45">
        <v>7232</v>
      </c>
      <c r="Q45" s="37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7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7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1257</v>
      </c>
      <c r="M48">
        <v>820.54379815900495</v>
      </c>
      <c r="N48">
        <v>8326</v>
      </c>
      <c r="O48">
        <v>33000</v>
      </c>
      <c r="P48">
        <v>1190</v>
      </c>
      <c r="Q48" s="37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7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7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7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7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7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1630</v>
      </c>
      <c r="H54">
        <v>12216.7309632503</v>
      </c>
      <c r="I54">
        <v>132020</v>
      </c>
      <c r="J54">
        <v>24000</v>
      </c>
      <c r="K54">
        <v>757</v>
      </c>
      <c r="L54">
        <v>1628</v>
      </c>
      <c r="M54">
        <v>3128.4719241150701</v>
      </c>
      <c r="N54">
        <v>30298</v>
      </c>
      <c r="O54">
        <v>36000</v>
      </c>
      <c r="P54">
        <v>1433</v>
      </c>
      <c r="Q54" s="37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7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305</v>
      </c>
      <c r="E56" t="s">
        <v>306</v>
      </c>
      <c r="F56" t="s">
        <v>307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7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7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7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9113</v>
      </c>
      <c r="H59">
        <v>34583.535074791602</v>
      </c>
      <c r="I59">
        <v>496966</v>
      </c>
      <c r="J59">
        <v>29000</v>
      </c>
      <c r="K59">
        <v>4848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7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308</v>
      </c>
      <c r="E60" t="s">
        <v>309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7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13574</v>
      </c>
      <c r="H61">
        <v>132665.650744618</v>
      </c>
      <c r="I61">
        <v>1701820</v>
      </c>
      <c r="J61">
        <v>6093.3333333333303</v>
      </c>
      <c r="K61">
        <v>4487</v>
      </c>
      <c r="L61">
        <v>13611</v>
      </c>
      <c r="M61">
        <v>36254.212928835601</v>
      </c>
      <c r="N61">
        <v>318471</v>
      </c>
      <c r="O61">
        <v>33895</v>
      </c>
      <c r="P61">
        <v>11647</v>
      </c>
      <c r="Q61" s="37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7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7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7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7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3279</v>
      </c>
      <c r="H66">
        <v>12679.9190875518</v>
      </c>
      <c r="I66">
        <v>174020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7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3918</v>
      </c>
      <c r="H67">
        <v>35231.137342763199</v>
      </c>
      <c r="I67">
        <v>422209</v>
      </c>
      <c r="J67">
        <v>24210.036307053899</v>
      </c>
      <c r="K67">
        <v>1996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7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7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26571.300303398501</v>
      </c>
      <c r="I69">
        <v>394560</v>
      </c>
      <c r="J69">
        <v>29000</v>
      </c>
      <c r="K69">
        <v>2226</v>
      </c>
      <c r="L69">
        <v>3519</v>
      </c>
      <c r="M69">
        <v>5903.4131092636999</v>
      </c>
      <c r="N69">
        <v>55704</v>
      </c>
      <c r="O69">
        <v>34000</v>
      </c>
      <c r="P69">
        <v>3197</v>
      </c>
      <c r="Q69" s="37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1868</v>
      </c>
      <c r="H70">
        <v>63786.748672421098</v>
      </c>
      <c r="I70">
        <v>968160</v>
      </c>
      <c r="J70">
        <v>4749.7296981385698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7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17885</v>
      </c>
      <c r="H71">
        <v>361748.37342863902</v>
      </c>
      <c r="I71">
        <v>4601213</v>
      </c>
      <c r="J71">
        <v>8951.3661202185795</v>
      </c>
      <c r="K71">
        <v>3571</v>
      </c>
      <c r="L71">
        <v>17460</v>
      </c>
      <c r="M71">
        <v>32606.657405412599</v>
      </c>
      <c r="N71">
        <v>282467</v>
      </c>
      <c r="O71">
        <v>34901.25</v>
      </c>
      <c r="P71">
        <v>15289</v>
      </c>
      <c r="Q71" s="37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8490</v>
      </c>
      <c r="H72">
        <v>239743.579731178</v>
      </c>
      <c r="I72">
        <v>2899560</v>
      </c>
      <c r="J72">
        <v>10900.6189613527</v>
      </c>
      <c r="K72">
        <v>1695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7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1647</v>
      </c>
      <c r="H73">
        <v>9855.2213774356496</v>
      </c>
      <c r="I73">
        <v>170420</v>
      </c>
      <c r="J73">
        <v>28000</v>
      </c>
      <c r="K73">
        <v>1018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7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7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15266.375833513999</v>
      </c>
      <c r="I75">
        <v>208920</v>
      </c>
      <c r="J75">
        <v>24000</v>
      </c>
      <c r="K75">
        <v>3478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7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310</v>
      </c>
      <c r="E76" t="s">
        <v>311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7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1403</v>
      </c>
      <c r="H77">
        <v>3080.72139805501</v>
      </c>
      <c r="I77">
        <v>39520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7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7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7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312</v>
      </c>
      <c r="E80" t="s">
        <v>313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1337</v>
      </c>
      <c r="M80">
        <v>1217.5440112060401</v>
      </c>
      <c r="N80">
        <v>12178</v>
      </c>
      <c r="O80">
        <v>34000</v>
      </c>
      <c r="P80">
        <v>1246</v>
      </c>
      <c r="Q80" s="37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5580</v>
      </c>
      <c r="H81">
        <v>66306.060023712795</v>
      </c>
      <c r="I81">
        <v>690360</v>
      </c>
      <c r="J81">
        <v>19028.094262295101</v>
      </c>
      <c r="K81">
        <v>1891</v>
      </c>
      <c r="L81">
        <v>5617</v>
      </c>
      <c r="M81">
        <v>12743.542675034299</v>
      </c>
      <c r="N81">
        <v>108848</v>
      </c>
      <c r="O81">
        <v>35000</v>
      </c>
      <c r="P81">
        <v>4734</v>
      </c>
      <c r="Q81" s="37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7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1558</v>
      </c>
      <c r="M83">
        <v>3940.15492638668</v>
      </c>
      <c r="N83">
        <v>34080</v>
      </c>
      <c r="O83">
        <v>34000</v>
      </c>
      <c r="P83">
        <v>1300</v>
      </c>
      <c r="Q83" s="37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7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2236</v>
      </c>
      <c r="M85">
        <v>6569.5115130841596</v>
      </c>
      <c r="N85">
        <v>72765</v>
      </c>
      <c r="O85">
        <v>36000</v>
      </c>
      <c r="P85">
        <v>1886</v>
      </c>
      <c r="Q85" s="37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7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7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11367</v>
      </c>
      <c r="H88">
        <v>96657.834936801504</v>
      </c>
      <c r="I88">
        <v>1316268</v>
      </c>
      <c r="J88">
        <v>9865</v>
      </c>
      <c r="K88">
        <v>4445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7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7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314</v>
      </c>
      <c r="E90" t="s">
        <v>315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7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3923</v>
      </c>
      <c r="M91">
        <v>10087.773538219601</v>
      </c>
      <c r="N91">
        <v>93442</v>
      </c>
      <c r="O91">
        <v>34928.286561047898</v>
      </c>
      <c r="P91">
        <v>3221</v>
      </c>
      <c r="Q91" s="37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1183</v>
      </c>
      <c r="H92">
        <v>5471.1357445984104</v>
      </c>
      <c r="I92">
        <v>101940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7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73525.103723044507</v>
      </c>
      <c r="I93">
        <v>1016500</v>
      </c>
      <c r="J93">
        <v>6326.6525423728799</v>
      </c>
      <c r="K93">
        <v>2889</v>
      </c>
      <c r="L93">
        <v>8583</v>
      </c>
      <c r="M93">
        <v>17542.201113969801</v>
      </c>
      <c r="N93">
        <v>159427</v>
      </c>
      <c r="O93">
        <v>34000</v>
      </c>
      <c r="P93">
        <v>7326</v>
      </c>
      <c r="Q93" s="37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316</v>
      </c>
      <c r="E94" t="s">
        <v>317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7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7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6127</v>
      </c>
      <c r="H96">
        <v>31543.201708884098</v>
      </c>
      <c r="I96">
        <v>453380</v>
      </c>
      <c r="J96">
        <v>24000</v>
      </c>
      <c r="K96">
        <v>3032</v>
      </c>
      <c r="L96">
        <v>6144</v>
      </c>
      <c r="M96">
        <v>11420.6635193494</v>
      </c>
      <c r="N96">
        <v>97556</v>
      </c>
      <c r="O96">
        <v>36000</v>
      </c>
      <c r="P96">
        <v>5435</v>
      </c>
      <c r="Q96" s="37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3493</v>
      </c>
      <c r="H97">
        <v>28147.919095106499</v>
      </c>
      <c r="I97">
        <v>359563</v>
      </c>
      <c r="J97">
        <v>7038.7096774193597</v>
      </c>
      <c r="K97">
        <v>1432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7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7588</v>
      </c>
      <c r="H98">
        <v>136656.386134898</v>
      </c>
      <c r="I98">
        <v>1481000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7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9923</v>
      </c>
      <c r="H99">
        <v>137508.57941837099</v>
      </c>
      <c r="I99">
        <v>1671600</v>
      </c>
      <c r="J99">
        <v>11935.859434683</v>
      </c>
      <c r="K99">
        <v>2492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7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2320</v>
      </c>
      <c r="H100">
        <v>23182.543161307101</v>
      </c>
      <c r="I100">
        <v>299780</v>
      </c>
      <c r="J100">
        <v>3464.921875</v>
      </c>
      <c r="K100">
        <v>790</v>
      </c>
      <c r="L100">
        <v>2365</v>
      </c>
      <c r="M100">
        <v>4514.5550650885998</v>
      </c>
      <c r="N100">
        <v>42253</v>
      </c>
      <c r="O100">
        <v>34000</v>
      </c>
      <c r="P100">
        <v>2062</v>
      </c>
      <c r="Q100" s="37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148045.41265795199</v>
      </c>
      <c r="I101">
        <v>1581420</v>
      </c>
      <c r="J101">
        <v>9048.3333333333303</v>
      </c>
      <c r="K101">
        <v>1814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7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7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2232</v>
      </c>
      <c r="H103">
        <v>9716.68284723748</v>
      </c>
      <c r="I103">
        <v>140260</v>
      </c>
      <c r="J103">
        <v>36000</v>
      </c>
      <c r="K103">
        <v>1567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7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16409</v>
      </c>
      <c r="H104">
        <v>313969.768328715</v>
      </c>
      <c r="I104">
        <v>3802520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7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5157</v>
      </c>
      <c r="H105">
        <v>16132.048511754399</v>
      </c>
      <c r="I105">
        <v>253220</v>
      </c>
      <c r="J105">
        <v>34000</v>
      </c>
      <c r="K105">
        <v>3929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7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35631.023191863598</v>
      </c>
      <c r="I106">
        <v>439600</v>
      </c>
      <c r="J106">
        <v>24000</v>
      </c>
      <c r="K106">
        <v>2171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7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58984.470802875701</v>
      </c>
      <c r="I107">
        <v>646780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7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13878</v>
      </c>
      <c r="H108">
        <v>225719.85679141901</v>
      </c>
      <c r="I108">
        <v>2886520</v>
      </c>
      <c r="J108">
        <v>11032.4140877154</v>
      </c>
      <c r="K108">
        <v>3931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7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1543</v>
      </c>
      <c r="H109">
        <v>11827.8109616498</v>
      </c>
      <c r="I109">
        <v>152591</v>
      </c>
      <c r="J109">
        <v>22000</v>
      </c>
      <c r="K109">
        <v>968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7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2155</v>
      </c>
      <c r="H110">
        <v>7675.7157001282903</v>
      </c>
      <c r="I110">
        <v>93960</v>
      </c>
      <c r="J110">
        <v>29000</v>
      </c>
      <c r="K110">
        <v>1699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7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3676</v>
      </c>
      <c r="H111">
        <v>52103.855336591099</v>
      </c>
      <c r="I111">
        <v>538100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7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18308.326687401499</v>
      </c>
      <c r="I112">
        <v>254720</v>
      </c>
      <c r="J112">
        <v>31000</v>
      </c>
      <c r="K112">
        <v>4388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7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1989</v>
      </c>
      <c r="H113">
        <v>7044.9826928224802</v>
      </c>
      <c r="I113">
        <v>102640</v>
      </c>
      <c r="J113">
        <v>30000</v>
      </c>
      <c r="K113">
        <v>1447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7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6158</v>
      </c>
      <c r="M114">
        <v>7135.9503018921996</v>
      </c>
      <c r="N114">
        <v>87546</v>
      </c>
      <c r="O114">
        <v>35000</v>
      </c>
      <c r="P114">
        <v>5439</v>
      </c>
      <c r="Q114" s="37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7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300</v>
      </c>
      <c r="E116" t="s">
        <v>301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7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3285</v>
      </c>
      <c r="H117">
        <v>43342.4439163512</v>
      </c>
      <c r="I117">
        <v>474620</v>
      </c>
      <c r="J117">
        <v>17061.666666666701</v>
      </c>
      <c r="K117">
        <v>1031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7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5620</v>
      </c>
      <c r="H118">
        <v>53734.414084540702</v>
      </c>
      <c r="I118">
        <v>729660</v>
      </c>
      <c r="J118">
        <v>6960</v>
      </c>
      <c r="K118">
        <v>1815</v>
      </c>
      <c r="L118">
        <v>5609</v>
      </c>
      <c r="M118">
        <v>10573.144179289</v>
      </c>
      <c r="N118">
        <v>92240</v>
      </c>
      <c r="O118">
        <v>32000</v>
      </c>
      <c r="P118">
        <v>4785</v>
      </c>
      <c r="Q118" s="37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7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3565</v>
      </c>
      <c r="H120">
        <v>65339.217773648597</v>
      </c>
      <c r="I120">
        <v>838940</v>
      </c>
      <c r="J120">
        <v>5236.6666666666697</v>
      </c>
      <c r="K120">
        <v>445</v>
      </c>
      <c r="L120">
        <v>3529</v>
      </c>
      <c r="M120">
        <v>20172.475244885802</v>
      </c>
      <c r="N120">
        <v>227174</v>
      </c>
      <c r="O120">
        <v>31000</v>
      </c>
      <c r="P120">
        <v>2023</v>
      </c>
      <c r="Q120" s="37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8565</v>
      </c>
      <c r="H121">
        <v>142960.654363451</v>
      </c>
      <c r="I121">
        <v>1729140</v>
      </c>
      <c r="J121">
        <v>8023.3333333333303</v>
      </c>
      <c r="K121">
        <v>1866</v>
      </c>
      <c r="L121">
        <v>8554</v>
      </c>
      <c r="M121">
        <v>25919.937585070002</v>
      </c>
      <c r="N121">
        <v>264850</v>
      </c>
      <c r="O121">
        <v>34000</v>
      </c>
      <c r="P121">
        <v>5811</v>
      </c>
      <c r="Q121" s="37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7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17592</v>
      </c>
      <c r="H123">
        <v>470953.40028594399</v>
      </c>
      <c r="I123">
        <v>6801860</v>
      </c>
      <c r="J123">
        <v>7900</v>
      </c>
      <c r="K123">
        <v>1509</v>
      </c>
      <c r="L123">
        <v>17586</v>
      </c>
      <c r="M123">
        <v>81205.667009201599</v>
      </c>
      <c r="N123">
        <v>906318</v>
      </c>
      <c r="O123">
        <v>30000</v>
      </c>
      <c r="P123">
        <v>9563</v>
      </c>
      <c r="Q123" s="37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1276</v>
      </c>
      <c r="H124">
        <v>10769.627369371199</v>
      </c>
      <c r="I124">
        <v>113300</v>
      </c>
      <c r="J124">
        <v>24000</v>
      </c>
      <c r="K124">
        <v>712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7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2170</v>
      </c>
      <c r="H125">
        <v>19104.121418790401</v>
      </c>
      <c r="I125">
        <v>230720</v>
      </c>
      <c r="J125">
        <v>19962.5874125874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7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7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2766</v>
      </c>
      <c r="H127">
        <v>12997.5032741532</v>
      </c>
      <c r="I127">
        <v>215556</v>
      </c>
      <c r="J127">
        <v>6862.5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7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7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5659</v>
      </c>
      <c r="H129">
        <v>88843.924840109103</v>
      </c>
      <c r="I129">
        <v>1056320</v>
      </c>
      <c r="J129">
        <v>13972.5</v>
      </c>
      <c r="K129">
        <v>1303</v>
      </c>
      <c r="L129">
        <v>5638</v>
      </c>
      <c r="M129">
        <v>24968.742906935298</v>
      </c>
      <c r="N129">
        <v>274833</v>
      </c>
      <c r="O129">
        <v>32000</v>
      </c>
      <c r="P129">
        <v>3241</v>
      </c>
      <c r="Q129" s="37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15641</v>
      </c>
      <c r="H130">
        <v>164713.86916099401</v>
      </c>
      <c r="I130">
        <v>2457940</v>
      </c>
      <c r="J130">
        <v>3857.1428571428601</v>
      </c>
      <c r="K130">
        <v>4074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7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6463</v>
      </c>
      <c r="H131">
        <v>35109.8500261792</v>
      </c>
      <c r="I131">
        <v>558180</v>
      </c>
      <c r="J131">
        <v>18000</v>
      </c>
      <c r="K131">
        <v>3146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7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7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8867</v>
      </c>
      <c r="H133">
        <v>42234.5469815662</v>
      </c>
      <c r="I133">
        <v>667520</v>
      </c>
      <c r="J133">
        <v>6010</v>
      </c>
      <c r="K133">
        <v>3917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7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1995</v>
      </c>
      <c r="H134">
        <v>26208.589114779199</v>
      </c>
      <c r="I134">
        <v>297380</v>
      </c>
      <c r="J134">
        <v>22000</v>
      </c>
      <c r="K134">
        <v>1046</v>
      </c>
      <c r="L134">
        <v>1769</v>
      </c>
      <c r="M134">
        <v>4008.75493004795</v>
      </c>
      <c r="N134">
        <v>35550</v>
      </c>
      <c r="O134">
        <v>29000</v>
      </c>
      <c r="P134">
        <v>1554</v>
      </c>
      <c r="Q134" s="37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1427</v>
      </c>
      <c r="H135">
        <v>2030.23811567862</v>
      </c>
      <c r="I135">
        <v>32840</v>
      </c>
      <c r="J135">
        <v>14000</v>
      </c>
      <c r="K135">
        <v>1157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7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7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8648</v>
      </c>
      <c r="H137">
        <v>40188.0335517364</v>
      </c>
      <c r="I137">
        <v>616980</v>
      </c>
      <c r="J137">
        <v>11074.8490077653</v>
      </c>
      <c r="K137">
        <v>4086</v>
      </c>
      <c r="L137">
        <v>8682</v>
      </c>
      <c r="M137">
        <v>7234.15232079005</v>
      </c>
      <c r="N137">
        <v>87320</v>
      </c>
      <c r="O137">
        <v>34000</v>
      </c>
      <c r="P137">
        <v>8133</v>
      </c>
      <c r="Q137" s="37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7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7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7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7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674</v>
      </c>
      <c r="H142">
        <v>1891.38375357787</v>
      </c>
      <c r="I142">
        <v>19599</v>
      </c>
      <c r="J142">
        <v>37000</v>
      </c>
      <c r="K142">
        <v>592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7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7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28765.684536072102</v>
      </c>
      <c r="I144">
        <v>463680</v>
      </c>
      <c r="J144">
        <v>16000</v>
      </c>
      <c r="K144">
        <v>4314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7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7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7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1188</v>
      </c>
      <c r="M147">
        <v>620.84257792917697</v>
      </c>
      <c r="N147">
        <v>5701</v>
      </c>
      <c r="O147">
        <v>32000</v>
      </c>
      <c r="P147">
        <v>1134</v>
      </c>
      <c r="Q147" s="37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7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7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7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2422</v>
      </c>
      <c r="H151">
        <v>7458.4752547527496</v>
      </c>
      <c r="I151">
        <v>119160</v>
      </c>
      <c r="J151">
        <v>35000</v>
      </c>
      <c r="K151">
        <v>1400</v>
      </c>
      <c r="L151">
        <v>2428</v>
      </c>
      <c r="M151">
        <v>1857.6511952578901</v>
      </c>
      <c r="N151">
        <v>16615</v>
      </c>
      <c r="O151">
        <v>36000</v>
      </c>
      <c r="P151">
        <v>2267</v>
      </c>
      <c r="Q151" s="37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7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1482</v>
      </c>
      <c r="H153">
        <v>9592.8333781019992</v>
      </c>
      <c r="I153">
        <v>111780</v>
      </c>
      <c r="J153">
        <v>24000</v>
      </c>
      <c r="K153">
        <v>707</v>
      </c>
      <c r="L153">
        <v>1487</v>
      </c>
      <c r="M153">
        <v>2770.9486198426698</v>
      </c>
      <c r="N153">
        <v>25049</v>
      </c>
      <c r="O153">
        <v>36000</v>
      </c>
      <c r="P153">
        <v>1313</v>
      </c>
      <c r="Q153" s="37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7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305</v>
      </c>
      <c r="E155" t="s">
        <v>306</v>
      </c>
      <c r="F155" t="s">
        <v>307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7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7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7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8721</v>
      </c>
      <c r="H158">
        <v>38321.433208670198</v>
      </c>
      <c r="I158">
        <v>553580</v>
      </c>
      <c r="J158">
        <v>18000</v>
      </c>
      <c r="K158">
        <v>3938</v>
      </c>
      <c r="L158">
        <v>8720</v>
      </c>
      <c r="M158">
        <v>58130.962184322401</v>
      </c>
      <c r="N158">
        <v>491446</v>
      </c>
      <c r="O158">
        <v>33000</v>
      </c>
      <c r="P158">
        <v>6249</v>
      </c>
      <c r="Q158" s="37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308</v>
      </c>
      <c r="E159" t="s">
        <v>309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7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12737</v>
      </c>
      <c r="H160">
        <v>135994.790627076</v>
      </c>
      <c r="I160">
        <v>1756780</v>
      </c>
      <c r="J160">
        <v>5979.1666666666697</v>
      </c>
      <c r="K160">
        <v>3498</v>
      </c>
      <c r="L160">
        <v>12717</v>
      </c>
      <c r="M160">
        <v>39462.850614251503</v>
      </c>
      <c r="N160">
        <v>346656</v>
      </c>
      <c r="O160">
        <v>33000</v>
      </c>
      <c r="P160">
        <v>10517</v>
      </c>
      <c r="Q160" s="37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7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2937</v>
      </c>
      <c r="M162">
        <v>6962.3128824822397</v>
      </c>
      <c r="N162">
        <v>66100</v>
      </c>
      <c r="O162">
        <v>31000</v>
      </c>
      <c r="P162">
        <v>2533</v>
      </c>
      <c r="Q162" s="37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7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7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3250</v>
      </c>
      <c r="H165">
        <v>10784.033087453699</v>
      </c>
      <c r="I165">
        <v>148400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7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4088</v>
      </c>
      <c r="H166">
        <v>39268.068938583201</v>
      </c>
      <c r="I166">
        <v>479346</v>
      </c>
      <c r="J166">
        <v>21031.257631257598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7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7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3622</v>
      </c>
      <c r="H168">
        <v>27592.194506153799</v>
      </c>
      <c r="I168">
        <v>428765</v>
      </c>
      <c r="J168">
        <v>28947.916666666701</v>
      </c>
      <c r="K168">
        <v>2011</v>
      </c>
      <c r="L168">
        <v>3332</v>
      </c>
      <c r="M168">
        <v>4913.0247577206401</v>
      </c>
      <c r="N168">
        <v>43042</v>
      </c>
      <c r="O168">
        <v>34000</v>
      </c>
      <c r="P168">
        <v>3036</v>
      </c>
      <c r="Q168" s="37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1636</v>
      </c>
      <c r="H169">
        <v>55893.112961163199</v>
      </c>
      <c r="I169">
        <v>815840</v>
      </c>
      <c r="J169">
        <v>4758.6147790756704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7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16690</v>
      </c>
      <c r="H170">
        <v>337782.72191974102</v>
      </c>
      <c r="I170">
        <v>4055900</v>
      </c>
      <c r="J170">
        <v>11000</v>
      </c>
      <c r="K170">
        <v>3326</v>
      </c>
      <c r="L170">
        <v>16224</v>
      </c>
      <c r="M170">
        <v>29341.324701052199</v>
      </c>
      <c r="N170">
        <v>254845</v>
      </c>
      <c r="O170">
        <v>34937.397182947199</v>
      </c>
      <c r="P170">
        <v>14163</v>
      </c>
      <c r="Q170" s="37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8232</v>
      </c>
      <c r="H171">
        <v>210596.601958479</v>
      </c>
      <c r="I171">
        <v>2603320</v>
      </c>
      <c r="J171">
        <v>10851.1546583695</v>
      </c>
      <c r="K171">
        <v>1793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7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1705</v>
      </c>
      <c r="H172">
        <v>6834.33237558582</v>
      </c>
      <c r="I172">
        <v>107263</v>
      </c>
      <c r="J172">
        <v>28000</v>
      </c>
      <c r="K172">
        <v>1167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7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2551</v>
      </c>
      <c r="H173">
        <v>31922.1111545815</v>
      </c>
      <c r="I173">
        <v>357080</v>
      </c>
      <c r="J173">
        <v>18000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7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14914.3324594433</v>
      </c>
      <c r="I174">
        <v>201640</v>
      </c>
      <c r="J174">
        <v>24000</v>
      </c>
      <c r="K174">
        <v>3078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7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310</v>
      </c>
      <c r="E175" t="s">
        <v>311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7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1193</v>
      </c>
      <c r="H176">
        <v>2415.5820457820701</v>
      </c>
      <c r="I176">
        <v>32090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7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2989</v>
      </c>
      <c r="H177">
        <v>32330.257997155</v>
      </c>
      <c r="I177">
        <v>352280</v>
      </c>
      <c r="J177">
        <v>17025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7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7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312</v>
      </c>
      <c r="E179" t="s">
        <v>313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1122</v>
      </c>
      <c r="M179">
        <v>1196.7458743048701</v>
      </c>
      <c r="N179">
        <v>11580</v>
      </c>
      <c r="O179">
        <v>34000</v>
      </c>
      <c r="P179">
        <v>1048</v>
      </c>
      <c r="Q179" s="37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5297</v>
      </c>
      <c r="H180">
        <v>66462.733801622395</v>
      </c>
      <c r="I180">
        <v>713700</v>
      </c>
      <c r="J180">
        <v>11048</v>
      </c>
      <c r="K180">
        <v>1625</v>
      </c>
      <c r="L180">
        <v>5318</v>
      </c>
      <c r="M180">
        <v>12989.899178593099</v>
      </c>
      <c r="N180">
        <v>108952</v>
      </c>
      <c r="O180">
        <v>35000</v>
      </c>
      <c r="P180">
        <v>4431</v>
      </c>
      <c r="Q180" s="37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2578</v>
      </c>
      <c r="H181">
        <v>28974.863252551</v>
      </c>
      <c r="I181">
        <v>284300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7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1507</v>
      </c>
      <c r="M182">
        <v>3378.3680514513799</v>
      </c>
      <c r="N182">
        <v>29440</v>
      </c>
      <c r="O182">
        <v>33172.131147540997</v>
      </c>
      <c r="P182">
        <v>1283</v>
      </c>
      <c r="Q182" s="37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4218</v>
      </c>
      <c r="H183">
        <v>37383.4934926118</v>
      </c>
      <c r="I183">
        <v>450320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7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7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2376</v>
      </c>
      <c r="M185">
        <v>5773.5159189864698</v>
      </c>
      <c r="N185">
        <v>49440</v>
      </c>
      <c r="O185">
        <v>35000</v>
      </c>
      <c r="P185">
        <v>1986</v>
      </c>
      <c r="Q185" s="37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7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10445</v>
      </c>
      <c r="H187">
        <v>70145.777972980999</v>
      </c>
      <c r="I187">
        <v>954900</v>
      </c>
      <c r="J187">
        <v>10941.666666666701</v>
      </c>
      <c r="K187">
        <v>4259</v>
      </c>
      <c r="L187">
        <v>10445</v>
      </c>
      <c r="M187">
        <v>12764.000953504101</v>
      </c>
      <c r="N187">
        <v>111606</v>
      </c>
      <c r="O187">
        <v>35000</v>
      </c>
      <c r="P187">
        <v>9358</v>
      </c>
      <c r="Q187" s="37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7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314</v>
      </c>
      <c r="E189" t="s">
        <v>315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7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3567</v>
      </c>
      <c r="M190">
        <v>9191.15822338406</v>
      </c>
      <c r="N190">
        <v>86264</v>
      </c>
      <c r="O190">
        <v>34000</v>
      </c>
      <c r="P190">
        <v>2861</v>
      </c>
      <c r="Q190" s="37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1135</v>
      </c>
      <c r="H191">
        <v>6937.4776761624598</v>
      </c>
      <c r="I191">
        <v>129285</v>
      </c>
      <c r="J191">
        <v>3804.76190476191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7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8126</v>
      </c>
      <c r="H192">
        <v>80810.290274514104</v>
      </c>
      <c r="I192">
        <v>1131480</v>
      </c>
      <c r="J192">
        <v>7872.8688524590198</v>
      </c>
      <c r="K192">
        <v>2691</v>
      </c>
      <c r="L192">
        <v>8139</v>
      </c>
      <c r="M192">
        <v>15992.8310348099</v>
      </c>
      <c r="N192">
        <v>139626</v>
      </c>
      <c r="O192">
        <v>34000</v>
      </c>
      <c r="P192">
        <v>6983</v>
      </c>
      <c r="Q192" s="37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316</v>
      </c>
      <c r="E193" t="s">
        <v>317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7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2217</v>
      </c>
      <c r="H194">
        <v>9423.5120717180707</v>
      </c>
      <c r="I194">
        <v>110340</v>
      </c>
      <c r="J194">
        <v>31000</v>
      </c>
      <c r="K194">
        <v>1321</v>
      </c>
      <c r="L194">
        <v>2230</v>
      </c>
      <c r="M194">
        <v>11160.7624429643</v>
      </c>
      <c r="N194">
        <v>94491</v>
      </c>
      <c r="O194">
        <v>34000</v>
      </c>
      <c r="P194">
        <v>1674</v>
      </c>
      <c r="Q194" s="37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26790.605932664999</v>
      </c>
      <c r="I195">
        <v>372380</v>
      </c>
      <c r="J195">
        <v>22000</v>
      </c>
      <c r="K195">
        <v>2591</v>
      </c>
      <c r="L195">
        <v>5550</v>
      </c>
      <c r="M195">
        <v>13134.6992791018</v>
      </c>
      <c r="N195">
        <v>114093</v>
      </c>
      <c r="O195">
        <v>36000</v>
      </c>
      <c r="P195">
        <v>4698</v>
      </c>
      <c r="Q195" s="37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3300</v>
      </c>
      <c r="H196">
        <v>24184.0370705073</v>
      </c>
      <c r="I196">
        <v>298780</v>
      </c>
      <c r="J196">
        <v>17000</v>
      </c>
      <c r="K196">
        <v>1446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7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129561.401366809</v>
      </c>
      <c r="I197">
        <v>1380800</v>
      </c>
      <c r="J197">
        <v>12013.333333333299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7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8904</v>
      </c>
      <c r="H198">
        <v>121011.892255561</v>
      </c>
      <c r="I198">
        <v>1435220</v>
      </c>
      <c r="J198">
        <v>12953.165064102601</v>
      </c>
      <c r="K198">
        <v>2384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7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2025</v>
      </c>
      <c r="H199">
        <v>19855.186015150801</v>
      </c>
      <c r="I199">
        <v>257580</v>
      </c>
      <c r="J199">
        <v>3430</v>
      </c>
      <c r="K199">
        <v>680</v>
      </c>
      <c r="L199">
        <v>2057</v>
      </c>
      <c r="M199">
        <v>4429.3943883822203</v>
      </c>
      <c r="N199">
        <v>42652</v>
      </c>
      <c r="O199">
        <v>34000</v>
      </c>
      <c r="P199">
        <v>1792</v>
      </c>
      <c r="Q199" s="37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9174</v>
      </c>
      <c r="H200">
        <v>187617.07853278701</v>
      </c>
      <c r="I200">
        <v>2034660</v>
      </c>
      <c r="J200">
        <v>6375.1893939393904</v>
      </c>
      <c r="K200">
        <v>1656</v>
      </c>
      <c r="L200">
        <v>9140</v>
      </c>
      <c r="M200">
        <v>38780.091392119597</v>
      </c>
      <c r="N200">
        <v>331481</v>
      </c>
      <c r="O200">
        <v>33000</v>
      </c>
      <c r="P200">
        <v>6242</v>
      </c>
      <c r="Q200" s="37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7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2594</v>
      </c>
      <c r="H202">
        <v>11508.5326176776</v>
      </c>
      <c r="I202">
        <v>163580</v>
      </c>
      <c r="J202">
        <v>35979.743198874297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7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18483</v>
      </c>
      <c r="H203">
        <v>416942.300796639</v>
      </c>
      <c r="I203">
        <v>5100560</v>
      </c>
      <c r="J203">
        <v>10993.0939226519</v>
      </c>
      <c r="K203">
        <v>3655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7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6117</v>
      </c>
      <c r="H204">
        <v>23502.244070347799</v>
      </c>
      <c r="I204">
        <v>367033</v>
      </c>
      <c r="J204">
        <v>32000</v>
      </c>
      <c r="K204">
        <v>4395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7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4687</v>
      </c>
      <c r="H205">
        <v>51496.750032925404</v>
      </c>
      <c r="I205">
        <v>621100</v>
      </c>
      <c r="J205">
        <v>24000</v>
      </c>
      <c r="K205">
        <v>2338</v>
      </c>
      <c r="L205">
        <v>4527</v>
      </c>
      <c r="M205">
        <v>9986.2845716446609</v>
      </c>
      <c r="N205">
        <v>93690</v>
      </c>
      <c r="O205">
        <v>32000</v>
      </c>
      <c r="P205">
        <v>3768</v>
      </c>
      <c r="Q205" s="37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82645.785638357906</v>
      </c>
      <c r="I206">
        <v>883440</v>
      </c>
      <c r="J206">
        <v>26018.965517241399</v>
      </c>
      <c r="K206">
        <v>4424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7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15526</v>
      </c>
      <c r="H207">
        <v>223397.72808769799</v>
      </c>
      <c r="I207">
        <v>2673360</v>
      </c>
      <c r="J207">
        <v>14000</v>
      </c>
      <c r="K207">
        <v>4817</v>
      </c>
      <c r="L207">
        <v>14692</v>
      </c>
      <c r="M207">
        <v>44987.791658823902</v>
      </c>
      <c r="N207">
        <v>382495</v>
      </c>
      <c r="O207">
        <v>34000</v>
      </c>
      <c r="P207">
        <v>11623</v>
      </c>
      <c r="Q207" s="37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1847</v>
      </c>
      <c r="H208">
        <v>15367.562704792599</v>
      </c>
      <c r="I208">
        <v>185380</v>
      </c>
      <c r="J208">
        <v>22000</v>
      </c>
      <c r="K208">
        <v>1108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7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2399</v>
      </c>
      <c r="H209">
        <v>10112.8825334061</v>
      </c>
      <c r="I209">
        <v>129120</v>
      </c>
      <c r="J209">
        <v>29000</v>
      </c>
      <c r="K209">
        <v>1809</v>
      </c>
      <c r="L209">
        <v>2040</v>
      </c>
      <c r="M209">
        <v>2722.1760145906301</v>
      </c>
      <c r="N209">
        <v>26183</v>
      </c>
      <c r="O209">
        <v>32000</v>
      </c>
      <c r="P209">
        <v>1868</v>
      </c>
      <c r="Q209" s="37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4368</v>
      </c>
      <c r="H210">
        <v>63179.981969587003</v>
      </c>
      <c r="I210">
        <v>643000</v>
      </c>
      <c r="J210">
        <v>23000</v>
      </c>
      <c r="K210">
        <v>2076</v>
      </c>
      <c r="L210">
        <v>3950</v>
      </c>
      <c r="M210">
        <v>12541.750580587999</v>
      </c>
      <c r="N210">
        <v>127251</v>
      </c>
      <c r="O210">
        <v>32000</v>
      </c>
      <c r="P210">
        <v>3140</v>
      </c>
      <c r="Q210" s="37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6911</v>
      </c>
      <c r="H211">
        <v>25774.109643076699</v>
      </c>
      <c r="I211">
        <v>374360</v>
      </c>
      <c r="J211">
        <v>30000</v>
      </c>
      <c r="K211">
        <v>4919</v>
      </c>
      <c r="L211">
        <v>6443</v>
      </c>
      <c r="M211">
        <v>8421.3864234082903</v>
      </c>
      <c r="N211">
        <v>79189</v>
      </c>
      <c r="O211">
        <v>32000</v>
      </c>
      <c r="P211">
        <v>5785</v>
      </c>
      <c r="Q211" s="37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2483</v>
      </c>
      <c r="H212">
        <v>11334.208435902099</v>
      </c>
      <c r="I212">
        <v>169120</v>
      </c>
      <c r="J212">
        <v>28025.8620689655</v>
      </c>
      <c r="K212">
        <v>1655</v>
      </c>
      <c r="L212">
        <v>2123</v>
      </c>
      <c r="M212">
        <v>4927.0073814170801</v>
      </c>
      <c r="N212">
        <v>46197</v>
      </c>
      <c r="O212">
        <v>32000</v>
      </c>
      <c r="P212">
        <v>1784</v>
      </c>
      <c r="Q212" s="37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5645.9190761489199</v>
      </c>
      <c r="I213">
        <v>65520</v>
      </c>
      <c r="J213">
        <v>35000</v>
      </c>
      <c r="K213">
        <v>6379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7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1523</v>
      </c>
      <c r="M214">
        <v>1824.4471213331999</v>
      </c>
      <c r="N214">
        <v>16140</v>
      </c>
      <c r="O214">
        <v>25000</v>
      </c>
      <c r="P214">
        <v>1348</v>
      </c>
      <c r="Q214" s="37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300</v>
      </c>
      <c r="E215" t="s">
        <v>301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7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3724</v>
      </c>
      <c r="H216">
        <v>53950.5934336176</v>
      </c>
      <c r="I216">
        <v>612480</v>
      </c>
      <c r="J216">
        <v>9030</v>
      </c>
      <c r="K216">
        <v>819</v>
      </c>
      <c r="L216">
        <v>3691</v>
      </c>
      <c r="M216">
        <v>8168.6487805287697</v>
      </c>
      <c r="N216">
        <v>84520</v>
      </c>
      <c r="O216">
        <v>28000</v>
      </c>
      <c r="P216">
        <v>2798</v>
      </c>
      <c r="Q216" s="37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6363</v>
      </c>
      <c r="H217">
        <v>68304.684455786701</v>
      </c>
      <c r="I217">
        <v>907543</v>
      </c>
      <c r="J217">
        <v>6027.7777777777801</v>
      </c>
      <c r="K217">
        <v>1628</v>
      </c>
      <c r="L217">
        <v>6342</v>
      </c>
      <c r="M217">
        <v>15261.7982549689</v>
      </c>
      <c r="N217">
        <v>135380</v>
      </c>
      <c r="O217">
        <v>31000</v>
      </c>
      <c r="P217">
        <v>4925</v>
      </c>
      <c r="Q217" s="37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2051</v>
      </c>
      <c r="H218">
        <v>31287.992874223099</v>
      </c>
      <c r="I218">
        <v>342900</v>
      </c>
      <c r="J218">
        <v>15013.333333333299</v>
      </c>
      <c r="K218">
        <v>472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7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4115</v>
      </c>
      <c r="H219">
        <v>87521.713098391105</v>
      </c>
      <c r="I219">
        <v>1115660</v>
      </c>
      <c r="J219">
        <v>4916.6666666666697</v>
      </c>
      <c r="K219">
        <v>334</v>
      </c>
      <c r="L219">
        <v>4084</v>
      </c>
      <c r="M219">
        <v>27502.719124197301</v>
      </c>
      <c r="N219">
        <v>306014</v>
      </c>
      <c r="O219">
        <v>25000</v>
      </c>
      <c r="P219">
        <v>1966</v>
      </c>
      <c r="Q219" s="37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9960</v>
      </c>
      <c r="H220">
        <v>182128.285180648</v>
      </c>
      <c r="I220">
        <v>2248060</v>
      </c>
      <c r="J220">
        <v>7000</v>
      </c>
      <c r="K220">
        <v>1744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7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7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19756</v>
      </c>
      <c r="H222">
        <v>618649.73202647304</v>
      </c>
      <c r="I222">
        <v>8901280</v>
      </c>
      <c r="J222">
        <v>7018.3333333333303</v>
      </c>
      <c r="K222">
        <v>992</v>
      </c>
      <c r="L222">
        <v>19625</v>
      </c>
      <c r="M222">
        <v>113029.73112427699</v>
      </c>
      <c r="N222">
        <v>1238439</v>
      </c>
      <c r="O222">
        <v>17024.8717948718</v>
      </c>
      <c r="P222">
        <v>8315</v>
      </c>
      <c r="Q222" s="37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1523</v>
      </c>
      <c r="H223">
        <v>14838.798967644199</v>
      </c>
      <c r="I223">
        <v>153560</v>
      </c>
      <c r="J223">
        <v>22000</v>
      </c>
      <c r="K223">
        <v>770</v>
      </c>
      <c r="L223">
        <v>1567</v>
      </c>
      <c r="M223">
        <v>3123.6017177123799</v>
      </c>
      <c r="N223">
        <v>29060</v>
      </c>
      <c r="O223">
        <v>27000</v>
      </c>
      <c r="P223">
        <v>1269</v>
      </c>
      <c r="Q223" s="37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2460</v>
      </c>
      <c r="H224">
        <v>24026.364752555201</v>
      </c>
      <c r="I224">
        <v>283200</v>
      </c>
      <c r="J224">
        <v>16045</v>
      </c>
      <c r="K224">
        <v>874</v>
      </c>
      <c r="L224">
        <v>2413</v>
      </c>
      <c r="M224">
        <v>3861.6637045730899</v>
      </c>
      <c r="N224">
        <v>40753</v>
      </c>
      <c r="O224">
        <v>25000</v>
      </c>
      <c r="P224">
        <v>2012</v>
      </c>
      <c r="Q224" s="37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7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3168</v>
      </c>
      <c r="H226">
        <v>16696.403203780599</v>
      </c>
      <c r="I226">
        <v>271080</v>
      </c>
      <c r="J226">
        <v>5709.1666666666697</v>
      </c>
      <c r="K226">
        <v>1158</v>
      </c>
      <c r="L226">
        <v>3185</v>
      </c>
      <c r="M226">
        <v>3499.9934301585599</v>
      </c>
      <c r="N226">
        <v>38015</v>
      </c>
      <c r="O226">
        <v>27000</v>
      </c>
      <c r="P226">
        <v>2781</v>
      </c>
      <c r="Q226" s="37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4351</v>
      </c>
      <c r="H227">
        <v>22224.434258315199</v>
      </c>
      <c r="I227">
        <v>313260</v>
      </c>
      <c r="J227">
        <v>18000</v>
      </c>
      <c r="K227">
        <v>1986</v>
      </c>
      <c r="L227">
        <v>4397</v>
      </c>
      <c r="M227">
        <v>5351.05827389767</v>
      </c>
      <c r="N227">
        <v>51578</v>
      </c>
      <c r="O227">
        <v>33000</v>
      </c>
      <c r="P227">
        <v>3816</v>
      </c>
      <c r="Q227" s="37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6309</v>
      </c>
      <c r="H228">
        <v>111779.567249453</v>
      </c>
      <c r="I228">
        <v>1312660</v>
      </c>
      <c r="J228">
        <v>9960</v>
      </c>
      <c r="K228">
        <v>907</v>
      </c>
      <c r="L228">
        <v>6320</v>
      </c>
      <c r="M228">
        <v>33650.388746385899</v>
      </c>
      <c r="N228">
        <v>371300</v>
      </c>
      <c r="O228">
        <v>21000</v>
      </c>
      <c r="P228">
        <v>2903</v>
      </c>
      <c r="Q228" s="37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17653</v>
      </c>
      <c r="H229">
        <v>213959.64527266001</v>
      </c>
      <c r="I229">
        <v>3098480</v>
      </c>
      <c r="J229">
        <v>3968.96551724138</v>
      </c>
      <c r="K229">
        <v>4228</v>
      </c>
      <c r="L229">
        <v>17502</v>
      </c>
      <c r="M229">
        <v>39188.453661134699</v>
      </c>
      <c r="N229">
        <v>328415</v>
      </c>
      <c r="O229">
        <v>33000</v>
      </c>
      <c r="P229">
        <v>13950</v>
      </c>
      <c r="Q229" s="37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7379</v>
      </c>
      <c r="H230">
        <v>48844.051536218998</v>
      </c>
      <c r="I230">
        <v>767740</v>
      </c>
      <c r="J230">
        <v>8022.8571428571404</v>
      </c>
      <c r="K230">
        <v>3004</v>
      </c>
      <c r="L230">
        <v>7438</v>
      </c>
      <c r="M230">
        <v>14426.045189697599</v>
      </c>
      <c r="N230">
        <v>121761</v>
      </c>
      <c r="O230">
        <v>31813.0952380952</v>
      </c>
      <c r="P230">
        <v>6275</v>
      </c>
      <c r="Q230" s="37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1538</v>
      </c>
      <c r="H231">
        <v>5054.7419128107504</v>
      </c>
      <c r="I231">
        <v>82600</v>
      </c>
      <c r="J231">
        <v>16000</v>
      </c>
      <c r="K231">
        <v>880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7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10350</v>
      </c>
      <c r="H232">
        <v>48492.031375953098</v>
      </c>
      <c r="I232">
        <v>736620</v>
      </c>
      <c r="J232">
        <v>7009.375</v>
      </c>
      <c r="K232">
        <v>4553</v>
      </c>
      <c r="L232">
        <v>10356</v>
      </c>
      <c r="M232">
        <v>13475.0539652194</v>
      </c>
      <c r="N232">
        <v>121210</v>
      </c>
      <c r="O232">
        <v>35000</v>
      </c>
      <c r="P232">
        <v>9055</v>
      </c>
      <c r="Q232" s="37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2245</v>
      </c>
      <c r="H233">
        <v>30976.786531983202</v>
      </c>
      <c r="I233">
        <v>328720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7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7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3169</v>
      </c>
      <c r="M235">
        <v>2026.8296915317301</v>
      </c>
      <c r="N235">
        <v>26402</v>
      </c>
      <c r="O235">
        <v>25000</v>
      </c>
      <c r="P235">
        <v>3005</v>
      </c>
      <c r="Q235" s="37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9640</v>
      </c>
      <c r="H236">
        <v>42616.080103987799</v>
      </c>
      <c r="I236">
        <v>630900</v>
      </c>
      <c r="J236">
        <v>12000</v>
      </c>
      <c r="K236">
        <v>4544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7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1631</v>
      </c>
      <c r="H237">
        <v>4868.8362692634701</v>
      </c>
      <c r="I237">
        <v>81940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7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2307</v>
      </c>
      <c r="H238">
        <v>3579.0738360434202</v>
      </c>
      <c r="I238">
        <v>56120</v>
      </c>
      <c r="J238">
        <v>24000</v>
      </c>
      <c r="K238">
        <v>1711</v>
      </c>
      <c r="L238">
        <v>2308</v>
      </c>
      <c r="M238">
        <v>975.96855251286604</v>
      </c>
      <c r="N238">
        <v>11560</v>
      </c>
      <c r="O238">
        <v>30000</v>
      </c>
      <c r="P238">
        <v>2187</v>
      </c>
      <c r="Q238" s="37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2408</v>
      </c>
      <c r="M239">
        <v>1431.92857584381</v>
      </c>
      <c r="N239">
        <v>15780</v>
      </c>
      <c r="O239">
        <v>31000</v>
      </c>
      <c r="P239">
        <v>2263</v>
      </c>
      <c r="Q239" s="37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7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7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2833</v>
      </c>
      <c r="H242">
        <v>9054.1480560436103</v>
      </c>
      <c r="I242">
        <v>139500</v>
      </c>
      <c r="J242">
        <v>22491.9413919414</v>
      </c>
      <c r="K242">
        <v>1680</v>
      </c>
      <c r="L242">
        <v>2823</v>
      </c>
      <c r="M242">
        <v>3437.6146368744999</v>
      </c>
      <c r="N242">
        <v>31292</v>
      </c>
      <c r="O242">
        <v>33000</v>
      </c>
      <c r="P242">
        <v>2515</v>
      </c>
      <c r="Q242" s="37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9624</v>
      </c>
      <c r="H243">
        <v>27781.295066385101</v>
      </c>
      <c r="I243">
        <v>443980</v>
      </c>
      <c r="J243">
        <v>24000</v>
      </c>
      <c r="K243">
        <v>5669</v>
      </c>
      <c r="L243">
        <v>9612</v>
      </c>
      <c r="M243">
        <v>7949.3971376315003</v>
      </c>
      <c r="N243">
        <v>79466</v>
      </c>
      <c r="O243">
        <v>35000</v>
      </c>
      <c r="P243">
        <v>8925</v>
      </c>
      <c r="Q243" s="37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2448</v>
      </c>
      <c r="H244">
        <v>15493.465661341999</v>
      </c>
      <c r="I244">
        <v>248600</v>
      </c>
      <c r="J244">
        <v>3193.7158469945398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7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7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7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7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4387</v>
      </c>
      <c r="H248">
        <v>21478.1227376354</v>
      </c>
      <c r="I248">
        <v>365120</v>
      </c>
      <c r="J248">
        <v>6460</v>
      </c>
      <c r="K248">
        <v>2076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7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7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9024.7976314640691</v>
      </c>
      <c r="I250">
        <v>146600</v>
      </c>
      <c r="J250">
        <v>14500</v>
      </c>
      <c r="K250">
        <v>1366</v>
      </c>
      <c r="L250">
        <v>2679</v>
      </c>
      <c r="M250">
        <v>1879.01781294894</v>
      </c>
      <c r="N250">
        <v>15323</v>
      </c>
      <c r="O250">
        <v>34000</v>
      </c>
      <c r="P250">
        <v>2452</v>
      </c>
      <c r="Q250" s="37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7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1661</v>
      </c>
      <c r="H252">
        <v>10971.0334794809</v>
      </c>
      <c r="I252">
        <v>131900</v>
      </c>
      <c r="J252">
        <v>9406.6666666666697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7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7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305</v>
      </c>
      <c r="E254" t="s">
        <v>306</v>
      </c>
      <c r="F254" t="s">
        <v>307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7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2331</v>
      </c>
      <c r="M255">
        <v>12397.236749564499</v>
      </c>
      <c r="N255">
        <v>110920</v>
      </c>
      <c r="O255">
        <v>34000</v>
      </c>
      <c r="P255">
        <v>1696</v>
      </c>
      <c r="Q255" s="37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7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10746</v>
      </c>
      <c r="H257">
        <v>69795.941993215994</v>
      </c>
      <c r="I257">
        <v>1023820</v>
      </c>
      <c r="J257">
        <v>9000</v>
      </c>
      <c r="K257">
        <v>3866</v>
      </c>
      <c r="L257">
        <v>10761</v>
      </c>
      <c r="M257">
        <v>63938.816350685098</v>
      </c>
      <c r="N257">
        <v>542459</v>
      </c>
      <c r="O257">
        <v>33000</v>
      </c>
      <c r="P257">
        <v>7506</v>
      </c>
      <c r="Q257" s="37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308</v>
      </c>
      <c r="E258" t="s">
        <v>309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7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14576</v>
      </c>
      <c r="H259">
        <v>144212.841551711</v>
      </c>
      <c r="I259">
        <v>1790880</v>
      </c>
      <c r="J259">
        <v>5750</v>
      </c>
      <c r="K259">
        <v>3867</v>
      </c>
      <c r="L259">
        <v>14553</v>
      </c>
      <c r="M259">
        <v>44496.309848131998</v>
      </c>
      <c r="N259">
        <v>382313</v>
      </c>
      <c r="O259">
        <v>33000</v>
      </c>
      <c r="P259">
        <v>11593</v>
      </c>
      <c r="Q259" s="37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3333</v>
      </c>
      <c r="M260">
        <v>7326.4147790098596</v>
      </c>
      <c r="N260">
        <v>69458</v>
      </c>
      <c r="O260">
        <v>36000</v>
      </c>
      <c r="P260">
        <v>2772</v>
      </c>
      <c r="Q260" s="37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4019</v>
      </c>
      <c r="M261">
        <v>12112.506733500901</v>
      </c>
      <c r="N261">
        <v>109625</v>
      </c>
      <c r="O261">
        <v>31000</v>
      </c>
      <c r="P261">
        <v>3299</v>
      </c>
      <c r="Q261" s="37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7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7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3635</v>
      </c>
      <c r="H264">
        <v>9801.1003228651407</v>
      </c>
      <c r="I264">
        <v>134460</v>
      </c>
      <c r="J264">
        <v>33000</v>
      </c>
      <c r="K264">
        <v>2958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7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7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3575</v>
      </c>
      <c r="H266">
        <v>39106.424606013097</v>
      </c>
      <c r="I266">
        <v>437800</v>
      </c>
      <c r="J266">
        <v>29002.734922861098</v>
      </c>
      <c r="K266">
        <v>1927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7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4139</v>
      </c>
      <c r="M267">
        <v>9625.3405425694891</v>
      </c>
      <c r="N267">
        <v>89610</v>
      </c>
      <c r="O267">
        <v>34000</v>
      </c>
      <c r="P267">
        <v>3603</v>
      </c>
      <c r="Q267" s="37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2130</v>
      </c>
      <c r="H268">
        <v>67915.753879964104</v>
      </c>
      <c r="I268">
        <v>987880</v>
      </c>
      <c r="J268">
        <v>4753.0365769496202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7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18878</v>
      </c>
      <c r="H269">
        <v>368601.48084008798</v>
      </c>
      <c r="I269">
        <v>4345920</v>
      </c>
      <c r="J269">
        <v>12383.223684210499</v>
      </c>
      <c r="K269">
        <v>4042</v>
      </c>
      <c r="L269">
        <v>18038</v>
      </c>
      <c r="M269">
        <v>39080.2314339554</v>
      </c>
      <c r="N269">
        <v>333806</v>
      </c>
      <c r="O269">
        <v>34000</v>
      </c>
      <c r="P269">
        <v>15254</v>
      </c>
      <c r="Q269" s="37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9408</v>
      </c>
      <c r="H270">
        <v>215290.73499149401</v>
      </c>
      <c r="I270">
        <v>2592140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7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7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3042</v>
      </c>
      <c r="H272">
        <v>42043.588753519303</v>
      </c>
      <c r="I272">
        <v>479630</v>
      </c>
      <c r="J272">
        <v>17425.041050903099</v>
      </c>
      <c r="K272">
        <v>1147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7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18065.4008587104</v>
      </c>
      <c r="I273">
        <v>229540</v>
      </c>
      <c r="J273">
        <v>24000</v>
      </c>
      <c r="K273">
        <v>3627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7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310</v>
      </c>
      <c r="E274" t="s">
        <v>311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7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1577</v>
      </c>
      <c r="M275">
        <v>1467.1538317437801</v>
      </c>
      <c r="N275">
        <v>15100</v>
      </c>
      <c r="O275">
        <v>29000</v>
      </c>
      <c r="P275">
        <v>1431</v>
      </c>
      <c r="Q275" s="37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3494</v>
      </c>
      <c r="H276">
        <v>34059.0311586116</v>
      </c>
      <c r="I276">
        <v>375620</v>
      </c>
      <c r="J276">
        <v>17000</v>
      </c>
      <c r="K276">
        <v>1298</v>
      </c>
      <c r="L276">
        <v>3488</v>
      </c>
      <c r="M276">
        <v>12184.213606559901</v>
      </c>
      <c r="N276">
        <v>109508</v>
      </c>
      <c r="O276">
        <v>35000</v>
      </c>
      <c r="P276">
        <v>2742</v>
      </c>
      <c r="Q276" s="37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1727</v>
      </c>
      <c r="M277">
        <v>1766.6437075797</v>
      </c>
      <c r="N277">
        <v>16760</v>
      </c>
      <c r="O277">
        <v>36000</v>
      </c>
      <c r="P277">
        <v>1623</v>
      </c>
      <c r="Q277" s="37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312</v>
      </c>
      <c r="E278" t="s">
        <v>313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7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6270</v>
      </c>
      <c r="H279">
        <v>88696.286654013893</v>
      </c>
      <c r="I279">
        <v>918220</v>
      </c>
      <c r="J279">
        <v>15955.6628787879</v>
      </c>
      <c r="K279">
        <v>1823</v>
      </c>
      <c r="L279">
        <v>6271</v>
      </c>
      <c r="M279">
        <v>17577.856288565799</v>
      </c>
      <c r="N279">
        <v>153986</v>
      </c>
      <c r="O279">
        <v>34960.6060606061</v>
      </c>
      <c r="P279">
        <v>4997</v>
      </c>
      <c r="Q279" s="37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2875</v>
      </c>
      <c r="H280">
        <v>33360.876145926901</v>
      </c>
      <c r="I280">
        <v>328260</v>
      </c>
      <c r="J280">
        <v>31980.148975791399</v>
      </c>
      <c r="K280">
        <v>1186</v>
      </c>
      <c r="L280">
        <v>2850</v>
      </c>
      <c r="M280">
        <v>7616.4055672957102</v>
      </c>
      <c r="N280">
        <v>64566</v>
      </c>
      <c r="O280">
        <v>36000</v>
      </c>
      <c r="P280">
        <v>2353</v>
      </c>
      <c r="Q280" s="37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1663</v>
      </c>
      <c r="M281">
        <v>4694.5834839707804</v>
      </c>
      <c r="N281">
        <v>43403</v>
      </c>
      <c r="O281">
        <v>33000</v>
      </c>
      <c r="P281">
        <v>1356</v>
      </c>
      <c r="Q281" s="37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4729</v>
      </c>
      <c r="H282">
        <v>43656.793851306596</v>
      </c>
      <c r="I282">
        <v>494240</v>
      </c>
      <c r="J282">
        <v>19920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7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7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7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2086</v>
      </c>
      <c r="H285">
        <v>11868.162029064901</v>
      </c>
      <c r="I285">
        <v>159960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7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12245</v>
      </c>
      <c r="H286">
        <v>81935.766452393698</v>
      </c>
      <c r="I286">
        <v>1085300</v>
      </c>
      <c r="J286">
        <v>11896.4285714286</v>
      </c>
      <c r="K286">
        <v>4975</v>
      </c>
      <c r="L286">
        <v>12222</v>
      </c>
      <c r="M286">
        <v>15957.1540374949</v>
      </c>
      <c r="N286">
        <v>141175</v>
      </c>
      <c r="O286">
        <v>35000</v>
      </c>
      <c r="P286">
        <v>10963</v>
      </c>
      <c r="Q286" s="37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7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314</v>
      </c>
      <c r="E288" t="s">
        <v>315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7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4329</v>
      </c>
      <c r="M289">
        <v>12408.669210639</v>
      </c>
      <c r="N289">
        <v>116529</v>
      </c>
      <c r="O289">
        <v>34000</v>
      </c>
      <c r="P289">
        <v>3335</v>
      </c>
      <c r="Q289" s="37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7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9726</v>
      </c>
      <c r="H291">
        <v>91639.098349805805</v>
      </c>
      <c r="I291">
        <v>1212040</v>
      </c>
      <c r="J291">
        <v>7074.3229166666697</v>
      </c>
      <c r="K291">
        <v>2993</v>
      </c>
      <c r="L291">
        <v>9733</v>
      </c>
      <c r="M291">
        <v>21605.816739895301</v>
      </c>
      <c r="N291">
        <v>198954</v>
      </c>
      <c r="O291">
        <v>34000</v>
      </c>
      <c r="P291">
        <v>8076</v>
      </c>
      <c r="Q291" s="37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316</v>
      </c>
      <c r="E292" t="s">
        <v>317</v>
      </c>
      <c r="F292" t="s">
        <v>136</v>
      </c>
      <c r="G292">
        <v>1016</v>
      </c>
      <c r="H292">
        <v>2974.7139623895901</v>
      </c>
      <c r="I292">
        <v>36380</v>
      </c>
      <c r="J292">
        <v>35000</v>
      </c>
      <c r="K292">
        <v>657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7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2560</v>
      </c>
      <c r="H293">
        <v>12106.645154448001</v>
      </c>
      <c r="I293">
        <v>143720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7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28839.740117952799</v>
      </c>
      <c r="I294">
        <v>397940</v>
      </c>
      <c r="J294">
        <v>23000</v>
      </c>
      <c r="K294">
        <v>2974</v>
      </c>
      <c r="L294">
        <v>6242</v>
      </c>
      <c r="M294">
        <v>13714.37072732</v>
      </c>
      <c r="N294">
        <v>119011</v>
      </c>
      <c r="O294">
        <v>36000</v>
      </c>
      <c r="P294">
        <v>5246</v>
      </c>
      <c r="Q294" s="37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3647</v>
      </c>
      <c r="H295">
        <v>27444.180010633499</v>
      </c>
      <c r="I295">
        <v>325320</v>
      </c>
      <c r="J295">
        <v>20000</v>
      </c>
      <c r="K295">
        <v>1700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7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8122</v>
      </c>
      <c r="H296">
        <v>150757.079740357</v>
      </c>
      <c r="I296">
        <v>1584860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7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10136</v>
      </c>
      <c r="H297">
        <v>152990.39375500401</v>
      </c>
      <c r="I297">
        <v>1819320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7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2284</v>
      </c>
      <c r="H298">
        <v>24066.063301044</v>
      </c>
      <c r="I298">
        <v>309280</v>
      </c>
      <c r="J298">
        <v>3283.3333333333298</v>
      </c>
      <c r="K298">
        <v>730</v>
      </c>
      <c r="L298">
        <v>2337</v>
      </c>
      <c r="M298">
        <v>5948.0649981588904</v>
      </c>
      <c r="N298">
        <v>60612</v>
      </c>
      <c r="O298">
        <v>34000</v>
      </c>
      <c r="P298">
        <v>1913</v>
      </c>
      <c r="Q298" s="37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9914</v>
      </c>
      <c r="H299">
        <v>220990.68251690801</v>
      </c>
      <c r="I299">
        <v>2330560</v>
      </c>
      <c r="J299">
        <v>6456.6964285714303</v>
      </c>
      <c r="K299">
        <v>1699</v>
      </c>
      <c r="L299">
        <v>9881</v>
      </c>
      <c r="M299">
        <v>50356.579761025998</v>
      </c>
      <c r="N299">
        <v>424848</v>
      </c>
      <c r="O299">
        <v>33000</v>
      </c>
      <c r="P299">
        <v>6420</v>
      </c>
      <c r="Q299" s="37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7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2660</v>
      </c>
      <c r="H301">
        <v>14595.1547810547</v>
      </c>
      <c r="I301">
        <v>239780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7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19868</v>
      </c>
      <c r="H302">
        <v>425865.69835618301</v>
      </c>
      <c r="I302">
        <v>5040760</v>
      </c>
      <c r="J302">
        <v>11000</v>
      </c>
      <c r="K302">
        <v>4090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7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7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59762.353183011997</v>
      </c>
      <c r="I304">
        <v>692900</v>
      </c>
      <c r="J304">
        <v>24000</v>
      </c>
      <c r="K304">
        <v>2489</v>
      </c>
      <c r="L304">
        <v>4775</v>
      </c>
      <c r="M304">
        <v>11661.4148328752</v>
      </c>
      <c r="N304">
        <v>103521</v>
      </c>
      <c r="O304">
        <v>33000</v>
      </c>
      <c r="P304">
        <v>3935</v>
      </c>
      <c r="Q304" s="37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8426</v>
      </c>
      <c r="H305">
        <v>93811.452740164998</v>
      </c>
      <c r="I305">
        <v>933540</v>
      </c>
      <c r="J305">
        <v>30000</v>
      </c>
      <c r="K305">
        <v>4448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7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15611</v>
      </c>
      <c r="H306">
        <v>220081.44847152999</v>
      </c>
      <c r="I306">
        <v>2533940</v>
      </c>
      <c r="J306">
        <v>13058.333333333299</v>
      </c>
      <c r="K306">
        <v>4517</v>
      </c>
      <c r="L306">
        <v>14897</v>
      </c>
      <c r="M306">
        <v>54312.420081996999</v>
      </c>
      <c r="N306">
        <v>456476</v>
      </c>
      <c r="O306">
        <v>34000</v>
      </c>
      <c r="P306">
        <v>11322</v>
      </c>
      <c r="Q306" s="37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7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2339</v>
      </c>
      <c r="H308">
        <v>12068.4359374502</v>
      </c>
      <c r="I308">
        <v>143760</v>
      </c>
      <c r="J308">
        <v>30000</v>
      </c>
      <c r="K308">
        <v>1709</v>
      </c>
      <c r="L308">
        <v>1996</v>
      </c>
      <c r="M308">
        <v>2535.3536278613701</v>
      </c>
      <c r="N308">
        <v>22084</v>
      </c>
      <c r="O308">
        <v>33000</v>
      </c>
      <c r="P308">
        <v>1819</v>
      </c>
      <c r="Q308" s="37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4707</v>
      </c>
      <c r="H309">
        <v>81478.376632625703</v>
      </c>
      <c r="I309">
        <v>817680</v>
      </c>
      <c r="J309">
        <v>23000</v>
      </c>
      <c r="K309">
        <v>1874</v>
      </c>
      <c r="L309">
        <v>4306</v>
      </c>
      <c r="M309">
        <v>14798.3083555087</v>
      </c>
      <c r="N309">
        <v>145593</v>
      </c>
      <c r="O309">
        <v>33000</v>
      </c>
      <c r="P309">
        <v>3304</v>
      </c>
      <c r="Q309" s="37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7028</v>
      </c>
      <c r="H310">
        <v>28636.883188431701</v>
      </c>
      <c r="I310">
        <v>389120</v>
      </c>
      <c r="J310">
        <v>31000</v>
      </c>
      <c r="K310">
        <v>4940</v>
      </c>
      <c r="L310">
        <v>6768</v>
      </c>
      <c r="M310">
        <v>9905.7177968133201</v>
      </c>
      <c r="N310">
        <v>83387</v>
      </c>
      <c r="O310">
        <v>32039.655172413801</v>
      </c>
      <c r="P310">
        <v>6037</v>
      </c>
      <c r="Q310" s="37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2556</v>
      </c>
      <c r="H311">
        <v>12338.719992754101</v>
      </c>
      <c r="I311">
        <v>185080</v>
      </c>
      <c r="J311">
        <v>30000</v>
      </c>
      <c r="K311">
        <v>1724</v>
      </c>
      <c r="L311">
        <v>2146</v>
      </c>
      <c r="M311">
        <v>5230.0200214651404</v>
      </c>
      <c r="N311">
        <v>50790</v>
      </c>
      <c r="O311">
        <v>33000</v>
      </c>
      <c r="P311">
        <v>1806</v>
      </c>
      <c r="Q311" s="37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6867</v>
      </c>
      <c r="H312">
        <v>8081.7206210672102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7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1549</v>
      </c>
      <c r="H313">
        <v>4940.2602640525101</v>
      </c>
      <c r="I313">
        <v>78080</v>
      </c>
      <c r="J313">
        <v>16000</v>
      </c>
      <c r="K313">
        <v>782</v>
      </c>
      <c r="L313">
        <v>1567</v>
      </c>
      <c r="M313">
        <v>2256.8639359128401</v>
      </c>
      <c r="N313">
        <v>19420</v>
      </c>
      <c r="O313">
        <v>27000</v>
      </c>
      <c r="P313">
        <v>1349</v>
      </c>
      <c r="Q313" s="37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300</v>
      </c>
      <c r="E314" t="s">
        <v>301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7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3734</v>
      </c>
      <c r="H315">
        <v>60053.690504662802</v>
      </c>
      <c r="I315">
        <v>648130</v>
      </c>
      <c r="J315">
        <v>9040</v>
      </c>
      <c r="K315">
        <v>765</v>
      </c>
      <c r="L315">
        <v>3723</v>
      </c>
      <c r="M315">
        <v>8141.9816706334204</v>
      </c>
      <c r="N315">
        <v>80783</v>
      </c>
      <c r="O315">
        <v>28000</v>
      </c>
      <c r="P315">
        <v>2813</v>
      </c>
      <c r="Q315" s="37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6595</v>
      </c>
      <c r="H316">
        <v>70655.010494324495</v>
      </c>
      <c r="I316">
        <v>916100</v>
      </c>
      <c r="J316">
        <v>6963.3333333333303</v>
      </c>
      <c r="K316">
        <v>1838</v>
      </c>
      <c r="L316">
        <v>6605</v>
      </c>
      <c r="M316">
        <v>17619.701290499001</v>
      </c>
      <c r="N316">
        <v>155120</v>
      </c>
      <c r="O316">
        <v>32000</v>
      </c>
      <c r="P316">
        <v>5063</v>
      </c>
      <c r="Q316" s="37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2333</v>
      </c>
      <c r="H317">
        <v>39392.752988576001</v>
      </c>
      <c r="I317">
        <v>413460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7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4546</v>
      </c>
      <c r="H318">
        <v>102200.733567531</v>
      </c>
      <c r="I318">
        <v>1290100</v>
      </c>
      <c r="J318">
        <v>5000</v>
      </c>
      <c r="K318">
        <v>381</v>
      </c>
      <c r="L318">
        <v>4485</v>
      </c>
      <c r="M318">
        <v>32715.371942799899</v>
      </c>
      <c r="N318">
        <v>365305</v>
      </c>
      <c r="O318">
        <v>24000</v>
      </c>
      <c r="P318">
        <v>2044</v>
      </c>
      <c r="Q318" s="37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10869</v>
      </c>
      <c r="H319">
        <v>200642.468574439</v>
      </c>
      <c r="I319">
        <v>2440520</v>
      </c>
      <c r="J319">
        <v>7075</v>
      </c>
      <c r="K319">
        <v>2024</v>
      </c>
      <c r="L319">
        <v>10864</v>
      </c>
      <c r="M319">
        <v>45857.071023714401</v>
      </c>
      <c r="N319">
        <v>466412</v>
      </c>
      <c r="O319">
        <v>32000</v>
      </c>
      <c r="P319">
        <v>5790</v>
      </c>
      <c r="Q319" s="37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7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19892</v>
      </c>
      <c r="H321">
        <v>603109.94472487399</v>
      </c>
      <c r="I321">
        <v>8491960</v>
      </c>
      <c r="J321">
        <v>7016.6666666666697</v>
      </c>
      <c r="K321">
        <v>848</v>
      </c>
      <c r="L321">
        <v>19909</v>
      </c>
      <c r="M321">
        <v>121708.44494315299</v>
      </c>
      <c r="N321">
        <v>1311041</v>
      </c>
      <c r="O321">
        <v>15000</v>
      </c>
      <c r="P321">
        <v>7839</v>
      </c>
      <c r="Q321" s="37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1626</v>
      </c>
      <c r="H322">
        <v>17953.870572099699</v>
      </c>
      <c r="I322">
        <v>177520</v>
      </c>
      <c r="J322">
        <v>22045.555555555598</v>
      </c>
      <c r="K322">
        <v>793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7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2678</v>
      </c>
      <c r="H323">
        <v>33616.170413937398</v>
      </c>
      <c r="I323">
        <v>367980</v>
      </c>
      <c r="J323">
        <v>17000</v>
      </c>
      <c r="K323">
        <v>886</v>
      </c>
      <c r="L323">
        <v>2617</v>
      </c>
      <c r="M323">
        <v>4127.4253696327296</v>
      </c>
      <c r="N323">
        <v>38915</v>
      </c>
      <c r="O323">
        <v>27037.5</v>
      </c>
      <c r="P323">
        <v>2153</v>
      </c>
      <c r="Q323" s="37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7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3289</v>
      </c>
      <c r="H325">
        <v>14971.3469920199</v>
      </c>
      <c r="I325">
        <v>233100</v>
      </c>
      <c r="J325">
        <v>7000</v>
      </c>
      <c r="K325">
        <v>1319</v>
      </c>
      <c r="L325">
        <v>3310</v>
      </c>
      <c r="M325">
        <v>3720.5013425837101</v>
      </c>
      <c r="N325">
        <v>38542</v>
      </c>
      <c r="O325">
        <v>31000</v>
      </c>
      <c r="P325">
        <v>2901</v>
      </c>
      <c r="Q325" s="37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4696</v>
      </c>
      <c r="H326">
        <v>19272.071839439101</v>
      </c>
      <c r="I326">
        <v>259480</v>
      </c>
      <c r="J326">
        <v>22000</v>
      </c>
      <c r="K326">
        <v>2392</v>
      </c>
      <c r="L326">
        <v>4741</v>
      </c>
      <c r="M326">
        <v>5496.2304956459302</v>
      </c>
      <c r="N326">
        <v>54641</v>
      </c>
      <c r="O326">
        <v>34983.333333333299</v>
      </c>
      <c r="P326">
        <v>4126</v>
      </c>
      <c r="Q326" s="37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7054</v>
      </c>
      <c r="H327">
        <v>138115.73309602001</v>
      </c>
      <c r="I327">
        <v>1605500</v>
      </c>
      <c r="J327">
        <v>9000</v>
      </c>
      <c r="K327">
        <v>856</v>
      </c>
      <c r="L327">
        <v>7032</v>
      </c>
      <c r="M327">
        <v>39013.2707114203</v>
      </c>
      <c r="N327">
        <v>431034</v>
      </c>
      <c r="O327">
        <v>18000</v>
      </c>
      <c r="P327">
        <v>2952</v>
      </c>
      <c r="Q327" s="37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19154</v>
      </c>
      <c r="H328">
        <v>203420.34578795399</v>
      </c>
      <c r="I328">
        <v>2866840</v>
      </c>
      <c r="J328">
        <v>4031.70523695372</v>
      </c>
      <c r="K328">
        <v>4922</v>
      </c>
      <c r="L328">
        <v>19142</v>
      </c>
      <c r="M328">
        <v>41644.996433134504</v>
      </c>
      <c r="N328">
        <v>347045</v>
      </c>
      <c r="O328">
        <v>34000</v>
      </c>
      <c r="P328">
        <v>15445</v>
      </c>
      <c r="Q328" s="37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7981</v>
      </c>
      <c r="H329">
        <v>60280.912016836402</v>
      </c>
      <c r="I329">
        <v>878930</v>
      </c>
      <c r="J329">
        <v>8003.8461538461497</v>
      </c>
      <c r="K329">
        <v>3031</v>
      </c>
      <c r="L329">
        <v>7977</v>
      </c>
      <c r="M329">
        <v>17126.926447351001</v>
      </c>
      <c r="N329">
        <v>145540</v>
      </c>
      <c r="O329">
        <v>33000</v>
      </c>
      <c r="P329">
        <v>6610</v>
      </c>
      <c r="Q329" s="37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1643</v>
      </c>
      <c r="H330">
        <v>5503.7808382857902</v>
      </c>
      <c r="I330">
        <v>85700</v>
      </c>
      <c r="J330">
        <v>19000</v>
      </c>
      <c r="K330">
        <v>971</v>
      </c>
      <c r="L330">
        <v>1572</v>
      </c>
      <c r="M330">
        <v>2319.7797498732998</v>
      </c>
      <c r="N330">
        <v>25416</v>
      </c>
      <c r="O330">
        <v>31971.875</v>
      </c>
      <c r="P330">
        <v>1409</v>
      </c>
      <c r="Q330" s="37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10760</v>
      </c>
      <c r="H331">
        <v>53746.927741704902</v>
      </c>
      <c r="I331">
        <v>811620</v>
      </c>
      <c r="J331">
        <v>7000</v>
      </c>
      <c r="K331">
        <v>4569</v>
      </c>
      <c r="L331">
        <v>10762</v>
      </c>
      <c r="M331">
        <v>14836.639196469599</v>
      </c>
      <c r="N331">
        <v>132415</v>
      </c>
      <c r="O331">
        <v>35908.310439560402</v>
      </c>
      <c r="P331">
        <v>9381</v>
      </c>
      <c r="Q331" s="37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2425</v>
      </c>
      <c r="H332">
        <v>35821.158358707398</v>
      </c>
      <c r="I332">
        <v>363040</v>
      </c>
      <c r="J332">
        <v>23000</v>
      </c>
      <c r="K332">
        <v>1166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7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1524</v>
      </c>
      <c r="H333">
        <v>1633.8693831625301</v>
      </c>
      <c r="I333">
        <v>27000</v>
      </c>
      <c r="J333">
        <v>14000</v>
      </c>
      <c r="K333">
        <v>1206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7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3269</v>
      </c>
      <c r="M334">
        <v>2213.0034873709401</v>
      </c>
      <c r="N334">
        <v>28225</v>
      </c>
      <c r="O334">
        <v>27000</v>
      </c>
      <c r="P334">
        <v>3107</v>
      </c>
      <c r="Q334" s="37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10204</v>
      </c>
      <c r="H335">
        <v>51193.7544190177</v>
      </c>
      <c r="I335">
        <v>746760</v>
      </c>
      <c r="J335">
        <v>11000</v>
      </c>
      <c r="K335">
        <v>4460</v>
      </c>
      <c r="L335">
        <v>10245</v>
      </c>
      <c r="M335">
        <v>8489.00217508897</v>
      </c>
      <c r="N335">
        <v>85875</v>
      </c>
      <c r="O335">
        <v>35000</v>
      </c>
      <c r="P335">
        <v>9386</v>
      </c>
      <c r="Q335" s="37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1543</v>
      </c>
      <c r="H336">
        <v>2850.8249443429399</v>
      </c>
      <c r="I336">
        <v>49320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7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2304</v>
      </c>
      <c r="H337">
        <v>3290.8046371171999</v>
      </c>
      <c r="I337">
        <v>51600</v>
      </c>
      <c r="J337">
        <v>25000</v>
      </c>
      <c r="K337">
        <v>1644</v>
      </c>
      <c r="L337">
        <v>2314</v>
      </c>
      <c r="M337">
        <v>1362.3258130401</v>
      </c>
      <c r="N337">
        <v>14972</v>
      </c>
      <c r="O337">
        <v>30000</v>
      </c>
      <c r="P337">
        <v>2174</v>
      </c>
      <c r="Q337" s="37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3016</v>
      </c>
      <c r="H338">
        <v>12490.013203117</v>
      </c>
      <c r="I338">
        <v>275620</v>
      </c>
      <c r="J338">
        <v>16000</v>
      </c>
      <c r="K338">
        <v>2117</v>
      </c>
      <c r="L338">
        <v>2480</v>
      </c>
      <c r="M338">
        <v>1564.86556558504</v>
      </c>
      <c r="N338">
        <v>16913</v>
      </c>
      <c r="O338">
        <v>30977.604166666701</v>
      </c>
      <c r="P338">
        <v>2325</v>
      </c>
      <c r="Q338" s="37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7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7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2823</v>
      </c>
      <c r="H341">
        <v>7299.7977805611899</v>
      </c>
      <c r="I341">
        <v>111600</v>
      </c>
      <c r="J341">
        <v>24000</v>
      </c>
      <c r="K341">
        <v>1733</v>
      </c>
      <c r="L341">
        <v>2819</v>
      </c>
      <c r="M341">
        <v>3823.87598126899</v>
      </c>
      <c r="N341">
        <v>37595</v>
      </c>
      <c r="O341">
        <v>34000</v>
      </c>
      <c r="P341">
        <v>2517</v>
      </c>
      <c r="Q341" s="37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9699</v>
      </c>
      <c r="H342">
        <v>32097.567022834501</v>
      </c>
      <c r="I342">
        <v>505380</v>
      </c>
      <c r="J342">
        <v>19000</v>
      </c>
      <c r="K342">
        <v>5175</v>
      </c>
      <c r="L342">
        <v>9706</v>
      </c>
      <c r="M342">
        <v>7356.1634676318999</v>
      </c>
      <c r="N342">
        <v>69110</v>
      </c>
      <c r="O342">
        <v>36000</v>
      </c>
      <c r="P342">
        <v>9089</v>
      </c>
      <c r="Q342" s="37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2283</v>
      </c>
      <c r="H343">
        <v>15330.9358467983</v>
      </c>
      <c r="I343">
        <v>248840</v>
      </c>
      <c r="J343">
        <v>2910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7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7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7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7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4019</v>
      </c>
      <c r="H347">
        <v>16274.9758153161</v>
      </c>
      <c r="I347">
        <v>278560</v>
      </c>
      <c r="J347">
        <v>8000</v>
      </c>
      <c r="K347">
        <v>1984</v>
      </c>
      <c r="L347">
        <v>4049</v>
      </c>
      <c r="M347">
        <v>1909.24137115848</v>
      </c>
      <c r="N347">
        <v>19408</v>
      </c>
      <c r="O347">
        <v>34000</v>
      </c>
      <c r="P347">
        <v>3818</v>
      </c>
      <c r="Q347" s="37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2034</v>
      </c>
      <c r="M348">
        <v>1978.7737757376101</v>
      </c>
      <c r="N348">
        <v>17500</v>
      </c>
      <c r="O348">
        <v>34000</v>
      </c>
      <c r="P348">
        <v>1865</v>
      </c>
      <c r="Q348" s="37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2306</v>
      </c>
      <c r="H349">
        <v>6666.9300893904101</v>
      </c>
      <c r="I349">
        <v>105880</v>
      </c>
      <c r="J349">
        <v>33000</v>
      </c>
      <c r="K349">
        <v>1246</v>
      </c>
      <c r="L349">
        <v>2300</v>
      </c>
      <c r="M349">
        <v>1288.38438480012</v>
      </c>
      <c r="N349">
        <v>10048</v>
      </c>
      <c r="O349">
        <v>36000</v>
      </c>
      <c r="P349">
        <v>2150</v>
      </c>
      <c r="Q349" s="37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7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1753</v>
      </c>
      <c r="H351">
        <v>14642.3903376006</v>
      </c>
      <c r="I351">
        <v>156260</v>
      </c>
      <c r="J351">
        <v>11091.875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7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7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305</v>
      </c>
      <c r="E353" t="s">
        <v>306</v>
      </c>
      <c r="F353" t="s">
        <v>307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7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7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7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12402</v>
      </c>
      <c r="H356">
        <v>82253.628956967397</v>
      </c>
      <c r="I356">
        <v>1161700</v>
      </c>
      <c r="J356">
        <v>9040</v>
      </c>
      <c r="K356">
        <v>4311</v>
      </c>
      <c r="L356">
        <v>12405</v>
      </c>
      <c r="M356">
        <v>87524.524315916497</v>
      </c>
      <c r="N356">
        <v>704368</v>
      </c>
      <c r="O356">
        <v>33000</v>
      </c>
      <c r="P356">
        <v>8192</v>
      </c>
      <c r="Q356" s="37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308</v>
      </c>
      <c r="E357" t="s">
        <v>309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1493</v>
      </c>
      <c r="M357">
        <v>3371.9839187902298</v>
      </c>
      <c r="N357">
        <v>30280</v>
      </c>
      <c r="O357">
        <v>24000</v>
      </c>
      <c r="P357">
        <v>1247</v>
      </c>
      <c r="Q357" s="37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15174</v>
      </c>
      <c r="H358">
        <v>212519.05588297601</v>
      </c>
      <c r="I358">
        <v>2667420</v>
      </c>
      <c r="J358">
        <v>7970</v>
      </c>
      <c r="K358">
        <v>3336</v>
      </c>
      <c r="L358">
        <v>15093</v>
      </c>
      <c r="M358">
        <v>55317.591921866602</v>
      </c>
      <c r="N358">
        <v>460535</v>
      </c>
      <c r="O358">
        <v>33000</v>
      </c>
      <c r="P358">
        <v>11795</v>
      </c>
      <c r="Q358" s="37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4798</v>
      </c>
      <c r="H359">
        <v>20802.665768500199</v>
      </c>
      <c r="I359">
        <v>319600</v>
      </c>
      <c r="J359">
        <v>15500</v>
      </c>
      <c r="K359">
        <v>2114</v>
      </c>
      <c r="L359">
        <v>4790</v>
      </c>
      <c r="M359">
        <v>11423.4416973469</v>
      </c>
      <c r="N359">
        <v>94936</v>
      </c>
      <c r="O359">
        <v>36000</v>
      </c>
      <c r="P359">
        <v>3973</v>
      </c>
      <c r="Q359" s="37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6920</v>
      </c>
      <c r="M360">
        <v>24858.145501564301</v>
      </c>
      <c r="N360">
        <v>208963</v>
      </c>
      <c r="O360">
        <v>34015</v>
      </c>
      <c r="P360">
        <v>5514</v>
      </c>
      <c r="Q360" s="37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2192</v>
      </c>
      <c r="H361">
        <v>7118.8833560999301</v>
      </c>
      <c r="I361">
        <v>103200</v>
      </c>
      <c r="J361">
        <v>23000</v>
      </c>
      <c r="K361">
        <v>1314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7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2273</v>
      </c>
      <c r="M362">
        <v>6367.3001871530496</v>
      </c>
      <c r="N362">
        <v>56084</v>
      </c>
      <c r="O362">
        <v>32000</v>
      </c>
      <c r="P362">
        <v>1987</v>
      </c>
      <c r="Q362" s="37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3479</v>
      </c>
      <c r="H363">
        <v>12528.0186997738</v>
      </c>
      <c r="I363">
        <v>155600</v>
      </c>
      <c r="J363">
        <v>33000</v>
      </c>
      <c r="K363">
        <v>2737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7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7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3567</v>
      </c>
      <c r="H365">
        <v>45129.745035314103</v>
      </c>
      <c r="I365">
        <v>483928</v>
      </c>
      <c r="J365">
        <v>29000</v>
      </c>
      <c r="K365">
        <v>1781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7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5338</v>
      </c>
      <c r="H366">
        <v>47943.751498625803</v>
      </c>
      <c r="I366">
        <v>716020</v>
      </c>
      <c r="J366">
        <v>29000</v>
      </c>
      <c r="K366">
        <v>2700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7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1824</v>
      </c>
      <c r="H367">
        <v>55973.203893870297</v>
      </c>
      <c r="I367">
        <v>788820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7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19141</v>
      </c>
      <c r="H368">
        <v>359551.11617994698</v>
      </c>
      <c r="I368">
        <v>4114540</v>
      </c>
      <c r="J368">
        <v>14947.368421052601</v>
      </c>
      <c r="K368">
        <v>4752</v>
      </c>
      <c r="L368">
        <v>18228</v>
      </c>
      <c r="M368">
        <v>41170.0277973825</v>
      </c>
      <c r="N368">
        <v>342303</v>
      </c>
      <c r="O368">
        <v>35000</v>
      </c>
      <c r="P368">
        <v>15314</v>
      </c>
      <c r="Q368" s="37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9377</v>
      </c>
      <c r="H369">
        <v>189192.62228221499</v>
      </c>
      <c r="I369">
        <v>2201280</v>
      </c>
      <c r="J369">
        <v>11015.6028368794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7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7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3296</v>
      </c>
      <c r="H371">
        <v>52041.184627040398</v>
      </c>
      <c r="I371">
        <v>564900</v>
      </c>
      <c r="J371">
        <v>14887.5</v>
      </c>
      <c r="K371">
        <v>1125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7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6960</v>
      </c>
      <c r="H372">
        <v>25303.235878023599</v>
      </c>
      <c r="I372">
        <v>314401</v>
      </c>
      <c r="J372">
        <v>19008.333333333299</v>
      </c>
      <c r="K372">
        <v>4180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7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310</v>
      </c>
      <c r="E373" t="s">
        <v>311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7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7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7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2210</v>
      </c>
      <c r="M376">
        <v>2360.8131789630102</v>
      </c>
      <c r="N376">
        <v>21460</v>
      </c>
      <c r="O376">
        <v>36000</v>
      </c>
      <c r="P376">
        <v>2072</v>
      </c>
      <c r="Q376" s="37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312</v>
      </c>
      <c r="E377" t="s">
        <v>313</v>
      </c>
      <c r="F377" t="s">
        <v>129</v>
      </c>
      <c r="G377">
        <v>1721</v>
      </c>
      <c r="H377">
        <v>4450.9803605597199</v>
      </c>
      <c r="I377">
        <v>70400</v>
      </c>
      <c r="J377">
        <v>33000</v>
      </c>
      <c r="K377">
        <v>1126</v>
      </c>
      <c r="L377">
        <v>1724</v>
      </c>
      <c r="M377">
        <v>2117.4586187335999</v>
      </c>
      <c r="N377">
        <v>19529</v>
      </c>
      <c r="O377">
        <v>34000</v>
      </c>
      <c r="P377">
        <v>1603</v>
      </c>
      <c r="Q377" s="37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6681</v>
      </c>
      <c r="H378">
        <v>104410.959261902</v>
      </c>
      <c r="I378">
        <v>1031340</v>
      </c>
      <c r="J378">
        <v>18959.677419354801</v>
      </c>
      <c r="K378">
        <v>1863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7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3185</v>
      </c>
      <c r="M379">
        <v>12531.2535991066</v>
      </c>
      <c r="N379">
        <v>104061</v>
      </c>
      <c r="O379">
        <v>35042.6829268293</v>
      </c>
      <c r="P379">
        <v>2327</v>
      </c>
      <c r="Q379" s="37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1587</v>
      </c>
      <c r="M380">
        <v>4784.4413644344904</v>
      </c>
      <c r="N380">
        <v>41361</v>
      </c>
      <c r="O380">
        <v>33000</v>
      </c>
      <c r="P380">
        <v>1247</v>
      </c>
      <c r="Q380" s="37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4853</v>
      </c>
      <c r="H381">
        <v>44614.441292675197</v>
      </c>
      <c r="I381">
        <v>483160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7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7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9910.4324831294598</v>
      </c>
      <c r="N383">
        <v>86480</v>
      </c>
      <c r="O383">
        <v>34972.222222222197</v>
      </c>
      <c r="P383">
        <v>2551</v>
      </c>
      <c r="Q383" s="37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2031</v>
      </c>
      <c r="H384">
        <v>12519.7383993004</v>
      </c>
      <c r="I384">
        <v>160920</v>
      </c>
      <c r="J384">
        <v>33003.333333333299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7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13621</v>
      </c>
      <c r="H385">
        <v>95583.103193005401</v>
      </c>
      <c r="I385">
        <v>1247560</v>
      </c>
      <c r="J385">
        <v>15872.727272727299</v>
      </c>
      <c r="K385">
        <v>5703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7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2464</v>
      </c>
      <c r="H386">
        <v>10969.9081767479</v>
      </c>
      <c r="I386">
        <v>148460</v>
      </c>
      <c r="J386">
        <v>13070.8879781421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7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314</v>
      </c>
      <c r="E387" t="s">
        <v>315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7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4973</v>
      </c>
      <c r="H388">
        <v>74102.351554147099</v>
      </c>
      <c r="I388">
        <v>818000</v>
      </c>
      <c r="J388">
        <v>10000</v>
      </c>
      <c r="K388">
        <v>1231</v>
      </c>
      <c r="L388">
        <v>4918</v>
      </c>
      <c r="M388">
        <v>15390.4062787278</v>
      </c>
      <c r="N388">
        <v>141728</v>
      </c>
      <c r="O388">
        <v>34000</v>
      </c>
      <c r="P388">
        <v>3660</v>
      </c>
      <c r="Q388" s="37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1828</v>
      </c>
      <c r="H389">
        <v>7021.6182308352199</v>
      </c>
      <c r="I389">
        <v>127160</v>
      </c>
      <c r="J389">
        <v>29455.9523809524</v>
      </c>
      <c r="K389">
        <v>996</v>
      </c>
      <c r="L389">
        <v>1835</v>
      </c>
      <c r="M389">
        <v>3616.9115375108199</v>
      </c>
      <c r="N389">
        <v>56517</v>
      </c>
      <c r="O389">
        <v>36000</v>
      </c>
      <c r="P389">
        <v>1635</v>
      </c>
      <c r="Q389" s="37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10278</v>
      </c>
      <c r="H390">
        <v>107702.70619680099</v>
      </c>
      <c r="I390">
        <v>1367680</v>
      </c>
      <c r="J390">
        <v>7086.25</v>
      </c>
      <c r="K390">
        <v>2776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7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316</v>
      </c>
      <c r="E391" t="s">
        <v>317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7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15691.1800867653</v>
      </c>
      <c r="I392">
        <v>180260</v>
      </c>
      <c r="J392">
        <v>31000</v>
      </c>
      <c r="K392">
        <v>1565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7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6899</v>
      </c>
      <c r="H393">
        <v>33669.782789526398</v>
      </c>
      <c r="I393">
        <v>447480</v>
      </c>
      <c r="J393">
        <v>21951.724137931</v>
      </c>
      <c r="K393">
        <v>3291</v>
      </c>
      <c r="L393">
        <v>6875</v>
      </c>
      <c r="M393">
        <v>18235.265722544598</v>
      </c>
      <c r="N393">
        <v>146277</v>
      </c>
      <c r="O393">
        <v>35000</v>
      </c>
      <c r="P393">
        <v>5607</v>
      </c>
      <c r="Q393" s="37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3853</v>
      </c>
      <c r="H394">
        <v>31195.519453294401</v>
      </c>
      <c r="I394">
        <v>377060</v>
      </c>
      <c r="J394">
        <v>4117.6470588235297</v>
      </c>
      <c r="K394">
        <v>1487</v>
      </c>
      <c r="L394">
        <v>3855</v>
      </c>
      <c r="M394">
        <v>11596.810968864</v>
      </c>
      <c r="N394">
        <v>105330</v>
      </c>
      <c r="O394">
        <v>34000</v>
      </c>
      <c r="P394">
        <v>3052</v>
      </c>
      <c r="Q394" s="37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7389</v>
      </c>
      <c r="H395">
        <v>142823.54768201901</v>
      </c>
      <c r="I395">
        <v>1437000</v>
      </c>
      <c r="J395">
        <v>13938.7096774194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7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10365</v>
      </c>
      <c r="H396">
        <v>183919.30725985</v>
      </c>
      <c r="I396">
        <v>2023340</v>
      </c>
      <c r="J396">
        <v>11000</v>
      </c>
      <c r="K396">
        <v>1717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7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2465</v>
      </c>
      <c r="M397">
        <v>6615.1456696778096</v>
      </c>
      <c r="N397">
        <v>71462</v>
      </c>
      <c r="O397">
        <v>34000</v>
      </c>
      <c r="P397">
        <v>2000</v>
      </c>
      <c r="Q397" s="37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10342</v>
      </c>
      <c r="H398">
        <v>234067.819868436</v>
      </c>
      <c r="I398">
        <v>2430780</v>
      </c>
      <c r="J398">
        <v>8000</v>
      </c>
      <c r="K398">
        <v>1801</v>
      </c>
      <c r="L398">
        <v>10321</v>
      </c>
      <c r="M398">
        <v>55725.421343716298</v>
      </c>
      <c r="N398">
        <v>464414</v>
      </c>
      <c r="O398">
        <v>33000</v>
      </c>
      <c r="P398">
        <v>6788</v>
      </c>
      <c r="Q398" s="37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7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7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21236</v>
      </c>
      <c r="H401">
        <v>420058.73930512299</v>
      </c>
      <c r="I401">
        <v>4940180</v>
      </c>
      <c r="J401">
        <v>11000</v>
      </c>
      <c r="K401">
        <v>4464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7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6639</v>
      </c>
      <c r="H402">
        <v>23224.002569275999</v>
      </c>
      <c r="I402">
        <v>345980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7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5426</v>
      </c>
      <c r="H403">
        <v>77539.255223887303</v>
      </c>
      <c r="I403">
        <v>847579</v>
      </c>
      <c r="J403">
        <v>24000</v>
      </c>
      <c r="K403">
        <v>2532</v>
      </c>
      <c r="L403">
        <v>5246</v>
      </c>
      <c r="M403">
        <v>14009.3229940531</v>
      </c>
      <c r="N403">
        <v>123622</v>
      </c>
      <c r="O403">
        <v>33000</v>
      </c>
      <c r="P403">
        <v>4331</v>
      </c>
      <c r="Q403" s="37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109353.918651</v>
      </c>
      <c r="I404">
        <v>1037600</v>
      </c>
      <c r="J404">
        <v>30000</v>
      </c>
      <c r="K404">
        <v>5068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7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242847.48403244</v>
      </c>
      <c r="I405">
        <v>2774440</v>
      </c>
      <c r="J405">
        <v>13021.527777777799</v>
      </c>
      <c r="K405">
        <v>4762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7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1930</v>
      </c>
      <c r="H406">
        <v>21044.005487811701</v>
      </c>
      <c r="I406">
        <v>240756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7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2573</v>
      </c>
      <c r="H407">
        <v>13621.919658417801</v>
      </c>
      <c r="I407">
        <v>153340</v>
      </c>
      <c r="J407">
        <v>30000</v>
      </c>
      <c r="K407">
        <v>1801</v>
      </c>
      <c r="L407">
        <v>2363</v>
      </c>
      <c r="M407">
        <v>4298.35557055962</v>
      </c>
      <c r="N407">
        <v>44152</v>
      </c>
      <c r="O407">
        <v>33000</v>
      </c>
      <c r="P407">
        <v>2112</v>
      </c>
      <c r="Q407" s="37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5293</v>
      </c>
      <c r="H408">
        <v>92447.808599573895</v>
      </c>
      <c r="I408">
        <v>905320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7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8034</v>
      </c>
      <c r="H409">
        <v>34212.450367467303</v>
      </c>
      <c r="I409">
        <v>436440</v>
      </c>
      <c r="J409">
        <v>30000</v>
      </c>
      <c r="K409">
        <v>5390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7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2736</v>
      </c>
      <c r="H410">
        <v>12959.202822814401</v>
      </c>
      <c r="I410">
        <v>174300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7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9451.9680128561195</v>
      </c>
      <c r="I411">
        <v>108920</v>
      </c>
      <c r="J411">
        <v>35000</v>
      </c>
      <c r="K411">
        <v>6276</v>
      </c>
      <c r="L411">
        <v>7363</v>
      </c>
      <c r="M411">
        <v>12739.414424504301</v>
      </c>
      <c r="N411">
        <v>138736</v>
      </c>
      <c r="O411">
        <v>35000</v>
      </c>
      <c r="P411">
        <v>5720</v>
      </c>
      <c r="Q411" s="37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1778</v>
      </c>
      <c r="H412">
        <v>6695.2807211192703</v>
      </c>
      <c r="I412">
        <v>107460</v>
      </c>
      <c r="J412">
        <v>8037.2222222222199</v>
      </c>
      <c r="K412">
        <v>789</v>
      </c>
      <c r="L412">
        <v>1773</v>
      </c>
      <c r="M412">
        <v>3331.2622548672002</v>
      </c>
      <c r="N412">
        <v>28920</v>
      </c>
      <c r="O412">
        <v>29000</v>
      </c>
      <c r="P412">
        <v>1490</v>
      </c>
      <c r="Q412" s="37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300</v>
      </c>
      <c r="E413" t="s">
        <v>301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7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4228</v>
      </c>
      <c r="H414">
        <v>74933.588152800905</v>
      </c>
      <c r="I414">
        <v>803980</v>
      </c>
      <c r="J414">
        <v>9023.3333333333303</v>
      </c>
      <c r="K414">
        <v>762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7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7748</v>
      </c>
      <c r="H415">
        <v>80672.069736714198</v>
      </c>
      <c r="I415">
        <v>1051360</v>
      </c>
      <c r="J415">
        <v>6980</v>
      </c>
      <c r="K415">
        <v>2230</v>
      </c>
      <c r="L415">
        <v>7758</v>
      </c>
      <c r="M415">
        <v>23800.306234380299</v>
      </c>
      <c r="N415">
        <v>204603</v>
      </c>
      <c r="O415">
        <v>33000</v>
      </c>
      <c r="P415">
        <v>5819</v>
      </c>
      <c r="Q415" s="37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2777</v>
      </c>
      <c r="H416">
        <v>53980.711972330602</v>
      </c>
      <c r="I416">
        <v>575120</v>
      </c>
      <c r="J416">
        <v>12737.5</v>
      </c>
      <c r="K416">
        <v>556</v>
      </c>
      <c r="L416">
        <v>2760</v>
      </c>
      <c r="M416">
        <v>11327.783149880301</v>
      </c>
      <c r="N416">
        <v>98381</v>
      </c>
      <c r="O416">
        <v>32000</v>
      </c>
      <c r="P416">
        <v>1828</v>
      </c>
      <c r="Q416" s="37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5303</v>
      </c>
      <c r="H417">
        <v>122436.933979006</v>
      </c>
      <c r="I417">
        <v>1507880</v>
      </c>
      <c r="J417">
        <v>5040</v>
      </c>
      <c r="K417">
        <v>425</v>
      </c>
      <c r="L417">
        <v>5262</v>
      </c>
      <c r="M417">
        <v>40594.309594894199</v>
      </c>
      <c r="N417">
        <v>459524</v>
      </c>
      <c r="O417">
        <v>21026.2903225806</v>
      </c>
      <c r="P417">
        <v>2285</v>
      </c>
      <c r="Q417" s="37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12135</v>
      </c>
      <c r="H418">
        <v>252044.67084950799</v>
      </c>
      <c r="I418">
        <v>3133880</v>
      </c>
      <c r="J418">
        <v>7979.1666666666697</v>
      </c>
      <c r="K418">
        <v>2150</v>
      </c>
      <c r="L418">
        <v>12153</v>
      </c>
      <c r="M418">
        <v>52994.641422415298</v>
      </c>
      <c r="N418">
        <v>521834</v>
      </c>
      <c r="O418">
        <v>33000</v>
      </c>
      <c r="P418">
        <v>6575</v>
      </c>
      <c r="Q418" s="37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7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20718</v>
      </c>
      <c r="H420">
        <v>629676.54190603702</v>
      </c>
      <c r="I420">
        <v>8804800</v>
      </c>
      <c r="J420">
        <v>7948.3333333333303</v>
      </c>
      <c r="K420">
        <v>954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7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1958</v>
      </c>
      <c r="H421">
        <v>25428.8894444734</v>
      </c>
      <c r="I421">
        <v>251180</v>
      </c>
      <c r="J421">
        <v>22028.333333333299</v>
      </c>
      <c r="K421">
        <v>892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7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2967</v>
      </c>
      <c r="H422">
        <v>44416.461897241999</v>
      </c>
      <c r="I422">
        <v>472420</v>
      </c>
      <c r="J422">
        <v>17000</v>
      </c>
      <c r="K422">
        <v>829</v>
      </c>
      <c r="L422">
        <v>2931</v>
      </c>
      <c r="M422">
        <v>5544.8059961162999</v>
      </c>
      <c r="N422">
        <v>53160</v>
      </c>
      <c r="O422">
        <v>28000</v>
      </c>
      <c r="P422">
        <v>2396</v>
      </c>
      <c r="Q422" s="37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7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3741</v>
      </c>
      <c r="H424">
        <v>18650.672546812199</v>
      </c>
      <c r="I424">
        <v>299156</v>
      </c>
      <c r="J424">
        <v>5571.1111111111104</v>
      </c>
      <c r="K424">
        <v>1345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7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5030</v>
      </c>
      <c r="H425">
        <v>23269.188105094399</v>
      </c>
      <c r="I425">
        <v>314615</v>
      </c>
      <c r="J425">
        <v>18998.333333333299</v>
      </c>
      <c r="K425">
        <v>2374</v>
      </c>
      <c r="L425">
        <v>5095</v>
      </c>
      <c r="M425">
        <v>6161.4116978407201</v>
      </c>
      <c r="N425">
        <v>58300</v>
      </c>
      <c r="O425">
        <v>33393.333333333299</v>
      </c>
      <c r="P425">
        <v>4345</v>
      </c>
      <c r="Q425" s="37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7419</v>
      </c>
      <c r="H426">
        <v>149492.662687576</v>
      </c>
      <c r="I426">
        <v>1654700</v>
      </c>
      <c r="J426">
        <v>11050</v>
      </c>
      <c r="K426">
        <v>1012</v>
      </c>
      <c r="L426">
        <v>7438</v>
      </c>
      <c r="M426">
        <v>44592.069595441098</v>
      </c>
      <c r="N426">
        <v>484140</v>
      </c>
      <c r="O426">
        <v>17996.666666666701</v>
      </c>
      <c r="P426">
        <v>3003</v>
      </c>
      <c r="Q426" s="37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20930</v>
      </c>
      <c r="H427">
        <v>242374.41280618499</v>
      </c>
      <c r="I427">
        <v>3460680</v>
      </c>
      <c r="J427">
        <v>3220.4651162790701</v>
      </c>
      <c r="K427">
        <v>4934</v>
      </c>
      <c r="L427">
        <v>20966</v>
      </c>
      <c r="M427">
        <v>55191.060100563598</v>
      </c>
      <c r="N427">
        <v>465917</v>
      </c>
      <c r="O427">
        <v>33978.8708586883</v>
      </c>
      <c r="P427">
        <v>16424</v>
      </c>
      <c r="Q427" s="37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8695</v>
      </c>
      <c r="H428">
        <v>70433.553984561993</v>
      </c>
      <c r="I428">
        <v>1040200</v>
      </c>
      <c r="J428">
        <v>8000</v>
      </c>
      <c r="K428">
        <v>3043</v>
      </c>
      <c r="L428">
        <v>8713</v>
      </c>
      <c r="M428">
        <v>21257.642100313002</v>
      </c>
      <c r="N428">
        <v>174060</v>
      </c>
      <c r="O428">
        <v>33000</v>
      </c>
      <c r="P428">
        <v>7074</v>
      </c>
      <c r="Q428" s="37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1776</v>
      </c>
      <c r="H429">
        <v>5344.0870746862702</v>
      </c>
      <c r="I429">
        <v>90100</v>
      </c>
      <c r="J429">
        <v>17510.714285714301</v>
      </c>
      <c r="K429">
        <v>997</v>
      </c>
      <c r="L429">
        <v>1720</v>
      </c>
      <c r="M429">
        <v>2709.5329433064699</v>
      </c>
      <c r="N429">
        <v>31820</v>
      </c>
      <c r="O429">
        <v>33000</v>
      </c>
      <c r="P429">
        <v>1474</v>
      </c>
      <c r="Q429" s="37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11155</v>
      </c>
      <c r="H430">
        <v>59672.259274574302</v>
      </c>
      <c r="I430">
        <v>892220</v>
      </c>
      <c r="J430">
        <v>5043.7162162162203</v>
      </c>
      <c r="K430">
        <v>4363</v>
      </c>
      <c r="L430">
        <v>11152</v>
      </c>
      <c r="M430">
        <v>17162.148650215098</v>
      </c>
      <c r="N430">
        <v>157160</v>
      </c>
      <c r="O430">
        <v>35000</v>
      </c>
      <c r="P430">
        <v>9407</v>
      </c>
      <c r="Q430" s="37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2478</v>
      </c>
      <c r="H431">
        <v>39867.333489021199</v>
      </c>
      <c r="I431">
        <v>404180</v>
      </c>
      <c r="J431">
        <v>23000</v>
      </c>
      <c r="K431">
        <v>1210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7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1590</v>
      </c>
      <c r="H432">
        <v>2972.24014602745</v>
      </c>
      <c r="I432">
        <v>52740</v>
      </c>
      <c r="J432">
        <v>13665.483870967701</v>
      </c>
      <c r="K432">
        <v>1203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7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7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10551</v>
      </c>
      <c r="H434">
        <v>55217.484869956097</v>
      </c>
      <c r="I434">
        <v>815980</v>
      </c>
      <c r="J434">
        <v>10967.7419354839</v>
      </c>
      <c r="K434">
        <v>4458</v>
      </c>
      <c r="L434">
        <v>10588</v>
      </c>
      <c r="M434">
        <v>10023.5432910032</v>
      </c>
      <c r="N434">
        <v>108491</v>
      </c>
      <c r="O434">
        <v>34000</v>
      </c>
      <c r="P434">
        <v>9575</v>
      </c>
      <c r="Q434" s="37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1585</v>
      </c>
      <c r="M435">
        <v>937.01103621375501</v>
      </c>
      <c r="N435">
        <v>13680</v>
      </c>
      <c r="O435">
        <v>19000</v>
      </c>
      <c r="P435">
        <v>1519</v>
      </c>
      <c r="Q435" s="37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7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3208</v>
      </c>
      <c r="H437">
        <v>11925.007798258801</v>
      </c>
      <c r="I437">
        <v>264740</v>
      </c>
      <c r="J437">
        <v>15000</v>
      </c>
      <c r="K437">
        <v>2241</v>
      </c>
      <c r="L437">
        <v>2570</v>
      </c>
      <c r="M437">
        <v>1853.7769289974301</v>
      </c>
      <c r="N437">
        <v>18702</v>
      </c>
      <c r="O437">
        <v>29939.254926108399</v>
      </c>
      <c r="P437">
        <v>2393</v>
      </c>
      <c r="Q437" s="37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7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5314</v>
      </c>
      <c r="M439">
        <v>7306.0654883201296</v>
      </c>
      <c r="N439">
        <v>78348</v>
      </c>
      <c r="O439">
        <v>35000</v>
      </c>
      <c r="P439">
        <v>4570</v>
      </c>
      <c r="Q439" s="37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2986</v>
      </c>
      <c r="H440">
        <v>8523.5153755643296</v>
      </c>
      <c r="I440">
        <v>124540</v>
      </c>
      <c r="J440">
        <v>26000</v>
      </c>
      <c r="K440">
        <v>1800</v>
      </c>
      <c r="L440">
        <v>2989</v>
      </c>
      <c r="M440">
        <v>4574.5285936454702</v>
      </c>
      <c r="N440">
        <v>42445</v>
      </c>
      <c r="O440">
        <v>33000</v>
      </c>
      <c r="P440">
        <v>2586</v>
      </c>
      <c r="Q440" s="37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10086</v>
      </c>
      <c r="H441">
        <v>28959.085980530901</v>
      </c>
      <c r="I441">
        <v>431580</v>
      </c>
      <c r="J441">
        <v>27000</v>
      </c>
      <c r="K441">
        <v>5932</v>
      </c>
      <c r="L441">
        <v>10114</v>
      </c>
      <c r="M441">
        <v>11679.3276175553</v>
      </c>
      <c r="N441">
        <v>115506</v>
      </c>
      <c r="O441">
        <v>35000</v>
      </c>
      <c r="P441">
        <v>9105</v>
      </c>
      <c r="Q441" s="37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7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7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7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1487</v>
      </c>
      <c r="M445">
        <v>1404.7556120023801</v>
      </c>
      <c r="N445">
        <v>11240</v>
      </c>
      <c r="O445">
        <v>34000</v>
      </c>
      <c r="P445">
        <v>1382</v>
      </c>
      <c r="Q445" s="37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3459</v>
      </c>
      <c r="H446">
        <v>10047.386781380899</v>
      </c>
      <c r="I446">
        <v>170640</v>
      </c>
      <c r="J446">
        <v>9000</v>
      </c>
      <c r="K446">
        <v>2014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7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1668.8026511691701</v>
      </c>
      <c r="N447">
        <v>19796</v>
      </c>
      <c r="O447">
        <v>34000</v>
      </c>
      <c r="P447">
        <v>1863</v>
      </c>
      <c r="Q447" s="37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1924</v>
      </c>
      <c r="H448">
        <v>5843.1894374332196</v>
      </c>
      <c r="I448">
        <v>94440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7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7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7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7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305</v>
      </c>
      <c r="E452" t="s">
        <v>306</v>
      </c>
      <c r="F452" t="s">
        <v>307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7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3500</v>
      </c>
      <c r="M453">
        <v>18133.161665323401</v>
      </c>
      <c r="N453">
        <v>157920</v>
      </c>
      <c r="O453">
        <v>36000</v>
      </c>
      <c r="P453">
        <v>2613</v>
      </c>
      <c r="Q453" s="37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7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13361</v>
      </c>
      <c r="H455">
        <v>98375.336746025001</v>
      </c>
      <c r="I455">
        <v>1395940</v>
      </c>
      <c r="J455">
        <v>9100</v>
      </c>
      <c r="K455">
        <v>4477</v>
      </c>
      <c r="L455">
        <v>13351</v>
      </c>
      <c r="M455">
        <v>106880.51795516199</v>
      </c>
      <c r="N455">
        <v>855674</v>
      </c>
      <c r="O455">
        <v>32004</v>
      </c>
      <c r="P455">
        <v>8557</v>
      </c>
      <c r="Q455" s="37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308</v>
      </c>
      <c r="E456" t="s">
        <v>309</v>
      </c>
      <c r="F456" t="s">
        <v>123</v>
      </c>
      <c r="G456">
        <v>2996</v>
      </c>
      <c r="H456">
        <v>26378.5757053462</v>
      </c>
      <c r="I456">
        <v>319620</v>
      </c>
      <c r="J456">
        <v>11000</v>
      </c>
      <c r="K456">
        <v>1157</v>
      </c>
      <c r="L456">
        <v>2970</v>
      </c>
      <c r="M456">
        <v>9384.1396870459394</v>
      </c>
      <c r="N456">
        <v>87636</v>
      </c>
      <c r="O456">
        <v>31000</v>
      </c>
      <c r="P456">
        <v>2290</v>
      </c>
      <c r="Q456" s="37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16010</v>
      </c>
      <c r="H457">
        <v>237031.03331805501</v>
      </c>
      <c r="I457">
        <v>2973480</v>
      </c>
      <c r="J457">
        <v>7891.6666666666697</v>
      </c>
      <c r="K457">
        <v>3448</v>
      </c>
      <c r="L457">
        <v>15994</v>
      </c>
      <c r="M457">
        <v>55806.507358185103</v>
      </c>
      <c r="N457">
        <v>467565</v>
      </c>
      <c r="O457">
        <v>33000</v>
      </c>
      <c r="P457">
        <v>12713</v>
      </c>
      <c r="Q457" s="37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5341</v>
      </c>
      <c r="M458">
        <v>13463.9170521592</v>
      </c>
      <c r="N458">
        <v>121407</v>
      </c>
      <c r="O458">
        <v>36000</v>
      </c>
      <c r="P458">
        <v>4423</v>
      </c>
      <c r="Q458" s="37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9845</v>
      </c>
      <c r="M459">
        <v>42988.745409748</v>
      </c>
      <c r="N459">
        <v>371512</v>
      </c>
      <c r="O459">
        <v>34000</v>
      </c>
      <c r="P459">
        <v>7462</v>
      </c>
      <c r="Q459" s="37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2215</v>
      </c>
      <c r="H460">
        <v>7635.5486146189196</v>
      </c>
      <c r="I460">
        <v>108580</v>
      </c>
      <c r="J460">
        <v>23000</v>
      </c>
      <c r="K460">
        <v>1265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7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2784</v>
      </c>
      <c r="M461">
        <v>10133.7096569641</v>
      </c>
      <c r="N461">
        <v>93486</v>
      </c>
      <c r="O461">
        <v>32000</v>
      </c>
      <c r="P461">
        <v>2209</v>
      </c>
      <c r="Q461" s="37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3813</v>
      </c>
      <c r="H462">
        <v>24896.444464344801</v>
      </c>
      <c r="I462">
        <v>329300</v>
      </c>
      <c r="J462">
        <v>4898.3606557376997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7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4493</v>
      </c>
      <c r="H463">
        <v>52752.320494229803</v>
      </c>
      <c r="I463">
        <v>605357</v>
      </c>
      <c r="J463">
        <v>17939.0625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7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3687</v>
      </c>
      <c r="H464">
        <v>55382.1587020527</v>
      </c>
      <c r="I464">
        <v>529480</v>
      </c>
      <c r="J464">
        <v>28980.327868852499</v>
      </c>
      <c r="K464">
        <v>1732</v>
      </c>
      <c r="L464">
        <v>3475</v>
      </c>
      <c r="M464">
        <v>8967.3667838526308</v>
      </c>
      <c r="N464">
        <v>81858</v>
      </c>
      <c r="O464">
        <v>34000</v>
      </c>
      <c r="P464">
        <v>2994</v>
      </c>
      <c r="Q464" s="37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77111.510203073703</v>
      </c>
      <c r="I465">
        <v>1079380</v>
      </c>
      <c r="J465">
        <v>29000</v>
      </c>
      <c r="K465">
        <v>2996</v>
      </c>
      <c r="L465">
        <v>5637</v>
      </c>
      <c r="M465">
        <v>17584.519209931401</v>
      </c>
      <c r="N465">
        <v>152310</v>
      </c>
      <c r="O465">
        <v>34000</v>
      </c>
      <c r="P465">
        <v>4539</v>
      </c>
      <c r="Q465" s="37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2266</v>
      </c>
      <c r="H466">
        <v>68110.256170688706</v>
      </c>
      <c r="I466">
        <v>979920</v>
      </c>
      <c r="J466">
        <v>5398.3516483516496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7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20560</v>
      </c>
      <c r="H467">
        <v>376542.20369194</v>
      </c>
      <c r="I467">
        <v>4236653</v>
      </c>
      <c r="J467">
        <v>15064.952972027</v>
      </c>
      <c r="K467">
        <v>5788</v>
      </c>
      <c r="L467">
        <v>19345</v>
      </c>
      <c r="M467">
        <v>53652.181332694599</v>
      </c>
      <c r="N467">
        <v>440901</v>
      </c>
      <c r="O467">
        <v>35000</v>
      </c>
      <c r="P467">
        <v>15682</v>
      </c>
      <c r="Q467" s="37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245448.179212599</v>
      </c>
      <c r="I468">
        <v>2696380</v>
      </c>
      <c r="J468">
        <v>11021.052631578899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7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2368</v>
      </c>
      <c r="M469">
        <v>7757.6300685793603</v>
      </c>
      <c r="N469">
        <v>65457</v>
      </c>
      <c r="O469">
        <v>33000</v>
      </c>
      <c r="P469">
        <v>1910</v>
      </c>
      <c r="Q469" s="37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3216</v>
      </c>
      <c r="M470">
        <v>18026.485352130501</v>
      </c>
      <c r="N470">
        <v>160950</v>
      </c>
      <c r="O470">
        <v>31000</v>
      </c>
      <c r="P470">
        <v>2022</v>
      </c>
      <c r="Q470" s="37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7621</v>
      </c>
      <c r="H471">
        <v>26963.5303466689</v>
      </c>
      <c r="I471">
        <v>332580</v>
      </c>
      <c r="J471">
        <v>19048.3870967742</v>
      </c>
      <c r="K471">
        <v>4611</v>
      </c>
      <c r="L471">
        <v>7608</v>
      </c>
      <c r="M471">
        <v>13385.6904865786</v>
      </c>
      <c r="N471">
        <v>119035</v>
      </c>
      <c r="O471">
        <v>31000</v>
      </c>
      <c r="P471">
        <v>6538</v>
      </c>
      <c r="Q471" s="37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310</v>
      </c>
      <c r="E472" t="s">
        <v>311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2451</v>
      </c>
      <c r="M472">
        <v>6155.5086314478003</v>
      </c>
      <c r="N472">
        <v>59017</v>
      </c>
      <c r="O472">
        <v>36000</v>
      </c>
      <c r="P472">
        <v>2023</v>
      </c>
      <c r="Q472" s="37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1826</v>
      </c>
      <c r="H473">
        <v>3829.8925592256501</v>
      </c>
      <c r="I473">
        <v>46916</v>
      </c>
      <c r="J473">
        <v>30000</v>
      </c>
      <c r="K473">
        <v>1347</v>
      </c>
      <c r="L473">
        <v>2039</v>
      </c>
      <c r="M473">
        <v>4202.3017194744498</v>
      </c>
      <c r="N473">
        <v>39616</v>
      </c>
      <c r="O473">
        <v>33000</v>
      </c>
      <c r="P473">
        <v>1766</v>
      </c>
      <c r="Q473" s="37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7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7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312</v>
      </c>
      <c r="E476" t="s">
        <v>313</v>
      </c>
      <c r="F476" t="s">
        <v>129</v>
      </c>
      <c r="G476">
        <v>1789</v>
      </c>
      <c r="H476">
        <v>4432.41276763103</v>
      </c>
      <c r="I476">
        <v>68220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7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7098</v>
      </c>
      <c r="H477">
        <v>118377.344437191</v>
      </c>
      <c r="I477">
        <v>1202080</v>
      </c>
      <c r="J477">
        <v>14931.5348089503</v>
      </c>
      <c r="K477">
        <v>1775</v>
      </c>
      <c r="L477">
        <v>7122</v>
      </c>
      <c r="M477">
        <v>28463.140622096998</v>
      </c>
      <c r="N477">
        <v>246062</v>
      </c>
      <c r="O477">
        <v>34031.25</v>
      </c>
      <c r="P477">
        <v>5277</v>
      </c>
      <c r="Q477" s="37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7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7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7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2783</v>
      </c>
      <c r="H481">
        <v>39078.1138254822</v>
      </c>
      <c r="I481">
        <v>403880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7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4006</v>
      </c>
      <c r="M482">
        <v>16589.635649078798</v>
      </c>
      <c r="N482">
        <v>143400</v>
      </c>
      <c r="O482">
        <v>34000</v>
      </c>
      <c r="P482">
        <v>2925</v>
      </c>
      <c r="Q482" s="37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7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96346.680273675607</v>
      </c>
      <c r="I484">
        <v>1258180</v>
      </c>
      <c r="J484">
        <v>20943.333333333299</v>
      </c>
      <c r="K484">
        <v>5897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7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2749</v>
      </c>
      <c r="H485">
        <v>13279.489238047699</v>
      </c>
      <c r="I485">
        <v>179960</v>
      </c>
      <c r="J485">
        <v>13120</v>
      </c>
      <c r="K485">
        <v>1269</v>
      </c>
      <c r="L485">
        <v>2721</v>
      </c>
      <c r="M485">
        <v>5016.1995112618197</v>
      </c>
      <c r="N485">
        <v>47456</v>
      </c>
      <c r="O485">
        <v>36000</v>
      </c>
      <c r="P485">
        <v>2411</v>
      </c>
      <c r="Q485" s="37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314</v>
      </c>
      <c r="E486" t="s">
        <v>315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7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5576</v>
      </c>
      <c r="H487">
        <v>78361.980043149597</v>
      </c>
      <c r="I487">
        <v>834320</v>
      </c>
      <c r="J487">
        <v>10016.7918019481</v>
      </c>
      <c r="K487">
        <v>1373</v>
      </c>
      <c r="L487">
        <v>5574</v>
      </c>
      <c r="M487">
        <v>19289.714739786599</v>
      </c>
      <c r="N487">
        <v>185223</v>
      </c>
      <c r="O487">
        <v>34000</v>
      </c>
      <c r="P487">
        <v>4029</v>
      </c>
      <c r="Q487" s="37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1999</v>
      </c>
      <c r="H488">
        <v>6302.3160351903998</v>
      </c>
      <c r="I488">
        <v>101640</v>
      </c>
      <c r="J488">
        <v>29946.168831168801</v>
      </c>
      <c r="K488">
        <v>1116</v>
      </c>
      <c r="L488">
        <v>1986</v>
      </c>
      <c r="M488">
        <v>3295.0801231587302</v>
      </c>
      <c r="N488">
        <v>42426</v>
      </c>
      <c r="O488">
        <v>36000</v>
      </c>
      <c r="P488">
        <v>1787</v>
      </c>
      <c r="Q488" s="37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10787</v>
      </c>
      <c r="H489">
        <v>117709.966974982</v>
      </c>
      <c r="I489">
        <v>1451800</v>
      </c>
      <c r="J489">
        <v>8983.3333333333303</v>
      </c>
      <c r="K489">
        <v>2996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7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316</v>
      </c>
      <c r="E490" t="s">
        <v>317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2421</v>
      </c>
      <c r="M490">
        <v>6040.4254787104801</v>
      </c>
      <c r="N490">
        <v>48440</v>
      </c>
      <c r="O490">
        <v>36000</v>
      </c>
      <c r="P490">
        <v>2034</v>
      </c>
      <c r="Q490" s="37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2975</v>
      </c>
      <c r="H491">
        <v>14708.274331053901</v>
      </c>
      <c r="I491">
        <v>172360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7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30584.755969517199</v>
      </c>
      <c r="I492">
        <v>427320</v>
      </c>
      <c r="J492">
        <v>21000</v>
      </c>
      <c r="K492">
        <v>3136</v>
      </c>
      <c r="L492">
        <v>6793</v>
      </c>
      <c r="M492">
        <v>13941.071634477499</v>
      </c>
      <c r="N492">
        <v>112072</v>
      </c>
      <c r="O492">
        <v>36000</v>
      </c>
      <c r="P492">
        <v>5803</v>
      </c>
      <c r="Q492" s="37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3973</v>
      </c>
      <c r="H493">
        <v>37419.626282316298</v>
      </c>
      <c r="I493">
        <v>414700</v>
      </c>
      <c r="J493">
        <v>11000</v>
      </c>
      <c r="K493">
        <v>1545</v>
      </c>
      <c r="L493">
        <v>3980</v>
      </c>
      <c r="M493">
        <v>14882.4723653564</v>
      </c>
      <c r="N493">
        <v>133300</v>
      </c>
      <c r="O493">
        <v>34000</v>
      </c>
      <c r="P493">
        <v>3083</v>
      </c>
      <c r="Q493" s="37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7636</v>
      </c>
      <c r="H494">
        <v>143676.692214657</v>
      </c>
      <c r="I494">
        <v>1429940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7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11289</v>
      </c>
      <c r="H495">
        <v>209107.57330180801</v>
      </c>
      <c r="I495">
        <v>2264640</v>
      </c>
      <c r="J495">
        <v>12000</v>
      </c>
      <c r="K495">
        <v>1849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7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2659</v>
      </c>
      <c r="M496">
        <v>8969.958915186</v>
      </c>
      <c r="N496">
        <v>91944</v>
      </c>
      <c r="O496">
        <v>33560.714285714297</v>
      </c>
      <c r="P496">
        <v>2024</v>
      </c>
      <c r="Q496" s="37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10813</v>
      </c>
      <c r="H497">
        <v>282257.34498704999</v>
      </c>
      <c r="I497">
        <v>3107220</v>
      </c>
      <c r="J497">
        <v>5365</v>
      </c>
      <c r="K497">
        <v>1546</v>
      </c>
      <c r="L497">
        <v>10781</v>
      </c>
      <c r="M497">
        <v>65256.221990677703</v>
      </c>
      <c r="N497">
        <v>540520</v>
      </c>
      <c r="O497">
        <v>33000</v>
      </c>
      <c r="P497">
        <v>6850</v>
      </c>
      <c r="Q497" s="37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7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7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457024.86545879301</v>
      </c>
      <c r="I500">
        <v>5261860</v>
      </c>
      <c r="J500">
        <v>11000</v>
      </c>
      <c r="K500">
        <v>4074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7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6819</v>
      </c>
      <c r="H501">
        <v>23274.0948723539</v>
      </c>
      <c r="I501">
        <v>347860</v>
      </c>
      <c r="J501">
        <v>33965.517241379297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7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76709.652421388499</v>
      </c>
      <c r="I502">
        <v>803020</v>
      </c>
      <c r="J502">
        <v>24000</v>
      </c>
      <c r="K502">
        <v>2637</v>
      </c>
      <c r="L502">
        <v>5475</v>
      </c>
      <c r="M502">
        <v>14560.618205566499</v>
      </c>
      <c r="N502">
        <v>124869</v>
      </c>
      <c r="O502">
        <v>33000</v>
      </c>
      <c r="P502">
        <v>4508</v>
      </c>
      <c r="Q502" s="37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9643</v>
      </c>
      <c r="H503">
        <v>118694.707032789</v>
      </c>
      <c r="I503">
        <v>1134700</v>
      </c>
      <c r="J503">
        <v>28044.827586206899</v>
      </c>
      <c r="K503">
        <v>4869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7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16741</v>
      </c>
      <c r="H504">
        <v>251641.42589695999</v>
      </c>
      <c r="I504">
        <v>2856740</v>
      </c>
      <c r="J504">
        <v>13032.8125</v>
      </c>
      <c r="K504">
        <v>4871</v>
      </c>
      <c r="L504">
        <v>16072</v>
      </c>
      <c r="M504">
        <v>68145.791070138803</v>
      </c>
      <c r="N504">
        <v>567019</v>
      </c>
      <c r="O504">
        <v>33998.4375</v>
      </c>
      <c r="P504">
        <v>11871</v>
      </c>
      <c r="Q504" s="37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2161</v>
      </c>
      <c r="H505">
        <v>24952.006073276902</v>
      </c>
      <c r="I505">
        <v>278860</v>
      </c>
      <c r="J505">
        <v>22000</v>
      </c>
      <c r="K505">
        <v>1100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7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2744</v>
      </c>
      <c r="H506">
        <v>15750.7605885914</v>
      </c>
      <c r="I506">
        <v>170640</v>
      </c>
      <c r="J506">
        <v>29046.105183248299</v>
      </c>
      <c r="K506">
        <v>1864</v>
      </c>
      <c r="L506">
        <v>2511</v>
      </c>
      <c r="M506">
        <v>5054.3903466838601</v>
      </c>
      <c r="N506">
        <v>43703</v>
      </c>
      <c r="O506">
        <v>33000</v>
      </c>
      <c r="P506">
        <v>2198</v>
      </c>
      <c r="Q506" s="37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5519</v>
      </c>
      <c r="H507">
        <v>103100.29669633201</v>
      </c>
      <c r="I507">
        <v>999900</v>
      </c>
      <c r="J507">
        <v>23000</v>
      </c>
      <c r="K507">
        <v>2001</v>
      </c>
      <c r="L507">
        <v>5104</v>
      </c>
      <c r="M507">
        <v>20968.128220433999</v>
      </c>
      <c r="N507">
        <v>189379</v>
      </c>
      <c r="O507">
        <v>33000</v>
      </c>
      <c r="P507">
        <v>3799</v>
      </c>
      <c r="Q507" s="37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8104</v>
      </c>
      <c r="H508">
        <v>35726.239380552703</v>
      </c>
      <c r="I508">
        <v>458560</v>
      </c>
      <c r="J508">
        <v>30000</v>
      </c>
      <c r="K508">
        <v>5260</v>
      </c>
      <c r="L508">
        <v>7975</v>
      </c>
      <c r="M508">
        <v>15355.740723966999</v>
      </c>
      <c r="N508">
        <v>128104</v>
      </c>
      <c r="O508">
        <v>32000</v>
      </c>
      <c r="P508">
        <v>6878</v>
      </c>
      <c r="Q508" s="37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2819</v>
      </c>
      <c r="H509">
        <v>14016.863846455901</v>
      </c>
      <c r="I509">
        <v>181520</v>
      </c>
      <c r="J509">
        <v>30000</v>
      </c>
      <c r="K509">
        <v>1889</v>
      </c>
      <c r="L509">
        <v>2479</v>
      </c>
      <c r="M509">
        <v>6495.4932776628802</v>
      </c>
      <c r="N509">
        <v>64147</v>
      </c>
      <c r="O509">
        <v>33000</v>
      </c>
      <c r="P509">
        <v>2043</v>
      </c>
      <c r="Q509" s="37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7187</v>
      </c>
      <c r="H510">
        <v>9139.4284807200092</v>
      </c>
      <c r="I510">
        <v>106540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7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1838</v>
      </c>
      <c r="M511">
        <v>3840.5194883510098</v>
      </c>
      <c r="N511">
        <v>32520</v>
      </c>
      <c r="O511">
        <v>30975.833333333299</v>
      </c>
      <c r="P511">
        <v>1525</v>
      </c>
      <c r="Q511" s="37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300</v>
      </c>
      <c r="E512" t="s">
        <v>301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7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4448</v>
      </c>
      <c r="H513">
        <v>84832.236362446303</v>
      </c>
      <c r="I513">
        <v>891940</v>
      </c>
      <c r="J513">
        <v>9025</v>
      </c>
      <c r="K513">
        <v>791</v>
      </c>
      <c r="L513">
        <v>4447</v>
      </c>
      <c r="M513">
        <v>12514.2009178116</v>
      </c>
      <c r="N513">
        <v>122094</v>
      </c>
      <c r="O513">
        <v>28000</v>
      </c>
      <c r="P513">
        <v>3143</v>
      </c>
      <c r="Q513" s="37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8102</v>
      </c>
      <c r="H514">
        <v>82338.458796407795</v>
      </c>
      <c r="I514">
        <v>1031480</v>
      </c>
      <c r="J514">
        <v>7000</v>
      </c>
      <c r="K514">
        <v>2392</v>
      </c>
      <c r="L514">
        <v>8152</v>
      </c>
      <c r="M514">
        <v>27032.400161507801</v>
      </c>
      <c r="N514">
        <v>234702</v>
      </c>
      <c r="O514">
        <v>33000</v>
      </c>
      <c r="P514">
        <v>5967</v>
      </c>
      <c r="Q514" s="37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2896</v>
      </c>
      <c r="H515">
        <v>62535.129978912802</v>
      </c>
      <c r="I515">
        <v>630714</v>
      </c>
      <c r="J515">
        <v>15055</v>
      </c>
      <c r="K515">
        <v>560</v>
      </c>
      <c r="L515">
        <v>2901</v>
      </c>
      <c r="M515">
        <v>13674.169677862499</v>
      </c>
      <c r="N515">
        <v>117620</v>
      </c>
      <c r="O515">
        <v>32000</v>
      </c>
      <c r="P515">
        <v>1859</v>
      </c>
      <c r="Q515" s="37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5592</v>
      </c>
      <c r="H516">
        <v>139493.69845224899</v>
      </c>
      <c r="I516">
        <v>1697940</v>
      </c>
      <c r="J516">
        <v>4930</v>
      </c>
      <c r="K516">
        <v>450</v>
      </c>
      <c r="L516">
        <v>5569</v>
      </c>
      <c r="M516">
        <v>48080.316374348396</v>
      </c>
      <c r="N516">
        <v>530281</v>
      </c>
      <c r="O516">
        <v>20975</v>
      </c>
      <c r="P516">
        <v>2259</v>
      </c>
      <c r="Q516" s="37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12389</v>
      </c>
      <c r="H517">
        <v>296232.33085091598</v>
      </c>
      <c r="I517">
        <v>3519420</v>
      </c>
      <c r="J517">
        <v>7043.3333333333303</v>
      </c>
      <c r="K517">
        <v>1483</v>
      </c>
      <c r="L517">
        <v>12388</v>
      </c>
      <c r="M517">
        <v>60259.308899554802</v>
      </c>
      <c r="N517">
        <v>586262</v>
      </c>
      <c r="O517">
        <v>32988.151563753003</v>
      </c>
      <c r="P517">
        <v>6492</v>
      </c>
      <c r="Q517" s="37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7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20323</v>
      </c>
      <c r="H519">
        <v>556199.359968176</v>
      </c>
      <c r="I519">
        <v>7616720</v>
      </c>
      <c r="J519">
        <v>7041.6666666666697</v>
      </c>
      <c r="K519">
        <v>1057</v>
      </c>
      <c r="L519">
        <v>20345</v>
      </c>
      <c r="M519">
        <v>135030.06699813</v>
      </c>
      <c r="N519">
        <v>1406723</v>
      </c>
      <c r="O519">
        <v>16932.432432432401</v>
      </c>
      <c r="P519">
        <v>7987</v>
      </c>
      <c r="Q519" s="37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2134</v>
      </c>
      <c r="H520">
        <v>27292.501052626802</v>
      </c>
      <c r="I520">
        <v>266140</v>
      </c>
      <c r="J520">
        <v>22000</v>
      </c>
      <c r="K520">
        <v>1007</v>
      </c>
      <c r="L520">
        <v>2200</v>
      </c>
      <c r="M520">
        <v>6095.2035609304803</v>
      </c>
      <c r="N520">
        <v>52860</v>
      </c>
      <c r="O520">
        <v>29025.833333333299</v>
      </c>
      <c r="P520">
        <v>1704</v>
      </c>
      <c r="Q520" s="37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3135</v>
      </c>
      <c r="H521">
        <v>52966.765169987601</v>
      </c>
      <c r="I521">
        <v>550339</v>
      </c>
      <c r="J521">
        <v>16000</v>
      </c>
      <c r="K521">
        <v>835</v>
      </c>
      <c r="L521">
        <v>3095</v>
      </c>
      <c r="M521">
        <v>6799.45995640822</v>
      </c>
      <c r="N521">
        <v>63460</v>
      </c>
      <c r="O521">
        <v>28000</v>
      </c>
      <c r="P521">
        <v>2418</v>
      </c>
      <c r="Q521" s="37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2942</v>
      </c>
      <c r="H522">
        <v>18537.4883246832</v>
      </c>
      <c r="I522">
        <v>297900</v>
      </c>
      <c r="J522">
        <v>8973.3333333333303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7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20651.751579848798</v>
      </c>
      <c r="I523">
        <v>316120</v>
      </c>
      <c r="J523">
        <v>6146.6666666666697</v>
      </c>
      <c r="K523">
        <v>1534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7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23970.010159331701</v>
      </c>
      <c r="I524">
        <v>319859</v>
      </c>
      <c r="J524">
        <v>18000</v>
      </c>
      <c r="K524">
        <v>2399</v>
      </c>
      <c r="L524">
        <v>5271</v>
      </c>
      <c r="M524">
        <v>6867.8143614532401</v>
      </c>
      <c r="N524">
        <v>66620</v>
      </c>
      <c r="O524">
        <v>33011.666666666701</v>
      </c>
      <c r="P524">
        <v>4524</v>
      </c>
      <c r="Q524" s="37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7403</v>
      </c>
      <c r="H525">
        <v>157840.70684286801</v>
      </c>
      <c r="I525">
        <v>1735380</v>
      </c>
      <c r="J525">
        <v>10000</v>
      </c>
      <c r="K525">
        <v>926</v>
      </c>
      <c r="L525">
        <v>7408</v>
      </c>
      <c r="M525">
        <v>46764.508105231602</v>
      </c>
      <c r="N525">
        <v>499540</v>
      </c>
      <c r="O525">
        <v>16000</v>
      </c>
      <c r="P525">
        <v>2877</v>
      </c>
      <c r="Q525" s="37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20513</v>
      </c>
      <c r="H526">
        <v>216340.212609874</v>
      </c>
      <c r="I526">
        <v>2877960</v>
      </c>
      <c r="J526">
        <v>5981.13590263692</v>
      </c>
      <c r="K526">
        <v>5437</v>
      </c>
      <c r="L526">
        <v>20514</v>
      </c>
      <c r="M526">
        <v>54428.119744372299</v>
      </c>
      <c r="N526">
        <v>447459</v>
      </c>
      <c r="O526">
        <v>33008.805089433903</v>
      </c>
      <c r="P526">
        <v>16277</v>
      </c>
      <c r="Q526" s="37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9266</v>
      </c>
      <c r="H527">
        <v>84737.811758054799</v>
      </c>
      <c r="I527">
        <v>1186045</v>
      </c>
      <c r="J527">
        <v>8003.3615819208999</v>
      </c>
      <c r="K527">
        <v>3226</v>
      </c>
      <c r="L527">
        <v>9290</v>
      </c>
      <c r="M527">
        <v>26385.1883948914</v>
      </c>
      <c r="N527">
        <v>215688</v>
      </c>
      <c r="O527">
        <v>33000</v>
      </c>
      <c r="P527">
        <v>7385</v>
      </c>
      <c r="Q527" s="37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1935</v>
      </c>
      <c r="H528">
        <v>6358.9320627132302</v>
      </c>
      <c r="I528">
        <v>105500</v>
      </c>
      <c r="J528">
        <v>22000</v>
      </c>
      <c r="K528">
        <v>1182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7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11482</v>
      </c>
      <c r="H529">
        <v>53589.584227830899</v>
      </c>
      <c r="I529">
        <v>785020</v>
      </c>
      <c r="J529">
        <v>7034.9416208791199</v>
      </c>
      <c r="K529">
        <v>5035</v>
      </c>
      <c r="L529">
        <v>11466</v>
      </c>
      <c r="M529">
        <v>16147.0877300758</v>
      </c>
      <c r="N529">
        <v>144173</v>
      </c>
      <c r="O529">
        <v>35000</v>
      </c>
      <c r="P529">
        <v>9871</v>
      </c>
      <c r="Q529" s="37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2606</v>
      </c>
      <c r="H530">
        <v>46052.042974089702</v>
      </c>
      <c r="I530">
        <v>451700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7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7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3536</v>
      </c>
      <c r="M532">
        <v>2505.3066225738398</v>
      </c>
      <c r="N532">
        <v>35102</v>
      </c>
      <c r="O532">
        <v>27000</v>
      </c>
      <c r="P532">
        <v>3330</v>
      </c>
      <c r="Q532" s="37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10936</v>
      </c>
      <c r="H533">
        <v>56213.452897624898</v>
      </c>
      <c r="I533">
        <v>806200</v>
      </c>
      <c r="J533">
        <v>11011.2903225806</v>
      </c>
      <c r="K533">
        <v>4807</v>
      </c>
      <c r="L533">
        <v>10983</v>
      </c>
      <c r="M533">
        <v>9715.3582196591797</v>
      </c>
      <c r="N533">
        <v>98788</v>
      </c>
      <c r="O533">
        <v>34000</v>
      </c>
      <c r="P533">
        <v>9951</v>
      </c>
      <c r="Q533" s="37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1738</v>
      </c>
      <c r="M534">
        <v>970.295548518332</v>
      </c>
      <c r="N534">
        <v>17520</v>
      </c>
      <c r="O534">
        <v>22000</v>
      </c>
      <c r="P534">
        <v>1649</v>
      </c>
      <c r="Q534" s="37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2521</v>
      </c>
      <c r="H535">
        <v>3946.7977863709002</v>
      </c>
      <c r="I535">
        <v>66807</v>
      </c>
      <c r="J535">
        <v>24000</v>
      </c>
      <c r="K535">
        <v>1812</v>
      </c>
      <c r="L535">
        <v>2523</v>
      </c>
      <c r="M535">
        <v>1407.8410971297001</v>
      </c>
      <c r="N535">
        <v>19556</v>
      </c>
      <c r="O535">
        <v>30000</v>
      </c>
      <c r="P535">
        <v>2403</v>
      </c>
      <c r="Q535" s="37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7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1792</v>
      </c>
      <c r="M537">
        <v>4396.0913141010597</v>
      </c>
      <c r="N537">
        <v>42220</v>
      </c>
      <c r="O537">
        <v>34000</v>
      </c>
      <c r="P537">
        <v>1456</v>
      </c>
      <c r="Q537" s="37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6491</v>
      </c>
      <c r="M538">
        <v>9348.3659922104907</v>
      </c>
      <c r="N538">
        <v>88315</v>
      </c>
      <c r="O538">
        <v>35000</v>
      </c>
      <c r="P538">
        <v>5524</v>
      </c>
      <c r="Q538" s="37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3077</v>
      </c>
      <c r="H539">
        <v>8728.1413301017292</v>
      </c>
      <c r="I539">
        <v>125740</v>
      </c>
      <c r="J539">
        <v>26000</v>
      </c>
      <c r="K539">
        <v>1936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7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10016</v>
      </c>
      <c r="H540">
        <v>30517.113825733399</v>
      </c>
      <c r="I540">
        <v>463760</v>
      </c>
      <c r="J540">
        <v>25000</v>
      </c>
      <c r="K540">
        <v>5755</v>
      </c>
      <c r="L540">
        <v>9996</v>
      </c>
      <c r="M540">
        <v>10649.1877950857</v>
      </c>
      <c r="N540">
        <v>101812</v>
      </c>
      <c r="O540">
        <v>35000</v>
      </c>
      <c r="P540">
        <v>9106</v>
      </c>
      <c r="Q540" s="37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7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2484</v>
      </c>
      <c r="H542">
        <v>2481.3619274007101</v>
      </c>
      <c r="I542">
        <v>24840</v>
      </c>
      <c r="J542">
        <v>31000</v>
      </c>
      <c r="K542">
        <v>2302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7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7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1450</v>
      </c>
      <c r="M544">
        <v>1323.1113363986699</v>
      </c>
      <c r="N544">
        <v>11250</v>
      </c>
      <c r="O544">
        <v>34000</v>
      </c>
      <c r="P544">
        <v>1338</v>
      </c>
      <c r="Q544" s="37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7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1961</v>
      </c>
      <c r="M546">
        <v>1052.23305735706</v>
      </c>
      <c r="N546">
        <v>10468</v>
      </c>
      <c r="O546">
        <v>34000</v>
      </c>
      <c r="P546">
        <v>1823</v>
      </c>
      <c r="Q546" s="37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1879</v>
      </c>
      <c r="H547">
        <v>5353.3014520898996</v>
      </c>
      <c r="I547">
        <v>85700</v>
      </c>
      <c r="J547">
        <v>35000</v>
      </c>
      <c r="K547">
        <v>1095</v>
      </c>
      <c r="L547">
        <v>1901</v>
      </c>
      <c r="M547">
        <v>881.06293667172395</v>
      </c>
      <c r="N547">
        <v>6860</v>
      </c>
      <c r="O547">
        <v>36000</v>
      </c>
      <c r="P547">
        <v>1811</v>
      </c>
      <c r="Q547" s="37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7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1897</v>
      </c>
      <c r="H549">
        <v>21740.550729662202</v>
      </c>
      <c r="I549">
        <v>220400</v>
      </c>
      <c r="J549">
        <v>14050</v>
      </c>
      <c r="K549">
        <v>703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7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7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305</v>
      </c>
      <c r="E551" t="s">
        <v>306</v>
      </c>
      <c r="F551" t="s">
        <v>307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7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19250.368901778998</v>
      </c>
      <c r="N552">
        <v>165249</v>
      </c>
      <c r="O552">
        <v>36000</v>
      </c>
      <c r="P552">
        <v>2708</v>
      </c>
      <c r="Q552" s="37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7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13785</v>
      </c>
      <c r="H554">
        <v>108809.61604259899</v>
      </c>
      <c r="I554">
        <v>1491854</v>
      </c>
      <c r="J554">
        <v>9036.6666666666697</v>
      </c>
      <c r="K554">
        <v>4415</v>
      </c>
      <c r="L554">
        <v>13782</v>
      </c>
      <c r="M554">
        <v>130504.28982283801</v>
      </c>
      <c r="N554">
        <v>1062178</v>
      </c>
      <c r="O554">
        <v>32000</v>
      </c>
      <c r="P554">
        <v>8265</v>
      </c>
      <c r="Q554" s="37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308</v>
      </c>
      <c r="E555" t="s">
        <v>309</v>
      </c>
      <c r="F555" t="s">
        <v>123</v>
      </c>
      <c r="G555">
        <v>4132</v>
      </c>
      <c r="H555">
        <v>44138.679737089296</v>
      </c>
      <c r="I555">
        <v>510920</v>
      </c>
      <c r="J555">
        <v>10000</v>
      </c>
      <c r="K555">
        <v>1402</v>
      </c>
      <c r="L555">
        <v>4118</v>
      </c>
      <c r="M555">
        <v>12594.615649308</v>
      </c>
      <c r="N555">
        <v>111203</v>
      </c>
      <c r="O555">
        <v>31000</v>
      </c>
      <c r="P555">
        <v>3158</v>
      </c>
      <c r="Q555" s="37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16215</v>
      </c>
      <c r="H556">
        <v>246939.41374119799</v>
      </c>
      <c r="I556">
        <v>2957160</v>
      </c>
      <c r="J556">
        <v>8060</v>
      </c>
      <c r="K556">
        <v>3425</v>
      </c>
      <c r="L556">
        <v>16178</v>
      </c>
      <c r="M556">
        <v>65249.966153620997</v>
      </c>
      <c r="N556">
        <v>543161</v>
      </c>
      <c r="O556">
        <v>33000</v>
      </c>
      <c r="P556">
        <v>12310</v>
      </c>
      <c r="Q556" s="37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5294</v>
      </c>
      <c r="H557">
        <v>27917.886143760701</v>
      </c>
      <c r="I557">
        <v>414660</v>
      </c>
      <c r="J557">
        <v>14000</v>
      </c>
      <c r="K557">
        <v>2276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7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62416.956737233901</v>
      </c>
      <c r="I558">
        <v>801460</v>
      </c>
      <c r="J558">
        <v>14576.9187986652</v>
      </c>
      <c r="K558">
        <v>4854</v>
      </c>
      <c r="L558">
        <v>10495</v>
      </c>
      <c r="M558">
        <v>50552.137984414199</v>
      </c>
      <c r="N558">
        <v>429380</v>
      </c>
      <c r="O558">
        <v>34000</v>
      </c>
      <c r="P558">
        <v>7827</v>
      </c>
      <c r="Q558" s="37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2323</v>
      </c>
      <c r="H559">
        <v>10504.639902483899</v>
      </c>
      <c r="I559">
        <v>143520</v>
      </c>
      <c r="J559">
        <v>21000</v>
      </c>
      <c r="K559">
        <v>1225</v>
      </c>
      <c r="L559">
        <v>2321</v>
      </c>
      <c r="M559">
        <v>7118.5963030291996</v>
      </c>
      <c r="N559">
        <v>63480</v>
      </c>
      <c r="O559">
        <v>32000</v>
      </c>
      <c r="P559">
        <v>1807</v>
      </c>
      <c r="Q559" s="37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3050</v>
      </c>
      <c r="H560">
        <v>30197.1972029198</v>
      </c>
      <c r="I560">
        <v>362022</v>
      </c>
      <c r="J560">
        <v>17000</v>
      </c>
      <c r="K560">
        <v>1270</v>
      </c>
      <c r="L560">
        <v>3040</v>
      </c>
      <c r="M560">
        <v>12265.2108980463</v>
      </c>
      <c r="N560">
        <v>112136</v>
      </c>
      <c r="O560">
        <v>30000</v>
      </c>
      <c r="P560">
        <v>2329</v>
      </c>
      <c r="Q560" s="37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4032</v>
      </c>
      <c r="M561">
        <v>16162.702958915501</v>
      </c>
      <c r="N561">
        <v>155016</v>
      </c>
      <c r="O561">
        <v>32000</v>
      </c>
      <c r="P561">
        <v>3099</v>
      </c>
      <c r="Q561" s="37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4930</v>
      </c>
      <c r="H562">
        <v>70286.700655079097</v>
      </c>
      <c r="I562">
        <v>827160</v>
      </c>
      <c r="J562">
        <v>4543.9828431372498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7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4249</v>
      </c>
      <c r="H563">
        <v>76606.477283976899</v>
      </c>
      <c r="I563">
        <v>791365</v>
      </c>
      <c r="J563">
        <v>17000</v>
      </c>
      <c r="K563">
        <v>1199</v>
      </c>
      <c r="L563">
        <v>4214</v>
      </c>
      <c r="M563">
        <v>15779.898060811</v>
      </c>
      <c r="N563">
        <v>144015</v>
      </c>
      <c r="O563">
        <v>33934.083385876402</v>
      </c>
      <c r="P563">
        <v>3245</v>
      </c>
      <c r="Q563" s="37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6808</v>
      </c>
      <c r="H564">
        <v>107023.243945733</v>
      </c>
      <c r="I564">
        <v>1363220</v>
      </c>
      <c r="J564">
        <v>3071.3700234192002</v>
      </c>
      <c r="K564">
        <v>1379</v>
      </c>
      <c r="L564">
        <v>6754</v>
      </c>
      <c r="M564">
        <v>30220.802193383301</v>
      </c>
      <c r="N564">
        <v>261996</v>
      </c>
      <c r="O564">
        <v>34000</v>
      </c>
      <c r="P564">
        <v>4785</v>
      </c>
      <c r="Q564" s="37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2688</v>
      </c>
      <c r="H565">
        <v>79367.223868819507</v>
      </c>
      <c r="I565">
        <v>1129020</v>
      </c>
      <c r="J565">
        <v>6193.9209726443796</v>
      </c>
      <c r="K565">
        <v>360</v>
      </c>
      <c r="L565">
        <v>2401</v>
      </c>
      <c r="M565">
        <v>14771.808123687801</v>
      </c>
      <c r="N565">
        <v>169993</v>
      </c>
      <c r="O565">
        <v>29116.129032258101</v>
      </c>
      <c r="P565">
        <v>1537</v>
      </c>
      <c r="Q565" s="37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20863</v>
      </c>
      <c r="H566">
        <v>362862.77226636501</v>
      </c>
      <c r="I566">
        <v>3848120</v>
      </c>
      <c r="J566">
        <v>25000</v>
      </c>
      <c r="K566">
        <v>6507</v>
      </c>
      <c r="L566">
        <v>19515</v>
      </c>
      <c r="M566">
        <v>63224.574111330301</v>
      </c>
      <c r="N566">
        <v>522176</v>
      </c>
      <c r="O566">
        <v>34000</v>
      </c>
      <c r="P566">
        <v>15320</v>
      </c>
      <c r="Q566" s="37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10232</v>
      </c>
      <c r="H567">
        <v>236359.54368642301</v>
      </c>
      <c r="I567">
        <v>2536320</v>
      </c>
      <c r="J567">
        <v>11553.1302451295</v>
      </c>
      <c r="K567">
        <v>3370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7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2433</v>
      </c>
      <c r="M568">
        <v>8609.6018349185397</v>
      </c>
      <c r="N568">
        <v>71260</v>
      </c>
      <c r="O568">
        <v>33000</v>
      </c>
      <c r="P568">
        <v>1897</v>
      </c>
      <c r="Q568" s="37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3604</v>
      </c>
      <c r="M569">
        <v>23508.546234409299</v>
      </c>
      <c r="N569">
        <v>211279</v>
      </c>
      <c r="O569">
        <v>30000</v>
      </c>
      <c r="P569">
        <v>2185</v>
      </c>
      <c r="Q569" s="37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8415</v>
      </c>
      <c r="H570">
        <v>28189.1606506928</v>
      </c>
      <c r="I570">
        <v>333020</v>
      </c>
      <c r="J570">
        <v>20000</v>
      </c>
      <c r="K570">
        <v>5424</v>
      </c>
      <c r="L570">
        <v>8368</v>
      </c>
      <c r="M570">
        <v>16483.174377502201</v>
      </c>
      <c r="N570">
        <v>147221</v>
      </c>
      <c r="O570">
        <v>30000</v>
      </c>
      <c r="P570">
        <v>7058</v>
      </c>
      <c r="Q570" s="37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310</v>
      </c>
      <c r="E571" t="s">
        <v>311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3175</v>
      </c>
      <c r="M571">
        <v>9512.8535145619207</v>
      </c>
      <c r="N571">
        <v>84391</v>
      </c>
      <c r="O571">
        <v>35000</v>
      </c>
      <c r="P571">
        <v>2499</v>
      </c>
      <c r="Q571" s="37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2235</v>
      </c>
      <c r="H572">
        <v>6195.0590331768099</v>
      </c>
      <c r="I572">
        <v>74487</v>
      </c>
      <c r="J572">
        <v>30000</v>
      </c>
      <c r="K572">
        <v>1572</v>
      </c>
      <c r="L572">
        <v>2482</v>
      </c>
      <c r="M572">
        <v>7152.29483504563</v>
      </c>
      <c r="N572">
        <v>66847</v>
      </c>
      <c r="O572">
        <v>33000</v>
      </c>
      <c r="P572">
        <v>1987</v>
      </c>
      <c r="Q572" s="37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4197</v>
      </c>
      <c r="H573">
        <v>55425.2490226952</v>
      </c>
      <c r="I573">
        <v>554240</v>
      </c>
      <c r="J573">
        <v>17000</v>
      </c>
      <c r="K573">
        <v>1229</v>
      </c>
      <c r="L573">
        <v>4200</v>
      </c>
      <c r="M573">
        <v>22913.541329158499</v>
      </c>
      <c r="N573">
        <v>195900</v>
      </c>
      <c r="O573">
        <v>35000</v>
      </c>
      <c r="P573">
        <v>2884</v>
      </c>
      <c r="Q573" s="37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2351</v>
      </c>
      <c r="M574">
        <v>2708.9024427905601</v>
      </c>
      <c r="N574">
        <v>24744</v>
      </c>
      <c r="O574">
        <v>36000</v>
      </c>
      <c r="P574">
        <v>2191</v>
      </c>
      <c r="Q574" s="37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312</v>
      </c>
      <c r="E575" t="s">
        <v>313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1955</v>
      </c>
      <c r="M575">
        <v>2495.26737324942</v>
      </c>
      <c r="N575">
        <v>22529</v>
      </c>
      <c r="O575">
        <v>36000</v>
      </c>
      <c r="P575">
        <v>1783</v>
      </c>
      <c r="Q575" s="37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7438</v>
      </c>
      <c r="H576">
        <v>123294.731936304</v>
      </c>
      <c r="I576">
        <v>1208280</v>
      </c>
      <c r="J576">
        <v>18966.294642857101</v>
      </c>
      <c r="K576">
        <v>1977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7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7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1761</v>
      </c>
      <c r="M578">
        <v>6130.2397519321003</v>
      </c>
      <c r="N578">
        <v>53911</v>
      </c>
      <c r="O578">
        <v>33000</v>
      </c>
      <c r="P578">
        <v>1343</v>
      </c>
      <c r="Q578" s="37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5407</v>
      </c>
      <c r="H579">
        <v>57587.875676361102</v>
      </c>
      <c r="I579">
        <v>621420</v>
      </c>
      <c r="J579">
        <v>24873.4375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7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2868</v>
      </c>
      <c r="H580">
        <v>41833.112258580499</v>
      </c>
      <c r="I580">
        <v>421540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7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4093</v>
      </c>
      <c r="H581">
        <v>69814.867953356894</v>
      </c>
      <c r="I581">
        <v>663360</v>
      </c>
      <c r="J581">
        <v>27039.583333333299</v>
      </c>
      <c r="K581">
        <v>1420</v>
      </c>
      <c r="L581">
        <v>4077</v>
      </c>
      <c r="M581">
        <v>20017.057972695398</v>
      </c>
      <c r="N581">
        <v>170900</v>
      </c>
      <c r="O581">
        <v>34000</v>
      </c>
      <c r="P581">
        <v>2874</v>
      </c>
      <c r="Q581" s="37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2926</v>
      </c>
      <c r="M582">
        <v>7062.5836651739601</v>
      </c>
      <c r="N582">
        <v>64170</v>
      </c>
      <c r="O582">
        <v>36000</v>
      </c>
      <c r="P582">
        <v>2447</v>
      </c>
      <c r="Q582" s="37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13467</v>
      </c>
      <c r="H583">
        <v>87396.070292754899</v>
      </c>
      <c r="I583">
        <v>1078760</v>
      </c>
      <c r="J583">
        <v>29000</v>
      </c>
      <c r="K583">
        <v>6667</v>
      </c>
      <c r="L583">
        <v>13501</v>
      </c>
      <c r="M583">
        <v>25861.8249998182</v>
      </c>
      <c r="N583">
        <v>218968</v>
      </c>
      <c r="O583">
        <v>34981.630562060898</v>
      </c>
      <c r="P583">
        <v>11758</v>
      </c>
      <c r="Q583" s="37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2986</v>
      </c>
      <c r="H584">
        <v>15941.148265342201</v>
      </c>
      <c r="I584">
        <v>214169</v>
      </c>
      <c r="J584">
        <v>19000</v>
      </c>
      <c r="K584">
        <v>1493</v>
      </c>
      <c r="L584">
        <v>2977</v>
      </c>
      <c r="M584">
        <v>7116.2856288478497</v>
      </c>
      <c r="N584">
        <v>64840</v>
      </c>
      <c r="O584">
        <v>36000</v>
      </c>
      <c r="P584">
        <v>2553</v>
      </c>
      <c r="Q584" s="37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314</v>
      </c>
      <c r="E585" t="s">
        <v>315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7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5983</v>
      </c>
      <c r="H586">
        <v>97923.808030716798</v>
      </c>
      <c r="I586">
        <v>1022721</v>
      </c>
      <c r="J586">
        <v>10046.875</v>
      </c>
      <c r="K586">
        <v>1391</v>
      </c>
      <c r="L586">
        <v>5953</v>
      </c>
      <c r="M586">
        <v>23926.895385245702</v>
      </c>
      <c r="N586">
        <v>215986</v>
      </c>
      <c r="O586">
        <v>34000</v>
      </c>
      <c r="P586">
        <v>4214</v>
      </c>
      <c r="Q586" s="37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2000</v>
      </c>
      <c r="M587">
        <v>3148.2801292446902</v>
      </c>
      <c r="N587">
        <v>37989</v>
      </c>
      <c r="O587">
        <v>36000</v>
      </c>
      <c r="P587">
        <v>1781</v>
      </c>
      <c r="Q587" s="37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11127</v>
      </c>
      <c r="H588">
        <v>118651.819431386</v>
      </c>
      <c r="I588">
        <v>1376280</v>
      </c>
      <c r="J588">
        <v>10020</v>
      </c>
      <c r="K588">
        <v>3155</v>
      </c>
      <c r="L588">
        <v>11129</v>
      </c>
      <c r="M588">
        <v>37807.780850076</v>
      </c>
      <c r="N588">
        <v>326260</v>
      </c>
      <c r="O588">
        <v>34000</v>
      </c>
      <c r="P588">
        <v>8491</v>
      </c>
      <c r="Q588" s="37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316</v>
      </c>
      <c r="E589" t="s">
        <v>317</v>
      </c>
      <c r="F589" t="s">
        <v>136</v>
      </c>
      <c r="G589">
        <v>2605</v>
      </c>
      <c r="H589">
        <v>10527.6302841258</v>
      </c>
      <c r="I589">
        <v>132059</v>
      </c>
      <c r="J589">
        <v>35000</v>
      </c>
      <c r="K589">
        <v>1360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7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3119</v>
      </c>
      <c r="H590">
        <v>17231.109429878801</v>
      </c>
      <c r="I590">
        <v>202300</v>
      </c>
      <c r="J590">
        <v>29000</v>
      </c>
      <c r="K590">
        <v>1573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7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34451.465094392101</v>
      </c>
      <c r="I591">
        <v>452020</v>
      </c>
      <c r="J591">
        <v>21000</v>
      </c>
      <c r="K591">
        <v>3383</v>
      </c>
      <c r="L591">
        <v>7333</v>
      </c>
      <c r="M591">
        <v>17586.2406386164</v>
      </c>
      <c r="N591">
        <v>143260</v>
      </c>
      <c r="O591">
        <v>35000</v>
      </c>
      <c r="P591">
        <v>6134</v>
      </c>
      <c r="Q591" s="37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4178</v>
      </c>
      <c r="H592">
        <v>46978.685519863197</v>
      </c>
      <c r="I592">
        <v>528000</v>
      </c>
      <c r="J592">
        <v>9996.3235294117694</v>
      </c>
      <c r="K592">
        <v>1526</v>
      </c>
      <c r="L592">
        <v>4183</v>
      </c>
      <c r="M592">
        <v>24603.2949951382</v>
      </c>
      <c r="N592">
        <v>213980</v>
      </c>
      <c r="O592">
        <v>34000</v>
      </c>
      <c r="P592">
        <v>2927</v>
      </c>
      <c r="Q592" s="37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7741</v>
      </c>
      <c r="H593">
        <v>155118.037524513</v>
      </c>
      <c r="I593">
        <v>1529480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7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11330</v>
      </c>
      <c r="H594">
        <v>226931.368708828</v>
      </c>
      <c r="I594">
        <v>2417060</v>
      </c>
      <c r="J594">
        <v>12009.486607142901</v>
      </c>
      <c r="K594">
        <v>1741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7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2854</v>
      </c>
      <c r="H595">
        <v>33608.402904862</v>
      </c>
      <c r="I595">
        <v>399640</v>
      </c>
      <c r="J595">
        <v>3342.1875</v>
      </c>
      <c r="K595">
        <v>920</v>
      </c>
      <c r="L595">
        <v>2931</v>
      </c>
      <c r="M595">
        <v>13565.8570927728</v>
      </c>
      <c r="N595">
        <v>134036</v>
      </c>
      <c r="O595">
        <v>33000</v>
      </c>
      <c r="P595">
        <v>2080</v>
      </c>
      <c r="Q595" s="37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10888</v>
      </c>
      <c r="H596">
        <v>257920.05026682999</v>
      </c>
      <c r="I596">
        <v>2740280</v>
      </c>
      <c r="J596">
        <v>6031.25</v>
      </c>
      <c r="K596">
        <v>1805</v>
      </c>
      <c r="L596">
        <v>10917</v>
      </c>
      <c r="M596">
        <v>72746.198642154995</v>
      </c>
      <c r="N596">
        <v>618162</v>
      </c>
      <c r="O596">
        <v>33000</v>
      </c>
      <c r="P596">
        <v>6940</v>
      </c>
      <c r="Q596" s="37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7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7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21793</v>
      </c>
      <c r="H599">
        <v>646727.81180627504</v>
      </c>
      <c r="I599">
        <v>7534620</v>
      </c>
      <c r="J599">
        <v>4938.7096774193597</v>
      </c>
      <c r="K599">
        <v>544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7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42104.348652118097</v>
      </c>
      <c r="I600">
        <v>620223</v>
      </c>
      <c r="J600">
        <v>3959.3601269169799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7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5804</v>
      </c>
      <c r="H601">
        <v>112184.904291361</v>
      </c>
      <c r="I601">
        <v>1226760</v>
      </c>
      <c r="J601">
        <v>7983.7634408602198</v>
      </c>
      <c r="K601">
        <v>1206</v>
      </c>
      <c r="L601">
        <v>5760</v>
      </c>
      <c r="M601">
        <v>24989.882283684499</v>
      </c>
      <c r="N601">
        <v>218243</v>
      </c>
      <c r="O601">
        <v>32000</v>
      </c>
      <c r="P601">
        <v>4031</v>
      </c>
      <c r="Q601" s="37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170265.78618933199</v>
      </c>
      <c r="I602">
        <v>1742400</v>
      </c>
      <c r="J602">
        <v>10000</v>
      </c>
      <c r="K602">
        <v>1751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7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17041</v>
      </c>
      <c r="H603">
        <v>343004.77047335799</v>
      </c>
      <c r="I603">
        <v>3828180</v>
      </c>
      <c r="J603">
        <v>5000</v>
      </c>
      <c r="K603">
        <v>1076</v>
      </c>
      <c r="L603">
        <v>17046</v>
      </c>
      <c r="M603">
        <v>81005.693528135802</v>
      </c>
      <c r="N603">
        <v>683940</v>
      </c>
      <c r="O603">
        <v>33000</v>
      </c>
      <c r="P603">
        <v>11482</v>
      </c>
      <c r="Q603" s="37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2241</v>
      </c>
      <c r="H604">
        <v>33507.433245611901</v>
      </c>
      <c r="I604">
        <v>391000</v>
      </c>
      <c r="J604">
        <v>6995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7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2739</v>
      </c>
      <c r="H605">
        <v>31144.539896749498</v>
      </c>
      <c r="I605">
        <v>369480</v>
      </c>
      <c r="J605">
        <v>7970.9677419354803</v>
      </c>
      <c r="K605">
        <v>814</v>
      </c>
      <c r="L605">
        <v>2771</v>
      </c>
      <c r="M605">
        <v>6688.6466508758303</v>
      </c>
      <c r="N605">
        <v>58840</v>
      </c>
      <c r="O605">
        <v>32000</v>
      </c>
      <c r="P605">
        <v>2298</v>
      </c>
      <c r="Q605" s="37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5665</v>
      </c>
      <c r="H606">
        <v>134266.12292143799</v>
      </c>
      <c r="I606">
        <v>1386180</v>
      </c>
      <c r="J606">
        <v>9983.3333333333303</v>
      </c>
      <c r="K606">
        <v>696</v>
      </c>
      <c r="L606">
        <v>5734</v>
      </c>
      <c r="M606">
        <v>25582.0740205539</v>
      </c>
      <c r="N606">
        <v>240683</v>
      </c>
      <c r="O606">
        <v>31000</v>
      </c>
      <c r="P606">
        <v>3990</v>
      </c>
      <c r="Q606" s="37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8168</v>
      </c>
      <c r="H607">
        <v>70272.7011005104</v>
      </c>
      <c r="I607">
        <v>912360</v>
      </c>
      <c r="J607">
        <v>3746.60100475939</v>
      </c>
      <c r="K607">
        <v>1968</v>
      </c>
      <c r="L607">
        <v>8167</v>
      </c>
      <c r="M607">
        <v>20679.497394661401</v>
      </c>
      <c r="N607">
        <v>175980</v>
      </c>
      <c r="O607">
        <v>32000</v>
      </c>
      <c r="P607">
        <v>6548</v>
      </c>
      <c r="Q607" s="37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2811</v>
      </c>
      <c r="H608">
        <v>24485.539051601801</v>
      </c>
      <c r="I608">
        <v>309140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7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6793</v>
      </c>
      <c r="H609">
        <v>8737.9352409398707</v>
      </c>
      <c r="I609">
        <v>96220</v>
      </c>
      <c r="J609">
        <v>35000</v>
      </c>
      <c r="K609">
        <v>5744</v>
      </c>
      <c r="L609">
        <v>6819</v>
      </c>
      <c r="M609">
        <v>14972.454371870699</v>
      </c>
      <c r="N609">
        <v>165862</v>
      </c>
      <c r="O609">
        <v>34000</v>
      </c>
      <c r="P609">
        <v>5277</v>
      </c>
      <c r="Q609" s="37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7467.3154455383901</v>
      </c>
      <c r="I610">
        <v>108860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7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300</v>
      </c>
      <c r="E611" t="s">
        <v>301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7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4679</v>
      </c>
      <c r="H612">
        <v>90256.798671472396</v>
      </c>
      <c r="I612">
        <v>949500</v>
      </c>
      <c r="J612">
        <v>9023.3333333333303</v>
      </c>
      <c r="K612">
        <v>861</v>
      </c>
      <c r="L612">
        <v>4655</v>
      </c>
      <c r="M612">
        <v>14307.323560672899</v>
      </c>
      <c r="N612">
        <v>143040</v>
      </c>
      <c r="O612">
        <v>28000</v>
      </c>
      <c r="P612">
        <v>3284</v>
      </c>
      <c r="Q612" s="37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8530</v>
      </c>
      <c r="H613">
        <v>90161.043985538403</v>
      </c>
      <c r="I613">
        <v>1121380</v>
      </c>
      <c r="J613">
        <v>7010</v>
      </c>
      <c r="K613">
        <v>2581</v>
      </c>
      <c r="L613">
        <v>8591</v>
      </c>
      <c r="M613">
        <v>26019.174341098202</v>
      </c>
      <c r="N613">
        <v>226285</v>
      </c>
      <c r="O613">
        <v>33000</v>
      </c>
      <c r="P613">
        <v>6392</v>
      </c>
      <c r="Q613" s="37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2957</v>
      </c>
      <c r="H614">
        <v>62822.676511434001</v>
      </c>
      <c r="I614">
        <v>647540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7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5767</v>
      </c>
      <c r="H615">
        <v>137948.57379687999</v>
      </c>
      <c r="I615">
        <v>1655660</v>
      </c>
      <c r="J615">
        <v>5040</v>
      </c>
      <c r="K615">
        <v>449</v>
      </c>
      <c r="L615">
        <v>5793</v>
      </c>
      <c r="M615">
        <v>45757.013679020602</v>
      </c>
      <c r="N615">
        <v>504664</v>
      </c>
      <c r="O615">
        <v>23000</v>
      </c>
      <c r="P615">
        <v>2503</v>
      </c>
      <c r="Q615" s="37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13372</v>
      </c>
      <c r="H616">
        <v>343144.666974405</v>
      </c>
      <c r="I616">
        <v>4214595</v>
      </c>
      <c r="J616">
        <v>7934.7222222222199</v>
      </c>
      <c r="K616">
        <v>1625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7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7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20890</v>
      </c>
      <c r="H618">
        <v>586472.97786443401</v>
      </c>
      <c r="I618">
        <v>8049020</v>
      </c>
      <c r="J618">
        <v>7966.6666666666697</v>
      </c>
      <c r="K618">
        <v>1134</v>
      </c>
      <c r="L618">
        <v>20898</v>
      </c>
      <c r="M618">
        <v>134946.70347159999</v>
      </c>
      <c r="N618">
        <v>1391658</v>
      </c>
      <c r="O618">
        <v>18000</v>
      </c>
      <c r="P618">
        <v>8596</v>
      </c>
      <c r="Q618" s="37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2244</v>
      </c>
      <c r="H619">
        <v>29567.226734403001</v>
      </c>
      <c r="I619">
        <v>283940</v>
      </c>
      <c r="J619">
        <v>22204.166666666701</v>
      </c>
      <c r="K619">
        <v>1039</v>
      </c>
      <c r="L619">
        <v>2251</v>
      </c>
      <c r="M619">
        <v>6326.3188675156898</v>
      </c>
      <c r="N619">
        <v>56320</v>
      </c>
      <c r="O619">
        <v>29030</v>
      </c>
      <c r="P619">
        <v>1704</v>
      </c>
      <c r="Q619" s="37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3264</v>
      </c>
      <c r="H620">
        <v>55301.779050015</v>
      </c>
      <c r="I620">
        <v>568155</v>
      </c>
      <c r="J620">
        <v>16996.666666666701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7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3004</v>
      </c>
      <c r="H621">
        <v>20675.593925498099</v>
      </c>
      <c r="I621">
        <v>337400</v>
      </c>
      <c r="J621">
        <v>4131.6666666666697</v>
      </c>
      <c r="K621">
        <v>967</v>
      </c>
      <c r="L621">
        <v>3035</v>
      </c>
      <c r="M621">
        <v>4493.9534572401799</v>
      </c>
      <c r="N621">
        <v>47809</v>
      </c>
      <c r="O621">
        <v>25000</v>
      </c>
      <c r="P621">
        <v>2638</v>
      </c>
      <c r="Q621" s="37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4131</v>
      </c>
      <c r="H622">
        <v>22732.659333813299</v>
      </c>
      <c r="I622">
        <v>346060</v>
      </c>
      <c r="J622">
        <v>6900</v>
      </c>
      <c r="K622">
        <v>1568</v>
      </c>
      <c r="L622">
        <v>4139</v>
      </c>
      <c r="M622">
        <v>6027.1883266357499</v>
      </c>
      <c r="N622">
        <v>60456</v>
      </c>
      <c r="O622">
        <v>32000</v>
      </c>
      <c r="P622">
        <v>3516</v>
      </c>
      <c r="Q622" s="37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5445</v>
      </c>
      <c r="H623">
        <v>25590.224806166501</v>
      </c>
      <c r="I623">
        <v>329600</v>
      </c>
      <c r="J623">
        <v>20000</v>
      </c>
      <c r="K623">
        <v>2509</v>
      </c>
      <c r="L623">
        <v>5472</v>
      </c>
      <c r="M623">
        <v>9107.0599554259697</v>
      </c>
      <c r="N623">
        <v>88860</v>
      </c>
      <c r="O623">
        <v>34000</v>
      </c>
      <c r="P623">
        <v>4511</v>
      </c>
      <c r="Q623" s="37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7661</v>
      </c>
      <c r="H624">
        <v>153569.798882</v>
      </c>
      <c r="I624">
        <v>1622360</v>
      </c>
      <c r="J624">
        <v>12000</v>
      </c>
      <c r="K624">
        <v>1104</v>
      </c>
      <c r="L624">
        <v>7659</v>
      </c>
      <c r="M624">
        <v>48771.890615019998</v>
      </c>
      <c r="N624">
        <v>513280</v>
      </c>
      <c r="O624">
        <v>18000</v>
      </c>
      <c r="P624">
        <v>3089</v>
      </c>
      <c r="Q624" s="37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21658</v>
      </c>
      <c r="H625">
        <v>261624.37510051101</v>
      </c>
      <c r="I625">
        <v>3700360</v>
      </c>
      <c r="J625">
        <v>3010.2287798408502</v>
      </c>
      <c r="K625">
        <v>4501</v>
      </c>
      <c r="L625">
        <v>21671</v>
      </c>
      <c r="M625">
        <v>60849.579985477903</v>
      </c>
      <c r="N625">
        <v>500470</v>
      </c>
      <c r="O625">
        <v>33020.077220077197</v>
      </c>
      <c r="P625">
        <v>16983</v>
      </c>
      <c r="Q625" s="37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9547</v>
      </c>
      <c r="H626">
        <v>88894.433862667298</v>
      </c>
      <c r="I626">
        <v>1276760</v>
      </c>
      <c r="J626">
        <v>7986.6666666666697</v>
      </c>
      <c r="K626">
        <v>3087</v>
      </c>
      <c r="L626">
        <v>9549</v>
      </c>
      <c r="M626">
        <v>27654.725485511</v>
      </c>
      <c r="N626">
        <v>230560</v>
      </c>
      <c r="O626">
        <v>33000</v>
      </c>
      <c r="P626">
        <v>7451</v>
      </c>
      <c r="Q626" s="37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1930</v>
      </c>
      <c r="H627">
        <v>6647.9009170581303</v>
      </c>
      <c r="I627">
        <v>102080</v>
      </c>
      <c r="J627">
        <v>18000</v>
      </c>
      <c r="K627">
        <v>1016</v>
      </c>
      <c r="L627">
        <v>1902</v>
      </c>
      <c r="M627">
        <v>3261.2224828507201</v>
      </c>
      <c r="N627">
        <v>32408</v>
      </c>
      <c r="O627">
        <v>34000</v>
      </c>
      <c r="P627">
        <v>1606</v>
      </c>
      <c r="Q627" s="37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10996</v>
      </c>
      <c r="H628">
        <v>74856.599313962797</v>
      </c>
      <c r="I628">
        <v>1088280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7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2578</v>
      </c>
      <c r="H629">
        <v>47520.519854533799</v>
      </c>
      <c r="I629">
        <v>463480</v>
      </c>
      <c r="J629">
        <v>16100.9584875727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7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7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3432</v>
      </c>
      <c r="H631">
        <v>10697.343102290601</v>
      </c>
      <c r="I631">
        <v>227660</v>
      </c>
      <c r="J631">
        <v>16000</v>
      </c>
      <c r="K631">
        <v>2295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7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9694</v>
      </c>
      <c r="H632">
        <v>32922.091582464302</v>
      </c>
      <c r="I632">
        <v>481620</v>
      </c>
      <c r="J632">
        <v>21000</v>
      </c>
      <c r="K632">
        <v>5046</v>
      </c>
      <c r="L632">
        <v>9750</v>
      </c>
      <c r="M632">
        <v>9264.0828317861105</v>
      </c>
      <c r="N632">
        <v>89308</v>
      </c>
      <c r="O632">
        <v>35000</v>
      </c>
      <c r="P632">
        <v>8785</v>
      </c>
      <c r="Q632" s="37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1698</v>
      </c>
      <c r="H633">
        <v>2487.2991325953599</v>
      </c>
      <c r="I633">
        <v>41760</v>
      </c>
      <c r="J633">
        <v>18000</v>
      </c>
      <c r="K633">
        <v>1282</v>
      </c>
      <c r="L633">
        <v>1710</v>
      </c>
      <c r="M633">
        <v>954.42247436271896</v>
      </c>
      <c r="N633">
        <v>14340</v>
      </c>
      <c r="O633">
        <v>20000</v>
      </c>
      <c r="P633">
        <v>1627</v>
      </c>
      <c r="Q633" s="37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7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7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7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7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2624</v>
      </c>
      <c r="H638">
        <v>7329.2002262784699</v>
      </c>
      <c r="I638">
        <v>100600</v>
      </c>
      <c r="J638">
        <v>30000</v>
      </c>
      <c r="K638">
        <v>1617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7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8518</v>
      </c>
      <c r="H639">
        <v>28747.134404785498</v>
      </c>
      <c r="I639">
        <v>427440</v>
      </c>
      <c r="J639">
        <v>24000</v>
      </c>
      <c r="K639">
        <v>4720</v>
      </c>
      <c r="L639">
        <v>8527</v>
      </c>
      <c r="M639">
        <v>10707.631985043799</v>
      </c>
      <c r="N639">
        <v>100991</v>
      </c>
      <c r="O639">
        <v>35250</v>
      </c>
      <c r="P639">
        <v>7724</v>
      </c>
      <c r="Q639" s="37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7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2536</v>
      </c>
      <c r="H641">
        <v>2645.2901973585299</v>
      </c>
      <c r="I641">
        <v>26600</v>
      </c>
      <c r="J641">
        <v>30000</v>
      </c>
      <c r="K641">
        <v>2359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7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7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7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3765</v>
      </c>
      <c r="H644">
        <v>14435.430412834599</v>
      </c>
      <c r="I644">
        <v>244380</v>
      </c>
      <c r="J644">
        <v>9000</v>
      </c>
      <c r="K644">
        <v>1924</v>
      </c>
      <c r="L644">
        <v>3790</v>
      </c>
      <c r="M644">
        <v>2982.2287329237402</v>
      </c>
      <c r="N644">
        <v>40932</v>
      </c>
      <c r="O644">
        <v>32000</v>
      </c>
      <c r="P644">
        <v>3537</v>
      </c>
      <c r="Q644" s="37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7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2082</v>
      </c>
      <c r="H646">
        <v>6816.9170116344303</v>
      </c>
      <c r="I646">
        <v>109660</v>
      </c>
      <c r="J646">
        <v>35000</v>
      </c>
      <c r="K646">
        <v>1145</v>
      </c>
      <c r="L646">
        <v>2137</v>
      </c>
      <c r="M646">
        <v>1277.9535773561699</v>
      </c>
      <c r="N646">
        <v>10613</v>
      </c>
      <c r="O646">
        <v>36000</v>
      </c>
      <c r="P646">
        <v>2008</v>
      </c>
      <c r="Q646" s="37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7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1964</v>
      </c>
      <c r="H648">
        <v>19872.459471428501</v>
      </c>
      <c r="I648">
        <v>198200</v>
      </c>
      <c r="J648">
        <v>15038.9845008052</v>
      </c>
      <c r="K648">
        <v>742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7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7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305</v>
      </c>
      <c r="E650" t="s">
        <v>306</v>
      </c>
      <c r="F650" t="s">
        <v>307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7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22755.4760558011</v>
      </c>
      <c r="N651">
        <v>193380</v>
      </c>
      <c r="O651">
        <v>36000</v>
      </c>
      <c r="P651">
        <v>3031</v>
      </c>
      <c r="Q651" s="37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2057</v>
      </c>
      <c r="M652">
        <v>6835.1050946052101</v>
      </c>
      <c r="N652">
        <v>54680</v>
      </c>
      <c r="O652">
        <v>33000</v>
      </c>
      <c r="P652">
        <v>1584</v>
      </c>
      <c r="Q652" s="37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14644</v>
      </c>
      <c r="H653">
        <v>121408.87738888701</v>
      </c>
      <c r="I653">
        <v>1673920</v>
      </c>
      <c r="J653">
        <v>8000</v>
      </c>
      <c r="K653">
        <v>4276</v>
      </c>
      <c r="L653">
        <v>14649</v>
      </c>
      <c r="M653">
        <v>111851.84281315601</v>
      </c>
      <c r="N653">
        <v>893620</v>
      </c>
      <c r="O653">
        <v>32000</v>
      </c>
      <c r="P653">
        <v>9280</v>
      </c>
      <c r="Q653" s="37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308</v>
      </c>
      <c r="E654" t="s">
        <v>309</v>
      </c>
      <c r="F654" t="s">
        <v>123</v>
      </c>
      <c r="G654">
        <v>5506</v>
      </c>
      <c r="H654">
        <v>72246.994559531202</v>
      </c>
      <c r="I654">
        <v>818337</v>
      </c>
      <c r="J654">
        <v>9970.8333333333303</v>
      </c>
      <c r="K654">
        <v>1621</v>
      </c>
      <c r="L654">
        <v>5489</v>
      </c>
      <c r="M654">
        <v>17073.961431487802</v>
      </c>
      <c r="N654">
        <v>148292</v>
      </c>
      <c r="O654">
        <v>32000</v>
      </c>
      <c r="P654">
        <v>4205</v>
      </c>
      <c r="Q654" s="37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16875</v>
      </c>
      <c r="H655">
        <v>243800.43636159401</v>
      </c>
      <c r="I655">
        <v>2877340</v>
      </c>
      <c r="J655">
        <v>8950</v>
      </c>
      <c r="K655">
        <v>3448</v>
      </c>
      <c r="L655">
        <v>16892</v>
      </c>
      <c r="M655">
        <v>66198.414425761701</v>
      </c>
      <c r="N655">
        <v>548034</v>
      </c>
      <c r="O655">
        <v>33000</v>
      </c>
      <c r="P655">
        <v>12862</v>
      </c>
      <c r="Q655" s="37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6148</v>
      </c>
      <c r="H656">
        <v>29600.724796998202</v>
      </c>
      <c r="I656">
        <v>438920</v>
      </c>
      <c r="J656">
        <v>14000</v>
      </c>
      <c r="K656">
        <v>2571</v>
      </c>
      <c r="L656">
        <v>6122</v>
      </c>
      <c r="M656">
        <v>16560.913895592199</v>
      </c>
      <c r="N656">
        <v>139864</v>
      </c>
      <c r="O656">
        <v>36000</v>
      </c>
      <c r="P656">
        <v>4958</v>
      </c>
      <c r="Q656" s="37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93682.531797249903</v>
      </c>
      <c r="I657">
        <v>1129200</v>
      </c>
      <c r="J657">
        <v>12046.666666666701</v>
      </c>
      <c r="K657">
        <v>5097</v>
      </c>
      <c r="L657">
        <v>12173</v>
      </c>
      <c r="M657">
        <v>58736.9023757537</v>
      </c>
      <c r="N657">
        <v>506868</v>
      </c>
      <c r="O657">
        <v>34000</v>
      </c>
      <c r="P657">
        <v>8734</v>
      </c>
      <c r="Q657" s="37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2568</v>
      </c>
      <c r="H658">
        <v>12300.2722507491</v>
      </c>
      <c r="I658">
        <v>165480</v>
      </c>
      <c r="J658">
        <v>18000</v>
      </c>
      <c r="K658">
        <v>1276</v>
      </c>
      <c r="L658">
        <v>2549</v>
      </c>
      <c r="M658">
        <v>8024.9436973558604</v>
      </c>
      <c r="N658">
        <v>70791</v>
      </c>
      <c r="O658">
        <v>32000</v>
      </c>
      <c r="P658">
        <v>1954</v>
      </c>
      <c r="Q658" s="37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2953</v>
      </c>
      <c r="H659">
        <v>32966.336757427001</v>
      </c>
      <c r="I659">
        <v>399411</v>
      </c>
      <c r="J659">
        <v>4910.6775559588596</v>
      </c>
      <c r="K659">
        <v>1080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7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3636</v>
      </c>
      <c r="M660">
        <v>13786.0127820375</v>
      </c>
      <c r="N660">
        <v>125847</v>
      </c>
      <c r="O660">
        <v>32000</v>
      </c>
      <c r="P660">
        <v>2774</v>
      </c>
      <c r="Q660" s="37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4908</v>
      </c>
      <c r="H661">
        <v>69598.310354486006</v>
      </c>
      <c r="I661">
        <v>818260</v>
      </c>
      <c r="J661">
        <v>4066.875</v>
      </c>
      <c r="K661">
        <v>1077</v>
      </c>
      <c r="L661">
        <v>4899</v>
      </c>
      <c r="M661">
        <v>18322.464075344698</v>
      </c>
      <c r="N661">
        <v>158564</v>
      </c>
      <c r="O661">
        <v>30000</v>
      </c>
      <c r="P661">
        <v>3676</v>
      </c>
      <c r="Q661" s="37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4522</v>
      </c>
      <c r="H662">
        <v>75986.816883442807</v>
      </c>
      <c r="I662">
        <v>748200</v>
      </c>
      <c r="J662">
        <v>15085.7204486626</v>
      </c>
      <c r="K662">
        <v>1287</v>
      </c>
      <c r="L662">
        <v>4520</v>
      </c>
      <c r="M662">
        <v>15842.5833800779</v>
      </c>
      <c r="N662">
        <v>142770</v>
      </c>
      <c r="O662">
        <v>33011.515151515203</v>
      </c>
      <c r="P662">
        <v>3473</v>
      </c>
      <c r="Q662" s="37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8175</v>
      </c>
      <c r="H663">
        <v>148134.68687896899</v>
      </c>
      <c r="I663">
        <v>1916180</v>
      </c>
      <c r="J663">
        <v>3079.5610787942901</v>
      </c>
      <c r="K663">
        <v>1275</v>
      </c>
      <c r="L663">
        <v>8074</v>
      </c>
      <c r="M663">
        <v>33615.901310520603</v>
      </c>
      <c r="N663">
        <v>287132</v>
      </c>
      <c r="O663">
        <v>34000</v>
      </c>
      <c r="P663">
        <v>5847</v>
      </c>
      <c r="Q663" s="37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2418</v>
      </c>
      <c r="H664">
        <v>69610.803250751793</v>
      </c>
      <c r="I664">
        <v>982740</v>
      </c>
      <c r="J664">
        <v>6374.3267639536598</v>
      </c>
      <c r="K664">
        <v>325</v>
      </c>
      <c r="L664">
        <v>2209</v>
      </c>
      <c r="M664">
        <v>12754.252496122799</v>
      </c>
      <c r="N664">
        <v>143636</v>
      </c>
      <c r="O664">
        <v>29736.8421052632</v>
      </c>
      <c r="P664">
        <v>1429</v>
      </c>
      <c r="Q664" s="37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21917</v>
      </c>
      <c r="H665">
        <v>377897.28694399301</v>
      </c>
      <c r="I665">
        <v>4001214</v>
      </c>
      <c r="J665">
        <v>24000</v>
      </c>
      <c r="K665">
        <v>6981</v>
      </c>
      <c r="L665">
        <v>20621</v>
      </c>
      <c r="M665">
        <v>63737.325602965502</v>
      </c>
      <c r="N665">
        <v>517972</v>
      </c>
      <c r="O665">
        <v>34000</v>
      </c>
      <c r="P665">
        <v>16269</v>
      </c>
      <c r="Q665" s="37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10819</v>
      </c>
      <c r="H666">
        <v>264914.69075583102</v>
      </c>
      <c r="I666">
        <v>2717160</v>
      </c>
      <c r="J666">
        <v>11237.816820276499</v>
      </c>
      <c r="K666">
        <v>3462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7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2481</v>
      </c>
      <c r="M667">
        <v>9351.0354918847497</v>
      </c>
      <c r="N667">
        <v>75040</v>
      </c>
      <c r="O667">
        <v>33000</v>
      </c>
      <c r="P667">
        <v>1907</v>
      </c>
      <c r="Q667" s="37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3562</v>
      </c>
      <c r="M668">
        <v>21540.7357462945</v>
      </c>
      <c r="N668">
        <v>185080</v>
      </c>
      <c r="O668">
        <v>32000</v>
      </c>
      <c r="P668">
        <v>2279</v>
      </c>
      <c r="Q668" s="37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29577.137351590001</v>
      </c>
      <c r="I669">
        <v>346840</v>
      </c>
      <c r="J669">
        <v>20000</v>
      </c>
      <c r="K669">
        <v>6094</v>
      </c>
      <c r="L669">
        <v>9291</v>
      </c>
      <c r="M669">
        <v>17068.632466466701</v>
      </c>
      <c r="N669">
        <v>146513</v>
      </c>
      <c r="O669">
        <v>29994.408602150499</v>
      </c>
      <c r="P669">
        <v>7801</v>
      </c>
      <c r="Q669" s="37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310</v>
      </c>
      <c r="E670" t="s">
        <v>311</v>
      </c>
      <c r="F670" t="s">
        <v>128</v>
      </c>
      <c r="G670">
        <v>3973</v>
      </c>
      <c r="H670">
        <v>10499.658734222099</v>
      </c>
      <c r="I670">
        <v>128422</v>
      </c>
      <c r="J670">
        <v>34000</v>
      </c>
      <c r="K670">
        <v>2518</v>
      </c>
      <c r="L670">
        <v>3969</v>
      </c>
      <c r="M670">
        <v>13186.608861388</v>
      </c>
      <c r="N670">
        <v>117167</v>
      </c>
      <c r="O670">
        <v>34136.666666666701</v>
      </c>
      <c r="P670">
        <v>3060</v>
      </c>
      <c r="Q670" s="37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7632.0161355632099</v>
      </c>
      <c r="N671">
        <v>71812</v>
      </c>
      <c r="O671">
        <v>32036.206896551699</v>
      </c>
      <c r="P671">
        <v>2229</v>
      </c>
      <c r="Q671" s="37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59889.322048100898</v>
      </c>
      <c r="I672">
        <v>606580</v>
      </c>
      <c r="J672">
        <v>12995.513392857099</v>
      </c>
      <c r="K672">
        <v>1233</v>
      </c>
      <c r="L672">
        <v>4493</v>
      </c>
      <c r="M672">
        <v>27069.472259145001</v>
      </c>
      <c r="N672">
        <v>237040</v>
      </c>
      <c r="O672">
        <v>34950</v>
      </c>
      <c r="P672">
        <v>2979</v>
      </c>
      <c r="Q672" s="37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2879</v>
      </c>
      <c r="H673">
        <v>6173.8681000051301</v>
      </c>
      <c r="I673">
        <v>74780</v>
      </c>
      <c r="J673">
        <v>35000</v>
      </c>
      <c r="K673">
        <v>2167</v>
      </c>
      <c r="L673">
        <v>2651</v>
      </c>
      <c r="M673">
        <v>3709.4381847167801</v>
      </c>
      <c r="N673">
        <v>35731</v>
      </c>
      <c r="O673">
        <v>36000</v>
      </c>
      <c r="P673">
        <v>2435</v>
      </c>
      <c r="Q673" s="37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312</v>
      </c>
      <c r="E674" t="s">
        <v>313</v>
      </c>
      <c r="F674" t="s">
        <v>129</v>
      </c>
      <c r="G674">
        <v>2379</v>
      </c>
      <c r="H674">
        <v>5111.2623890491104</v>
      </c>
      <c r="I674">
        <v>74580</v>
      </c>
      <c r="J674">
        <v>33000</v>
      </c>
      <c r="K674">
        <v>1716</v>
      </c>
      <c r="L674">
        <v>2382</v>
      </c>
      <c r="M674">
        <v>3300.6770748284998</v>
      </c>
      <c r="N674">
        <v>28223</v>
      </c>
      <c r="O674">
        <v>34000</v>
      </c>
      <c r="P674">
        <v>2185</v>
      </c>
      <c r="Q674" s="37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7695</v>
      </c>
      <c r="H675">
        <v>122764.046252322</v>
      </c>
      <c r="I675">
        <v>1182880</v>
      </c>
      <c r="J675">
        <v>19012.903225806502</v>
      </c>
      <c r="K675">
        <v>2115</v>
      </c>
      <c r="L675">
        <v>7714</v>
      </c>
      <c r="M675">
        <v>32446.634782371701</v>
      </c>
      <c r="N675">
        <v>271900</v>
      </c>
      <c r="O675">
        <v>34000</v>
      </c>
      <c r="P675">
        <v>5599</v>
      </c>
      <c r="Q675" s="37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3562</v>
      </c>
      <c r="M676">
        <v>18169.166965074699</v>
      </c>
      <c r="N676">
        <v>148247</v>
      </c>
      <c r="O676">
        <v>35000</v>
      </c>
      <c r="P676">
        <v>2443</v>
      </c>
      <c r="Q676" s="37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1820</v>
      </c>
      <c r="H677">
        <v>18349.110572088</v>
      </c>
      <c r="I677">
        <v>195200</v>
      </c>
      <c r="J677">
        <v>23000</v>
      </c>
      <c r="K677">
        <v>608</v>
      </c>
      <c r="L677">
        <v>1820</v>
      </c>
      <c r="M677">
        <v>6113.0931488857505</v>
      </c>
      <c r="N677">
        <v>51480</v>
      </c>
      <c r="O677">
        <v>33000</v>
      </c>
      <c r="P677">
        <v>1386</v>
      </c>
      <c r="Q677" s="37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5502</v>
      </c>
      <c r="H678">
        <v>51301.173421095198</v>
      </c>
      <c r="I678">
        <v>536280</v>
      </c>
      <c r="J678">
        <v>25000</v>
      </c>
      <c r="K678">
        <v>2101</v>
      </c>
      <c r="L678">
        <v>5505</v>
      </c>
      <c r="M678">
        <v>22770.704912953799</v>
      </c>
      <c r="N678">
        <v>199658</v>
      </c>
      <c r="O678">
        <v>33000</v>
      </c>
      <c r="P678">
        <v>4025</v>
      </c>
      <c r="Q678" s="37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3037</v>
      </c>
      <c r="H679">
        <v>39457.966669158399</v>
      </c>
      <c r="I679">
        <v>392160</v>
      </c>
      <c r="J679">
        <v>23940</v>
      </c>
      <c r="K679">
        <v>1097</v>
      </c>
      <c r="L679">
        <v>3051</v>
      </c>
      <c r="M679">
        <v>14075.2427808475</v>
      </c>
      <c r="N679">
        <v>132660</v>
      </c>
      <c r="O679">
        <v>35000</v>
      </c>
      <c r="P679">
        <v>2230</v>
      </c>
      <c r="Q679" s="37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4314</v>
      </c>
      <c r="H680">
        <v>65812.820766876699</v>
      </c>
      <c r="I680">
        <v>603300</v>
      </c>
      <c r="J680">
        <v>29000</v>
      </c>
      <c r="K680">
        <v>1604</v>
      </c>
      <c r="L680">
        <v>4321</v>
      </c>
      <c r="M680">
        <v>22545.729532912399</v>
      </c>
      <c r="N680">
        <v>195148</v>
      </c>
      <c r="O680">
        <v>33964.285714285703</v>
      </c>
      <c r="P680">
        <v>3026</v>
      </c>
      <c r="Q680" s="37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2924</v>
      </c>
      <c r="M681">
        <v>5876.7340527161005</v>
      </c>
      <c r="N681">
        <v>50920</v>
      </c>
      <c r="O681">
        <v>35000</v>
      </c>
      <c r="P681">
        <v>2533</v>
      </c>
      <c r="Q681" s="37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14921</v>
      </c>
      <c r="H682">
        <v>83324.985634385797</v>
      </c>
      <c r="I682">
        <v>987440</v>
      </c>
      <c r="J682">
        <v>31000</v>
      </c>
      <c r="K682">
        <v>7954</v>
      </c>
      <c r="L682">
        <v>14922</v>
      </c>
      <c r="M682">
        <v>26794.3133995112</v>
      </c>
      <c r="N682">
        <v>225049</v>
      </c>
      <c r="O682">
        <v>34000</v>
      </c>
      <c r="P682">
        <v>13118</v>
      </c>
      <c r="Q682" s="37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3333</v>
      </c>
      <c r="H683">
        <v>17780.3592289308</v>
      </c>
      <c r="I683">
        <v>227720</v>
      </c>
      <c r="J683">
        <v>21000</v>
      </c>
      <c r="K683">
        <v>1735</v>
      </c>
      <c r="L683">
        <v>3306</v>
      </c>
      <c r="M683">
        <v>7153.1382485673103</v>
      </c>
      <c r="N683">
        <v>62237</v>
      </c>
      <c r="O683">
        <v>35869.179706021801</v>
      </c>
      <c r="P683">
        <v>2875</v>
      </c>
      <c r="Q683" s="37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314</v>
      </c>
      <c r="E684" t="s">
        <v>315</v>
      </c>
      <c r="F684" t="s">
        <v>129</v>
      </c>
      <c r="G684">
        <v>2322</v>
      </c>
      <c r="H684">
        <v>31713.729974968399</v>
      </c>
      <c r="I684">
        <v>359880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7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6168</v>
      </c>
      <c r="H685">
        <v>98558.392049430695</v>
      </c>
      <c r="I685">
        <v>1014734</v>
      </c>
      <c r="J685">
        <v>10084.9873310811</v>
      </c>
      <c r="K685">
        <v>1420</v>
      </c>
      <c r="L685">
        <v>6174</v>
      </c>
      <c r="M685">
        <v>27322.751942794599</v>
      </c>
      <c r="N685">
        <v>253812</v>
      </c>
      <c r="O685">
        <v>34006.25</v>
      </c>
      <c r="P685">
        <v>4292</v>
      </c>
      <c r="Q685" s="37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2237</v>
      </c>
      <c r="H686">
        <v>7181.0070059572899</v>
      </c>
      <c r="I686">
        <v>112880</v>
      </c>
      <c r="J686">
        <v>29000</v>
      </c>
      <c r="K686">
        <v>1225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7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11216</v>
      </c>
      <c r="H687">
        <v>120111.000412518</v>
      </c>
      <c r="I687">
        <v>1353860</v>
      </c>
      <c r="J687">
        <v>11945.833333333299</v>
      </c>
      <c r="K687">
        <v>3324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7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316</v>
      </c>
      <c r="E688" t="s">
        <v>317</v>
      </c>
      <c r="F688" t="s">
        <v>136</v>
      </c>
      <c r="G688">
        <v>2966</v>
      </c>
      <c r="H688">
        <v>9181.5203243031192</v>
      </c>
      <c r="I688">
        <v>106560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37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3454</v>
      </c>
      <c r="H689">
        <v>18395.441783727001</v>
      </c>
      <c r="I689">
        <v>214880</v>
      </c>
      <c r="J689">
        <v>29000</v>
      </c>
      <c r="K689">
        <v>1697</v>
      </c>
      <c r="L689">
        <v>3458</v>
      </c>
      <c r="M689">
        <v>22010.2926055018</v>
      </c>
      <c r="N689">
        <v>171357</v>
      </c>
      <c r="O689">
        <v>34000</v>
      </c>
      <c r="P689">
        <v>2538</v>
      </c>
      <c r="Q689" s="37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43577.603710833399</v>
      </c>
      <c r="I690">
        <v>606860</v>
      </c>
      <c r="J690">
        <v>13995.711388003499</v>
      </c>
      <c r="K690">
        <v>3373</v>
      </c>
      <c r="L690">
        <v>8026</v>
      </c>
      <c r="M690">
        <v>18595.284175885099</v>
      </c>
      <c r="N690">
        <v>148757</v>
      </c>
      <c r="O690">
        <v>35000</v>
      </c>
      <c r="P690">
        <v>6766</v>
      </c>
      <c r="Q690" s="37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4361</v>
      </c>
      <c r="H691">
        <v>44400.223280952603</v>
      </c>
      <c r="I691">
        <v>455560</v>
      </c>
      <c r="J691">
        <v>18000</v>
      </c>
      <c r="K691">
        <v>1761</v>
      </c>
      <c r="L691">
        <v>4356</v>
      </c>
      <c r="M691">
        <v>21662.363367644699</v>
      </c>
      <c r="N691">
        <v>190860</v>
      </c>
      <c r="O691">
        <v>34000</v>
      </c>
      <c r="P691">
        <v>3167</v>
      </c>
      <c r="Q691" s="37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150319.29282140499</v>
      </c>
      <c r="I692">
        <v>1460360</v>
      </c>
      <c r="J692">
        <v>15990.4075091575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7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11962</v>
      </c>
      <c r="H693">
        <v>275643.45383704198</v>
      </c>
      <c r="I693">
        <v>3012600</v>
      </c>
      <c r="J693">
        <v>10850.422427035301</v>
      </c>
      <c r="K693">
        <v>1618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7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3087</v>
      </c>
      <c r="H694">
        <v>34520.344847153501</v>
      </c>
      <c r="I694">
        <v>396304</v>
      </c>
      <c r="J694">
        <v>4200</v>
      </c>
      <c r="K694">
        <v>1163</v>
      </c>
      <c r="L694">
        <v>3171</v>
      </c>
      <c r="M694">
        <v>11951.101186981799</v>
      </c>
      <c r="N694">
        <v>120772</v>
      </c>
      <c r="O694">
        <v>32030.357142857101</v>
      </c>
      <c r="P694">
        <v>2295</v>
      </c>
      <c r="Q694" s="37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227051.11186020399</v>
      </c>
      <c r="I695">
        <v>2288760</v>
      </c>
      <c r="J695">
        <v>9950</v>
      </c>
      <c r="K695">
        <v>1913</v>
      </c>
      <c r="L695">
        <v>10217</v>
      </c>
      <c r="M695">
        <v>72311.766798725395</v>
      </c>
      <c r="N695">
        <v>613012</v>
      </c>
      <c r="O695">
        <v>33000</v>
      </c>
      <c r="P695">
        <v>6265</v>
      </c>
      <c r="Q695" s="37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7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2829</v>
      </c>
      <c r="H697">
        <v>25251.607546884599</v>
      </c>
      <c r="I697">
        <v>310840</v>
      </c>
      <c r="J697">
        <v>9950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7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21321</v>
      </c>
      <c r="H698">
        <v>630846.47832167696</v>
      </c>
      <c r="I698">
        <v>7061660</v>
      </c>
      <c r="J698">
        <v>4991.8032786885296</v>
      </c>
      <c r="K698">
        <v>790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7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38653.051880298102</v>
      </c>
      <c r="I699">
        <v>549744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7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5648</v>
      </c>
      <c r="H700">
        <v>104205.60846730199</v>
      </c>
      <c r="I700">
        <v>1122413</v>
      </c>
      <c r="J700">
        <v>7934.1666666666697</v>
      </c>
      <c r="K700">
        <v>1192</v>
      </c>
      <c r="L700">
        <v>5539</v>
      </c>
      <c r="M700">
        <v>22254.068872190499</v>
      </c>
      <c r="N700">
        <v>198467</v>
      </c>
      <c r="O700">
        <v>32036.428571428602</v>
      </c>
      <c r="P700">
        <v>3924</v>
      </c>
      <c r="Q700" s="37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9581</v>
      </c>
      <c r="H701">
        <v>164872.43979135799</v>
      </c>
      <c r="I701">
        <v>1671680</v>
      </c>
      <c r="J701">
        <v>10943.2795698925</v>
      </c>
      <c r="K701">
        <v>1853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7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16089</v>
      </c>
      <c r="H702">
        <v>336216.41931919998</v>
      </c>
      <c r="I702">
        <v>3671200</v>
      </c>
      <c r="J702">
        <v>5010.3278688524597</v>
      </c>
      <c r="K702">
        <v>1137</v>
      </c>
      <c r="L702">
        <v>16096</v>
      </c>
      <c r="M702">
        <v>70478.860013689395</v>
      </c>
      <c r="N702">
        <v>584340</v>
      </c>
      <c r="O702">
        <v>33000</v>
      </c>
      <c r="P702">
        <v>11078</v>
      </c>
      <c r="Q702" s="37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2217</v>
      </c>
      <c r="H703">
        <v>33831.505839942001</v>
      </c>
      <c r="I703">
        <v>368600</v>
      </c>
      <c r="J703">
        <v>7940</v>
      </c>
      <c r="K703">
        <v>464</v>
      </c>
      <c r="L703">
        <v>2203</v>
      </c>
      <c r="M703">
        <v>7460.0333672625102</v>
      </c>
      <c r="N703">
        <v>75045</v>
      </c>
      <c r="O703">
        <v>28000</v>
      </c>
      <c r="P703">
        <v>1648</v>
      </c>
      <c r="Q703" s="37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2597</v>
      </c>
      <c r="H704">
        <v>27125.259468865999</v>
      </c>
      <c r="I704">
        <v>323280</v>
      </c>
      <c r="J704">
        <v>10142.4242424242</v>
      </c>
      <c r="K704">
        <v>812</v>
      </c>
      <c r="L704">
        <v>2606</v>
      </c>
      <c r="M704">
        <v>6952.0382170500498</v>
      </c>
      <c r="N704">
        <v>62590</v>
      </c>
      <c r="O704">
        <v>32000</v>
      </c>
      <c r="P704">
        <v>2127</v>
      </c>
      <c r="Q704" s="37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5379</v>
      </c>
      <c r="H705">
        <v>136352.85789871</v>
      </c>
      <c r="I705">
        <v>1338880</v>
      </c>
      <c r="J705">
        <v>9997.0967741935492</v>
      </c>
      <c r="K705">
        <v>595</v>
      </c>
      <c r="L705">
        <v>5398</v>
      </c>
      <c r="M705">
        <v>23319.4961869861</v>
      </c>
      <c r="N705">
        <v>212923</v>
      </c>
      <c r="O705">
        <v>33000</v>
      </c>
      <c r="P705">
        <v>3818</v>
      </c>
      <c r="Q705" s="37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7957</v>
      </c>
      <c r="H706">
        <v>62648.025085501198</v>
      </c>
      <c r="I706">
        <v>778300</v>
      </c>
      <c r="J706">
        <v>5020</v>
      </c>
      <c r="K706">
        <v>2267</v>
      </c>
      <c r="L706">
        <v>7949</v>
      </c>
      <c r="M706">
        <v>20954.428399123</v>
      </c>
      <c r="N706">
        <v>177319</v>
      </c>
      <c r="O706">
        <v>32955</v>
      </c>
      <c r="P706">
        <v>6391</v>
      </c>
      <c r="Q706" s="37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2811</v>
      </c>
      <c r="H707">
        <v>23419.522163084101</v>
      </c>
      <c r="I707">
        <v>295480</v>
      </c>
      <c r="J707">
        <v>10020</v>
      </c>
      <c r="K707">
        <v>977</v>
      </c>
      <c r="L707">
        <v>2803</v>
      </c>
      <c r="M707">
        <v>7451.5378049917799</v>
      </c>
      <c r="N707">
        <v>69575</v>
      </c>
      <c r="O707">
        <v>33000</v>
      </c>
      <c r="P707">
        <v>2262</v>
      </c>
      <c r="Q707" s="37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7239</v>
      </c>
      <c r="H708">
        <v>9516.3051398675798</v>
      </c>
      <c r="I708">
        <v>109460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7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1809</v>
      </c>
      <c r="H709">
        <v>6620.0341674012898</v>
      </c>
      <c r="I709">
        <v>90740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7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300</v>
      </c>
      <c r="E710" t="s">
        <v>301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7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87405.172083576399</v>
      </c>
      <c r="I711">
        <v>888240</v>
      </c>
      <c r="J711">
        <v>9033.3333333333303</v>
      </c>
      <c r="K711">
        <v>904</v>
      </c>
      <c r="L711">
        <v>4608</v>
      </c>
      <c r="M711">
        <v>14068.144874010501</v>
      </c>
      <c r="N711">
        <v>140377</v>
      </c>
      <c r="O711">
        <v>28000</v>
      </c>
      <c r="P711">
        <v>3195</v>
      </c>
      <c r="Q711" s="37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8769</v>
      </c>
      <c r="H712">
        <v>98243.563171558606</v>
      </c>
      <c r="I712">
        <v>1229560</v>
      </c>
      <c r="J712">
        <v>7010</v>
      </c>
      <c r="K712">
        <v>2647</v>
      </c>
      <c r="L712">
        <v>8781</v>
      </c>
      <c r="M712">
        <v>31572.2765443108</v>
      </c>
      <c r="N712">
        <v>278180</v>
      </c>
      <c r="O712">
        <v>33000</v>
      </c>
      <c r="P712">
        <v>6304</v>
      </c>
      <c r="Q712" s="37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2951</v>
      </c>
      <c r="H713">
        <v>60533.472189638102</v>
      </c>
      <c r="I713">
        <v>610203</v>
      </c>
      <c r="J713">
        <v>15040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7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5488</v>
      </c>
      <c r="H714">
        <v>133010.57127655399</v>
      </c>
      <c r="I714">
        <v>1588200</v>
      </c>
      <c r="J714">
        <v>5083.3333333333303</v>
      </c>
      <c r="K714">
        <v>431</v>
      </c>
      <c r="L714">
        <v>5451</v>
      </c>
      <c r="M714">
        <v>46342.325084548997</v>
      </c>
      <c r="N714">
        <v>516919</v>
      </c>
      <c r="O714">
        <v>21053.333333333299</v>
      </c>
      <c r="P714">
        <v>2301</v>
      </c>
      <c r="Q714" s="37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13663</v>
      </c>
      <c r="H715">
        <v>354098.69025050401</v>
      </c>
      <c r="I715">
        <v>4321940</v>
      </c>
      <c r="J715">
        <v>7050</v>
      </c>
      <c r="K715">
        <v>1569</v>
      </c>
      <c r="L715">
        <v>13677</v>
      </c>
      <c r="M715">
        <v>70438.929096000502</v>
      </c>
      <c r="N715">
        <v>690940</v>
      </c>
      <c r="O715">
        <v>32000</v>
      </c>
      <c r="P715">
        <v>6900</v>
      </c>
      <c r="Q715" s="37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7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20931</v>
      </c>
      <c r="H717">
        <v>647951.702909627</v>
      </c>
      <c r="I717">
        <v>8865880</v>
      </c>
      <c r="J717">
        <v>7933.3333333333303</v>
      </c>
      <c r="K717">
        <v>1063</v>
      </c>
      <c r="L717">
        <v>20922</v>
      </c>
      <c r="M717">
        <v>141796.42298416101</v>
      </c>
      <c r="N717">
        <v>1461384</v>
      </c>
      <c r="O717">
        <v>16963.333333333299</v>
      </c>
      <c r="P717">
        <v>8128</v>
      </c>
      <c r="Q717" s="37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2227</v>
      </c>
      <c r="H718">
        <v>28676.6225643998</v>
      </c>
      <c r="I718">
        <v>258200</v>
      </c>
      <c r="J718">
        <v>24000</v>
      </c>
      <c r="K718">
        <v>1078</v>
      </c>
      <c r="L718">
        <v>2250</v>
      </c>
      <c r="M718">
        <v>6333.2193067014896</v>
      </c>
      <c r="N718">
        <v>59400</v>
      </c>
      <c r="O718">
        <v>30960</v>
      </c>
      <c r="P718">
        <v>1700</v>
      </c>
      <c r="Q718" s="37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3093</v>
      </c>
      <c r="H719">
        <v>49696.992635558701</v>
      </c>
      <c r="I719">
        <v>487533</v>
      </c>
      <c r="J719">
        <v>17000</v>
      </c>
      <c r="K719">
        <v>867</v>
      </c>
      <c r="L719">
        <v>3116</v>
      </c>
      <c r="M719">
        <v>8179.5240038053898</v>
      </c>
      <c r="N719">
        <v>75360</v>
      </c>
      <c r="O719">
        <v>29000</v>
      </c>
      <c r="P719">
        <v>2360</v>
      </c>
      <c r="Q719" s="37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2853</v>
      </c>
      <c r="M720">
        <v>3277.65379727036</v>
      </c>
      <c r="N720">
        <v>35840</v>
      </c>
      <c r="O720">
        <v>25000</v>
      </c>
      <c r="P720">
        <v>2485</v>
      </c>
      <c r="Q720" s="37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3947</v>
      </c>
      <c r="H721">
        <v>19417.943922222399</v>
      </c>
      <c r="I721">
        <v>292360</v>
      </c>
      <c r="J721">
        <v>7913.3333333333303</v>
      </c>
      <c r="K721">
        <v>1559</v>
      </c>
      <c r="L721">
        <v>3957</v>
      </c>
      <c r="M721">
        <v>5105.0091578819101</v>
      </c>
      <c r="N721">
        <v>55380</v>
      </c>
      <c r="O721">
        <v>32000</v>
      </c>
      <c r="P721">
        <v>3404</v>
      </c>
      <c r="Q721" s="37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5268</v>
      </c>
      <c r="H722">
        <v>25681.535965195399</v>
      </c>
      <c r="I722">
        <v>322655</v>
      </c>
      <c r="J722">
        <v>20008.333333333299</v>
      </c>
      <c r="K722">
        <v>2490</v>
      </c>
      <c r="L722">
        <v>5311</v>
      </c>
      <c r="M722">
        <v>6977.6846441186599</v>
      </c>
      <c r="N722">
        <v>67378</v>
      </c>
      <c r="O722">
        <v>34950</v>
      </c>
      <c r="P722">
        <v>4482</v>
      </c>
      <c r="Q722" s="37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7577</v>
      </c>
      <c r="H723">
        <v>159935.09293096699</v>
      </c>
      <c r="I723">
        <v>1720500</v>
      </c>
      <c r="J723">
        <v>10028.333333333299</v>
      </c>
      <c r="K723">
        <v>1027</v>
      </c>
      <c r="L723">
        <v>7580</v>
      </c>
      <c r="M723">
        <v>49358.7915756199</v>
      </c>
      <c r="N723">
        <v>536240</v>
      </c>
      <c r="O723">
        <v>16000</v>
      </c>
      <c r="P723">
        <v>2985</v>
      </c>
      <c r="Q723" s="37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21489</v>
      </c>
      <c r="H724">
        <v>238032.76026348601</v>
      </c>
      <c r="I724">
        <v>3303000</v>
      </c>
      <c r="J724">
        <v>3159.6774193548399</v>
      </c>
      <c r="K724">
        <v>5094</v>
      </c>
      <c r="L724">
        <v>21483</v>
      </c>
      <c r="M724">
        <v>62159.051479907197</v>
      </c>
      <c r="N724">
        <v>520459</v>
      </c>
      <c r="O724">
        <v>34000</v>
      </c>
      <c r="P724">
        <v>16716</v>
      </c>
      <c r="Q724" s="37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9199</v>
      </c>
      <c r="H725">
        <v>71377.1461426592</v>
      </c>
      <c r="I725">
        <v>1002980</v>
      </c>
      <c r="J725">
        <v>8009.5238095238101</v>
      </c>
      <c r="K725">
        <v>3269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7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1858</v>
      </c>
      <c r="H726">
        <v>5906.1463038285901</v>
      </c>
      <c r="I726">
        <v>83960</v>
      </c>
      <c r="J726">
        <v>22000</v>
      </c>
      <c r="K726">
        <v>1146</v>
      </c>
      <c r="L726">
        <v>1813</v>
      </c>
      <c r="M726">
        <v>3136.8526466549702</v>
      </c>
      <c r="N726">
        <v>33837</v>
      </c>
      <c r="O726">
        <v>34000</v>
      </c>
      <c r="P726">
        <v>1539</v>
      </c>
      <c r="Q726" s="37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11183</v>
      </c>
      <c r="H727">
        <v>70834.143042228097</v>
      </c>
      <c r="I727">
        <v>1027120</v>
      </c>
      <c r="J727">
        <v>4929.4117647058802</v>
      </c>
      <c r="K727">
        <v>4342</v>
      </c>
      <c r="L727">
        <v>11205</v>
      </c>
      <c r="M727">
        <v>16062.2150581066</v>
      </c>
      <c r="N727">
        <v>149004</v>
      </c>
      <c r="O727">
        <v>35996.875</v>
      </c>
      <c r="P727">
        <v>9710</v>
      </c>
      <c r="Q727" s="37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2480</v>
      </c>
      <c r="H728">
        <v>47489.595871089099</v>
      </c>
      <c r="I728">
        <v>454521</v>
      </c>
      <c r="J728">
        <v>16042.7400468384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7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1682</v>
      </c>
      <c r="H729">
        <v>2345.7309975493699</v>
      </c>
      <c r="I729">
        <v>37840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7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3804</v>
      </c>
      <c r="H730">
        <v>10747.760589191699</v>
      </c>
      <c r="I730">
        <v>233569</v>
      </c>
      <c r="J730">
        <v>18000</v>
      </c>
      <c r="K730">
        <v>2698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7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10468</v>
      </c>
      <c r="H731">
        <v>36926.799846895898</v>
      </c>
      <c r="I731">
        <v>525280</v>
      </c>
      <c r="J731">
        <v>21000</v>
      </c>
      <c r="K731">
        <v>5524</v>
      </c>
      <c r="L731">
        <v>10519</v>
      </c>
      <c r="M731">
        <v>9548.6942190783993</v>
      </c>
      <c r="N731">
        <v>96905</v>
      </c>
      <c r="O731">
        <v>35000</v>
      </c>
      <c r="P731">
        <v>9514</v>
      </c>
      <c r="Q731" s="37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1641</v>
      </c>
      <c r="H732">
        <v>2098.5777096967699</v>
      </c>
      <c r="I732">
        <v>34160</v>
      </c>
      <c r="J732">
        <v>18000</v>
      </c>
      <c r="K732">
        <v>1300</v>
      </c>
      <c r="L732">
        <v>1665</v>
      </c>
      <c r="M732">
        <v>665.59254186775797</v>
      </c>
      <c r="N732">
        <v>7694</v>
      </c>
      <c r="O732">
        <v>21525.8620689655</v>
      </c>
      <c r="P732">
        <v>1589</v>
      </c>
      <c r="Q732" s="37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2486</v>
      </c>
      <c r="H733">
        <v>3703.4957936717901</v>
      </c>
      <c r="I733">
        <v>61080</v>
      </c>
      <c r="J733">
        <v>24000</v>
      </c>
      <c r="K733">
        <v>1915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7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3287</v>
      </c>
      <c r="H734">
        <v>7709.72939095531</v>
      </c>
      <c r="I734">
        <v>152360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7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1790</v>
      </c>
      <c r="M735">
        <v>5666.9069226044303</v>
      </c>
      <c r="N735">
        <v>49161</v>
      </c>
      <c r="O735">
        <v>34000</v>
      </c>
      <c r="P735">
        <v>1438</v>
      </c>
      <c r="Q735" s="37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6381</v>
      </c>
      <c r="M736">
        <v>9069.6963578898103</v>
      </c>
      <c r="N736">
        <v>83375</v>
      </c>
      <c r="O736">
        <v>35000</v>
      </c>
      <c r="P736">
        <v>5594</v>
      </c>
      <c r="Q736" s="37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2854</v>
      </c>
      <c r="H737">
        <v>6851.3813249384602</v>
      </c>
      <c r="I737">
        <v>96200</v>
      </c>
      <c r="J737">
        <v>28000</v>
      </c>
      <c r="K737">
        <v>1865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7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9430</v>
      </c>
      <c r="H738">
        <v>24188.548338613698</v>
      </c>
      <c r="I738">
        <v>359100</v>
      </c>
      <c r="J738">
        <v>31000</v>
      </c>
      <c r="K738">
        <v>5936</v>
      </c>
      <c r="L738">
        <v>9440</v>
      </c>
      <c r="M738">
        <v>9809.8825587603296</v>
      </c>
      <c r="N738">
        <v>96636</v>
      </c>
      <c r="O738">
        <v>36000</v>
      </c>
      <c r="P738">
        <v>8725</v>
      </c>
      <c r="Q738" s="37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7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7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1636</v>
      </c>
      <c r="H741">
        <v>6219.2476384586798</v>
      </c>
      <c r="I741">
        <v>104900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7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1869</v>
      </c>
      <c r="M742">
        <v>1796.28425816563</v>
      </c>
      <c r="N742">
        <v>15200</v>
      </c>
      <c r="O742">
        <v>34000</v>
      </c>
      <c r="P742">
        <v>1698</v>
      </c>
      <c r="Q742" s="37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3741</v>
      </c>
      <c r="H743">
        <v>15797.569756192101</v>
      </c>
      <c r="I743">
        <v>268240</v>
      </c>
      <c r="J743">
        <v>8000</v>
      </c>
      <c r="K743">
        <v>1838</v>
      </c>
      <c r="L743">
        <v>3760</v>
      </c>
      <c r="M743">
        <v>2898.6461668346801</v>
      </c>
      <c r="N743">
        <v>31279</v>
      </c>
      <c r="O743">
        <v>34000</v>
      </c>
      <c r="P743">
        <v>3456</v>
      </c>
      <c r="Q743" s="37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2310</v>
      </c>
      <c r="M744">
        <v>1962.3509291330399</v>
      </c>
      <c r="N744">
        <v>17818</v>
      </c>
      <c r="O744">
        <v>34000</v>
      </c>
      <c r="P744">
        <v>2112</v>
      </c>
      <c r="Q744" s="37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7139.3086981489196</v>
      </c>
      <c r="I745">
        <v>114480</v>
      </c>
      <c r="J745">
        <v>35000</v>
      </c>
      <c r="K745">
        <v>1193</v>
      </c>
      <c r="L745">
        <v>2196</v>
      </c>
      <c r="M745">
        <v>1593.7495882686001</v>
      </c>
      <c r="N745">
        <v>12821</v>
      </c>
      <c r="O745">
        <v>36000</v>
      </c>
      <c r="P745">
        <v>2018</v>
      </c>
      <c r="Q745" s="37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7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2024</v>
      </c>
      <c r="H747">
        <v>24286.903332065802</v>
      </c>
      <c r="I747">
        <v>236560</v>
      </c>
      <c r="J747">
        <v>15010.5698529412</v>
      </c>
      <c r="K747">
        <v>753</v>
      </c>
      <c r="L747">
        <v>2048</v>
      </c>
      <c r="M747">
        <v>6040.6477515999604</v>
      </c>
      <c r="N747">
        <v>51640</v>
      </c>
      <c r="O747">
        <v>34000</v>
      </c>
      <c r="P747">
        <v>1679</v>
      </c>
      <c r="Q747" s="37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7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305</v>
      </c>
      <c r="E749" t="s">
        <v>306</v>
      </c>
      <c r="F749" t="s">
        <v>307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1704</v>
      </c>
      <c r="M749">
        <v>4541.1743820298698</v>
      </c>
      <c r="N749">
        <v>38360</v>
      </c>
      <c r="O749">
        <v>27000</v>
      </c>
      <c r="P749">
        <v>1420</v>
      </c>
      <c r="Q749" s="37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4154</v>
      </c>
      <c r="H750">
        <v>30306.1391836769</v>
      </c>
      <c r="I750">
        <v>373980</v>
      </c>
      <c r="J750">
        <v>15103.333333333299</v>
      </c>
      <c r="K750">
        <v>1590</v>
      </c>
      <c r="L750">
        <v>4142</v>
      </c>
      <c r="M750">
        <v>20423.341810502501</v>
      </c>
      <c r="N750">
        <v>173020</v>
      </c>
      <c r="O750">
        <v>36000</v>
      </c>
      <c r="P750">
        <v>3059</v>
      </c>
      <c r="Q750" s="37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7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14559</v>
      </c>
      <c r="H752">
        <v>119730.38907507699</v>
      </c>
      <c r="I752">
        <v>1638620</v>
      </c>
      <c r="J752">
        <v>8008.3333333333303</v>
      </c>
      <c r="K752">
        <v>4400</v>
      </c>
      <c r="L752">
        <v>14569</v>
      </c>
      <c r="M752">
        <v>105925.63453834799</v>
      </c>
      <c r="N752">
        <v>838042</v>
      </c>
      <c r="O752">
        <v>32000</v>
      </c>
      <c r="P752">
        <v>9405</v>
      </c>
      <c r="Q752" s="37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308</v>
      </c>
      <c r="E753" t="s">
        <v>309</v>
      </c>
      <c r="F753" t="s">
        <v>123</v>
      </c>
      <c r="G753">
        <v>6019</v>
      </c>
      <c r="H753">
        <v>83107.173726065404</v>
      </c>
      <c r="I753">
        <v>957040</v>
      </c>
      <c r="J753">
        <v>8000</v>
      </c>
      <c r="K753">
        <v>1654</v>
      </c>
      <c r="L753">
        <v>6028</v>
      </c>
      <c r="M753">
        <v>22829.590409474898</v>
      </c>
      <c r="N753">
        <v>203331</v>
      </c>
      <c r="O753">
        <v>32000</v>
      </c>
      <c r="P753">
        <v>4456</v>
      </c>
      <c r="Q753" s="37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16068</v>
      </c>
      <c r="H754">
        <v>206278.03210178099</v>
      </c>
      <c r="I754">
        <v>2445200</v>
      </c>
      <c r="J754">
        <v>8020</v>
      </c>
      <c r="K754">
        <v>3574</v>
      </c>
      <c r="L754">
        <v>16067</v>
      </c>
      <c r="M754">
        <v>58510.433096480898</v>
      </c>
      <c r="N754">
        <v>480942</v>
      </c>
      <c r="O754">
        <v>33000</v>
      </c>
      <c r="P754">
        <v>12512</v>
      </c>
      <c r="Q754" s="37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6303</v>
      </c>
      <c r="H755">
        <v>28264.637292050898</v>
      </c>
      <c r="I755">
        <v>414740</v>
      </c>
      <c r="J755">
        <v>11032.2580645161</v>
      </c>
      <c r="K755">
        <v>2579</v>
      </c>
      <c r="L755">
        <v>6307</v>
      </c>
      <c r="M755">
        <v>16782.092474466001</v>
      </c>
      <c r="N755">
        <v>141225</v>
      </c>
      <c r="O755">
        <v>36000</v>
      </c>
      <c r="P755">
        <v>5205</v>
      </c>
      <c r="Q755" s="37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12809</v>
      </c>
      <c r="H756">
        <v>112527.346082829</v>
      </c>
      <c r="I756">
        <v>1344660</v>
      </c>
      <c r="J756">
        <v>11000</v>
      </c>
      <c r="K756">
        <v>4889</v>
      </c>
      <c r="L756">
        <v>12837</v>
      </c>
      <c r="M756">
        <v>69049.174220300396</v>
      </c>
      <c r="N756">
        <v>598106</v>
      </c>
      <c r="O756">
        <v>34000</v>
      </c>
      <c r="P756">
        <v>8773</v>
      </c>
      <c r="Q756" s="37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2597</v>
      </c>
      <c r="H757">
        <v>10312.4121150514</v>
      </c>
      <c r="I757">
        <v>140960</v>
      </c>
      <c r="J757">
        <v>18050</v>
      </c>
      <c r="K757">
        <v>1318</v>
      </c>
      <c r="L757">
        <v>2623</v>
      </c>
      <c r="M757">
        <v>7151.30900839472</v>
      </c>
      <c r="N757">
        <v>61850</v>
      </c>
      <c r="O757">
        <v>32048</v>
      </c>
      <c r="P757">
        <v>2065</v>
      </c>
      <c r="Q757" s="37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2583</v>
      </c>
      <c r="H758">
        <v>26818.425403905101</v>
      </c>
      <c r="I758">
        <v>303305</v>
      </c>
      <c r="J758">
        <v>19951.6129032258</v>
      </c>
      <c r="K758">
        <v>1063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7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3187</v>
      </c>
      <c r="M759">
        <v>11862.775877538499</v>
      </c>
      <c r="N759">
        <v>104025</v>
      </c>
      <c r="O759">
        <v>33000</v>
      </c>
      <c r="P759">
        <v>2463</v>
      </c>
      <c r="Q759" s="37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4343</v>
      </c>
      <c r="H760">
        <v>53394.905501153</v>
      </c>
      <c r="I760">
        <v>590620</v>
      </c>
      <c r="J760">
        <v>7000</v>
      </c>
      <c r="K760">
        <v>1100</v>
      </c>
      <c r="L760">
        <v>4309</v>
      </c>
      <c r="M760">
        <v>18695.3630215743</v>
      </c>
      <c r="N760">
        <v>160120</v>
      </c>
      <c r="O760">
        <v>32000</v>
      </c>
      <c r="P760">
        <v>3216</v>
      </c>
      <c r="Q760" s="37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4235</v>
      </c>
      <c r="H761">
        <v>71710.453010156605</v>
      </c>
      <c r="I761">
        <v>723269</v>
      </c>
      <c r="J761">
        <v>16000</v>
      </c>
      <c r="K761">
        <v>1257</v>
      </c>
      <c r="L761">
        <v>4253</v>
      </c>
      <c r="M761">
        <v>16067.6927857395</v>
      </c>
      <c r="N761">
        <v>143491</v>
      </c>
      <c r="O761">
        <v>34000</v>
      </c>
      <c r="P761">
        <v>3241</v>
      </c>
      <c r="Q761" s="37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7997</v>
      </c>
      <c r="H762">
        <v>131093.486884101</v>
      </c>
      <c r="I762">
        <v>1660820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7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1669</v>
      </c>
      <c r="H763">
        <v>47451.229092171598</v>
      </c>
      <c r="I763">
        <v>645800</v>
      </c>
      <c r="J763">
        <v>6576.1271249076099</v>
      </c>
      <c r="K763">
        <v>252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7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21937</v>
      </c>
      <c r="H764">
        <v>388717.02668028302</v>
      </c>
      <c r="I764">
        <v>4084420</v>
      </c>
      <c r="J764">
        <v>23997.847222222201</v>
      </c>
      <c r="K764">
        <v>6732</v>
      </c>
      <c r="L764">
        <v>20874</v>
      </c>
      <c r="M764">
        <v>66913.621421919102</v>
      </c>
      <c r="N764">
        <v>544564</v>
      </c>
      <c r="O764">
        <v>34192.079800263797</v>
      </c>
      <c r="P764">
        <v>16281</v>
      </c>
      <c r="Q764" s="37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10273</v>
      </c>
      <c r="H765">
        <v>234973.591444739</v>
      </c>
      <c r="I765">
        <v>2475420</v>
      </c>
      <c r="J765">
        <v>11560.7669616519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7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17701.297114104</v>
      </c>
      <c r="I766">
        <v>245880</v>
      </c>
      <c r="J766">
        <v>3793.3333333333298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37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3470</v>
      </c>
      <c r="M767">
        <v>19845.744397607999</v>
      </c>
      <c r="N767">
        <v>169140</v>
      </c>
      <c r="O767">
        <v>32973.385416666701</v>
      </c>
      <c r="P767">
        <v>2275</v>
      </c>
      <c r="Q767" s="37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9359</v>
      </c>
      <c r="H768">
        <v>29867.039244254</v>
      </c>
      <c r="I768">
        <v>347660</v>
      </c>
      <c r="J768">
        <v>20000</v>
      </c>
      <c r="K768">
        <v>6020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7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310</v>
      </c>
      <c r="E769" t="s">
        <v>311</v>
      </c>
      <c r="F769" t="s">
        <v>128</v>
      </c>
      <c r="G769">
        <v>4194</v>
      </c>
      <c r="H769">
        <v>11931.513044585899</v>
      </c>
      <c r="I769">
        <v>141982</v>
      </c>
      <c r="J769">
        <v>33024.166666666701</v>
      </c>
      <c r="K769">
        <v>2586</v>
      </c>
      <c r="L769">
        <v>4211</v>
      </c>
      <c r="M769">
        <v>12051.733726606801</v>
      </c>
      <c r="N769">
        <v>101085</v>
      </c>
      <c r="O769">
        <v>34028.333333333299</v>
      </c>
      <c r="P769">
        <v>3326</v>
      </c>
      <c r="Q769" s="37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9149.90359584008</v>
      </c>
      <c r="N770">
        <v>89749</v>
      </c>
      <c r="O770">
        <v>33000</v>
      </c>
      <c r="P770">
        <v>2165</v>
      </c>
      <c r="Q770" s="37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4333</v>
      </c>
      <c r="M771">
        <v>23179.3320821792</v>
      </c>
      <c r="N771">
        <v>203193</v>
      </c>
      <c r="O771">
        <v>34989.732142857101</v>
      </c>
      <c r="P771">
        <v>3029</v>
      </c>
      <c r="Q771" s="37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2977</v>
      </c>
      <c r="H772">
        <v>7960.1339298885596</v>
      </c>
      <c r="I772">
        <v>96580</v>
      </c>
      <c r="J772">
        <v>35000</v>
      </c>
      <c r="K772">
        <v>2202</v>
      </c>
      <c r="L772">
        <v>2725</v>
      </c>
      <c r="M772">
        <v>4805.6199841399302</v>
      </c>
      <c r="N772">
        <v>43424</v>
      </c>
      <c r="O772">
        <v>36000</v>
      </c>
      <c r="P772">
        <v>2489</v>
      </c>
      <c r="Q772" s="37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312</v>
      </c>
      <c r="E773" t="s">
        <v>313</v>
      </c>
      <c r="F773" t="s">
        <v>129</v>
      </c>
      <c r="G773">
        <v>2412</v>
      </c>
      <c r="H773">
        <v>6330.9250299292198</v>
      </c>
      <c r="I773">
        <v>93840</v>
      </c>
      <c r="J773">
        <v>33000</v>
      </c>
      <c r="K773">
        <v>1687</v>
      </c>
      <c r="L773">
        <v>2411</v>
      </c>
      <c r="M773">
        <v>4655.5680310541402</v>
      </c>
      <c r="N773">
        <v>43339</v>
      </c>
      <c r="O773">
        <v>34000</v>
      </c>
      <c r="P773">
        <v>2153</v>
      </c>
      <c r="Q773" s="37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7474</v>
      </c>
      <c r="H774">
        <v>113737.087707062</v>
      </c>
      <c r="I774">
        <v>1103922</v>
      </c>
      <c r="J774">
        <v>19019.614676028901</v>
      </c>
      <c r="K774">
        <v>2132</v>
      </c>
      <c r="L774">
        <v>7490</v>
      </c>
      <c r="M774">
        <v>32351.643191504601</v>
      </c>
      <c r="N774">
        <v>266106</v>
      </c>
      <c r="O774">
        <v>34001.873249299701</v>
      </c>
      <c r="P774">
        <v>5424</v>
      </c>
      <c r="Q774" s="37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3602</v>
      </c>
      <c r="M775">
        <v>17458.266442023199</v>
      </c>
      <c r="N775">
        <v>141680</v>
      </c>
      <c r="O775">
        <v>35000</v>
      </c>
      <c r="P775">
        <v>2492</v>
      </c>
      <c r="Q775" s="37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1564</v>
      </c>
      <c r="H776">
        <v>15584.1377665001</v>
      </c>
      <c r="I776">
        <v>166120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7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4576</v>
      </c>
      <c r="M777">
        <v>19869.831387187201</v>
      </c>
      <c r="N777">
        <v>166371</v>
      </c>
      <c r="O777">
        <v>34000</v>
      </c>
      <c r="P777">
        <v>3285</v>
      </c>
      <c r="Q777" s="37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2909</v>
      </c>
      <c r="H778">
        <v>41624.342609981199</v>
      </c>
      <c r="I778">
        <v>405080</v>
      </c>
      <c r="J778">
        <v>28000</v>
      </c>
      <c r="K778">
        <v>1112</v>
      </c>
      <c r="L778">
        <v>2916</v>
      </c>
      <c r="M778">
        <v>12986.1480975917</v>
      </c>
      <c r="N778">
        <v>117992</v>
      </c>
      <c r="O778">
        <v>35000</v>
      </c>
      <c r="P778">
        <v>2175</v>
      </c>
      <c r="Q778" s="37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4145</v>
      </c>
      <c r="H779">
        <v>63403.674047494598</v>
      </c>
      <c r="I779">
        <v>595680</v>
      </c>
      <c r="J779">
        <v>28993.333333333299</v>
      </c>
      <c r="K779">
        <v>1519</v>
      </c>
      <c r="L779">
        <v>4153</v>
      </c>
      <c r="M779">
        <v>18854.422867530699</v>
      </c>
      <c r="N779">
        <v>155993</v>
      </c>
      <c r="O779">
        <v>34000</v>
      </c>
      <c r="P779">
        <v>2969</v>
      </c>
      <c r="Q779" s="37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7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15740</v>
      </c>
      <c r="H781">
        <v>104935.857947985</v>
      </c>
      <c r="I781">
        <v>1289260</v>
      </c>
      <c r="J781">
        <v>30000</v>
      </c>
      <c r="K781">
        <v>8163</v>
      </c>
      <c r="L781">
        <v>15748</v>
      </c>
      <c r="M781">
        <v>32479.017453296899</v>
      </c>
      <c r="N781">
        <v>263762</v>
      </c>
      <c r="O781">
        <v>34815</v>
      </c>
      <c r="P781">
        <v>13671</v>
      </c>
      <c r="Q781" s="37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3283</v>
      </c>
      <c r="H782">
        <v>20018.2234990738</v>
      </c>
      <c r="I782">
        <v>252080</v>
      </c>
      <c r="J782">
        <v>20908.695652173901</v>
      </c>
      <c r="K782">
        <v>1630</v>
      </c>
      <c r="L782">
        <v>3294</v>
      </c>
      <c r="M782">
        <v>8570.5484591792592</v>
      </c>
      <c r="N782">
        <v>74540</v>
      </c>
      <c r="O782">
        <v>35000</v>
      </c>
      <c r="P782">
        <v>2823</v>
      </c>
      <c r="Q782" s="37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314</v>
      </c>
      <c r="E783" t="s">
        <v>315</v>
      </c>
      <c r="F783" t="s">
        <v>129</v>
      </c>
      <c r="G783">
        <v>2398</v>
      </c>
      <c r="H783">
        <v>27047.253094453299</v>
      </c>
      <c r="I783">
        <v>298320</v>
      </c>
      <c r="J783">
        <v>24000</v>
      </c>
      <c r="K783">
        <v>1054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7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6136</v>
      </c>
      <c r="H784">
        <v>90855.0908847682</v>
      </c>
      <c r="I784">
        <v>920020</v>
      </c>
      <c r="J784">
        <v>10056.25</v>
      </c>
      <c r="K784">
        <v>1526</v>
      </c>
      <c r="L784">
        <v>6107</v>
      </c>
      <c r="M784">
        <v>26248.028269877999</v>
      </c>
      <c r="N784">
        <v>241264</v>
      </c>
      <c r="O784">
        <v>34024.324324324298</v>
      </c>
      <c r="P784">
        <v>4347</v>
      </c>
      <c r="Q784" s="37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7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11032</v>
      </c>
      <c r="H786">
        <v>113028.92695595699</v>
      </c>
      <c r="I786">
        <v>1267900</v>
      </c>
      <c r="J786">
        <v>11203.6323529412</v>
      </c>
      <c r="K786">
        <v>3257</v>
      </c>
      <c r="L786">
        <v>11023</v>
      </c>
      <c r="M786">
        <v>37491.598160970003</v>
      </c>
      <c r="N786">
        <v>317324</v>
      </c>
      <c r="O786">
        <v>34000</v>
      </c>
      <c r="P786">
        <v>8501</v>
      </c>
      <c r="Q786" s="37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316</v>
      </c>
      <c r="E787" t="s">
        <v>317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9510.6262092038996</v>
      </c>
      <c r="N787">
        <v>75340</v>
      </c>
      <c r="O787">
        <v>36000</v>
      </c>
      <c r="P787">
        <v>2462</v>
      </c>
      <c r="Q787" s="37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3610</v>
      </c>
      <c r="H788">
        <v>21766.811807854901</v>
      </c>
      <c r="I788">
        <v>265174</v>
      </c>
      <c r="J788">
        <v>29000</v>
      </c>
      <c r="K788">
        <v>1767</v>
      </c>
      <c r="L788">
        <v>3614</v>
      </c>
      <c r="M788">
        <v>20687.718324703201</v>
      </c>
      <c r="N788">
        <v>157960</v>
      </c>
      <c r="O788">
        <v>34000</v>
      </c>
      <c r="P788">
        <v>2693</v>
      </c>
      <c r="Q788" s="37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8025</v>
      </c>
      <c r="H789">
        <v>42712.628365913202</v>
      </c>
      <c r="I789">
        <v>561260</v>
      </c>
      <c r="J789">
        <v>18000</v>
      </c>
      <c r="K789">
        <v>3582</v>
      </c>
      <c r="L789">
        <v>8027</v>
      </c>
      <c r="M789">
        <v>19329.528070088701</v>
      </c>
      <c r="N789">
        <v>153920</v>
      </c>
      <c r="O789">
        <v>35000</v>
      </c>
      <c r="P789">
        <v>6764</v>
      </c>
      <c r="Q789" s="37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4348</v>
      </c>
      <c r="H790">
        <v>45696.734316204798</v>
      </c>
      <c r="I790">
        <v>470700</v>
      </c>
      <c r="J790">
        <v>17000</v>
      </c>
      <c r="K790">
        <v>1674</v>
      </c>
      <c r="L790">
        <v>4341</v>
      </c>
      <c r="M790">
        <v>22776.936237700302</v>
      </c>
      <c r="N790">
        <v>196840</v>
      </c>
      <c r="O790">
        <v>34000</v>
      </c>
      <c r="P790">
        <v>3174</v>
      </c>
      <c r="Q790" s="37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146507.188369982</v>
      </c>
      <c r="I791">
        <v>1407340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7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11924</v>
      </c>
      <c r="H792">
        <v>245675.009406686</v>
      </c>
      <c r="I792">
        <v>2563280</v>
      </c>
      <c r="J792">
        <v>12003.3174486804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7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3183</v>
      </c>
      <c r="M793">
        <v>12376.253641770099</v>
      </c>
      <c r="N793">
        <v>124012</v>
      </c>
      <c r="O793">
        <v>33000</v>
      </c>
      <c r="P793">
        <v>2401</v>
      </c>
      <c r="Q793" s="37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10740</v>
      </c>
      <c r="H794">
        <v>245220.15409026199</v>
      </c>
      <c r="I794">
        <v>2509620</v>
      </c>
      <c r="J794">
        <v>7046.875</v>
      </c>
      <c r="K794">
        <v>1778</v>
      </c>
      <c r="L794">
        <v>10730</v>
      </c>
      <c r="M794">
        <v>68687.946674309103</v>
      </c>
      <c r="N794">
        <v>575326</v>
      </c>
      <c r="O794">
        <v>32998.109243697501</v>
      </c>
      <c r="P794">
        <v>6482</v>
      </c>
      <c r="Q794" s="37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7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3298</v>
      </c>
      <c r="H796">
        <v>28426.5544492546</v>
      </c>
      <c r="I796">
        <v>375620</v>
      </c>
      <c r="J796">
        <v>5983.8541666666697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7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21018</v>
      </c>
      <c r="H797">
        <v>625556.659825298</v>
      </c>
      <c r="I797">
        <v>7313560</v>
      </c>
      <c r="J797">
        <v>4938.6171337916403</v>
      </c>
      <c r="K797">
        <v>618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7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46333.2524579452</v>
      </c>
      <c r="I798">
        <v>684860</v>
      </c>
      <c r="J798">
        <v>3363.87755102041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7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5999</v>
      </c>
      <c r="H799">
        <v>105023.078493932</v>
      </c>
      <c r="I799">
        <v>1183000</v>
      </c>
      <c r="J799">
        <v>6986.6666666666697</v>
      </c>
      <c r="K799">
        <v>1170</v>
      </c>
      <c r="L799">
        <v>5920</v>
      </c>
      <c r="M799">
        <v>25147.919882202899</v>
      </c>
      <c r="N799">
        <v>221382</v>
      </c>
      <c r="O799">
        <v>31000</v>
      </c>
      <c r="P799">
        <v>4029</v>
      </c>
      <c r="Q799" s="37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9843</v>
      </c>
      <c r="H800">
        <v>171401.26997793801</v>
      </c>
      <c r="I800">
        <v>1785080</v>
      </c>
      <c r="J800">
        <v>9985.3846153846207</v>
      </c>
      <c r="K800">
        <v>1702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7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361041.274483393</v>
      </c>
      <c r="I801">
        <v>4158140</v>
      </c>
      <c r="J801">
        <v>4991.6666666666697</v>
      </c>
      <c r="K801">
        <v>947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7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2319</v>
      </c>
      <c r="H802">
        <v>36223.914381048999</v>
      </c>
      <c r="I802">
        <v>422447</v>
      </c>
      <c r="J802">
        <v>6033.3333333333303</v>
      </c>
      <c r="K802">
        <v>486</v>
      </c>
      <c r="L802">
        <v>2303</v>
      </c>
      <c r="M802">
        <v>10322.6395783113</v>
      </c>
      <c r="N802">
        <v>104302</v>
      </c>
      <c r="O802">
        <v>25991.176470588201</v>
      </c>
      <c r="P802">
        <v>1627</v>
      </c>
      <c r="Q802" s="37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2762</v>
      </c>
      <c r="H803">
        <v>27795.5732290458</v>
      </c>
      <c r="I803">
        <v>331820</v>
      </c>
      <c r="J803">
        <v>6000</v>
      </c>
      <c r="K803">
        <v>739</v>
      </c>
      <c r="L803">
        <v>2772</v>
      </c>
      <c r="M803">
        <v>7926.9932236071099</v>
      </c>
      <c r="N803">
        <v>77483</v>
      </c>
      <c r="O803">
        <v>31988.770053475899</v>
      </c>
      <c r="P803">
        <v>2265</v>
      </c>
      <c r="Q803" s="37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136195.03918268799</v>
      </c>
      <c r="I804">
        <v>1384757</v>
      </c>
      <c r="J804">
        <v>9950.8064516128998</v>
      </c>
      <c r="K804">
        <v>635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7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8287</v>
      </c>
      <c r="H805">
        <v>70871.213039719398</v>
      </c>
      <c r="I805">
        <v>944860</v>
      </c>
      <c r="J805">
        <v>3839.7814207650299</v>
      </c>
      <c r="K805">
        <v>1846</v>
      </c>
      <c r="L805">
        <v>8294</v>
      </c>
      <c r="M805">
        <v>19419.2303924519</v>
      </c>
      <c r="N805">
        <v>177340</v>
      </c>
      <c r="O805">
        <v>32000</v>
      </c>
      <c r="P805">
        <v>6705</v>
      </c>
      <c r="Q805" s="37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2924</v>
      </c>
      <c r="H806">
        <v>22956.7941650545</v>
      </c>
      <c r="I806">
        <v>297380</v>
      </c>
      <c r="J806">
        <v>9966.4784946236596</v>
      </c>
      <c r="K806">
        <v>947</v>
      </c>
      <c r="L806">
        <v>2883</v>
      </c>
      <c r="M806">
        <v>7967.5682116650496</v>
      </c>
      <c r="N806">
        <v>80574</v>
      </c>
      <c r="O806">
        <v>31000</v>
      </c>
      <c r="P806">
        <v>2281</v>
      </c>
      <c r="Q806" s="37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7521</v>
      </c>
      <c r="H807">
        <v>8881.1892309044306</v>
      </c>
      <c r="I807">
        <v>105660</v>
      </c>
      <c r="J807">
        <v>35000</v>
      </c>
      <c r="K807">
        <v>6611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7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1817</v>
      </c>
      <c r="M808">
        <v>3614.0875857141</v>
      </c>
      <c r="N808">
        <v>33384</v>
      </c>
      <c r="O808">
        <v>31000</v>
      </c>
      <c r="P808">
        <v>1528</v>
      </c>
      <c r="Q808" s="37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300</v>
      </c>
      <c r="E809" t="s">
        <v>301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7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4573</v>
      </c>
      <c r="H810">
        <v>84220.814414282504</v>
      </c>
      <c r="I810">
        <v>888240</v>
      </c>
      <c r="J810">
        <v>9025</v>
      </c>
      <c r="K810">
        <v>833</v>
      </c>
      <c r="L810">
        <v>4586</v>
      </c>
      <c r="M810">
        <v>13529.277000231799</v>
      </c>
      <c r="N810">
        <v>134200</v>
      </c>
      <c r="O810">
        <v>27028.333333333299</v>
      </c>
      <c r="P810">
        <v>3158</v>
      </c>
      <c r="Q810" s="37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8324</v>
      </c>
      <c r="H811">
        <v>87431.469388048194</v>
      </c>
      <c r="I811">
        <v>1111460</v>
      </c>
      <c r="J811">
        <v>7000</v>
      </c>
      <c r="K811">
        <v>2367</v>
      </c>
      <c r="L811">
        <v>8365</v>
      </c>
      <c r="M811">
        <v>28546.111375661701</v>
      </c>
      <c r="N811">
        <v>250960</v>
      </c>
      <c r="O811">
        <v>33000</v>
      </c>
      <c r="P811">
        <v>5945</v>
      </c>
      <c r="Q811" s="37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2884</v>
      </c>
      <c r="H812">
        <v>57973.335631833899</v>
      </c>
      <c r="I812">
        <v>579600</v>
      </c>
      <c r="J812">
        <v>15992.5</v>
      </c>
      <c r="K812">
        <v>639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7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5502</v>
      </c>
      <c r="H813">
        <v>135983.13327550999</v>
      </c>
      <c r="I813">
        <v>1671300</v>
      </c>
      <c r="J813">
        <v>5077.9166666666697</v>
      </c>
      <c r="K813">
        <v>427</v>
      </c>
      <c r="L813">
        <v>5439</v>
      </c>
      <c r="M813">
        <v>49369.339983189398</v>
      </c>
      <c r="N813">
        <v>551284</v>
      </c>
      <c r="O813">
        <v>18000</v>
      </c>
      <c r="P813">
        <v>2147</v>
      </c>
      <c r="Q813" s="37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12859</v>
      </c>
      <c r="H814">
        <v>348762.54180463898</v>
      </c>
      <c r="I814">
        <v>4262540</v>
      </c>
      <c r="J814">
        <v>7020</v>
      </c>
      <c r="K814">
        <v>1429</v>
      </c>
      <c r="L814">
        <v>12849</v>
      </c>
      <c r="M814">
        <v>63997.336740136598</v>
      </c>
      <c r="N814">
        <v>628393</v>
      </c>
      <c r="O814">
        <v>31015.789473684199</v>
      </c>
      <c r="P814">
        <v>6337</v>
      </c>
      <c r="Q814" s="37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7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20294</v>
      </c>
      <c r="H816">
        <v>604103.82168228598</v>
      </c>
      <c r="I816">
        <v>8188160</v>
      </c>
      <c r="J816">
        <v>7043.3333333333303</v>
      </c>
      <c r="K816">
        <v>830</v>
      </c>
      <c r="L816">
        <v>20278</v>
      </c>
      <c r="M816">
        <v>130528.979505533</v>
      </c>
      <c r="N816">
        <v>1397804</v>
      </c>
      <c r="O816">
        <v>14993.333333333299</v>
      </c>
      <c r="P816">
        <v>7832</v>
      </c>
      <c r="Q816" s="37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2223</v>
      </c>
      <c r="H817">
        <v>29588.918390479401</v>
      </c>
      <c r="I817">
        <v>314160</v>
      </c>
      <c r="J817">
        <v>16003.225806451601</v>
      </c>
      <c r="K817">
        <v>847</v>
      </c>
      <c r="L817">
        <v>2250</v>
      </c>
      <c r="M817">
        <v>5625.5563336170298</v>
      </c>
      <c r="N817">
        <v>55160</v>
      </c>
      <c r="O817">
        <v>29000</v>
      </c>
      <c r="P817">
        <v>1780</v>
      </c>
      <c r="Q817" s="37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3104</v>
      </c>
      <c r="H818">
        <v>49539.686849453203</v>
      </c>
      <c r="I818">
        <v>514082</v>
      </c>
      <c r="J818">
        <v>16986.666666666701</v>
      </c>
      <c r="K818">
        <v>862</v>
      </c>
      <c r="L818">
        <v>3091</v>
      </c>
      <c r="M818">
        <v>6950.6405299915104</v>
      </c>
      <c r="N818">
        <v>65820</v>
      </c>
      <c r="O818">
        <v>28000</v>
      </c>
      <c r="P818">
        <v>2400</v>
      </c>
      <c r="Q818" s="37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2872</v>
      </c>
      <c r="H819">
        <v>19651.679791032999</v>
      </c>
      <c r="I819">
        <v>333612</v>
      </c>
      <c r="J819">
        <v>4629.1666666666697</v>
      </c>
      <c r="K819">
        <v>941</v>
      </c>
      <c r="L819">
        <v>2909</v>
      </c>
      <c r="M819">
        <v>2457.50547242021</v>
      </c>
      <c r="N819">
        <v>25500</v>
      </c>
      <c r="O819">
        <v>25000</v>
      </c>
      <c r="P819">
        <v>2646</v>
      </c>
      <c r="Q819" s="37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3943</v>
      </c>
      <c r="H820">
        <v>19950.492416749901</v>
      </c>
      <c r="I820">
        <v>313140</v>
      </c>
      <c r="J820">
        <v>5605</v>
      </c>
      <c r="K820">
        <v>1436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7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5108</v>
      </c>
      <c r="H821">
        <v>23204.443443792301</v>
      </c>
      <c r="I821">
        <v>307211</v>
      </c>
      <c r="J821">
        <v>21016.527777777799</v>
      </c>
      <c r="K821">
        <v>2541</v>
      </c>
      <c r="L821">
        <v>5168</v>
      </c>
      <c r="M821">
        <v>5307.7154202359397</v>
      </c>
      <c r="N821">
        <v>50760</v>
      </c>
      <c r="O821">
        <v>34000</v>
      </c>
      <c r="P821">
        <v>4540</v>
      </c>
      <c r="Q821" s="37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7431</v>
      </c>
      <c r="H822">
        <v>156987.43659951299</v>
      </c>
      <c r="I822">
        <v>1793340</v>
      </c>
      <c r="J822">
        <v>8972.7777777777792</v>
      </c>
      <c r="K822">
        <v>844</v>
      </c>
      <c r="L822">
        <v>7400</v>
      </c>
      <c r="M822">
        <v>50063.1468225922</v>
      </c>
      <c r="N822">
        <v>537439</v>
      </c>
      <c r="O822">
        <v>12990</v>
      </c>
      <c r="P822">
        <v>2841</v>
      </c>
      <c r="Q822" s="37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20698</v>
      </c>
      <c r="H823">
        <v>239418.23347208899</v>
      </c>
      <c r="I823">
        <v>3292300</v>
      </c>
      <c r="J823">
        <v>5087.6594253870098</v>
      </c>
      <c r="K823">
        <v>5354</v>
      </c>
      <c r="L823">
        <v>20702</v>
      </c>
      <c r="M823">
        <v>59455.198784859298</v>
      </c>
      <c r="N823">
        <v>494278</v>
      </c>
      <c r="O823">
        <v>33000</v>
      </c>
      <c r="P823">
        <v>16025</v>
      </c>
      <c r="Q823" s="37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70235.302861265503</v>
      </c>
      <c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     <v>162558</v>
      </c>
      <c r="O824">
        <v>33000</v>
      </c>
      <c r="P824">
        <v>7233</v>
      </c>
      <c r="Q824" s="37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1938</v>
      </c>
      <c r="H825">
        <v>6956.4332342959497</v>
      </c>
      <c r="I825">
        <v>108240</v>
      </c>
      <c r="J825">
        <v>16000</v>
      </c>
      <c r="K825">
        <v>1043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7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11583</v>
      </c>
      <c r="H826">
        <v>58800.047070024302</v>
      </c>
      <c r="I826">
        <v>866280</v>
      </c>
      <c r="J826">
        <v>6992.8571428571404</v>
      </c>
      <c r="K826">
        <v>4939</v>
      </c>
      <c r="L826">
        <v>11587</v>
      </c>
      <c r="M826">
        <v>19211.159457605601</v>
      </c>
      <c r="N826">
        <v>177708</v>
      </c>
      <c r="O826">
        <v>35000</v>
      </c>
      <c r="P826">
        <v>9694</v>
      </c>
      <c r="Q826" s="37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7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1711</v>
      </c>
      <c r="H828">
        <v>2056.5019618707001</v>
      </c>
      <c r="I828">
        <v>29500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7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7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11250</v>
      </c>
      <c r="M830">
        <v>10435.199181338099</v>
      </c>
      <c r="N830">
        <v>107359</v>
      </c>
      <c r="O830">
        <v>34000</v>
      </c>
      <c r="P830">
        <v>10233</v>
      </c>
      <c r="Q830" s="37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1719</v>
      </c>
      <c r="H831">
        <v>2403.8548638381999</v>
      </c>
      <c r="I831">
        <v>41780</v>
      </c>
      <c r="J831">
        <v>18000</v>
      </c>
      <c r="K831">
        <v>1336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7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2638</v>
      </c>
      <c r="H832">
        <v>3293.8418989327602</v>
      </c>
      <c r="I832">
        <v>53660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7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3501</v>
      </c>
      <c r="H833">
        <v>12810.386698713701</v>
      </c>
      <c r="I833">
        <v>287947</v>
      </c>
      <c r="J833">
        <v>16000</v>
      </c>
      <c r="K833">
        <v>2531</v>
      </c>
      <c r="L833">
        <v>2803</v>
      </c>
      <c r="M833">
        <v>2487.2469765922401</v>
      </c>
      <c r="N833">
        <v>31540</v>
      </c>
      <c r="O833">
        <v>31000</v>
      </c>
      <c r="P833">
        <v>2581</v>
      </c>
      <c r="Q833" s="37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4868.7237291659803</v>
      </c>
      <c r="N834">
        <v>47400</v>
      </c>
      <c r="O834">
        <v>34000</v>
      </c>
      <c r="P834">
        <v>1417</v>
      </c>
      <c r="Q834" s="37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6389</v>
      </c>
      <c r="M835">
        <v>8490.2738975910906</v>
      </c>
      <c r="N835">
        <v>81896</v>
      </c>
      <c r="O835">
        <v>34000</v>
      </c>
      <c r="P835">
        <v>5487</v>
      </c>
      <c r="Q835" s="37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9111.0886029537996</v>
      </c>
      <c r="I836">
        <v>131380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7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10462</v>
      </c>
      <c r="H837">
        <v>29576.247955952102</v>
      </c>
      <c r="I837">
        <v>447140</v>
      </c>
      <c r="J837">
        <v>27000</v>
      </c>
      <c r="K837">
        <v>6243</v>
      </c>
      <c r="L837">
        <v>10499</v>
      </c>
      <c r="M837">
        <v>11176.2601002803</v>
      </c>
      <c r="N837">
        <v>112290</v>
      </c>
      <c r="O837">
        <v>35000</v>
      </c>
      <c r="P837">
        <v>9591</v>
      </c>
      <c r="Q837" s="37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7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7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1680</v>
      </c>
      <c r="H840">
        <v>5520.3296499704902</v>
      </c>
      <c r="I840">
        <v>89240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7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1515</v>
      </c>
      <c r="M841">
        <v>1086.1826624606899</v>
      </c>
      <c r="N841">
        <v>9262</v>
      </c>
      <c r="O841">
        <v>34000</v>
      </c>
      <c r="P841">
        <v>1409</v>
      </c>
      <c r="Q841" s="37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3444</v>
      </c>
      <c r="H842">
        <v>12326.9130738244</v>
      </c>
      <c r="I842">
        <v>209680</v>
      </c>
      <c r="J842">
        <v>9000</v>
      </c>
      <c r="K842">
        <v>1846</v>
      </c>
      <c r="L842">
        <v>3469</v>
      </c>
      <c r="M842">
        <v>1788.1993159352601</v>
      </c>
      <c r="N842">
        <v>20724</v>
      </c>
      <c r="O842">
        <v>32000</v>
      </c>
      <c r="P842">
        <v>3274</v>
      </c>
      <c r="Q842" s="37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7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1958</v>
      </c>
      <c r="H844">
        <v>4840.4536148695197</v>
      </c>
      <c r="I844">
        <v>77340</v>
      </c>
      <c r="J844">
        <v>35000</v>
      </c>
      <c r="K844">
        <v>1162</v>
      </c>
      <c r="L844">
        <v>1990</v>
      </c>
      <c r="M844">
        <v>933.27670361808896</v>
      </c>
      <c r="N844">
        <v>7840</v>
      </c>
      <c r="O844">
        <v>36000</v>
      </c>
      <c r="P844">
        <v>1893</v>
      </c>
      <c r="Q844" s="37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7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1829</v>
      </c>
      <c r="H846">
        <v>19062.1666753393</v>
      </c>
      <c r="I846">
        <v>184420</v>
      </c>
      <c r="J846">
        <v>24000</v>
      </c>
      <c r="K846">
        <v>742</v>
      </c>
      <c r="L846">
        <v>1876</v>
      </c>
      <c r="M846">
        <v>5078.64961180506</v>
      </c>
      <c r="N846">
        <v>43620</v>
      </c>
      <c r="O846">
        <v>34054.910714285703</v>
      </c>
      <c r="P846">
        <v>1554</v>
      </c>
      <c r="Q846" s="37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7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305</v>
      </c>
      <c r="E848" t="s">
        <v>306</v>
      </c>
      <c r="F848" t="s">
        <v>307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1711</v>
      </c>
      <c r="M848">
        <v>4934.7594229696897</v>
      </c>
      <c r="N848">
        <v>44887</v>
      </c>
      <c r="O848">
        <v>27000</v>
      </c>
      <c r="P848">
        <v>1376</v>
      </c>
      <c r="Q848" s="37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3617</v>
      </c>
      <c r="H849">
        <v>26432.726093666501</v>
      </c>
      <c r="I849">
        <v>327140</v>
      </c>
      <c r="J849">
        <v>15030</v>
      </c>
      <c r="K849">
        <v>1361</v>
      </c>
      <c r="L849">
        <v>3613</v>
      </c>
      <c r="M849">
        <v>18366.3085288773</v>
      </c>
      <c r="N849">
        <v>157880</v>
      </c>
      <c r="O849">
        <v>36000</v>
      </c>
      <c r="P849">
        <v>2665</v>
      </c>
      <c r="Q849" s="37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1865</v>
      </c>
      <c r="M850">
        <v>6310.90514739421</v>
      </c>
      <c r="N850">
        <v>50786</v>
      </c>
      <c r="O850">
        <v>33000</v>
      </c>
      <c r="P850">
        <v>1434</v>
      </c>
      <c r="Q850" s="37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112641.774746443</v>
      </c>
      <c r="I851">
        <v>1582680</v>
      </c>
      <c r="J851">
        <v>7736.6666666666697</v>
      </c>
      <c r="K851">
        <v>4174</v>
      </c>
      <c r="L851">
        <v>13573</v>
      </c>
      <c r="M851">
        <v>96723.507677601796</v>
      </c>
      <c r="N851">
        <v>759140</v>
      </c>
      <c r="O851">
        <v>32010.344827586199</v>
      </c>
      <c r="P851">
        <v>8676</v>
      </c>
      <c r="Q851" s="37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308</v>
      </c>
      <c r="E852" t="s">
        <v>309</v>
      </c>
      <c r="F852" t="s">
        <v>123</v>
      </c>
      <c r="G852">
        <v>4120</v>
      </c>
      <c r="H852">
        <v>52053.516004975703</v>
      </c>
      <c r="I852">
        <v>619140</v>
      </c>
      <c r="J852">
        <v>9841.6666666666697</v>
      </c>
      <c r="K852">
        <v>1306</v>
      </c>
      <c r="L852">
        <v>4150</v>
      </c>
      <c r="M852">
        <v>12307.7216160811</v>
      </c>
      <c r="N852">
        <v>105900</v>
      </c>
      <c r="O852">
        <v>31026.666666666701</v>
      </c>
      <c r="P852">
        <v>3195</v>
      </c>
      <c r="Q852" s="37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16099</v>
      </c>
      <c r="H853">
        <v>219134.868273926</v>
      </c>
      <c r="I853">
        <v>2668280</v>
      </c>
      <c r="J853">
        <v>7995</v>
      </c>
      <c r="K853">
        <v>3380</v>
      </c>
      <c r="L853">
        <v>16088</v>
      </c>
      <c r="M853">
        <v>59672.438910299497</v>
      </c>
      <c r="N853">
        <v>494072</v>
      </c>
      <c r="O853">
        <v>33000</v>
      </c>
      <c r="P853">
        <v>12497</v>
      </c>
      <c r="Q853" s="37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5301</v>
      </c>
      <c r="H854">
        <v>22322.0692365994</v>
      </c>
      <c r="I854">
        <v>327380</v>
      </c>
      <c r="J854">
        <v>16800</v>
      </c>
      <c r="K854">
        <v>2282</v>
      </c>
      <c r="L854">
        <v>5293</v>
      </c>
      <c r="M854">
        <v>11254.755120744599</v>
      </c>
      <c r="N854">
        <v>94625</v>
      </c>
      <c r="O854">
        <v>36000</v>
      </c>
      <c r="P854">
        <v>4428</v>
      </c>
      <c r="Q854" s="37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10597</v>
      </c>
      <c r="H855">
        <v>89467.300964664406</v>
      </c>
      <c r="I855">
        <v>1103480</v>
      </c>
      <c r="J855">
        <v>10000</v>
      </c>
      <c r="K855">
        <v>4090</v>
      </c>
      <c r="L855">
        <v>10591</v>
      </c>
      <c r="M855">
        <v>47873.229248508898</v>
      </c>
      <c r="N855">
        <v>407445</v>
      </c>
      <c r="O855">
        <v>34000</v>
      </c>
      <c r="P855">
        <v>7508</v>
      </c>
      <c r="Q855" s="37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2276</v>
      </c>
      <c r="H856">
        <v>9538.87961331117</v>
      </c>
      <c r="I856">
        <v>134740</v>
      </c>
      <c r="J856">
        <v>19073.966733870999</v>
      </c>
      <c r="K856">
        <v>1187</v>
      </c>
      <c r="L856">
        <v>2272</v>
      </c>
      <c r="M856">
        <v>6758.0252373242902</v>
      </c>
      <c r="N856">
        <v>60800</v>
      </c>
      <c r="O856">
        <v>32000</v>
      </c>
      <c r="P856">
        <v>1730</v>
      </c>
      <c r="Q856" s="37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2942</v>
      </c>
      <c r="H857">
        <v>30885.753804710399</v>
      </c>
      <c r="I857">
        <v>368382</v>
      </c>
      <c r="J857">
        <v>17427.083333333299</v>
      </c>
      <c r="K857">
        <v>1226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7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4009</v>
      </c>
      <c r="M858">
        <v>14528.4574741174</v>
      </c>
      <c r="N858">
        <v>140775</v>
      </c>
      <c r="O858">
        <v>32000</v>
      </c>
      <c r="P858">
        <v>3136</v>
      </c>
      <c r="Q858" s="37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4805</v>
      </c>
      <c r="H859">
        <v>64001.225983384596</v>
      </c>
      <c r="I859">
        <v>763400</v>
      </c>
      <c r="J859">
        <v>6028.5714285714303</v>
      </c>
      <c r="K859">
        <v>1131</v>
      </c>
      <c r="L859">
        <v>4765</v>
      </c>
      <c r="M859">
        <v>17526.531810019798</v>
      </c>
      <c r="N859">
        <v>152932</v>
      </c>
      <c r="O859">
        <v>30000</v>
      </c>
      <c r="P859">
        <v>3580</v>
      </c>
      <c r="Q859" s="37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4253</v>
      </c>
      <c r="H860">
        <v>70613.647187459894</v>
      </c>
      <c r="I860">
        <v>709280</v>
      </c>
      <c r="J860">
        <v>16000</v>
      </c>
      <c r="K860">
        <v>1260</v>
      </c>
      <c r="L860">
        <v>4224</v>
      </c>
      <c r="M860">
        <v>13969.8777278039</v>
      </c>
      <c r="N860">
        <v>123913</v>
      </c>
      <c r="O860">
        <v>33936.925305065903</v>
      </c>
      <c r="P860">
        <v>3302</v>
      </c>
      <c r="Q860" s="37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7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2455</v>
      </c>
      <c r="H862">
        <v>106913.622825878</v>
      </c>
      <c r="I862">
        <v>1482740</v>
      </c>
      <c r="J862">
        <v>3291.9354838709701</v>
      </c>
      <c r="K862">
        <v>16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7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20926</v>
      </c>
      <c r="H863">
        <v>600120.94583860901</v>
      </c>
      <c r="I863">
        <v>6916800</v>
      </c>
      <c r="J863">
        <v>4575.6538523728696</v>
      </c>
      <c r="K863">
        <v>845</v>
      </c>
      <c r="L863">
        <v>20853</v>
      </c>
      <c r="M863">
        <v>74905.922414685105</v>
      </c>
      <c r="N863">
        <v>642749</v>
      </c>
      <c r="O863">
        <v>33000</v>
      </c>
      <c r="P863">
        <v>15215</v>
      </c>
      <c r="Q863" s="37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10609</v>
      </c>
      <c r="H864">
        <v>340814.66952600097</v>
      </c>
      <c r="I864">
        <v>3880080</v>
      </c>
      <c r="J864">
        <v>4457.3770491803298</v>
      </c>
      <c r="K864">
        <v>495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7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2465</v>
      </c>
      <c r="H865">
        <v>19227.969638509199</v>
      </c>
      <c r="I865">
        <v>272651</v>
      </c>
      <c r="J865">
        <v>3552.6315789473701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7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3465</v>
      </c>
      <c r="H866">
        <v>66370.154219951204</v>
      </c>
      <c r="I866">
        <v>689440</v>
      </c>
      <c r="J866">
        <v>7106.4516129032299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7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8147</v>
      </c>
      <c r="H867">
        <v>30693.962504069299</v>
      </c>
      <c r="I867">
        <v>373048</v>
      </c>
      <c r="J867">
        <v>18000</v>
      </c>
      <c r="K867">
        <v>4907</v>
      </c>
      <c r="L867">
        <v>8102</v>
      </c>
      <c r="M867">
        <v>15143.993582085601</v>
      </c>
      <c r="N867">
        <v>135865</v>
      </c>
      <c r="O867">
        <v>30000</v>
      </c>
      <c r="P867">
        <v>6854</v>
      </c>
      <c r="Q867" s="37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310</v>
      </c>
      <c r="E868" t="s">
        <v>311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3480</v>
      </c>
      <c r="M868">
        <v>9304.97761920425</v>
      </c>
      <c r="N868">
        <v>80114</v>
      </c>
      <c r="O868">
        <v>34039.297367445302</v>
      </c>
      <c r="P868">
        <v>2808</v>
      </c>
      <c r="Q868" s="37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2083</v>
      </c>
      <c r="H869">
        <v>6115.4327360793304</v>
      </c>
      <c r="I869">
        <v>74333</v>
      </c>
      <c r="J869">
        <v>28000</v>
      </c>
      <c r="K869">
        <v>1420</v>
      </c>
      <c r="L869">
        <v>2425</v>
      </c>
      <c r="M869">
        <v>5500.3943175517497</v>
      </c>
      <c r="N869">
        <v>53300</v>
      </c>
      <c r="O869">
        <v>33000</v>
      </c>
      <c r="P869">
        <v>1995</v>
      </c>
      <c r="Q869" s="37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4261</v>
      </c>
      <c r="M870">
        <v>20701.440493804399</v>
      </c>
      <c r="N870">
        <v>179680</v>
      </c>
      <c r="O870">
        <v>35000</v>
      </c>
      <c r="P870">
        <v>3023</v>
      </c>
      <c r="Q870" s="37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2478</v>
      </c>
      <c r="M871">
        <v>2854.4437817861799</v>
      </c>
      <c r="N871">
        <v>28048</v>
      </c>
      <c r="O871">
        <v>36000</v>
      </c>
      <c r="P871">
        <v>2288</v>
      </c>
      <c r="Q871" s="37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312</v>
      </c>
      <c r="E872" t="s">
        <v>313</v>
      </c>
      <c r="F872" t="s">
        <v>129</v>
      </c>
      <c r="G872">
        <v>2064</v>
      </c>
      <c r="H872">
        <v>4689.5385945899898</v>
      </c>
      <c r="I872">
        <v>71340</v>
      </c>
      <c r="J872">
        <v>33000</v>
      </c>
      <c r="K872">
        <v>1390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7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7367</v>
      </c>
      <c r="H873">
        <v>118702.44369715999</v>
      </c>
      <c r="I873">
        <v>1190900</v>
      </c>
      <c r="J873">
        <v>16042.857142857099</v>
      </c>
      <c r="K873">
        <v>1854</v>
      </c>
      <c r="L873">
        <v>7387</v>
      </c>
      <c r="M873">
        <v>29725.585938087101</v>
      </c>
      <c r="N873">
        <v>245911</v>
      </c>
      <c r="O873">
        <v>34000</v>
      </c>
      <c r="P873">
        <v>5448</v>
      </c>
      <c r="Q873" s="37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3321</v>
      </c>
      <c r="M874">
        <v>14365.0195592459</v>
      </c>
      <c r="N874">
        <v>117420</v>
      </c>
      <c r="O874">
        <v>35000</v>
      </c>
      <c r="P874">
        <v>2332</v>
      </c>
      <c r="Q874" s="37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1667</v>
      </c>
      <c r="M875">
        <v>5166.30841506242</v>
      </c>
      <c r="N875">
        <v>44535</v>
      </c>
      <c r="O875">
        <v>33000</v>
      </c>
      <c r="P875">
        <v>1284</v>
      </c>
      <c r="Q875" s="37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5424</v>
      </c>
      <c r="H876">
        <v>53536.840027173697</v>
      </c>
      <c r="I876">
        <v>581880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7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2915</v>
      </c>
      <c r="H877">
        <v>41518.487370978699</v>
      </c>
      <c r="I877">
        <v>418920</v>
      </c>
      <c r="J877">
        <v>24904.043715847001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7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4108</v>
      </c>
      <c r="M878">
        <v>16970.311992135899</v>
      </c>
      <c r="N878">
        <v>143480</v>
      </c>
      <c r="O878">
        <v>34000</v>
      </c>
      <c r="P878">
        <v>2928</v>
      </c>
      <c r="Q878" s="37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7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14881</v>
      </c>
      <c r="H880">
        <v>119925.183554804</v>
      </c>
      <c r="I880">
        <v>1561460</v>
      </c>
      <c r="J880">
        <v>22000</v>
      </c>
      <c r="K880">
        <v>6742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7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2914</v>
      </c>
      <c r="M881">
        <v>6153.9178451257303</v>
      </c>
      <c r="N881">
        <v>57268</v>
      </c>
      <c r="O881">
        <v>36000</v>
      </c>
      <c r="P881">
        <v>2555</v>
      </c>
      <c r="Q881" s="37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314</v>
      </c>
      <c r="E882" t="s">
        <v>315</v>
      </c>
      <c r="F882" t="s">
        <v>129</v>
      </c>
      <c r="G882">
        <v>1967</v>
      </c>
      <c r="H882">
        <v>20731.5801529983</v>
      </c>
      <c r="I882">
        <v>237040</v>
      </c>
      <c r="J882">
        <v>27989.166666666701</v>
      </c>
      <c r="K882">
        <v>926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7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6112</v>
      </c>
      <c r="H883">
        <v>88391.283695517006</v>
      </c>
      <c r="I883">
        <v>948110</v>
      </c>
      <c r="J883">
        <v>10018.75</v>
      </c>
      <c r="K883">
        <v>1385</v>
      </c>
      <c r="L883">
        <v>6089</v>
      </c>
      <c r="M883">
        <v>24607.5308666778</v>
      </c>
      <c r="N883">
        <v>226962</v>
      </c>
      <c r="O883">
        <v>34000</v>
      </c>
      <c r="P883">
        <v>4227</v>
      </c>
      <c r="Q883" s="37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2042</v>
      </c>
      <c r="M884">
        <v>3084.68452623348</v>
      </c>
      <c r="N884">
        <v>33867</v>
      </c>
      <c r="O884">
        <v>36000</v>
      </c>
      <c r="P884">
        <v>1859</v>
      </c>
      <c r="Q884" s="37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11150</v>
      </c>
      <c r="H885">
        <v>125062.13623077401</v>
      </c>
      <c r="I885">
        <v>1527280</v>
      </c>
      <c r="J885">
        <v>8964.7033898305108</v>
      </c>
      <c r="K885">
        <v>2998</v>
      </c>
      <c r="L885">
        <v>11145</v>
      </c>
      <c r="M885">
        <v>35772.201132196002</v>
      </c>
      <c r="N885">
        <v>315788</v>
      </c>
      <c r="O885">
        <v>34000</v>
      </c>
      <c r="P885">
        <v>8536</v>
      </c>
      <c r="Q885" s="37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316</v>
      </c>
      <c r="E886" t="s">
        <v>317</v>
      </c>
      <c r="F886" t="s">
        <v>136</v>
      </c>
      <c r="G886">
        <v>2525</v>
      </c>
      <c r="H886">
        <v>9618.0433753452508</v>
      </c>
      <c r="I886">
        <v>115300</v>
      </c>
      <c r="J886">
        <v>35000</v>
      </c>
      <c r="K886">
        <v>1439</v>
      </c>
      <c r="L886">
        <v>2524</v>
      </c>
      <c r="M886">
        <v>6305.5109587959296</v>
      </c>
      <c r="N886">
        <v>50800</v>
      </c>
      <c r="O886">
        <v>36000</v>
      </c>
      <c r="P886">
        <v>2103</v>
      </c>
      <c r="Q886" s="37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3206</v>
      </c>
      <c r="H887">
        <v>18404.831623482802</v>
      </c>
      <c r="I887">
        <v>230040</v>
      </c>
      <c r="J887">
        <v>29000</v>
      </c>
      <c r="K887">
        <v>1608</v>
      </c>
      <c r="L887">
        <v>3221</v>
      </c>
      <c r="M887">
        <v>19589.658977051298</v>
      </c>
      <c r="N887">
        <v>153300</v>
      </c>
      <c r="O887">
        <v>34000</v>
      </c>
      <c r="P887">
        <v>2355</v>
      </c>
      <c r="Q887" s="37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7443</v>
      </c>
      <c r="H888">
        <v>36046.641892599298</v>
      </c>
      <c r="I888">
        <v>475240</v>
      </c>
      <c r="J888">
        <v>21000</v>
      </c>
      <c r="K888">
        <v>3360</v>
      </c>
      <c r="L888">
        <v>7481</v>
      </c>
      <c r="M888">
        <v>16688.556462533099</v>
      </c>
      <c r="N888">
        <v>135300</v>
      </c>
      <c r="O888">
        <v>35000</v>
      </c>
      <c r="P888">
        <v>6272</v>
      </c>
      <c r="Q888" s="37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4182</v>
      </c>
      <c r="H889">
        <v>40379.283964290204</v>
      </c>
      <c r="I889">
        <v>420240</v>
      </c>
      <c r="J889">
        <v>18000</v>
      </c>
      <c r="K889">
        <v>1669</v>
      </c>
      <c r="L889">
        <v>4184</v>
      </c>
      <c r="M889">
        <v>16568.353476877299</v>
      </c>
      <c r="N889">
        <v>146260</v>
      </c>
      <c r="O889">
        <v>34000</v>
      </c>
      <c r="P889">
        <v>3202</v>
      </c>
      <c r="Q889" s="37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160613.65074061399</v>
      </c>
      <c r="I890">
        <v>1659940</v>
      </c>
      <c r="J890">
        <v>12000</v>
      </c>
      <c r="K890">
        <v>1108</v>
      </c>
      <c r="L890">
        <v>7700</v>
      </c>
      <c r="M890">
        <v>31983.059690391299</v>
      </c>
      <c r="N890">
        <v>272213</v>
      </c>
      <c r="O890">
        <v>31045.773809523798</v>
      </c>
      <c r="P890">
        <v>5274</v>
      </c>
      <c r="Q890" s="37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11629</v>
      </c>
      <c r="H891">
        <v>249157.71753053099</v>
      </c>
      <c r="I891">
        <v>2763180</v>
      </c>
      <c r="J891">
        <v>9959.375</v>
      </c>
      <c r="K891">
        <v>1455</v>
      </c>
      <c r="L891">
        <v>11636</v>
      </c>
      <c r="M891">
        <v>61586.8053609446</v>
      </c>
      <c r="N891">
        <v>549942</v>
      </c>
      <c r="O891">
        <v>31000</v>
      </c>
      <c r="P891">
        <v>7060</v>
      </c>
      <c r="Q891" s="37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10006.4565220641</v>
      </c>
      <c r="N892">
        <v>107266</v>
      </c>
      <c r="O892">
        <v>33000</v>
      </c>
      <c r="P892">
        <v>2131</v>
      </c>
      <c r="Q892" s="37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10196</v>
      </c>
      <c r="H893">
        <v>217087.12820506599</v>
      </c>
      <c r="I893">
        <v>2178940</v>
      </c>
      <c r="J893">
        <v>9975.78125</v>
      </c>
      <c r="K893">
        <v>2002</v>
      </c>
      <c r="L893">
        <v>10207</v>
      </c>
      <c r="M893">
        <v>56290.705794090398</v>
      </c>
      <c r="N893">
        <v>467568</v>
      </c>
      <c r="O893">
        <v>33000</v>
      </c>
      <c r="P893">
        <v>6592</v>
      </c>
      <c r="Q893" s="37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7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3512</v>
      </c>
      <c r="H895">
        <v>28866.372852390701</v>
      </c>
      <c r="I895">
        <v>385620</v>
      </c>
      <c r="J895">
        <v>6981.6397849462401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7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21216</v>
      </c>
      <c r="H896">
        <v>608932.09520587302</v>
      </c>
      <c r="I896">
        <v>6961260</v>
      </c>
      <c r="J896">
        <v>4980</v>
      </c>
      <c r="K896">
        <v>835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7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41933.3247385668</v>
      </c>
      <c r="I897">
        <v>613960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7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6010</v>
      </c>
      <c r="H898">
        <v>96645.063409285998</v>
      </c>
      <c r="I898">
        <v>1074680</v>
      </c>
      <c r="J898">
        <v>7035.5990783410098</v>
      </c>
      <c r="K898">
        <v>1353</v>
      </c>
      <c r="L898">
        <v>5993</v>
      </c>
      <c r="M898">
        <v>22195.1641464245</v>
      </c>
      <c r="N898">
        <v>200060</v>
      </c>
      <c r="O898">
        <v>31027.7183600713</v>
      </c>
      <c r="P898">
        <v>4231</v>
      </c>
      <c r="Q898" s="37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165571.42671268201</v>
      </c>
      <c r="I899">
        <v>1711060</v>
      </c>
      <c r="J899">
        <v>10050</v>
      </c>
      <c r="K899">
        <v>1849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7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17130</v>
      </c>
      <c r="H900">
        <v>352238.19806260098</v>
      </c>
      <c r="I900">
        <v>4060640</v>
      </c>
      <c r="J900">
        <v>4988.5642517186698</v>
      </c>
      <c r="K900">
        <v>1022</v>
      </c>
      <c r="L900">
        <v>17089</v>
      </c>
      <c r="M900">
        <v>66083.404040834197</v>
      </c>
      <c r="N900">
        <v>554806</v>
      </c>
      <c r="O900">
        <v>33000</v>
      </c>
      <c r="P900">
        <v>12045</v>
      </c>
      <c r="Q900" s="37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2155</v>
      </c>
      <c r="H901">
        <v>31334.723148527301</v>
      </c>
      <c r="I901">
        <v>370946</v>
      </c>
      <c r="J901">
        <v>5892.4863387978103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7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2847</v>
      </c>
      <c r="H902">
        <v>28225.346648263501</v>
      </c>
      <c r="I902">
        <v>340720</v>
      </c>
      <c r="J902">
        <v>7020.1639344262303</v>
      </c>
      <c r="K902">
        <v>828</v>
      </c>
      <c r="L902">
        <v>2901</v>
      </c>
      <c r="M902">
        <v>6166.5496048704199</v>
      </c>
      <c r="N902">
        <v>59000</v>
      </c>
      <c r="O902">
        <v>31953.333333333299</v>
      </c>
      <c r="P902">
        <v>2452</v>
      </c>
      <c r="Q902" s="37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5385</v>
      </c>
      <c r="H903">
        <v>122880.23110305201</v>
      </c>
      <c r="I903">
        <v>1245280</v>
      </c>
      <c r="J903">
        <v>9915.6989247311794</v>
      </c>
      <c r="K903">
        <v>651</v>
      </c>
      <c r="L903">
        <v>5430</v>
      </c>
      <c r="M903">
        <v>21004.443854865101</v>
      </c>
      <c r="N903">
        <v>201820</v>
      </c>
      <c r="O903">
        <v>31044.957983193301</v>
      </c>
      <c r="P903">
        <v>3932</v>
      </c>
      <c r="Q903" s="37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8318</v>
      </c>
      <c r="H904">
        <v>72074.835882244399</v>
      </c>
      <c r="I904">
        <v>966940</v>
      </c>
      <c r="J904">
        <v>4000</v>
      </c>
      <c r="K904">
        <v>2105</v>
      </c>
      <c r="L904">
        <v>8297</v>
      </c>
      <c r="M904">
        <v>17913.886747141401</v>
      </c>
      <c r="N904">
        <v>163040</v>
      </c>
      <c r="O904">
        <v>32000</v>
      </c>
      <c r="P904">
        <v>6869</v>
      </c>
      <c r="Q904" s="37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2943</v>
      </c>
      <c r="H905">
        <v>22388.074366727298</v>
      </c>
      <c r="I905">
        <v>289720</v>
      </c>
      <c r="J905">
        <v>9998.3333333333303</v>
      </c>
      <c r="K905">
        <v>962</v>
      </c>
      <c r="L905">
        <v>2901</v>
      </c>
      <c r="M905">
        <v>7970.9544782031498</v>
      </c>
      <c r="N905">
        <v>73502</v>
      </c>
      <c r="O905">
        <v>31929.411764705899</v>
      </c>
      <c r="P905">
        <v>2336</v>
      </c>
      <c r="Q905" s="37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7523</v>
      </c>
      <c r="H906">
        <v>6934.7760966227597</v>
      </c>
      <c r="I906">
        <v>75440</v>
      </c>
      <c r="J906">
        <v>35000</v>
      </c>
      <c r="K906">
        <v>6778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7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1726</v>
      </c>
      <c r="M907">
        <v>2331.7020784697702</v>
      </c>
      <c r="N907">
        <v>20240</v>
      </c>
      <c r="O907">
        <v>28951.666666666701</v>
      </c>
      <c r="P907">
        <v>1521</v>
      </c>
      <c r="Q907" s="37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300</v>
      </c>
      <c r="E908" t="s">
        <v>301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7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73867.736422464703</v>
      </c>
      <c r="I909">
        <v>777436</v>
      </c>
      <c r="J909">
        <v>9036.6666666666697</v>
      </c>
      <c r="K909">
        <v>850</v>
      </c>
      <c r="L909">
        <v>4373</v>
      </c>
      <c r="M909">
        <v>12819.7390485983</v>
      </c>
      <c r="N909">
        <v>128377</v>
      </c>
      <c r="O909">
        <v>27983.333333333299</v>
      </c>
      <c r="P909">
        <v>3089</v>
      </c>
      <c r="Q909" s="37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84610.075159715503</v>
      </c>
      <c r="I910">
        <v>1093500</v>
      </c>
      <c r="J910">
        <v>6219.4444444444398</v>
      </c>
      <c r="K910">
        <v>2164</v>
      </c>
      <c r="L910">
        <v>7804</v>
      </c>
      <c r="M910">
        <v>24522.890983843201</v>
      </c>
      <c r="N910">
        <v>217307</v>
      </c>
      <c r="O910">
        <v>32024.650320188699</v>
      </c>
      <c r="P910">
        <v>5634</v>
      </c>
      <c r="Q910" s="37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2790</v>
      </c>
      <c r="H911">
        <v>51533.201082979504</v>
      </c>
      <c r="I911">
        <v>533044</v>
      </c>
      <c r="J911">
        <v>15006.666666666701</v>
      </c>
      <c r="K911">
        <v>576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7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5319</v>
      </c>
      <c r="H912">
        <v>131662.14874709901</v>
      </c>
      <c r="I912">
        <v>1630700</v>
      </c>
      <c r="J912">
        <v>4966.6666666666697</v>
      </c>
      <c r="K912">
        <v>385</v>
      </c>
      <c r="L912">
        <v>5246</v>
      </c>
      <c r="M912">
        <v>38918.305489973303</v>
      </c>
      <c r="N912">
        <v>436680</v>
      </c>
      <c r="O912">
        <v>23000</v>
      </c>
      <c r="P912">
        <v>2371</v>
      </c>
      <c r="Q912" s="37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11816</v>
      </c>
      <c r="H913">
        <v>275571.98207240202</v>
      </c>
      <c r="I913">
        <v>3265580</v>
      </c>
      <c r="J913">
        <v>7021.6666666666697</v>
      </c>
      <c r="K913">
        <v>1474</v>
      </c>
      <c r="L913">
        <v>11879</v>
      </c>
      <c r="M913">
        <v>56388.532769606303</v>
      </c>
      <c r="N913">
        <v>564756</v>
      </c>
      <c r="O913">
        <v>30854.166666666701</v>
      </c>
      <c r="P913">
        <v>5930</v>
      </c>
      <c r="Q913" s="37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7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20292</v>
      </c>
      <c r="H915">
        <v>639459.11150269595</v>
      </c>
      <c r="I915">
        <v>8755940</v>
      </c>
      <c r="J915">
        <v>7010</v>
      </c>
      <c r="K915">
        <v>868</v>
      </c>
      <c r="L915">
        <v>20113</v>
      </c>
      <c r="M915">
        <v>116375.621892258</v>
      </c>
      <c r="N915">
        <v>1253159</v>
      </c>
      <c r="O915">
        <v>15000</v>
      </c>
      <c r="P915">
        <v>7909</v>
      </c>
      <c r="Q915" s="37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2069</v>
      </c>
      <c r="H916">
        <v>25258.394485551202</v>
      </c>
      <c r="I916">
        <v>270820</v>
      </c>
      <c r="J916">
        <v>16000</v>
      </c>
      <c r="K916">
        <v>788</v>
      </c>
      <c r="L916">
        <v>2073</v>
      </c>
      <c r="M916">
        <v>4381.5201278710301</v>
      </c>
      <c r="N916">
        <v>39300</v>
      </c>
      <c r="O916">
        <v>27960</v>
      </c>
      <c r="P916">
        <v>1653</v>
      </c>
      <c r="Q916" s="37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2969</v>
      </c>
      <c r="H917">
        <v>40867.352590538001</v>
      </c>
      <c r="I917">
        <v>432480</v>
      </c>
      <c r="J917">
        <v>17000</v>
      </c>
      <c r="K917">
        <v>935</v>
      </c>
      <c r="L917">
        <v>2990</v>
      </c>
      <c r="M917">
        <v>6195.8573165186199</v>
      </c>
      <c r="N917">
        <v>57970</v>
      </c>
      <c r="O917">
        <v>28000</v>
      </c>
      <c r="P917">
        <v>2388</v>
      </c>
      <c r="Q917" s="37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2719</v>
      </c>
      <c r="H918">
        <v>22234.220834364602</v>
      </c>
      <c r="I918">
        <v>374240</v>
      </c>
      <c r="J918">
        <v>4137.5757575757598</v>
      </c>
      <c r="K918">
        <v>859</v>
      </c>
      <c r="L918">
        <v>2755</v>
      </c>
      <c r="M918">
        <v>3233.0267268868001</v>
      </c>
      <c r="N918">
        <v>35000</v>
      </c>
      <c r="O918">
        <v>25000</v>
      </c>
      <c r="P918">
        <v>2448</v>
      </c>
      <c r="Q918" s="37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3915</v>
      </c>
      <c r="H919">
        <v>24139.488339697698</v>
      </c>
      <c r="I919">
        <v>395967</v>
      </c>
      <c r="J919">
        <v>4806.6666666666697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7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4849</v>
      </c>
      <c r="H920">
        <v>19918.207630755202</v>
      </c>
      <c r="I920">
        <v>266600</v>
      </c>
      <c r="J920">
        <v>22000</v>
      </c>
      <c r="K920">
        <v>2468</v>
      </c>
      <c r="L920">
        <v>4892</v>
      </c>
      <c r="M920">
        <v>6017.30479901545</v>
      </c>
      <c r="N920">
        <v>57420</v>
      </c>
      <c r="O920">
        <v>33028.333333333299</v>
      </c>
      <c r="P920">
        <v>4206</v>
      </c>
      <c r="Q920" s="37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7384</v>
      </c>
      <c r="H921">
        <v>151100.40796746401</v>
      </c>
      <c r="I921">
        <v>1739904</v>
      </c>
      <c r="J921">
        <v>8986.6666666666697</v>
      </c>
      <c r="K921">
        <v>897</v>
      </c>
      <c r="L921">
        <v>7393</v>
      </c>
      <c r="M921">
        <v>43787.294317567401</v>
      </c>
      <c r="N921">
        <v>480869</v>
      </c>
      <c r="O921">
        <v>17950</v>
      </c>
      <c r="P921">
        <v>3069</v>
      </c>
      <c r="Q921" s="37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20536</v>
      </c>
      <c r="H922">
        <v>228118.035549341</v>
      </c>
      <c r="I922">
        <v>3294680</v>
      </c>
      <c r="J922">
        <v>3083.6994791780799</v>
      </c>
      <c r="K922">
        <v>4708</v>
      </c>
      <c r="L922">
        <v>20492</v>
      </c>
      <c r="M922">
        <v>52097.178882214001</v>
      </c>
      <c r="N922">
        <v>428110</v>
      </c>
      <c r="O922">
        <v>33027.6000221043</v>
      </c>
      <c r="P922">
        <v>16401</v>
      </c>
      <c r="Q922" s="37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8741</v>
      </c>
      <c r="H923">
        <v>65735.043847867797</v>
      </c>
      <c r="I923">
        <v>946247</v>
      </c>
      <c r="J923">
        <v>8025</v>
      </c>
      <c r="K923">
        <v>3347</v>
      </c>
      <c r="L923">
        <v>8783</v>
      </c>
      <c r="M923">
        <v>18777.255192513101</v>
      </c>
      <c r="N923">
        <v>158520</v>
      </c>
      <c r="O923">
        <v>33000</v>
      </c>
      <c r="P923">
        <v>7298</v>
      </c>
      <c r="Q923" s="37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1875</v>
      </c>
      <c r="H924">
        <v>5787.22514345533</v>
      </c>
      <c r="I924">
        <v>93020</v>
      </c>
      <c r="J924">
        <v>21000</v>
      </c>
      <c r="K924">
        <v>1140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7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11519</v>
      </c>
      <c r="H925">
        <v>47763.580475753799</v>
      </c>
      <c r="I925">
        <v>705000</v>
      </c>
      <c r="J925">
        <v>11000</v>
      </c>
      <c r="K925">
        <v>5502</v>
      </c>
      <c r="L925">
        <v>11480</v>
      </c>
      <c r="M925">
        <v>13529.491917354</v>
      </c>
      <c r="N925">
        <v>117685</v>
      </c>
      <c r="O925">
        <v>35028.991596638603</v>
      </c>
      <c r="P925">
        <v>10172</v>
      </c>
      <c r="Q925" s="37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2709</v>
      </c>
      <c r="H926">
        <v>50512.744524049398</v>
      </c>
      <c r="I926">
        <v>507540</v>
      </c>
      <c r="J926">
        <v>15994.1244239631</v>
      </c>
      <c r="K926">
        <v>895</v>
      </c>
      <c r="L926">
        <v>2649</v>
      </c>
      <c r="M926">
        <v>10362.869400035501</v>
      </c>
      <c r="N926">
        <v>99920</v>
      </c>
      <c r="O926">
        <v>25000</v>
      </c>
      <c r="P926">
        <v>2046</v>
      </c>
      <c r="Q926" s="37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7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3987</v>
      </c>
      <c r="H928">
        <v>9108.6024414837702</v>
      </c>
      <c r="I928">
        <v>186360</v>
      </c>
      <c r="J928">
        <v>20000</v>
      </c>
      <c r="K928">
        <v>3016</v>
      </c>
      <c r="L928">
        <v>3502</v>
      </c>
      <c r="M928">
        <v>1589.04001106806</v>
      </c>
      <c r="N928">
        <v>18440</v>
      </c>
      <c r="O928">
        <v>27000</v>
      </c>
      <c r="P928">
        <v>3343</v>
      </c>
      <c r="Q928" s="37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11028</v>
      </c>
      <c r="H929">
        <v>47309.298911682301</v>
      </c>
      <c r="I929">
        <v>693480</v>
      </c>
      <c r="J929">
        <v>12086.5735641227</v>
      </c>
      <c r="K929">
        <v>5359</v>
      </c>
      <c r="L929">
        <v>11012</v>
      </c>
      <c r="M929">
        <v>7108.8004443946302</v>
      </c>
      <c r="N929">
        <v>74296</v>
      </c>
      <c r="O929">
        <v>35000</v>
      </c>
      <c r="P929">
        <v>10266</v>
      </c>
      <c r="Q929" s="37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1716</v>
      </c>
      <c r="H930">
        <v>3321.5493644225398</v>
      </c>
      <c r="I930">
        <v>56700</v>
      </c>
      <c r="J930">
        <v>18000</v>
      </c>
      <c r="K930">
        <v>1292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7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2544</v>
      </c>
      <c r="H931">
        <v>3058.29183411842</v>
      </c>
      <c r="I931">
        <v>47520</v>
      </c>
      <c r="J931">
        <v>25000</v>
      </c>
      <c r="K931">
        <v>1908</v>
      </c>
      <c r="L931">
        <v>2568</v>
      </c>
      <c r="M931">
        <v>1013.34939685557</v>
      </c>
      <c r="N931">
        <v>13520</v>
      </c>
      <c r="O931">
        <v>30000</v>
      </c>
      <c r="P931">
        <v>2459</v>
      </c>
      <c r="Q931" s="37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3336</v>
      </c>
      <c r="H932">
        <v>7092.6682503695301</v>
      </c>
      <c r="I932">
        <v>145720</v>
      </c>
      <c r="J932">
        <v>17000</v>
      </c>
      <c r="K932">
        <v>2534</v>
      </c>
      <c r="L932">
        <v>2723</v>
      </c>
      <c r="M932">
        <v>1538.6493039475999</v>
      </c>
      <c r="N932">
        <v>19540</v>
      </c>
      <c r="O932">
        <v>29000</v>
      </c>
      <c r="P932">
        <v>2579</v>
      </c>
      <c r="Q932" s="37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1666</v>
      </c>
      <c r="M933">
        <v>4044.7377429647499</v>
      </c>
      <c r="N933">
        <v>35480</v>
      </c>
      <c r="O933">
        <v>34000</v>
      </c>
      <c r="P933">
        <v>1387</v>
      </c>
      <c r="Q933" s="37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7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3192</v>
      </c>
      <c r="H935">
        <v>7720.68873511117</v>
      </c>
      <c r="I935">
        <v>113520</v>
      </c>
      <c r="J935">
        <v>28000</v>
      </c>
      <c r="K935">
        <v>2033</v>
      </c>
      <c r="L935">
        <v>3201</v>
      </c>
      <c r="M935">
        <v>3788.97809327608</v>
      </c>
      <c r="N935">
        <v>35583</v>
      </c>
      <c r="O935">
        <v>34034.090909090897</v>
      </c>
      <c r="P935">
        <v>2877</v>
      </c>
      <c r="Q935" s="37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10296</v>
      </c>
      <c r="H936">
        <v>27984.074389475201</v>
      </c>
      <c r="I936">
        <v>423360</v>
      </c>
      <c r="J936">
        <v>29000</v>
      </c>
      <c r="K936">
        <v>6396</v>
      </c>
      <c r="L936">
        <v>10310</v>
      </c>
      <c r="M936">
        <v>7864.6764587240996</v>
      </c>
      <c r="N936">
        <v>73232</v>
      </c>
      <c r="O936">
        <v>36000</v>
      </c>
      <c r="P936">
        <v>9662</v>
      </c>
      <c r="Q936" s="37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7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7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7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7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4144</v>
      </c>
      <c r="H941">
        <v>20951.401421386901</v>
      </c>
      <c r="I941">
        <v>356640</v>
      </c>
      <c r="J941">
        <v>8000</v>
      </c>
      <c r="K941">
        <v>1984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7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2093</v>
      </c>
      <c r="M942">
        <v>2516.3045714417999</v>
      </c>
      <c r="N942">
        <v>23129</v>
      </c>
      <c r="O942">
        <v>34000</v>
      </c>
      <c r="P942">
        <v>1854</v>
      </c>
      <c r="Q942" s="37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2391</v>
      </c>
      <c r="H943">
        <v>6941.1978972874704</v>
      </c>
      <c r="I943">
        <v>109560</v>
      </c>
      <c r="J943">
        <v>33000</v>
      </c>
      <c r="K943">
        <v>1303</v>
      </c>
      <c r="L943">
        <v>2390</v>
      </c>
      <c r="M943">
        <v>2113.8508115282798</v>
      </c>
      <c r="N943">
        <v>16205</v>
      </c>
      <c r="O943">
        <v>36000</v>
      </c>
      <c r="P943">
        <v>2156</v>
      </c>
      <c r="Q943" s="37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7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7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7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305</v>
      </c>
      <c r="E947" t="s">
        <v>306</v>
      </c>
      <c r="F947" t="s">
        <v>307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7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7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7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12594</v>
      </c>
      <c r="H950">
        <v>82079.128264813597</v>
      </c>
      <c r="I950">
        <v>1141900</v>
      </c>
      <c r="J950">
        <v>9043.8888888888905</v>
      </c>
      <c r="K950">
        <v>4369</v>
      </c>
      <c r="L950">
        <v>12578</v>
      </c>
      <c r="M950">
        <v>93661.570615282093</v>
      </c>
      <c r="N950">
        <v>740260</v>
      </c>
      <c r="O950">
        <v>32018.541666666701</v>
      </c>
      <c r="P950">
        <v>8157</v>
      </c>
      <c r="Q950" s="37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308</v>
      </c>
      <c r="E951" t="s">
        <v>309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2334</v>
      </c>
      <c r="M951">
        <v>6228.5701861080697</v>
      </c>
      <c r="N951">
        <v>56842</v>
      </c>
      <c r="O951">
        <v>31000</v>
      </c>
      <c r="P951">
        <v>1868</v>
      </c>
      <c r="Q951" s="37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16004</v>
      </c>
      <c r="H952">
        <v>207863.615019922</v>
      </c>
      <c r="I952">
        <v>2561780</v>
      </c>
      <c r="J952">
        <v>6995.5952380952403</v>
      </c>
      <c r="K952">
        <v>3378</v>
      </c>
      <c r="L952">
        <v>15944</v>
      </c>
      <c r="M952">
        <v>57812.333206293297</v>
      </c>
      <c r="N952">
        <v>481215</v>
      </c>
      <c r="O952">
        <v>33000</v>
      </c>
      <c r="P952">
        <v>12394</v>
      </c>
      <c r="Q952" s="37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5012</v>
      </c>
      <c r="H953">
        <v>21645.2035447831</v>
      </c>
      <c r="I953">
        <v>306740</v>
      </c>
      <c r="J953">
        <v>15049.583333333299</v>
      </c>
      <c r="K953">
        <v>2182</v>
      </c>
      <c r="L953">
        <v>5011</v>
      </c>
      <c r="M953">
        <v>12855.2007547756</v>
      </c>
      <c r="N953">
        <v>107820</v>
      </c>
      <c r="O953">
        <v>36000</v>
      </c>
      <c r="P953">
        <v>4105</v>
      </c>
      <c r="Q953" s="37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8833</v>
      </c>
      <c r="M954">
        <v>36405.794978636397</v>
      </c>
      <c r="N954">
        <v>307080</v>
      </c>
      <c r="O954">
        <v>34000</v>
      </c>
      <c r="P954">
        <v>6603</v>
      </c>
      <c r="Q954" s="37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2203</v>
      </c>
      <c r="M955">
        <v>6830.7674648110496</v>
      </c>
      <c r="N955">
        <v>64858</v>
      </c>
      <c r="O955">
        <v>32000</v>
      </c>
      <c r="P955">
        <v>1707</v>
      </c>
      <c r="Q955" s="37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2738</v>
      </c>
      <c r="H956">
        <v>28794.817744271601</v>
      </c>
      <c r="I956">
        <v>340400</v>
      </c>
      <c r="J956">
        <v>14924.5614035088</v>
      </c>
      <c r="K956">
        <v>1108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7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7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4740</v>
      </c>
      <c r="H958">
        <v>65350.903662666104</v>
      </c>
      <c r="I958">
        <v>780680</v>
      </c>
      <c r="J958">
        <v>4754.0269476994699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7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4126</v>
      </c>
      <c r="H959">
        <v>66786.070431093904</v>
      </c>
      <c r="I959">
        <v>687060</v>
      </c>
      <c r="J959">
        <v>16000</v>
      </c>
      <c r="K959">
        <v>1252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7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7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2510</v>
      </c>
      <c r="H961">
        <v>108166.86964680901</v>
      </c>
      <c r="I961">
        <v>1484380</v>
      </c>
      <c r="J961">
        <v>3016.2026894311398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7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20688</v>
      </c>
      <c r="H962">
        <v>618646.101342301</v>
      </c>
      <c r="I962">
        <v>7032360</v>
      </c>
      <c r="J962">
        <v>4739.1827516305302</v>
      </c>
      <c r="K962">
        <v>541</v>
      </c>
      <c r="L962">
        <v>20617</v>
      </c>
      <c r="M962">
        <v>66398.370490558096</v>
      </c>
      <c r="N962">
        <v>573354</v>
      </c>
      <c r="O962">
        <v>33000</v>
      </c>
      <c r="P962">
        <v>15389</v>
      </c>
      <c r="Q962" s="37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10264</v>
      </c>
      <c r="H963">
        <v>307558.83301580598</v>
      </c>
      <c r="I963">
        <v>3561020</v>
      </c>
      <c r="J963">
        <v>4675.6610259122199</v>
      </c>
      <c r="K963">
        <v>457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7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2271</v>
      </c>
      <c r="H964">
        <v>16457.772664526099</v>
      </c>
      <c r="I964">
        <v>222680</v>
      </c>
      <c r="J964">
        <v>3385.24590163934</v>
      </c>
      <c r="K964">
        <v>798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7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3405</v>
      </c>
      <c r="H965">
        <v>60867.483987891501</v>
      </c>
      <c r="I965">
        <v>635160</v>
      </c>
      <c r="J965">
        <v>7008.3333333333303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7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7257</v>
      </c>
      <c r="H966">
        <v>26596.349636356001</v>
      </c>
      <c r="I966">
        <v>325980</v>
      </c>
      <c r="J966">
        <v>20000</v>
      </c>
      <c r="K966">
        <v>4598</v>
      </c>
      <c r="L966">
        <v>7250</v>
      </c>
      <c r="M966">
        <v>12957.722029160999</v>
      </c>
      <c r="N966">
        <v>120287</v>
      </c>
      <c r="O966">
        <v>31000</v>
      </c>
      <c r="P966">
        <v>6243</v>
      </c>
      <c r="Q966" s="37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310</v>
      </c>
      <c r="E967" t="s">
        <v>311</v>
      </c>
      <c r="F967" t="s">
        <v>128</v>
      </c>
      <c r="G967">
        <v>2236</v>
      </c>
      <c r="H967">
        <v>6348.0588266269397</v>
      </c>
      <c r="I967">
        <v>78080</v>
      </c>
      <c r="J967">
        <v>31025.833333333299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7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1835</v>
      </c>
      <c r="H968">
        <v>4628.3094666552997</v>
      </c>
      <c r="I968">
        <v>57709</v>
      </c>
      <c r="J968">
        <v>28000</v>
      </c>
      <c r="K968">
        <v>1304</v>
      </c>
      <c r="L968">
        <v>2067</v>
      </c>
      <c r="M968">
        <v>3824.6151695132498</v>
      </c>
      <c r="N968">
        <v>37769</v>
      </c>
      <c r="O968">
        <v>31000</v>
      </c>
      <c r="P968">
        <v>1799</v>
      </c>
      <c r="Q968" s="37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4083</v>
      </c>
      <c r="M969">
        <v>16188.9361021367</v>
      </c>
      <c r="N969">
        <v>139601</v>
      </c>
      <c r="O969">
        <v>35000</v>
      </c>
      <c r="P969">
        <v>3069</v>
      </c>
      <c r="Q969" s="37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2739.3744919799001</v>
      </c>
      <c r="N970">
        <v>23420</v>
      </c>
      <c r="O970">
        <v>36000</v>
      </c>
      <c r="P970">
        <v>2098</v>
      </c>
      <c r="Q970" s="37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312</v>
      </c>
      <c r="E971" t="s">
        <v>313</v>
      </c>
      <c r="F971" t="s">
        <v>129</v>
      </c>
      <c r="G971">
        <v>1731</v>
      </c>
      <c r="H971">
        <v>5186.1864642595301</v>
      </c>
      <c r="I971">
        <v>77140</v>
      </c>
      <c r="J971">
        <v>33000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7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6944</v>
      </c>
      <c r="H972">
        <v>104521.534256484</v>
      </c>
      <c r="I972">
        <v>1053640</v>
      </c>
      <c r="J972">
        <v>15982.905844155801</v>
      </c>
      <c r="K972">
        <v>1857</v>
      </c>
      <c r="L972">
        <v>6974</v>
      </c>
      <c r="M972">
        <v>25168.3919925187</v>
      </c>
      <c r="N972">
        <v>219570</v>
      </c>
      <c r="O972">
        <v>34000</v>
      </c>
      <c r="P972">
        <v>5268</v>
      </c>
      <c r="Q972" s="37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3178</v>
      </c>
      <c r="M973">
        <v>12692.0041966931</v>
      </c>
      <c r="N973">
        <v>105440</v>
      </c>
      <c r="O973">
        <v>35995.330459770099</v>
      </c>
      <c r="P973">
        <v>2342</v>
      </c>
      <c r="Q973" s="37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1584</v>
      </c>
      <c r="H974">
        <v>12985.8678664623</v>
      </c>
      <c r="I974">
        <v>152120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7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5013</v>
      </c>
      <c r="H975">
        <v>50075.310448131997</v>
      </c>
      <c r="I975">
        <v>559580</v>
      </c>
      <c r="J975">
        <v>18995.535714285699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7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7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3614</v>
      </c>
      <c r="H977">
        <v>50779.224807429397</v>
      </c>
      <c r="I977">
        <v>492440</v>
      </c>
      <c r="J977">
        <v>27047.2990738769</v>
      </c>
      <c r="K977">
        <v>1302</v>
      </c>
      <c r="L977">
        <v>3613</v>
      </c>
      <c r="M977">
        <v>12604.1360538152</v>
      </c>
      <c r="N977">
        <v>107660</v>
      </c>
      <c r="O977">
        <v>34000</v>
      </c>
      <c r="P977">
        <v>2670</v>
      </c>
      <c r="Q977" s="37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2216</v>
      </c>
      <c r="H978">
        <v>14369.9600718443</v>
      </c>
      <c r="I978">
        <v>187060</v>
      </c>
      <c r="J978">
        <v>32912.807017543899</v>
      </c>
      <c r="K978">
        <v>1152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7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13755</v>
      </c>
      <c r="H979">
        <v>105682.251150508</v>
      </c>
      <c r="I979">
        <v>1368720</v>
      </c>
      <c r="J979">
        <v>16952.727272727301</v>
      </c>
      <c r="K979">
        <v>5753</v>
      </c>
      <c r="L979">
        <v>13711</v>
      </c>
      <c r="M979">
        <v>25604.254696042699</v>
      </c>
      <c r="N979">
        <v>220653</v>
      </c>
      <c r="O979">
        <v>35000</v>
      </c>
      <c r="P979">
        <v>11887</v>
      </c>
      <c r="Q979" s="37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7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314</v>
      </c>
      <c r="E981" t="s">
        <v>315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7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5379</v>
      </c>
      <c r="H982">
        <v>70948.838843047997</v>
      </c>
      <c r="I982">
        <v>793680</v>
      </c>
      <c r="J982">
        <v>10000</v>
      </c>
      <c r="K982">
        <v>1378</v>
      </c>
      <c r="L982">
        <v>5363</v>
      </c>
      <c r="M982">
        <v>18840.014844647601</v>
      </c>
      <c r="N982">
        <v>172240</v>
      </c>
      <c r="O982">
        <v>34000</v>
      </c>
      <c r="P982">
        <v>3975</v>
      </c>
      <c r="Q982" s="37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1953</v>
      </c>
      <c r="M983">
        <v>3681.0561762098901</v>
      </c>
      <c r="N983">
        <v>44089</v>
      </c>
      <c r="O983">
        <v>36000</v>
      </c>
      <c r="P983">
        <v>1723</v>
      </c>
      <c r="Q983" s="37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10665</v>
      </c>
      <c r="H984">
        <v>119609.31139483899</v>
      </c>
      <c r="I984">
        <v>1523280</v>
      </c>
      <c r="J984">
        <v>6350</v>
      </c>
      <c r="K984">
        <v>2808</v>
      </c>
      <c r="L984">
        <v>10636</v>
      </c>
      <c r="M984">
        <v>28811.487355590201</v>
      </c>
      <c r="N984">
        <v>247628</v>
      </c>
      <c r="O984">
        <v>34000</v>
      </c>
      <c r="P984">
        <v>8491</v>
      </c>
      <c r="Q984" s="37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316</v>
      </c>
      <c r="E985" t="s">
        <v>317</v>
      </c>
      <c r="F985" t="s">
        <v>136</v>
      </c>
      <c r="G985">
        <v>2367</v>
      </c>
      <c r="H985">
        <v>10915.8490567639</v>
      </c>
      <c r="I985">
        <v>141879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7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3068</v>
      </c>
      <c r="H986">
        <v>17373.973362687699</v>
      </c>
      <c r="I986">
        <v>205920</v>
      </c>
      <c r="J986">
        <v>29000</v>
      </c>
      <c r="K986">
        <v>1528</v>
      </c>
      <c r="L986">
        <v>3100</v>
      </c>
      <c r="M986">
        <v>19832.130236026402</v>
      </c>
      <c r="N986">
        <v>157520</v>
      </c>
      <c r="O986">
        <v>33990.172413793101</v>
      </c>
      <c r="P986">
        <v>2224</v>
      </c>
      <c r="Q986" s="37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7204</v>
      </c>
      <c r="H987">
        <v>40541.722841029099</v>
      </c>
      <c r="I987">
        <v>530840</v>
      </c>
      <c r="J987">
        <v>22000</v>
      </c>
      <c r="K987">
        <v>3322</v>
      </c>
      <c r="L987">
        <v>7152</v>
      </c>
      <c r="M987">
        <v>18282.112873143698</v>
      </c>
      <c r="N987">
        <v>147051</v>
      </c>
      <c r="O987">
        <v>35000</v>
      </c>
      <c r="P987">
        <v>5755</v>
      </c>
      <c r="Q987" s="37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4006</v>
      </c>
      <c r="H988">
        <v>35673.4322382096</v>
      </c>
      <c r="I988">
        <v>372920</v>
      </c>
      <c r="J988">
        <v>20000</v>
      </c>
      <c r="K988">
        <v>1803</v>
      </c>
      <c r="L988">
        <v>4009</v>
      </c>
      <c r="M988">
        <v>13290.285836281801</v>
      </c>
      <c r="N988">
        <v>121579</v>
      </c>
      <c r="O988">
        <v>34000</v>
      </c>
      <c r="P988">
        <v>3242</v>
      </c>
      <c r="Q988" s="37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143588.93146975301</v>
      </c>
      <c r="I989">
        <v>1428200</v>
      </c>
      <c r="J989">
        <v>14966.0714285714</v>
      </c>
      <c r="K989">
        <v>1299</v>
      </c>
      <c r="L989">
        <v>7582</v>
      </c>
      <c r="M989">
        <v>28692.880567521701</v>
      </c>
      <c r="N989">
        <v>245740</v>
      </c>
      <c r="O989">
        <v>32000</v>
      </c>
      <c r="P989">
        <v>5368</v>
      </c>
      <c r="Q989" s="37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11460</v>
      </c>
      <c r="H990">
        <v>208756.09929148899</v>
      </c>
      <c r="I990">
        <v>2200580</v>
      </c>
      <c r="J990">
        <v>11985.483870967701</v>
      </c>
      <c r="K990">
        <v>1928</v>
      </c>
      <c r="L990">
        <v>11452</v>
      </c>
      <c r="M990">
        <v>52454.2088821301</v>
      </c>
      <c r="N990">
        <v>454628</v>
      </c>
      <c r="O990">
        <v>31089.364558938301</v>
      </c>
      <c r="P990">
        <v>7386</v>
      </c>
      <c r="Q990" s="37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2552</v>
      </c>
      <c r="H991">
        <v>28221.407041484501</v>
      </c>
      <c r="I991">
        <v>353280</v>
      </c>
      <c r="J991">
        <v>3300</v>
      </c>
      <c r="K991">
        <v>825</v>
      </c>
      <c r="L991">
        <v>2596</v>
      </c>
      <c r="M991">
        <v>8771.94111660821</v>
      </c>
      <c r="N991">
        <v>93479</v>
      </c>
      <c r="O991">
        <v>33000</v>
      </c>
      <c r="P991">
        <v>1944</v>
      </c>
      <c r="Q991" s="37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8989</v>
      </c>
      <c r="H992">
        <v>178600.392939051</v>
      </c>
      <c r="I992">
        <v>1912760</v>
      </c>
      <c r="J992">
        <v>7024.1379310344801</v>
      </c>
      <c r="K992">
        <v>1664</v>
      </c>
      <c r="L992">
        <v>9006</v>
      </c>
      <c r="M992">
        <v>43152.7237284847</v>
      </c>
      <c r="N992">
        <v>355329</v>
      </c>
      <c r="O992">
        <v>33000</v>
      </c>
      <c r="P992">
        <v>6159</v>
      </c>
      <c r="Q992" s="37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1806</v>
      </c>
      <c r="H993">
        <v>39625.687797955201</v>
      </c>
      <c r="I993">
        <v>431880</v>
      </c>
      <c r="J993">
        <v>6080.8333333333303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7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3707</v>
      </c>
      <c r="H994">
        <v>31423.2285524033</v>
      </c>
      <c r="I994">
        <v>437844</v>
      </c>
      <c r="J994">
        <v>3841.09289617486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7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16579</v>
      </c>
      <c r="H995">
        <v>425445.73801307997</v>
      </c>
      <c r="I995">
        <v>5362100</v>
      </c>
      <c r="J995">
        <v>4924.40860215054</v>
      </c>
      <c r="K995">
        <v>442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7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5774</v>
      </c>
      <c r="H996">
        <v>40419.153994367101</v>
      </c>
      <c r="I996">
        <v>649660</v>
      </c>
      <c r="J996">
        <v>3085.2233831742001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7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4995</v>
      </c>
      <c r="H997">
        <v>72313.2806049746</v>
      </c>
      <c r="I997">
        <v>895480</v>
      </c>
      <c r="J997">
        <v>6933.89740877842</v>
      </c>
      <c r="K997">
        <v>1118</v>
      </c>
      <c r="L997">
        <v>4987</v>
      </c>
      <c r="M997">
        <v>16677.975438851201</v>
      </c>
      <c r="N997">
        <v>148678</v>
      </c>
      <c r="O997">
        <v>31000</v>
      </c>
      <c r="P997">
        <v>3683</v>
      </c>
      <c r="Q997" s="37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7879</v>
      </c>
      <c r="H998">
        <v>100190.667132317</v>
      </c>
      <c r="I998">
        <v>1149840</v>
      </c>
      <c r="J998">
        <v>9026.5625</v>
      </c>
      <c r="K998">
        <v>1652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7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14717</v>
      </c>
      <c r="H999">
        <v>290189.17245982302</v>
      </c>
      <c r="I999">
        <v>3501300</v>
      </c>
      <c r="J999">
        <v>4970</v>
      </c>
      <c r="K999">
        <v>794</v>
      </c>
      <c r="L999">
        <v>14702</v>
      </c>
      <c r="M999">
        <v>48929.118642958099</v>
      </c>
      <c r="N999">
        <v>428900</v>
      </c>
      <c r="O999">
        <v>33000</v>
      </c>
      <c r="P999">
        <v>10782</v>
      </c>
      <c r="Q999" s="37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1805</v>
      </c>
      <c r="H1000">
        <v>25167.757243371099</v>
      </c>
      <c r="I1000">
        <v>326340</v>
      </c>
      <c r="J1000">
        <v>4943.3333333333303</v>
      </c>
      <c r="K1000">
        <v>353</v>
      </c>
      <c r="L1000">
        <v>1796</v>
      </c>
      <c r="M1000">
        <v>5655.8326705996196</v>
      </c>
      <c r="N1000">
        <v>55580</v>
      </c>
      <c r="O1000">
        <v>24000</v>
      </c>
      <c r="P1000">
        <v>1343</v>
      </c>
      <c r="Q1000" s="37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2481</v>
      </c>
      <c r="H1001">
        <v>23957.8469999437</v>
      </c>
      <c r="I1001">
        <v>322560</v>
      </c>
      <c r="J1001">
        <v>4155</v>
      </c>
      <c r="K1001">
        <v>613</v>
      </c>
      <c r="L1001">
        <v>2511</v>
      </c>
      <c r="M1001">
        <v>4775.9671637566298</v>
      </c>
      <c r="N1001">
        <v>41800</v>
      </c>
      <c r="O1001">
        <v>31000</v>
      </c>
      <c r="P1001">
        <v>2151</v>
      </c>
      <c r="Q1001" s="37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4424</v>
      </c>
      <c r="H1002">
        <v>90071.210755010005</v>
      </c>
      <c r="I1002">
        <v>966460</v>
      </c>
      <c r="J1002">
        <v>9004.4086021505409</v>
      </c>
      <c r="K1002">
        <v>619</v>
      </c>
      <c r="L1002">
        <v>4439</v>
      </c>
      <c r="M1002">
        <v>16601.969563389601</v>
      </c>
      <c r="N1002">
        <v>162524</v>
      </c>
      <c r="O1002">
        <v>31000</v>
      </c>
      <c r="P1002">
        <v>3272</v>
      </c>
      <c r="Q1002" s="37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7210</v>
      </c>
      <c r="H1003">
        <v>69019.524819287602</v>
      </c>
      <c r="I1003">
        <v>1009900</v>
      </c>
      <c r="J1003">
        <v>3055.3444574551099</v>
      </c>
      <c r="K1003">
        <v>1336</v>
      </c>
      <c r="L1003">
        <v>7227</v>
      </c>
      <c r="M1003">
        <v>13800.569447874999</v>
      </c>
      <c r="N1003">
        <v>122391</v>
      </c>
      <c r="O1003">
        <v>32000</v>
      </c>
      <c r="P1003">
        <v>6061</v>
      </c>
      <c r="Q1003" s="37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2333</v>
      </c>
      <c r="H1004">
        <v>17437.908134671801</v>
      </c>
      <c r="I1004">
        <v>262540</v>
      </c>
      <c r="J1004">
        <v>3885.8333333333298</v>
      </c>
      <c r="K1004">
        <v>656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7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6518</v>
      </c>
      <c r="H1005">
        <v>13820.9966176608</v>
      </c>
      <c r="I1005">
        <v>226720</v>
      </c>
      <c r="J1005">
        <v>32000</v>
      </c>
      <c r="K1005">
        <v>4715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7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1605</v>
      </c>
      <c r="M1006">
        <v>1651.6269284909399</v>
      </c>
      <c r="N1006">
        <v>15660</v>
      </c>
      <c r="O1006">
        <v>25000</v>
      </c>
      <c r="P1006">
        <v>1431</v>
      </c>
      <c r="Q1006" s="37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300</v>
      </c>
      <c r="E1007" t="s">
        <v>301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7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3644</v>
      </c>
      <c r="H1008">
        <v>52434.179333021901</v>
      </c>
      <c r="I1008">
        <v>626160</v>
      </c>
      <c r="J1008">
        <v>8996.25</v>
      </c>
      <c r="K1008">
        <v>745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7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6132</v>
      </c>
      <c r="H1009">
        <v>77767.778740880705</v>
      </c>
      <c r="I1009">
        <v>1074100</v>
      </c>
      <c r="J1009">
        <v>5200</v>
      </c>
      <c r="K1009">
        <v>1341</v>
      </c>
      <c r="L1009">
        <v>6133</v>
      </c>
      <c r="M1009">
        <v>16324.6204705584</v>
      </c>
      <c r="N1009">
        <v>145620</v>
      </c>
      <c r="O1009">
        <v>31000</v>
      </c>
      <c r="P1009">
        <v>4699</v>
      </c>
      <c r="Q1009" s="37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1973</v>
      </c>
      <c r="H1010">
        <v>31548.8426129238</v>
      </c>
      <c r="I1010">
        <v>362211</v>
      </c>
      <c r="J1010">
        <v>11950</v>
      </c>
      <c r="K1010">
        <v>405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7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4306</v>
      </c>
      <c r="H1011">
        <v>90906.106060251594</v>
      </c>
      <c r="I1011">
        <v>1209420</v>
      </c>
      <c r="J1011">
        <v>5000</v>
      </c>
      <c r="K1011">
        <v>376</v>
      </c>
      <c r="L1011">
        <v>4303</v>
      </c>
      <c r="M1011">
        <v>25103.750390473499</v>
      </c>
      <c r="N1011">
        <v>278267</v>
      </c>
      <c r="O1011">
        <v>32000</v>
      </c>
      <c r="P1011">
        <v>2282</v>
      </c>
      <c r="Q1011" s="37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8988</v>
      </c>
      <c r="H1012">
        <v>190508.365253831</v>
      </c>
      <c r="I1012">
        <v>2292520</v>
      </c>
      <c r="J1012">
        <v>7000</v>
      </c>
      <c r="K1012">
        <v>1210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7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7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18548</v>
      </c>
      <c r="H1014">
        <v>563031.76813068998</v>
      </c>
      <c r="I1014">
        <v>8201600</v>
      </c>
      <c r="J1014">
        <v>7050</v>
      </c>
      <c r="K1014">
        <v>1059</v>
      </c>
      <c r="L1014">
        <v>18496</v>
      </c>
      <c r="M1014">
        <v>110159.050113137</v>
      </c>
      <c r="N1014">
        <v>1156460</v>
      </c>
      <c r="O1014">
        <v>23000</v>
      </c>
      <c r="P1014">
        <v>8053</v>
      </c>
      <c r="Q1014" s="37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1526</v>
      </c>
      <c r="H1015">
        <v>17006.918492681601</v>
      </c>
      <c r="I1015">
        <v>221000</v>
      </c>
      <c r="J1015">
        <v>3512.2727272727302</v>
      </c>
      <c r="K1015">
        <v>445</v>
      </c>
      <c r="L1015">
        <v>1560</v>
      </c>
      <c r="M1015">
        <v>3853.2068595784599</v>
      </c>
      <c r="N1015">
        <v>39660</v>
      </c>
      <c r="O1015">
        <v>27000</v>
      </c>
      <c r="P1015">
        <v>1239</v>
      </c>
      <c r="Q1015" s="37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2234</v>
      </c>
      <c r="H1016">
        <v>23594.771830463498</v>
      </c>
      <c r="I1016">
        <v>291160</v>
      </c>
      <c r="J1016">
        <v>10046.666666666701</v>
      </c>
      <c r="K1016">
        <v>684</v>
      </c>
      <c r="L1016">
        <v>2201</v>
      </c>
      <c r="M1016">
        <v>3667.4908533407101</v>
      </c>
      <c r="N1016">
        <v>38900</v>
      </c>
      <c r="O1016">
        <v>26000</v>
      </c>
      <c r="P1016">
        <v>1821</v>
      </c>
      <c r="Q1016" s="37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2478</v>
      </c>
      <c r="M1017">
        <v>3224.5908450266502</v>
      </c>
      <c r="N1017">
        <v>41200</v>
      </c>
      <c r="O1017">
        <v>25000</v>
      </c>
      <c r="P1017">
        <v>2179</v>
      </c>
      <c r="Q1017" s="37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3318</v>
      </c>
      <c r="H1018">
        <v>22314.302015742502</v>
      </c>
      <c r="I1018">
        <v>369899</v>
      </c>
      <c r="J1018">
        <v>4693.3333333333303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7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21831.427071218401</v>
      </c>
      <c r="I1019">
        <v>324380</v>
      </c>
      <c r="J1019">
        <v>10000</v>
      </c>
      <c r="K1019">
        <v>1650</v>
      </c>
      <c r="L1019">
        <v>4258</v>
      </c>
      <c r="M1019">
        <v>5497.5225658591498</v>
      </c>
      <c r="N1019">
        <v>54660</v>
      </c>
      <c r="O1019">
        <v>33000</v>
      </c>
      <c r="P1019">
        <v>3637</v>
      </c>
      <c r="Q1019" s="37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6471</v>
      </c>
      <c r="H1020">
        <v>116777.64010951</v>
      </c>
      <c r="I1020">
        <v>1325720</v>
      </c>
      <c r="J1020">
        <v>11986.666666666701</v>
      </c>
      <c r="K1020">
        <v>1119</v>
      </c>
      <c r="L1020">
        <v>6495</v>
      </c>
      <c r="M1020">
        <v>35641.298987056303</v>
      </c>
      <c r="N1020">
        <v>386505</v>
      </c>
      <c r="O1020">
        <v>21000</v>
      </c>
      <c r="P1020">
        <v>2923</v>
      </c>
      <c r="Q1020" s="37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17620</v>
      </c>
      <c r="H1021">
        <v>241064.06421811201</v>
      </c>
      <c r="I1021">
        <v>3623620</v>
      </c>
      <c r="J1021">
        <v>2865.12896825397</v>
      </c>
      <c r="K1021">
        <v>3289</v>
      </c>
      <c r="L1021">
        <v>17627</v>
      </c>
      <c r="M1021">
        <v>48128.789949763799</v>
      </c>
      <c r="N1021">
        <v>407926</v>
      </c>
      <c r="O1021">
        <v>33000</v>
      </c>
      <c r="P1021">
        <v>13720</v>
      </c>
      <c r="Q1021" s="37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7589</v>
      </c>
      <c r="H1022">
        <v>68191.314415250599</v>
      </c>
      <c r="I1022">
        <v>1086420</v>
      </c>
      <c r="J1022">
        <v>7950</v>
      </c>
      <c r="K1022">
        <v>2448</v>
      </c>
      <c r="L1022">
        <v>7599</v>
      </c>
      <c r="M1022">
        <v>15682.7660873435</v>
      </c>
      <c r="N1022">
        <v>132260</v>
      </c>
      <c r="O1022">
        <v>31729.0476190476</v>
      </c>
      <c r="P1022">
        <v>6346</v>
      </c>
      <c r="Q1022" s="37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7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10581</v>
      </c>
      <c r="H1024">
        <v>65468.779017332003</v>
      </c>
      <c r="I1024">
        <v>1045780</v>
      </c>
      <c r="J1024">
        <v>3993.53658536585</v>
      </c>
      <c r="K1024">
        <v>3706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7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2428</v>
      </c>
      <c r="H1025">
        <v>40589.2970246314</v>
      </c>
      <c r="I1025">
        <v>443940</v>
      </c>
      <c r="J1025">
        <v>16000</v>
      </c>
      <c r="K1025">
        <v>877</v>
      </c>
      <c r="L1025">
        <v>2385</v>
      </c>
      <c r="M1025">
        <v>8378.7410682260197</v>
      </c>
      <c r="N1025">
        <v>82652</v>
      </c>
      <c r="O1025">
        <v>25000</v>
      </c>
      <c r="P1025">
        <v>1934</v>
      </c>
      <c r="Q1025" s="37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1633</v>
      </c>
      <c r="H1026">
        <v>3274.3612689686202</v>
      </c>
      <c r="I1026">
        <v>55560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7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3636</v>
      </c>
      <c r="H1027">
        <v>11629.3067694854</v>
      </c>
      <c r="I1027">
        <v>249180</v>
      </c>
      <c r="J1027">
        <v>16000</v>
      </c>
      <c r="K1027">
        <v>2454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7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9968</v>
      </c>
      <c r="H1028">
        <v>53375.468735633702</v>
      </c>
      <c r="I1028">
        <v>783780</v>
      </c>
      <c r="J1028">
        <v>10574.594822593201</v>
      </c>
      <c r="K1028">
        <v>4213</v>
      </c>
      <c r="L1028">
        <v>10024</v>
      </c>
      <c r="M1028">
        <v>10467.7637677478</v>
      </c>
      <c r="N1028">
        <v>124368</v>
      </c>
      <c r="O1028">
        <v>34000</v>
      </c>
      <c r="P1028">
        <v>9065</v>
      </c>
      <c r="Q1028" s="37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7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2454</v>
      </c>
      <c r="H1030">
        <v>4298.1526813100099</v>
      </c>
      <c r="I1030">
        <v>65220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7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2947</v>
      </c>
      <c r="H1031">
        <v>12072.2403099351</v>
      </c>
      <c r="I1031">
        <v>249840</v>
      </c>
      <c r="J1031">
        <v>16000</v>
      </c>
      <c r="K1031">
        <v>2030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7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7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5205</v>
      </c>
      <c r="H1033">
        <v>30723.602112345201</v>
      </c>
      <c r="I1033">
        <v>478640</v>
      </c>
      <c r="J1033">
        <v>7000</v>
      </c>
      <c r="K1033">
        <v>2030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7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2939</v>
      </c>
      <c r="H1034">
        <v>9837.3794899735403</v>
      </c>
      <c r="I1034">
        <v>158140</v>
      </c>
      <c r="J1034">
        <v>20000</v>
      </c>
      <c r="K1034">
        <v>1603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7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9372</v>
      </c>
      <c r="H1035">
        <v>35909.055811193699</v>
      </c>
      <c r="I1035">
        <v>575160</v>
      </c>
      <c r="J1035">
        <v>14000</v>
      </c>
      <c r="K1035">
        <v>4591</v>
      </c>
      <c r="L1035">
        <v>9425</v>
      </c>
      <c r="M1035">
        <v>9233.5241368774095</v>
      </c>
      <c r="N1035">
        <v>99558</v>
      </c>
      <c r="O1035">
        <v>35000</v>
      </c>
      <c r="P1035">
        <v>8491</v>
      </c>
      <c r="Q1035" s="37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7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7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7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7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4499</v>
      </c>
      <c r="H1040">
        <v>21714.4008923006</v>
      </c>
      <c r="I1040">
        <v>354640</v>
      </c>
      <c r="J1040">
        <v>5673.37662337662</v>
      </c>
      <c r="K1040">
        <v>2011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7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7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2583</v>
      </c>
      <c r="H1042">
        <v>9537.4948417394498</v>
      </c>
      <c r="I1042">
        <v>147880</v>
      </c>
      <c r="J1042">
        <v>29050</v>
      </c>
      <c r="K1042">
        <v>1347</v>
      </c>
      <c r="L1042">
        <v>2594</v>
      </c>
      <c r="M1042">
        <v>1735.5618938426401</v>
      </c>
      <c r="N1042">
        <v>13554</v>
      </c>
      <c r="O1042">
        <v>36000</v>
      </c>
      <c r="P1042">
        <v>2390</v>
      </c>
      <c r="Q1042" s="37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7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1608</v>
      </c>
      <c r="H1044">
        <v>13884.559723472101</v>
      </c>
      <c r="I1044">
        <v>154160</v>
      </c>
      <c r="J1044">
        <v>9479.4061302682003</v>
      </c>
      <c r="K1044">
        <v>622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7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7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305</v>
      </c>
      <c r="E1046" t="s">
        <v>306</v>
      </c>
      <c r="F1046" t="s">
        <v>307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7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2402</v>
      </c>
      <c r="M1047">
        <v>12853.5280102244</v>
      </c>
      <c r="N1047">
        <v>113220</v>
      </c>
      <c r="O1047">
        <v>34005</v>
      </c>
      <c r="P1047">
        <v>1810</v>
      </c>
      <c r="Q1047" s="37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7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10238</v>
      </c>
      <c r="H1049">
        <v>47194.690464599204</v>
      </c>
      <c r="I1049">
        <v>668700</v>
      </c>
      <c r="J1049">
        <v>18000</v>
      </c>
      <c r="K1049">
        <v>4540</v>
      </c>
      <c r="L1049">
        <v>10242</v>
      </c>
      <c r="M1049">
        <v>67793.282129666797</v>
      </c>
      <c r="N1049">
        <v>558040</v>
      </c>
      <c r="O1049">
        <v>32066.091954022999</v>
      </c>
      <c r="P1049">
        <v>7057</v>
      </c>
      <c r="Q1049" s="37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308</v>
      </c>
      <c r="E1050" t="s">
        <v>309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7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14723</v>
      </c>
      <c r="H1051">
        <v>163845.025152405</v>
      </c>
      <c r="I1051">
        <v>2006160</v>
      </c>
      <c r="J1051">
        <v>5871.6666666666697</v>
      </c>
      <c r="K1051">
        <v>4013</v>
      </c>
      <c r="L1051">
        <v>14699</v>
      </c>
      <c r="M1051">
        <v>44373.7442370914</v>
      </c>
      <c r="N1051">
        <v>373520</v>
      </c>
      <c r="O1051">
        <v>33000</v>
      </c>
      <c r="P1051">
        <v>11731</v>
      </c>
      <c r="Q1051" s="37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3204</v>
      </c>
      <c r="H1052">
        <v>9834.0056119618093</v>
      </c>
      <c r="I1052">
        <v>146160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7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7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7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2137</v>
      </c>
      <c r="H1055">
        <v>20449.763906052802</v>
      </c>
      <c r="I1055">
        <v>241340</v>
      </c>
      <c r="J1055">
        <v>25871.584699453499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7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7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7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3533</v>
      </c>
      <c r="H1058">
        <v>52592.902925168702</v>
      </c>
      <c r="I1058">
        <v>553520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7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4095</v>
      </c>
      <c r="H1059">
        <v>45249.742488343298</v>
      </c>
      <c r="I1059">
        <v>628060</v>
      </c>
      <c r="J1059">
        <v>3760.6557377049198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7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2132</v>
      </c>
      <c r="H1060">
        <v>91675.982175742203</v>
      </c>
      <c r="I1060">
        <v>1307960</v>
      </c>
      <c r="J1060">
        <v>4531.8306010929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7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496747.23483287799</v>
      </c>
      <c r="I1061">
        <v>5964855</v>
      </c>
      <c r="J1061">
        <v>4032.7868852459001</v>
      </c>
      <c r="K1061">
        <v>651</v>
      </c>
      <c r="L1061">
        <v>17987</v>
      </c>
      <c r="M1061">
        <v>60166.298983522203</v>
      </c>
      <c r="N1061">
        <v>540527</v>
      </c>
      <c r="O1061">
        <v>33000</v>
      </c>
      <c r="P1061">
        <v>13573</v>
      </c>
      <c r="Q1061" s="37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8849</v>
      </c>
      <c r="H1062">
        <v>325989.58985660097</v>
      </c>
      <c r="I1062">
        <v>3785620</v>
      </c>
      <c r="J1062">
        <v>3925.6912442396301</v>
      </c>
      <c r="K1062">
        <v>263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7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1729</v>
      </c>
      <c r="H1063">
        <v>16389.4402675237</v>
      </c>
      <c r="I1063">
        <v>258539</v>
      </c>
      <c r="J1063">
        <v>2913.3333333333298</v>
      </c>
      <c r="K1063">
        <v>476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7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7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16706.6101021865</v>
      </c>
      <c r="I1065">
        <v>215240</v>
      </c>
      <c r="J1065">
        <v>22000</v>
      </c>
      <c r="K1065">
        <v>3699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7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310</v>
      </c>
      <c r="E1066" t="s">
        <v>311</v>
      </c>
      <c r="F1066" t="s">
        <v>128</v>
      </c>
      <c r="G1066">
        <v>558</v>
      </c>
      <c r="H1066">
        <v>1441.5138479836801</v>
      </c>
      <c r="I1066">
        <v>22388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7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1659</v>
      </c>
      <c r="M1067">
        <v>1614.4602785908601</v>
      </c>
      <c r="N1067">
        <v>17332</v>
      </c>
      <c r="O1067">
        <v>29000</v>
      </c>
      <c r="P1067">
        <v>1506</v>
      </c>
      <c r="Q1067" s="37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3474</v>
      </c>
      <c r="M1068">
        <v>12053.482239531901</v>
      </c>
      <c r="N1068">
        <v>108829</v>
      </c>
      <c r="O1068">
        <v>35000</v>
      </c>
      <c r="P1068">
        <v>2638</v>
      </c>
      <c r="Q1068" s="37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1703</v>
      </c>
      <c r="M1069">
        <v>1222.3529566111399</v>
      </c>
      <c r="N1069">
        <v>10640</v>
      </c>
      <c r="O1069">
        <v>36000</v>
      </c>
      <c r="P1069">
        <v>1612</v>
      </c>
      <c r="Q1069" s="37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312</v>
      </c>
      <c r="E1070" t="s">
        <v>313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7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5844</v>
      </c>
      <c r="H1071">
        <v>83524.276986846206</v>
      </c>
      <c r="I1071">
        <v>880660</v>
      </c>
      <c r="J1071">
        <v>10914.729768237101</v>
      </c>
      <c r="K1071">
        <v>1615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7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2845</v>
      </c>
      <c r="H1072">
        <v>36780.3142914052</v>
      </c>
      <c r="I1072">
        <v>365680</v>
      </c>
      <c r="J1072">
        <v>31175</v>
      </c>
      <c r="K1072">
        <v>991</v>
      </c>
      <c r="L1072">
        <v>2866</v>
      </c>
      <c r="M1072">
        <v>8239.3218993624196</v>
      </c>
      <c r="N1072">
        <v>68100</v>
      </c>
      <c r="O1072">
        <v>36000</v>
      </c>
      <c r="P1072">
        <v>2245</v>
      </c>
      <c r="Q1072" s="37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1514</v>
      </c>
      <c r="H1073">
        <v>10845.4851480668</v>
      </c>
      <c r="I1073">
        <v>129140</v>
      </c>
      <c r="J1073">
        <v>15054.5622895623</v>
      </c>
      <c r="K1073">
        <v>562</v>
      </c>
      <c r="L1073">
        <v>1521</v>
      </c>
      <c r="M1073">
        <v>3296.6058259978599</v>
      </c>
      <c r="N1073">
        <v>29150</v>
      </c>
      <c r="O1073">
        <v>34000</v>
      </c>
      <c r="P1073">
        <v>1250</v>
      </c>
      <c r="Q1073" s="37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7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7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2642</v>
      </c>
      <c r="H1076">
        <v>32813.204192113502</v>
      </c>
      <c r="I1076">
        <v>342800</v>
      </c>
      <c r="J1076">
        <v>27000</v>
      </c>
      <c r="K1076">
        <v>994</v>
      </c>
      <c r="L1076">
        <v>2690</v>
      </c>
      <c r="M1076">
        <v>7149.0813779313503</v>
      </c>
      <c r="N1076">
        <v>69440</v>
      </c>
      <c r="O1076">
        <v>35000</v>
      </c>
      <c r="P1076">
        <v>2138</v>
      </c>
      <c r="Q1076" s="37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2091</v>
      </c>
      <c r="H1077">
        <v>12298.7410219464</v>
      </c>
      <c r="I1077">
        <v>161002</v>
      </c>
      <c r="J1077">
        <v>33000</v>
      </c>
      <c r="K1077">
        <v>1147</v>
      </c>
      <c r="L1077">
        <v>2088</v>
      </c>
      <c r="M1077">
        <v>3801.27270919285</v>
      </c>
      <c r="N1077">
        <v>37810</v>
      </c>
      <c r="O1077">
        <v>36000</v>
      </c>
      <c r="P1077">
        <v>1798</v>
      </c>
      <c r="Q1077" s="37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11502</v>
      </c>
      <c r="H1078">
        <v>75071.615051844696</v>
      </c>
      <c r="I1078">
        <v>967760</v>
      </c>
      <c r="J1078">
        <v>25000</v>
      </c>
      <c r="K1078">
        <v>5611</v>
      </c>
      <c r="L1078">
        <v>11545</v>
      </c>
      <c r="M1078">
        <v>12930.4865980016</v>
      </c>
      <c r="N1078">
        <v>112438</v>
      </c>
      <c r="O1078">
        <v>35000</v>
      </c>
      <c r="P1078">
        <v>10507</v>
      </c>
      <c r="Q1078" s="37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7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314</v>
      </c>
      <c r="E1080" t="s">
        <v>315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7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4610</v>
      </c>
      <c r="M1081">
        <v>13944.4936230721</v>
      </c>
      <c r="N1081">
        <v>144604</v>
      </c>
      <c r="O1081">
        <v>34000</v>
      </c>
      <c r="P1081">
        <v>3464</v>
      </c>
      <c r="Q1081" s="37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1339</v>
      </c>
      <c r="H1082">
        <v>6106.4100764997102</v>
      </c>
      <c r="I1082">
        <v>104080</v>
      </c>
      <c r="J1082">
        <v>26060.465116279101</v>
      </c>
      <c r="K1082">
        <v>703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7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9322</v>
      </c>
      <c r="H1083">
        <v>90527.335480940601</v>
      </c>
      <c r="I1083">
        <v>1192960</v>
      </c>
      <c r="J1083">
        <v>6856.6666666666697</v>
      </c>
      <c r="K1083">
        <v>2792</v>
      </c>
      <c r="L1083">
        <v>9294</v>
      </c>
      <c r="M1083">
        <v>19368.4767021605</v>
      </c>
      <c r="N1083">
        <v>175655</v>
      </c>
      <c r="O1083">
        <v>34000</v>
      </c>
      <c r="P1083">
        <v>7663</v>
      </c>
      <c r="Q1083" s="37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316</v>
      </c>
      <c r="E1084" t="s">
        <v>317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7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2546</v>
      </c>
      <c r="H1085">
        <v>12039.9813563849</v>
      </c>
      <c r="I1085">
        <v>138580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7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6191</v>
      </c>
      <c r="H1086">
        <v>24269.9224904968</v>
      </c>
      <c r="I1086">
        <v>335920</v>
      </c>
      <c r="J1086">
        <v>24000</v>
      </c>
      <c r="K1086">
        <v>3161</v>
      </c>
      <c r="L1086">
        <v>6162</v>
      </c>
      <c r="M1086">
        <v>8725.7844682279901</v>
      </c>
      <c r="N1086">
        <v>73411</v>
      </c>
      <c r="O1086">
        <v>36000</v>
      </c>
      <c r="P1086">
        <v>5419</v>
      </c>
      <c r="Q1086" s="37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3842</v>
      </c>
      <c r="H1087">
        <v>30843.940300104299</v>
      </c>
      <c r="I1087">
        <v>372398</v>
      </c>
      <c r="J1087">
        <v>10993.86947569</v>
      </c>
      <c r="K1087">
        <v>1502</v>
      </c>
      <c r="L1087">
        <v>3840</v>
      </c>
      <c r="M1087">
        <v>11059.876585709701</v>
      </c>
      <c r="N1087">
        <v>104883</v>
      </c>
      <c r="O1087">
        <v>34000</v>
      </c>
      <c r="P1087">
        <v>3086</v>
      </c>
      <c r="Q1087" s="37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116557.03662627</v>
      </c>
      <c r="I1088">
        <v>1171340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7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9580</v>
      </c>
      <c r="H1089">
        <v>148938.83425225099</v>
      </c>
      <c r="I1089">
        <v>1703160</v>
      </c>
      <c r="J1089">
        <v>8100</v>
      </c>
      <c r="K1089">
        <v>1585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7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2056</v>
      </c>
      <c r="H1090">
        <v>21019.9481681982</v>
      </c>
      <c r="I1090">
        <v>270720</v>
      </c>
      <c r="J1090">
        <v>3358.2663690476202</v>
      </c>
      <c r="K1090">
        <v>697</v>
      </c>
      <c r="L1090">
        <v>2087</v>
      </c>
      <c r="M1090">
        <v>4875.5596271450304</v>
      </c>
      <c r="N1090">
        <v>54021</v>
      </c>
      <c r="O1090">
        <v>34000</v>
      </c>
      <c r="P1090">
        <v>1667</v>
      </c>
      <c r="Q1090" s="37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8430</v>
      </c>
      <c r="H1091">
        <v>152192.135257986</v>
      </c>
      <c r="I1091">
        <v>1596780</v>
      </c>
      <c r="J1091">
        <v>6086.94915254237</v>
      </c>
      <c r="K1091">
        <v>1660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7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1703</v>
      </c>
      <c r="H1092">
        <v>34139.439663030098</v>
      </c>
      <c r="I1092">
        <v>362340</v>
      </c>
      <c r="J1092">
        <v>5996.4285714285697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7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7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16900</v>
      </c>
      <c r="H1094">
        <v>399102.37419928401</v>
      </c>
      <c r="I1094">
        <v>4933500</v>
      </c>
      <c r="J1094">
        <v>4968.8524590163897</v>
      </c>
      <c r="K1094">
        <v>546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7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5322</v>
      </c>
      <c r="H1095">
        <v>36142.547019728503</v>
      </c>
      <c r="I1095">
        <v>576160</v>
      </c>
      <c r="J1095">
        <v>3095.0819672131101</v>
      </c>
      <c r="K1095">
        <v>1576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7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4964</v>
      </c>
      <c r="H1096">
        <v>66338.184308689699</v>
      </c>
      <c r="I1096">
        <v>820940</v>
      </c>
      <c r="J1096">
        <v>6986.0752688172097</v>
      </c>
      <c r="K1096">
        <v>1177</v>
      </c>
      <c r="L1096">
        <v>4946</v>
      </c>
      <c r="M1096">
        <v>14054.053795104999</v>
      </c>
      <c r="N1096">
        <v>125778</v>
      </c>
      <c r="O1096">
        <v>31000</v>
      </c>
      <c r="P1096">
        <v>3793</v>
      </c>
      <c r="Q1096" s="37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77382.237200842006</v>
      </c>
      <c r="I1097">
        <v>872920</v>
      </c>
      <c r="J1097">
        <v>9983.8709677419392</v>
      </c>
      <c r="K1097">
        <v>1716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7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13759</v>
      </c>
      <c r="H1098">
        <v>278977.25106499199</v>
      </c>
      <c r="I1098">
        <v>3392610</v>
      </c>
      <c r="J1098">
        <v>4975</v>
      </c>
      <c r="K1098">
        <v>870</v>
      </c>
      <c r="L1098">
        <v>13667</v>
      </c>
      <c r="M1098">
        <v>43685.9959606169</v>
      </c>
      <c r="N1098">
        <v>377380</v>
      </c>
      <c r="O1098">
        <v>33000</v>
      </c>
      <c r="P1098">
        <v>10186</v>
      </c>
      <c r="Q1098" s="37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1619</v>
      </c>
      <c r="M1099">
        <v>4299.1524086343297</v>
      </c>
      <c r="N1099">
        <v>44460</v>
      </c>
      <c r="O1099">
        <v>24000</v>
      </c>
      <c r="P1099">
        <v>1262</v>
      </c>
      <c r="Q1099" s="37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2459</v>
      </c>
      <c r="H1100">
        <v>34334.5079112737</v>
      </c>
      <c r="I1100">
        <v>456440</v>
      </c>
      <c r="J1100">
        <v>5045.1612903225796</v>
      </c>
      <c r="K1100">
        <v>534</v>
      </c>
      <c r="L1100">
        <v>2523</v>
      </c>
      <c r="M1100">
        <v>3766.0135009583501</v>
      </c>
      <c r="N1100">
        <v>34480</v>
      </c>
      <c r="O1100">
        <v>31000</v>
      </c>
      <c r="P1100">
        <v>2221</v>
      </c>
      <c r="Q1100" s="37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4029</v>
      </c>
      <c r="H1101">
        <v>74920.579493041107</v>
      </c>
      <c r="I1101">
        <v>780880</v>
      </c>
      <c r="J1101">
        <v>9973.1720430107507</v>
      </c>
      <c r="K1101">
        <v>638</v>
      </c>
      <c r="L1101">
        <v>4090</v>
      </c>
      <c r="M1101">
        <v>13525.684280072501</v>
      </c>
      <c r="N1101">
        <v>158294</v>
      </c>
      <c r="O1101">
        <v>31000</v>
      </c>
      <c r="P1101">
        <v>3115</v>
      </c>
      <c r="Q1101" s="37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6868</v>
      </c>
      <c r="H1102">
        <v>54543.211863374898</v>
      </c>
      <c r="I1102">
        <v>784860</v>
      </c>
      <c r="J1102">
        <v>3093.3333333333298</v>
      </c>
      <c r="K1102">
        <v>1538</v>
      </c>
      <c r="L1102">
        <v>6872</v>
      </c>
      <c r="M1102">
        <v>11224.779232937901</v>
      </c>
      <c r="N1102">
        <v>95760</v>
      </c>
      <c r="O1102">
        <v>32000</v>
      </c>
      <c r="P1102">
        <v>5886</v>
      </c>
      <c r="Q1102" s="37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2057</v>
      </c>
      <c r="H1103">
        <v>13491.883865690101</v>
      </c>
      <c r="I1103">
        <v>203980</v>
      </c>
      <c r="J1103">
        <v>4008.9247311827999</v>
      </c>
      <c r="K1103">
        <v>607</v>
      </c>
      <c r="L1103">
        <v>2031</v>
      </c>
      <c r="M1103">
        <v>4172.5182484213901</v>
      </c>
      <c r="N1103">
        <v>39080</v>
      </c>
      <c r="O1103">
        <v>31000</v>
      </c>
      <c r="P1103">
        <v>1710</v>
      </c>
      <c r="Q1103" s="37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6352</v>
      </c>
      <c r="H1104">
        <v>20920.748210823898</v>
      </c>
      <c r="I1104">
        <v>356120</v>
      </c>
      <c r="J1104">
        <v>19000</v>
      </c>
      <c r="K1104">
        <v>3577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7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1601</v>
      </c>
      <c r="H1105">
        <v>6702.7372408308302</v>
      </c>
      <c r="I1105">
        <v>121100</v>
      </c>
      <c r="J1105">
        <v>4807.7272727272702</v>
      </c>
      <c r="K1105">
        <v>676</v>
      </c>
      <c r="L1105">
        <v>1604</v>
      </c>
      <c r="M1105">
        <v>1768.7581381973</v>
      </c>
      <c r="N1105">
        <v>16060</v>
      </c>
      <c r="O1105">
        <v>25000</v>
      </c>
      <c r="P1105">
        <v>1428</v>
      </c>
      <c r="Q1105" s="37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300</v>
      </c>
      <c r="E1106" t="s">
        <v>301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7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52285.639088751901</v>
      </c>
      <c r="I1107">
        <v>599240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7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6074</v>
      </c>
      <c r="H1108">
        <v>66145.548210259003</v>
      </c>
      <c r="I1108">
        <v>874660</v>
      </c>
      <c r="J1108">
        <v>5538.3333333333303</v>
      </c>
      <c r="K1108">
        <v>1489</v>
      </c>
      <c r="L1108">
        <v>6121</v>
      </c>
      <c r="M1108">
        <v>16783.9624765097</v>
      </c>
      <c r="N1108">
        <v>151360</v>
      </c>
      <c r="O1108">
        <v>32000</v>
      </c>
      <c r="P1108">
        <v>4739</v>
      </c>
      <c r="Q1108" s="37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7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4300</v>
      </c>
      <c r="H1110">
        <v>83648.652222286706</v>
      </c>
      <c r="I1110">
        <v>1113060</v>
      </c>
      <c r="J1110">
        <v>4880</v>
      </c>
      <c r="K1110">
        <v>395</v>
      </c>
      <c r="L1110">
        <v>4258</v>
      </c>
      <c r="M1110">
        <v>24458.533825793002</v>
      </c>
      <c r="N1110">
        <v>266320</v>
      </c>
      <c r="O1110">
        <v>32000</v>
      </c>
      <c r="P1110">
        <v>2334</v>
      </c>
      <c r="Q1110" s="37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9644</v>
      </c>
      <c r="H1111">
        <v>205322.411954304</v>
      </c>
      <c r="I1111">
        <v>2565200</v>
      </c>
      <c r="J1111">
        <v>7000</v>
      </c>
      <c r="K1111">
        <v>1369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7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7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18636</v>
      </c>
      <c r="H1113">
        <v>513500.52794626</v>
      </c>
      <c r="I1113">
        <v>7468820</v>
      </c>
      <c r="J1113">
        <v>7000</v>
      </c>
      <c r="K1113">
        <v>1195</v>
      </c>
      <c r="L1113">
        <v>18453</v>
      </c>
      <c r="M1113">
        <v>101941.925033254</v>
      </c>
      <c r="N1113">
        <v>1053448</v>
      </c>
      <c r="O1113">
        <v>25000</v>
      </c>
      <c r="P1113">
        <v>8699</v>
      </c>
      <c r="Q1113" s="37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1457</v>
      </c>
      <c r="M1114">
        <v>2915.6713551001799</v>
      </c>
      <c r="N1114">
        <v>28880</v>
      </c>
      <c r="O1114">
        <v>27000</v>
      </c>
      <c r="P1114">
        <v>1184</v>
      </c>
      <c r="Q1114" s="37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2193</v>
      </c>
      <c r="H1115">
        <v>21142.679781463801</v>
      </c>
      <c r="I1115">
        <v>250560</v>
      </c>
      <c r="J1115">
        <v>11083.333333333299</v>
      </c>
      <c r="K1115">
        <v>739</v>
      </c>
      <c r="L1115">
        <v>2192</v>
      </c>
      <c r="M1115">
        <v>3700.00924266531</v>
      </c>
      <c r="N1115">
        <v>37620</v>
      </c>
      <c r="O1115">
        <v>26000</v>
      </c>
      <c r="P1115">
        <v>1852</v>
      </c>
      <c r="Q1115" s="37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7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3155</v>
      </c>
      <c r="H1117">
        <v>20467.281220249301</v>
      </c>
      <c r="I1117">
        <v>343280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7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4057</v>
      </c>
      <c r="H1118">
        <v>20816.253028224499</v>
      </c>
      <c r="I1118">
        <v>311240</v>
      </c>
      <c r="J1118">
        <v>16000</v>
      </c>
      <c r="K1118">
        <v>1668</v>
      </c>
      <c r="L1118">
        <v>4085</v>
      </c>
      <c r="M1118">
        <v>5734.0500500852104</v>
      </c>
      <c r="N1118">
        <v>59040</v>
      </c>
      <c r="O1118">
        <v>33000</v>
      </c>
      <c r="P1118">
        <v>3426</v>
      </c>
      <c r="Q1118" s="37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6627</v>
      </c>
      <c r="H1119">
        <v>113295.455685466</v>
      </c>
      <c r="I1119">
        <v>1251940</v>
      </c>
      <c r="J1119">
        <v>12026.666666666701</v>
      </c>
      <c r="K1119">
        <v>1238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7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17674</v>
      </c>
      <c r="H1120">
        <v>195777.34049976399</v>
      </c>
      <c r="I1120">
        <v>2930880</v>
      </c>
      <c r="J1120">
        <v>2911.0977052030098</v>
      </c>
      <c r="K1120">
        <v>3925</v>
      </c>
      <c r="L1120">
        <v>17642</v>
      </c>
      <c r="M1120">
        <v>50301.599340676301</v>
      </c>
      <c r="N1120">
        <v>426746</v>
      </c>
      <c r="O1120">
        <v>33000</v>
      </c>
      <c r="P1120">
        <v>14077</v>
      </c>
      <c r="Q1120" s="37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7419</v>
      </c>
      <c r="H1121">
        <v>81619.760208379099</v>
      </c>
      <c r="I1121">
        <v>1310390</v>
      </c>
      <c r="J1121">
        <v>6770.8333333333303</v>
      </c>
      <c r="K1121">
        <v>2236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7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7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9586</v>
      </c>
      <c r="H1123">
        <v>47306.604647216402</v>
      </c>
      <c r="I1123">
        <v>752580</v>
      </c>
      <c r="J1123">
        <v>5102.03125</v>
      </c>
      <c r="K1123">
        <v>3903</v>
      </c>
      <c r="L1123">
        <v>9554</v>
      </c>
      <c r="M1123">
        <v>11604.828807906801</v>
      </c>
      <c r="N1123">
        <v>107760</v>
      </c>
      <c r="O1123">
        <v>36000</v>
      </c>
      <c r="P1123">
        <v>8453</v>
      </c>
      <c r="Q1123" s="37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2324</v>
      </c>
      <c r="H1124">
        <v>35205.954667456703</v>
      </c>
      <c r="I1124">
        <v>360401</v>
      </c>
      <c r="J1124">
        <v>16015.970799180301</v>
      </c>
      <c r="K1124">
        <v>910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7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1466</v>
      </c>
      <c r="H1125">
        <v>1948.32517363685</v>
      </c>
      <c r="I1125">
        <v>34160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7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7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8607</v>
      </c>
      <c r="H1127">
        <v>46063.995580853902</v>
      </c>
      <c r="I1127">
        <v>680860</v>
      </c>
      <c r="J1127">
        <v>11000</v>
      </c>
      <c r="K1127">
        <v>3778</v>
      </c>
      <c r="L1127">
        <v>8638</v>
      </c>
      <c r="M1127">
        <v>8009.5592710516303</v>
      </c>
      <c r="N1127">
        <v>91262</v>
      </c>
      <c r="O1127">
        <v>35000</v>
      </c>
      <c r="P1127">
        <v>7806</v>
      </c>
      <c r="Q1127" s="37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7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2081</v>
      </c>
      <c r="H1129">
        <v>3899.8768138233399</v>
      </c>
      <c r="I1129">
        <v>64180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7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7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7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5059</v>
      </c>
      <c r="H1132">
        <v>26442.738917017701</v>
      </c>
      <c r="I1132">
        <v>409600</v>
      </c>
      <c r="J1132">
        <v>8031.25</v>
      </c>
      <c r="K1132">
        <v>1966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7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2609</v>
      </c>
      <c r="H1133">
        <v>9526.3898880229208</v>
      </c>
      <c r="I1133">
        <v>156940</v>
      </c>
      <c r="J1133">
        <v>16007.589285714301</v>
      </c>
      <c r="K1133">
        <v>1337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7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8418</v>
      </c>
      <c r="H1134">
        <v>34710.696123124799</v>
      </c>
      <c r="I1134">
        <v>565400</v>
      </c>
      <c r="J1134">
        <v>8283.6540600667395</v>
      </c>
      <c r="K1134">
        <v>3850</v>
      </c>
      <c r="L1134">
        <v>8406</v>
      </c>
      <c r="M1134">
        <v>8150.7491084698904</v>
      </c>
      <c r="N1134">
        <v>88374</v>
      </c>
      <c r="O1134">
        <v>35000</v>
      </c>
      <c r="P1134">
        <v>7556</v>
      </c>
      <c r="Q1134" s="37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7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7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7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7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4629</v>
      </c>
      <c r="H1139">
        <v>19994.6544021095</v>
      </c>
      <c r="I1139">
        <v>337572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7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7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7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7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1676</v>
      </c>
      <c r="H1143">
        <v>13740.4478976233</v>
      </c>
      <c r="I1143">
        <v>163844</v>
      </c>
      <c r="J1143">
        <v>8684.375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7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7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305</v>
      </c>
      <c r="E1145" t="s">
        <v>306</v>
      </c>
      <c r="F1145" t="s">
        <v>307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7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2378</v>
      </c>
      <c r="M1146">
        <v>14402.7285101139</v>
      </c>
      <c r="N1146">
        <v>125280</v>
      </c>
      <c r="O1146">
        <v>35791.666666666701</v>
      </c>
      <c r="P1146">
        <v>1710</v>
      </c>
      <c r="Q1146" s="37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7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37883.548697004997</v>
      </c>
      <c r="I1148">
        <v>508000</v>
      </c>
      <c r="J1148">
        <v>24956.190476190499</v>
      </c>
      <c r="K1148">
        <v>4949</v>
      </c>
      <c r="L1148">
        <v>9921</v>
      </c>
      <c r="M1148">
        <v>71737.696145522597</v>
      </c>
      <c r="N1148">
        <v>583214</v>
      </c>
      <c r="O1148">
        <v>33000</v>
      </c>
      <c r="P1148">
        <v>6805</v>
      </c>
      <c r="Q1148" s="37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308</v>
      </c>
      <c r="E1149" t="s">
        <v>309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7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14493</v>
      </c>
      <c r="H1150">
        <v>150613.20329355</v>
      </c>
      <c r="I1150">
        <v>1845208</v>
      </c>
      <c r="J1150">
        <v>5800</v>
      </c>
      <c r="K1150">
        <v>4301</v>
      </c>
      <c r="L1150">
        <v>14461</v>
      </c>
      <c r="M1150">
        <v>49428.095811507897</v>
      </c>
      <c r="N1150">
        <v>408400</v>
      </c>
      <c r="O1150">
        <v>33253.333333333299</v>
      </c>
      <c r="P1150">
        <v>11555</v>
      </c>
      <c r="Q1150" s="37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7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7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7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7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7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4023</v>
      </c>
      <c r="H1156">
        <v>43766.910772702802</v>
      </c>
      <c r="I1156">
        <v>488540</v>
      </c>
      <c r="J1156">
        <v>9992.9824561403493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7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3496</v>
      </c>
      <c r="H1157">
        <v>48273.737846625198</v>
      </c>
      <c r="I1157">
        <v>506520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7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3982</v>
      </c>
      <c r="H1158">
        <v>37102.662691249701</v>
      </c>
      <c r="I1158">
        <v>495440</v>
      </c>
      <c r="J1158">
        <v>3577.5596778832301</v>
      </c>
      <c r="K1158">
        <v>1263</v>
      </c>
      <c r="L1158">
        <v>3966</v>
      </c>
      <c r="M1158">
        <v>7019.2800590266397</v>
      </c>
      <c r="N1158">
        <v>61504</v>
      </c>
      <c r="O1158">
        <v>34000</v>
      </c>
      <c r="P1158">
        <v>3432</v>
      </c>
      <c r="Q1158" s="37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1736</v>
      </c>
      <c r="H1159">
        <v>71458.808209666895</v>
      </c>
      <c r="I1159">
        <v>988880</v>
      </c>
      <c r="J1159">
        <v>4475.19413287317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7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18531</v>
      </c>
      <c r="H1160">
        <v>500389.57732575003</v>
      </c>
      <c r="I1160">
        <v>5918580</v>
      </c>
      <c r="J1160">
        <v>3815.78947368421</v>
      </c>
      <c r="K1160">
        <v>659</v>
      </c>
      <c r="L1160">
        <v>18488</v>
      </c>
      <c r="M1160">
        <v>55706.084942327201</v>
      </c>
      <c r="N1160">
        <v>483337</v>
      </c>
      <c r="O1160">
        <v>33000</v>
      </c>
      <c r="P1160">
        <v>14093</v>
      </c>
      <c r="Q1160" s="37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8970</v>
      </c>
      <c r="H1161">
        <v>311371.40737940901</v>
      </c>
      <c r="I1161">
        <v>3455000</v>
      </c>
      <c r="J1161">
        <v>3780.9133489461401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7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7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7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5788</v>
      </c>
      <c r="H1164">
        <v>11623.0327662203</v>
      </c>
      <c r="I1164">
        <v>138619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7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310</v>
      </c>
      <c r="E1165" t="s">
        <v>311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7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7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7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7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312</v>
      </c>
      <c r="E1169" t="s">
        <v>313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7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5977</v>
      </c>
      <c r="H1170">
        <v>78205.766454804907</v>
      </c>
      <c r="I1170">
        <v>827140</v>
      </c>
      <c r="J1170">
        <v>19006.25</v>
      </c>
      <c r="K1170">
        <v>1965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7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2913</v>
      </c>
      <c r="H1171">
        <v>37453.302362366303</v>
      </c>
      <c r="I1171">
        <v>370320</v>
      </c>
      <c r="J1171">
        <v>31771.551724137898</v>
      </c>
      <c r="K1171">
        <v>993</v>
      </c>
      <c r="L1171">
        <v>2957</v>
      </c>
      <c r="M1171">
        <v>9673.9172514606107</v>
      </c>
      <c r="N1171">
        <v>80360</v>
      </c>
      <c r="O1171">
        <v>36000</v>
      </c>
      <c r="P1171">
        <v>2247</v>
      </c>
      <c r="Q1171" s="37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7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7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7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2720</v>
      </c>
      <c r="H1175">
        <v>32904.467358860697</v>
      </c>
      <c r="I1175">
        <v>351040</v>
      </c>
      <c r="J1175">
        <v>27026.292559899099</v>
      </c>
      <c r="K1175">
        <v>1067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7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1987</v>
      </c>
      <c r="M1176">
        <v>3541.35259207116</v>
      </c>
      <c r="N1176">
        <v>33940</v>
      </c>
      <c r="O1176">
        <v>36917.857142857101</v>
      </c>
      <c r="P1176">
        <v>1759</v>
      </c>
      <c r="Q1176" s="37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11637</v>
      </c>
      <c r="H1177">
        <v>54865.838609509599</v>
      </c>
      <c r="I1177">
        <v>693040</v>
      </c>
      <c r="J1177">
        <v>30011.666666666701</v>
      </c>
      <c r="K1177">
        <v>6245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7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7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314</v>
      </c>
      <c r="E1179" t="s">
        <v>315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7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4682</v>
      </c>
      <c r="H1180">
        <v>56438.5393732421</v>
      </c>
      <c r="I1180">
        <v>638740</v>
      </c>
      <c r="J1180">
        <v>9946.0685483871002</v>
      </c>
      <c r="K1180">
        <v>1199</v>
      </c>
      <c r="L1180">
        <v>4678</v>
      </c>
      <c r="M1180">
        <v>13146.6694443694</v>
      </c>
      <c r="N1180">
        <v>128240</v>
      </c>
      <c r="O1180">
        <v>34996.8979105572</v>
      </c>
      <c r="P1180">
        <v>3625</v>
      </c>
      <c r="Q1180" s="37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285</v>
      </c>
      <c r="E1181" t="s">
        <v>286</v>
      </c>
      <c r="F1181" t="s">
        <v>286</v>
      </c>
      <c r="G1181">
        <v>1199</v>
      </c>
      <c r="H1181">
        <v>4703.3904873076199</v>
      </c>
      <c r="I1181">
        <v>90400</v>
      </c>
      <c r="J1181">
        <v>35000</v>
      </c>
      <c r="K1181">
        <v>678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7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8845</v>
      </c>
      <c r="H1182">
        <v>84712.144569715805</v>
      </c>
      <c r="I1182">
        <v>1097700</v>
      </c>
      <c r="J1182">
        <v>7964.2857142857101</v>
      </c>
      <c r="K1182">
        <v>2752</v>
      </c>
      <c r="L1182">
        <v>8834</v>
      </c>
      <c r="M1182">
        <v>16776.7446439419</v>
      </c>
      <c r="N1182">
        <v>148940</v>
      </c>
      <c r="O1182">
        <v>34000</v>
      </c>
      <c r="P1182">
        <v>7509</v>
      </c>
      <c r="Q1182" s="37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316</v>
      </c>
      <c r="E1183" t="s">
        <v>317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7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287</v>
      </c>
      <c r="E1184" t="s">
        <v>288</v>
      </c>
      <c r="F1184" t="s">
        <v>136</v>
      </c>
      <c r="G1184">
        <v>2628</v>
      </c>
      <c r="H1184">
        <v>14211.8071916393</v>
      </c>
      <c r="I1184">
        <v>171420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7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6512</v>
      </c>
      <c r="H1185">
        <v>29055.360681705999</v>
      </c>
      <c r="I1185">
        <v>419880</v>
      </c>
      <c r="J1185">
        <v>23000</v>
      </c>
      <c r="K1185">
        <v>3297</v>
      </c>
      <c r="L1185">
        <v>6467</v>
      </c>
      <c r="M1185">
        <v>10832.5546013479</v>
      </c>
      <c r="N1185">
        <v>88720</v>
      </c>
      <c r="O1185">
        <v>36000</v>
      </c>
      <c r="P1185">
        <v>5684</v>
      </c>
      <c r="Q1185" s="37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289</v>
      </c>
      <c r="E1186" t="s">
        <v>290</v>
      </c>
      <c r="F1186" t="s">
        <v>291</v>
      </c>
      <c r="G1186">
        <v>3770</v>
      </c>
      <c r="H1186">
        <v>20719.8665944651</v>
      </c>
      <c r="I1186">
        <v>220200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7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6955</v>
      </c>
      <c r="H1187">
        <v>163973.32567593499</v>
      </c>
      <c r="I1187">
        <v>1832668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7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175</v>
      </c>
      <c r="F1188" t="s">
        <v>138</v>
      </c>
      <c r="G1188">
        <v>9602</v>
      </c>
      <c r="H1188">
        <v>146952.37324849499</v>
      </c>
      <c r="I1188">
        <v>1744434</v>
      </c>
      <c r="J1188">
        <v>7434.5439189189201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7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292</v>
      </c>
      <c r="E1189" t="s">
        <v>293</v>
      </c>
      <c r="F1189" t="s">
        <v>294</v>
      </c>
      <c r="G1189">
        <v>2113</v>
      </c>
      <c r="H1189">
        <v>25292.752315367601</v>
      </c>
      <c r="I1189">
        <v>332120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7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8274</v>
      </c>
      <c r="H1190">
        <v>156980.55706653799</v>
      </c>
      <c r="I1190">
        <v>1665200</v>
      </c>
      <c r="J1190">
        <v>6037.5</v>
      </c>
      <c r="K1190">
        <v>1545</v>
      </c>
      <c r="L1190">
        <v>8275</v>
      </c>
      <c r="M1190">
        <v>38311.892678091899</v>
      </c>
      <c r="N1190">
        <v>319421</v>
      </c>
      <c r="O1190">
        <v>33000</v>
      </c>
      <c r="P1190">
        <v>5816</v>
      </c>
      <c r="Q1190" s="37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182</v>
      </c>
      <c r="E1191" t="s">
        <v>183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7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184</v>
      </c>
      <c r="E1192" t="s">
        <v>185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7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17045</v>
      </c>
      <c r="H1193">
        <v>445404.676123065</v>
      </c>
      <c r="I1193">
        <v>5493360</v>
      </c>
      <c r="J1193">
        <v>4933.8709677419401</v>
      </c>
      <c r="K1193">
        <v>569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7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32865.8854164078</v>
      </c>
      <c r="I1194">
        <v>533700</v>
      </c>
      <c r="J1194">
        <v>3062.3975409836098</v>
      </c>
      <c r="K1194">
        <v>1393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7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4619</v>
      </c>
      <c r="H1195">
        <v>63420.885652773497</v>
      </c>
      <c r="I1195">
        <v>789356</v>
      </c>
      <c r="J1195">
        <v>5960.7142857142899</v>
      </c>
      <c r="K1195">
        <v>1036</v>
      </c>
      <c r="L1195">
        <v>4568</v>
      </c>
      <c r="M1195">
        <v>13105.1334812433</v>
      </c>
      <c r="N1195">
        <v>115760</v>
      </c>
      <c r="O1195">
        <v>32000</v>
      </c>
      <c r="P1195">
        <v>3443</v>
      </c>
      <c r="Q1195" s="37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7180</v>
      </c>
      <c r="H1196">
        <v>85362.458745832802</v>
      </c>
      <c r="I1196">
        <v>970580</v>
      </c>
      <c r="J1196">
        <v>7367.5583982202497</v>
      </c>
      <c r="K1196">
        <v>1667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7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13645</v>
      </c>
      <c r="H1197">
        <v>271252.96916386602</v>
      </c>
      <c r="I1197">
        <v>3398280</v>
      </c>
      <c r="J1197">
        <v>4960.8333333333303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7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186</v>
      </c>
      <c r="E1198" t="s">
        <v>187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7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188</v>
      </c>
      <c r="E1199" t="s">
        <v>189</v>
      </c>
      <c r="F1199" t="s">
        <v>105</v>
      </c>
      <c r="G1199">
        <v>2132</v>
      </c>
      <c r="H1199">
        <v>32503.910465662499</v>
      </c>
      <c r="I1199">
        <v>423320</v>
      </c>
      <c r="J1199">
        <v>5110.6557377049203</v>
      </c>
      <c r="K1199">
        <v>454</v>
      </c>
      <c r="L1199">
        <v>2185</v>
      </c>
      <c r="M1199">
        <v>3824.0308044614999</v>
      </c>
      <c r="N1199">
        <v>33680</v>
      </c>
      <c r="O1199">
        <v>31000</v>
      </c>
      <c r="P1199">
        <v>1911</v>
      </c>
      <c r="Q1199" s="37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3862</v>
      </c>
      <c r="H1200">
        <v>78001.561746503095</v>
      </c>
      <c r="I1200">
        <v>850360</v>
      </c>
      <c r="J1200">
        <v>6879.8165653093602</v>
      </c>
      <c r="K1200">
        <v>525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7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157</v>
      </c>
      <c r="F1201" t="s">
        <v>105</v>
      </c>
      <c r="G1201">
        <v>6568</v>
      </c>
      <c r="H1201">
        <v>57791.919250585102</v>
      </c>
      <c r="I1201">
        <v>851480</v>
      </c>
      <c r="J1201">
        <v>3051.6666666666702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7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190</v>
      </c>
      <c r="E1202" t="s">
        <v>191</v>
      </c>
      <c r="F1202" t="s">
        <v>105</v>
      </c>
      <c r="G1202">
        <v>2009</v>
      </c>
      <c r="H1202">
        <v>14956.9349855972</v>
      </c>
      <c r="I1202">
        <v>221760</v>
      </c>
      <c r="J1202">
        <v>3120</v>
      </c>
      <c r="K1202">
        <v>532</v>
      </c>
      <c r="L1202">
        <v>1979</v>
      </c>
      <c r="M1202">
        <v>4135.6384985121704</v>
      </c>
      <c r="N1202">
        <v>36560</v>
      </c>
      <c r="O1202">
        <v>31000</v>
      </c>
      <c r="P1202">
        <v>1648</v>
      </c>
      <c r="Q1202" s="37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158</v>
      </c>
      <c r="F1203" t="s">
        <v>111</v>
      </c>
      <c r="G1203">
        <v>6397</v>
      </c>
      <c r="H1203">
        <v>20708.408034909</v>
      </c>
      <c r="I1203">
        <v>369740</v>
      </c>
      <c r="J1203">
        <v>19000</v>
      </c>
      <c r="K1203">
        <v>3489</v>
      </c>
      <c r="L1203">
        <v>6416</v>
      </c>
      <c r="M1203">
        <v>9105.9393332396503</v>
      </c>
      <c r="N1203">
        <v>92210</v>
      </c>
      <c r="O1203">
        <v>35000</v>
      </c>
      <c r="P1203">
        <v>5289</v>
      </c>
      <c r="Q1203" s="37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192</v>
      </c>
      <c r="E1204" t="s">
        <v>193</v>
      </c>
      <c r="F1204" t="s">
        <v>113</v>
      </c>
      <c r="G1204">
        <v>1494</v>
      </c>
      <c r="H1204">
        <v>5125.0299606767403</v>
      </c>
      <c r="I1204">
        <v>92020</v>
      </c>
      <c r="J1204">
        <v>8080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7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300</v>
      </c>
      <c r="E1205" t="s">
        <v>301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7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178</v>
      </c>
      <c r="E1206" t="s">
        <v>179</v>
      </c>
      <c r="F1206" t="s">
        <v>113</v>
      </c>
      <c r="G1206">
        <v>3517</v>
      </c>
      <c r="H1206">
        <v>52345.763608941001</v>
      </c>
      <c r="I1206">
        <v>592340</v>
      </c>
      <c r="J1206">
        <v>9000</v>
      </c>
      <c r="K1206">
        <v>738</v>
      </c>
      <c r="L1206">
        <v>3541</v>
      </c>
      <c r="M1206">
        <v>10036.544294901199</v>
      </c>
      <c r="N1206">
        <v>102509</v>
      </c>
      <c r="O1206">
        <v>28000</v>
      </c>
      <c r="P1206">
        <v>2468</v>
      </c>
      <c r="Q1206" s="37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5874</v>
      </c>
      <c r="H1207">
        <v>58418.692378482498</v>
      </c>
      <c r="I1207">
        <v>774840</v>
      </c>
      <c r="J1207">
        <v>6960</v>
      </c>
      <c r="K1207">
        <v>1591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7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194</v>
      </c>
      <c r="E1208" t="s">
        <v>195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1969</v>
      </c>
      <c r="M1208">
        <v>6987.3786149738698</v>
      </c>
      <c r="N1208">
        <v>61480</v>
      </c>
      <c r="O1208">
        <v>30968.888888888901</v>
      </c>
      <c r="P1208">
        <v>1376</v>
      </c>
      <c r="Q1208" s="37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302</v>
      </c>
      <c r="E1209" t="s">
        <v>303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7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159</v>
      </c>
      <c r="F1210" t="s">
        <v>113</v>
      </c>
      <c r="G1210">
        <v>4151</v>
      </c>
      <c r="H1210">
        <v>82248.053351100403</v>
      </c>
      <c r="I1210">
        <v>1072800</v>
      </c>
      <c r="J1210">
        <v>5341.6666666666697</v>
      </c>
      <c r="K1210">
        <v>365</v>
      </c>
      <c r="L1210">
        <v>4066</v>
      </c>
      <c r="M1210">
        <v>23356.500217515801</v>
      </c>
      <c r="N1210">
        <v>247652</v>
      </c>
      <c r="O1210">
        <v>32000</v>
      </c>
      <c r="P1210">
        <v>2238</v>
      </c>
      <c r="Q1210" s="37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196</v>
      </c>
      <c r="E1211" t="s">
        <v>197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7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160</v>
      </c>
      <c r="F1212" t="s">
        <v>113</v>
      </c>
      <c r="G1212">
        <v>9223</v>
      </c>
      <c r="H1212">
        <v>193636.74600474999</v>
      </c>
      <c r="I1212">
        <v>2348120</v>
      </c>
      <c r="J1212">
        <v>7381.6666666666697</v>
      </c>
      <c r="K1212">
        <v>1264</v>
      </c>
      <c r="L1212">
        <v>9247</v>
      </c>
      <c r="M1212">
        <v>40486.341292246601</v>
      </c>
      <c r="N1212">
        <v>395160</v>
      </c>
      <c r="O1212">
        <v>31000</v>
      </c>
      <c r="P1212">
        <v>5040</v>
      </c>
      <c r="Q1212" s="37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198</v>
      </c>
      <c r="E1213" t="s">
        <v>199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7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161</v>
      </c>
      <c r="F1214" t="s">
        <v>113</v>
      </c>
      <c r="G1214">
        <v>18518</v>
      </c>
      <c r="H1214">
        <v>467355.79226679401</v>
      </c>
      <c r="I1214">
        <v>6674860</v>
      </c>
      <c r="J1214">
        <v>7878.3333333333303</v>
      </c>
      <c r="K1214">
        <v>1372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7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200</v>
      </c>
      <c r="E1215" t="s">
        <v>201</v>
      </c>
      <c r="F1215" t="s">
        <v>113</v>
      </c>
      <c r="G1215">
        <v>1370</v>
      </c>
      <c r="H1215">
        <v>13260.5463654985</v>
      </c>
      <c r="I1215">
        <v>176520</v>
      </c>
      <c r="J1215">
        <v>5124.1666666666697</v>
      </c>
      <c r="K1215">
        <v>482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7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202</v>
      </c>
      <c r="E1216" t="s">
        <v>203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1987</v>
      </c>
      <c r="M1216">
        <v>3258.2788908022899</v>
      </c>
      <c r="N1216">
        <v>34100</v>
      </c>
      <c r="O1216">
        <v>26000</v>
      </c>
      <c r="P1216">
        <v>1664</v>
      </c>
      <c r="Q1216" s="37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204</v>
      </c>
      <c r="E1217" t="s">
        <v>205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2317</v>
      </c>
      <c r="M1217">
        <v>2562.1180461726799</v>
      </c>
      <c r="N1217">
        <v>29820</v>
      </c>
      <c r="O1217">
        <v>25000</v>
      </c>
      <c r="P1217">
        <v>2063</v>
      </c>
      <c r="Q1217" s="37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206</v>
      </c>
      <c r="E1218" t="s">
        <v>207</v>
      </c>
      <c r="F1218" t="s">
        <v>113</v>
      </c>
      <c r="G1218">
        <v>2917</v>
      </c>
      <c r="H1218">
        <v>17026.8527485782</v>
      </c>
      <c r="I1218">
        <v>279800</v>
      </c>
      <c r="J1218">
        <v>5449.8484848484804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7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3817</v>
      </c>
      <c r="H1219">
        <v>16823.630155340401</v>
      </c>
      <c r="I1219">
        <v>249896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7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162</v>
      </c>
      <c r="F1220" t="s">
        <v>113</v>
      </c>
      <c r="G1220">
        <v>6669</v>
      </c>
      <c r="H1220">
        <v>111824.063059252</v>
      </c>
      <c r="I1220">
        <v>1257840</v>
      </c>
      <c r="J1220">
        <v>12066.666666666701</v>
      </c>
      <c r="K1220">
        <v>1387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7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163</v>
      </c>
      <c r="F1221" t="s">
        <v>115</v>
      </c>
      <c r="G1221">
        <v>16925</v>
      </c>
      <c r="H1221">
        <v>194606.319729182</v>
      </c>
      <c r="I1221">
        <v>2971440</v>
      </c>
      <c r="J1221">
        <v>2946.0526315789498</v>
      </c>
      <c r="K1221">
        <v>3174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7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7436</v>
      </c>
      <c r="H1222">
        <v>45053.900460825702</v>
      </c>
      <c r="I1222">
        <v>706563</v>
      </c>
      <c r="J1222">
        <v>8002.26190476191</v>
      </c>
      <c r="K1222">
        <v>2958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7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208</v>
      </c>
      <c r="E1223" t="s">
        <v>209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7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164</v>
      </c>
      <c r="F1224" t="s">
        <v>118</v>
      </c>
      <c r="G1224">
        <v>9598</v>
      </c>
      <c r="H1224">
        <v>57545.736874886898</v>
      </c>
      <c r="I1224">
        <v>960720</v>
      </c>
      <c r="J1224">
        <v>3744.1525423728799</v>
      </c>
      <c r="K1224">
        <v>3414</v>
      </c>
      <c r="L1224">
        <v>9631</v>
      </c>
      <c r="M1224">
        <v>12430.741409779401</v>
      </c>
      <c r="N1224">
        <v>111680</v>
      </c>
      <c r="O1224">
        <v>36000</v>
      </c>
      <c r="P1224">
        <v>8444</v>
      </c>
      <c r="Q1224" s="37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210</v>
      </c>
      <c r="E1225" t="s">
        <v>211</v>
      </c>
      <c r="F1225" t="s">
        <v>211</v>
      </c>
      <c r="G1225">
        <v>2197</v>
      </c>
      <c r="H1225">
        <v>34702.002606200003</v>
      </c>
      <c r="I1225">
        <v>398740</v>
      </c>
      <c r="J1225">
        <v>10403.333333333299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7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212</v>
      </c>
      <c r="E1226" t="s">
        <v>213</v>
      </c>
      <c r="F1226" t="s">
        <v>119</v>
      </c>
      <c r="G1226">
        <v>1546</v>
      </c>
      <c r="H1226">
        <v>1195.95561183463</v>
      </c>
      <c r="I1226">
        <v>20740</v>
      </c>
      <c r="J1226">
        <v>13000</v>
      </c>
      <c r="K1226">
        <v>1266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7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214</v>
      </c>
      <c r="E1227" t="s">
        <v>215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7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165</v>
      </c>
      <c r="F1228" t="s">
        <v>119</v>
      </c>
      <c r="G1228">
        <v>8738</v>
      </c>
      <c r="H1228">
        <v>44947.216129172397</v>
      </c>
      <c r="I1228">
        <v>673440</v>
      </c>
      <c r="J1228">
        <v>11000</v>
      </c>
      <c r="K1228">
        <v>3876</v>
      </c>
      <c r="L1228">
        <v>8819</v>
      </c>
      <c r="M1228">
        <v>6332.6213485785502</v>
      </c>
      <c r="N1228">
        <v>69720</v>
      </c>
      <c r="O1228">
        <v>34000</v>
      </c>
      <c r="P1228">
        <v>8188</v>
      </c>
      <c r="Q1228" s="37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218</v>
      </c>
      <c r="E1229" t="s">
        <v>219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7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220</v>
      </c>
      <c r="E1230" t="s">
        <v>221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7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222</v>
      </c>
      <c r="E1231" t="s">
        <v>223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7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166</v>
      </c>
      <c r="F1232" t="s">
        <v>120</v>
      </c>
      <c r="G1232">
        <v>5334</v>
      </c>
      <c r="H1232">
        <v>32612.778826928399</v>
      </c>
      <c r="I1232">
        <v>500680</v>
      </c>
      <c r="J1232">
        <v>5282.03125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7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224</v>
      </c>
      <c r="E1233" t="s">
        <v>225</v>
      </c>
      <c r="F1233" t="s">
        <v>121</v>
      </c>
      <c r="G1233">
        <v>2632</v>
      </c>
      <c r="H1233">
        <v>11017.4481581531</v>
      </c>
      <c r="I1233">
        <v>182160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7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167</v>
      </c>
      <c r="F1234" t="s">
        <v>121</v>
      </c>
      <c r="G1234">
        <v>8212</v>
      </c>
      <c r="H1234">
        <v>32923.876114803097</v>
      </c>
      <c r="I1234">
        <v>544440</v>
      </c>
      <c r="J1234">
        <v>7016.6666666666697</v>
      </c>
      <c r="K1234">
        <v>3674</v>
      </c>
      <c r="L1234">
        <v>8252</v>
      </c>
      <c r="M1234">
        <v>6700.2149443221997</v>
      </c>
      <c r="N1234">
        <v>67711</v>
      </c>
      <c r="O1234">
        <v>35000</v>
      </c>
      <c r="P1234">
        <v>7528</v>
      </c>
      <c r="Q1234" s="37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226</v>
      </c>
      <c r="E1235" t="s">
        <v>227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7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228</v>
      </c>
      <c r="E1236" t="s">
        <v>229</v>
      </c>
      <c r="F1236" t="s">
        <v>230</v>
      </c>
      <c r="G1236">
        <v>2052</v>
      </c>
      <c r="H1236">
        <v>2413.23188157914</v>
      </c>
      <c r="I1236">
        <v>30661</v>
      </c>
      <c r="J1236">
        <v>30000</v>
      </c>
      <c r="K1236">
        <v>1924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7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231</v>
      </c>
      <c r="E1237" t="s">
        <v>232</v>
      </c>
      <c r="F1237" t="s">
        <v>233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7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234</v>
      </c>
      <c r="E1238" t="s">
        <v>235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7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180</v>
      </c>
      <c r="E1239" t="s">
        <v>181</v>
      </c>
      <c r="F1239" t="s">
        <v>123</v>
      </c>
      <c r="G1239">
        <v>4729</v>
      </c>
      <c r="H1239">
        <v>20970.611650889099</v>
      </c>
      <c r="I1239">
        <v>352680</v>
      </c>
      <c r="J1239">
        <v>6000</v>
      </c>
      <c r="K1239">
        <v>2234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7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236</v>
      </c>
      <c r="E1240" t="s">
        <v>237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7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238</v>
      </c>
      <c r="E1241" t="s">
        <v>239</v>
      </c>
      <c r="F1241" t="s">
        <v>123</v>
      </c>
      <c r="G1241">
        <v>2819</v>
      </c>
      <c r="H1241">
        <v>9822.7851271435502</v>
      </c>
      <c r="I1241">
        <v>156080</v>
      </c>
      <c r="J1241">
        <v>16000</v>
      </c>
      <c r="K1241">
        <v>1450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7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240</v>
      </c>
      <c r="E1242" t="s">
        <v>241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7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242</v>
      </c>
      <c r="E1243" t="s">
        <v>243</v>
      </c>
      <c r="F1243" t="s">
        <v>244</v>
      </c>
      <c r="G1243">
        <v>1765</v>
      </c>
      <c r="H1243">
        <v>16020.5819013215</v>
      </c>
      <c r="I1243">
        <v>182120</v>
      </c>
      <c r="J1243">
        <v>9946.4285714285706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7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245</v>
      </c>
      <c r="E1244" t="s">
        <v>246</v>
      </c>
      <c r="F1244" t="s">
        <v>247</v>
      </c>
      <c r="G1244">
        <v>392</v>
      </c>
      <c r="H1244">
        <v>1221.3573404753199</v>
      </c>
      <c r="I1244">
        <v>13560</v>
      </c>
      <c r="J1244">
        <v>35000</v>
      </c>
      <c r="K1244">
        <v>265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7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248</v>
      </c>
      <c r="E1245" t="s">
        <v>249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2285</v>
      </c>
      <c r="M1245">
        <v>12750.2882848274</v>
      </c>
      <c r="N1245">
        <v>112960</v>
      </c>
      <c r="O1245">
        <v>34043.333333333299</v>
      </c>
      <c r="P1245">
        <v>1615</v>
      </c>
      <c r="Q1245" s="37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250</v>
      </c>
      <c r="E1246" t="s">
        <v>251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7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48590.128204763801</v>
      </c>
      <c r="I1247">
        <v>720240</v>
      </c>
      <c r="J1247">
        <v>13000</v>
      </c>
      <c r="K1247">
        <v>3896</v>
      </c>
      <c r="L1247">
        <v>9636</v>
      </c>
      <c r="M1247">
        <v>61946.170942528799</v>
      </c>
      <c r="N1247">
        <v>495816</v>
      </c>
      <c r="O1247">
        <v>33000</v>
      </c>
      <c r="P1247">
        <v>6649</v>
      </c>
      <c r="Q1247" s="37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308</v>
      </c>
      <c r="E1248" t="s">
        <v>309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7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168</v>
      </c>
      <c r="F1249" t="s">
        <v>123</v>
      </c>
      <c r="G1249">
        <v>14303</v>
      </c>
      <c r="H1249">
        <v>188280.681694308</v>
      </c>
      <c r="I1249">
        <v>2430180</v>
      </c>
      <c r="J1249">
        <v>8120</v>
      </c>
      <c r="K1249">
        <v>3331</v>
      </c>
      <c r="L1249">
        <v>14326</v>
      </c>
      <c r="M1249">
        <v>48112.505072315304</v>
      </c>
      <c r="N1249">
        <v>408540</v>
      </c>
      <c r="O1249">
        <v>33000</v>
      </c>
      <c r="P1249">
        <v>11384</v>
      </c>
      <c r="Q1249" s="37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176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7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7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252</v>
      </c>
      <c r="E1252" t="s">
        <v>253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7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254</v>
      </c>
      <c r="E1253" t="s">
        <v>255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7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256</v>
      </c>
      <c r="E1254" t="s">
        <v>257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3218</v>
      </c>
      <c r="M1254">
        <v>8692.1535139340795</v>
      </c>
      <c r="N1254">
        <v>81631</v>
      </c>
      <c r="O1254">
        <v>32000</v>
      </c>
      <c r="P1254">
        <v>2667</v>
      </c>
      <c r="Q1254" s="37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169</v>
      </c>
      <c r="E1255" t="s">
        <v>170</v>
      </c>
      <c r="F1255" t="s">
        <v>126</v>
      </c>
      <c r="G1255">
        <v>3856</v>
      </c>
      <c r="H1255">
        <v>49956.851201938101</v>
      </c>
      <c r="I1255">
        <v>587780</v>
      </c>
      <c r="J1255">
        <v>6853.2147742818097</v>
      </c>
      <c r="K1255">
        <v>1038</v>
      </c>
      <c r="L1255">
        <v>3768</v>
      </c>
      <c r="M1255">
        <v>12814.013375785</v>
      </c>
      <c r="N1255">
        <v>118344</v>
      </c>
      <c r="O1255">
        <v>30000</v>
      </c>
      <c r="P1255">
        <v>2906</v>
      </c>
      <c r="Q1255" s="37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258</v>
      </c>
      <c r="E1256" t="s">
        <v>259</v>
      </c>
      <c r="F1256" t="s">
        <v>126</v>
      </c>
      <c r="G1256">
        <v>3463</v>
      </c>
      <c r="H1256">
        <v>46616.577244989901</v>
      </c>
      <c r="I1256">
        <v>497860</v>
      </c>
      <c r="J1256">
        <v>12004.9180327869</v>
      </c>
      <c r="K1256">
        <v>1106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7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7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260</v>
      </c>
      <c r="E1258" t="s">
        <v>261</v>
      </c>
      <c r="F1258" t="s">
        <v>126</v>
      </c>
      <c r="G1258">
        <v>1720</v>
      </c>
      <c r="H1258">
        <v>74537.024110456201</v>
      </c>
      <c r="I1258">
        <v>1053660</v>
      </c>
      <c r="J1258">
        <v>4384.7131147541004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7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171</v>
      </c>
      <c r="F1259" t="s">
        <v>126</v>
      </c>
      <c r="G1259">
        <v>17722</v>
      </c>
      <c r="H1259">
        <v>504406.00932442601</v>
      </c>
      <c r="I1259">
        <v>6133360</v>
      </c>
      <c r="J1259">
        <v>4550.8196721311497</v>
      </c>
      <c r="K1259">
        <v>472</v>
      </c>
      <c r="L1259">
        <v>17702</v>
      </c>
      <c r="M1259">
        <v>58607.9573406368</v>
      </c>
      <c r="N1259">
        <v>513779</v>
      </c>
      <c r="O1259">
        <v>33000</v>
      </c>
      <c r="P1259">
        <v>13026</v>
      </c>
      <c r="Q1259" s="37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172</v>
      </c>
      <c r="F1260" t="s">
        <v>126</v>
      </c>
      <c r="G1260">
        <v>8345</v>
      </c>
      <c r="H1260">
        <v>300516.82350962202</v>
      </c>
      <c r="I1260">
        <v>3461040</v>
      </c>
      <c r="J1260">
        <v>4386.0373092142499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7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262</v>
      </c>
      <c r="E1261" t="s">
        <v>263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7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264</v>
      </c>
      <c r="E1262" t="s">
        <v>265</v>
      </c>
      <c r="F1262" t="s">
        <v>126</v>
      </c>
      <c r="G1262">
        <v>2528</v>
      </c>
      <c r="H1262">
        <v>38609.066236448802</v>
      </c>
      <c r="I1262">
        <v>436580</v>
      </c>
      <c r="J1262">
        <v>4783.0288461538503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7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5599</v>
      </c>
      <c r="H1263">
        <v>19369.169311707399</v>
      </c>
      <c r="I1263">
        <v>256124</v>
      </c>
      <c r="J1263">
        <v>20000</v>
      </c>
      <c r="K1263">
        <v>3298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7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310</v>
      </c>
      <c r="E1264" t="s">
        <v>311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7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266</v>
      </c>
      <c r="E1265" t="s">
        <v>267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7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268</v>
      </c>
      <c r="E1266" t="s">
        <v>269</v>
      </c>
      <c r="F1266" t="s">
        <v>270</v>
      </c>
      <c r="G1266">
        <v>3279</v>
      </c>
      <c r="H1266">
        <v>35482.279414894503</v>
      </c>
      <c r="I1266">
        <v>383492</v>
      </c>
      <c r="J1266">
        <v>11038.275862069</v>
      </c>
      <c r="K1266">
        <v>1085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7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271</v>
      </c>
      <c r="E1267" t="s">
        <v>272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7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312</v>
      </c>
      <c r="E1268" t="s">
        <v>313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7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173</v>
      </c>
      <c r="F1269" t="s">
        <v>129</v>
      </c>
      <c r="G1269">
        <v>5698</v>
      </c>
      <c r="H1269">
        <v>69451.712752974796</v>
      </c>
      <c r="I1269">
        <v>741020</v>
      </c>
      <c r="J1269">
        <v>10999.143735363001</v>
      </c>
      <c r="K1269">
        <v>1575</v>
      </c>
      <c r="L1269">
        <v>5714</v>
      </c>
      <c r="M1269">
        <v>18326.870227409701</v>
      </c>
      <c r="N1269">
        <v>164320</v>
      </c>
      <c r="O1269">
        <v>35000</v>
      </c>
      <c r="P1269">
        <v>4396</v>
      </c>
      <c r="Q1269" s="37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273</v>
      </c>
      <c r="E1270" t="s">
        <v>274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7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275</v>
      </c>
      <c r="E1271" t="s">
        <v>276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7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174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7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277</v>
      </c>
      <c r="E1273" t="s">
        <v>278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7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279</v>
      </c>
      <c r="E1274" t="s">
        <v>280</v>
      </c>
      <c r="F1274" t="s">
        <v>129</v>
      </c>
      <c r="G1274">
        <v>2532</v>
      </c>
      <c r="H1274">
        <v>29858.045024659299</v>
      </c>
      <c r="I1274">
        <v>289900</v>
      </c>
      <c r="J1274">
        <v>28000</v>
      </c>
      <c r="K1274">
        <v>1012</v>
      </c>
      <c r="L1274">
        <v>2489</v>
      </c>
      <c r="M1274">
        <v>6959.97151940409</v>
      </c>
      <c r="N1274">
        <v>90580</v>
      </c>
      <c r="O1274">
        <v>35000</v>
      </c>
      <c r="P1274">
        <v>1967</v>
      </c>
      <c r="Q1274" s="37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281</v>
      </c>
      <c r="E1275" t="s">
        <v>282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7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11095</v>
      </c>
      <c r="H1276">
        <v>64607.397824352702</v>
      </c>
      <c r="I1276">
        <v>872080</v>
      </c>
      <c r="J1276">
        <v>19000</v>
      </c>
      <c r="K1276">
        <v>5146</v>
      </c>
      <c r="L1276">
        <v>11184</v>
      </c>
      <c r="M1276">
        <v>12349.9749155347</v>
      </c>
      <c r="N1276">
        <v>110860</v>
      </c>
      <c r="O1276">
        <v>35000</v>
      </c>
      <c r="P1276">
        <v>10138</v>
      </c>
      <c r="Q1276" s="37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283</v>
      </c>
      <c r="E1277" t="s">
        <v>284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7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314</v>
      </c>
      <c r="E1278" t="s">
        <v>315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7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58395.789638687602</v>
      </c>
      <c r="I1279">
        <v>691700</v>
      </c>
      <c r="J1279">
        <v>4708.57240437158</v>
      </c>
      <c r="K1279">
        <v>980</v>
      </c>
      <c r="L1279">
        <v>4232</v>
      </c>
      <c r="M1279">
        <v>11456.8115313619</v>
      </c>
      <c r="N1279">
        <v>110120</v>
      </c>
      <c r="O1279">
        <v>34000</v>
      </c>
      <c r="P1279">
        <v>3216</v>
      </c>
      <c r="Q1279" s="37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177</v>
      </c>
      <c r="F1280" t="s">
        <v>139</v>
      </c>
      <c r="G1280">
        <v>659</v>
      </c>
      <c r="H1280">
        <v>1263.7374881848</v>
      </c>
      <c r="I1280">
        <v>12920</v>
      </c>
      <c r="J1280">
        <v>35000</v>
      </c>
      <c r="K1280">
        <v>512</v>
      </c>
      <c r="L1280">
        <v>612</v>
      </c>
      <c r="M1280">
        <v>1405.8212108990899</v>
      </c>
      <c r="N1280">
        <v>20320</v>
      </c>
      <c r="O1280">
        <v>34000</v>
      </c>
      <c r="P1280">
        <v>523</v>
      </c>
      <c r="Q1280" s="37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285</v>
      </c>
      <c r="E1281" t="s">
        <v>286</v>
      </c>
      <c r="F1281" t="s">
        <v>286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7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8263</v>
      </c>
      <c r="H1282">
        <v>75548.971717630106</v>
      </c>
      <c r="I1282">
        <v>1004903</v>
      </c>
      <c r="J1282">
        <v>5366.6666666666697</v>
      </c>
      <c r="K1282">
        <v>2260</v>
      </c>
      <c r="L1282">
        <v>8308</v>
      </c>
      <c r="M1282">
        <v>17298.064676323698</v>
      </c>
      <c r="N1282">
        <v>158762</v>
      </c>
      <c r="O1282">
        <v>34000</v>
      </c>
      <c r="P1282">
        <v>6894</v>
      </c>
      <c r="Q1282" s="37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316</v>
      </c>
      <c r="E1283" t="s">
        <v>317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7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287</v>
      </c>
      <c r="E1284" t="s">
        <v>288</v>
      </c>
      <c r="F1284" t="s">
        <v>136</v>
      </c>
      <c r="G1284">
        <v>2604</v>
      </c>
      <c r="H1284">
        <v>13882.7720160889</v>
      </c>
      <c r="I1284">
        <v>183140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7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26818.726210486799</v>
      </c>
      <c r="I1285">
        <v>382520</v>
      </c>
      <c r="J1285">
        <v>23000</v>
      </c>
      <c r="K1285">
        <v>3227</v>
      </c>
      <c r="L1285">
        <v>6403</v>
      </c>
      <c r="M1285">
        <v>11661.0190087964</v>
      </c>
      <c r="N1285">
        <v>95861</v>
      </c>
      <c r="O1285">
        <v>36000</v>
      </c>
      <c r="P1285">
        <v>5527</v>
      </c>
      <c r="Q1285" s="37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289</v>
      </c>
      <c r="E1286" t="s">
        <v>290</v>
      </c>
      <c r="F1286" t="s">
        <v>291</v>
      </c>
      <c r="G1286">
        <v>3757</v>
      </c>
      <c r="H1286">
        <v>32709.562888750701</v>
      </c>
      <c r="I1286">
        <v>390280</v>
      </c>
      <c r="J1286">
        <v>11950</v>
      </c>
      <c r="K1286">
        <v>1538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7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7614</v>
      </c>
      <c r="H1287">
        <v>136352.66155465099</v>
      </c>
      <c r="I1287">
        <v>1435100</v>
      </c>
      <c r="J1287">
        <v>8971.8421052631602</v>
      </c>
      <c r="K1287">
        <v>1283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7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175</v>
      </c>
      <c r="F1288" t="s">
        <v>138</v>
      </c>
      <c r="G1288">
        <v>9865</v>
      </c>
      <c r="H1288">
        <v>145267.068484672</v>
      </c>
      <c r="I1288">
        <v>1684140</v>
      </c>
      <c r="J1288">
        <v>7243.3333333333303</v>
      </c>
      <c r="K1288">
        <v>1546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7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292</v>
      </c>
      <c r="E1289" t="s">
        <v>293</v>
      </c>
      <c r="F1289" t="s">
        <v>294</v>
      </c>
      <c r="G1289">
        <v>2147</v>
      </c>
      <c r="H1289">
        <v>21655.338949076198</v>
      </c>
      <c r="I1289">
        <v>280440</v>
      </c>
      <c r="J1289">
        <v>3435</v>
      </c>
      <c r="K1289">
        <v>673</v>
      </c>
      <c r="L1289">
        <v>2169</v>
      </c>
      <c r="M1289">
        <v>4909.1393636007697</v>
      </c>
      <c r="N1289">
        <v>55980</v>
      </c>
      <c r="O1289">
        <v>34000</v>
      </c>
      <c r="P1289">
        <v>1783</v>
      </c>
      <c r="Q1289" s="37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8454</v>
      </c>
      <c r="H1290">
        <v>168739.43862099</v>
      </c>
      <c r="I1290">
        <v>1833420</v>
      </c>
      <c r="J1290">
        <v>6075.2192982456099</v>
      </c>
      <c r="K1290">
        <v>1601</v>
      </c>
      <c r="L1290">
        <v>8443</v>
      </c>
      <c r="M1290">
        <v>40747.478730900999</v>
      </c>
      <c r="N1290">
        <v>343480</v>
      </c>
      <c r="O1290">
        <v>33000</v>
      </c>
      <c r="P1290">
        <v>5707</v>
      </c>
      <c r="Q1290" s="37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182</v>
      </c>
      <c r="E1291" t="s">
        <v>183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7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184</v>
      </c>
      <c r="E1292" t="s">
        <v>185</v>
      </c>
      <c r="F1292" t="s">
        <v>105</v>
      </c>
      <c r="G1292">
        <v>3327</v>
      </c>
      <c r="H1292">
        <v>25354.203332638601</v>
      </c>
      <c r="I1292">
        <v>356340</v>
      </c>
      <c r="J1292">
        <v>4930.4098360655698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7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16982</v>
      </c>
      <c r="H1293">
        <v>469526.40652540699</v>
      </c>
      <c r="I1293">
        <v>5855560</v>
      </c>
      <c r="J1293">
        <v>4905.7103825136601</v>
      </c>
      <c r="K1293">
        <v>547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7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34253.590801046499</v>
      </c>
      <c r="I1294">
        <v>535000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7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4524</v>
      </c>
      <c r="H1295">
        <v>63683.586057648303</v>
      </c>
      <c r="I1295">
        <v>779840</v>
      </c>
      <c r="J1295">
        <v>5741.0091662259802</v>
      </c>
      <c r="K1295">
        <v>1018</v>
      </c>
      <c r="L1295">
        <v>4487</v>
      </c>
      <c r="M1295">
        <v>12989.907519935699</v>
      </c>
      <c r="N1295">
        <v>116300</v>
      </c>
      <c r="O1295">
        <v>31950</v>
      </c>
      <c r="P1295">
        <v>3369</v>
      </c>
      <c r="Q1295" s="37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97412.364451726404</v>
      </c>
      <c r="I1296">
        <v>1118300</v>
      </c>
      <c r="J1296">
        <v>7023.5215053763504</v>
      </c>
      <c r="K1296">
        <v>1448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7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14516</v>
      </c>
      <c r="H1297">
        <v>281744.20007022098</v>
      </c>
      <c r="I1297">
        <v>3450360</v>
      </c>
      <c r="J1297">
        <v>4958.1575004406805</v>
      </c>
      <c r="K1297">
        <v>760</v>
      </c>
      <c r="L1297">
        <v>14522</v>
      </c>
      <c r="M1297">
        <v>52787.0945095067</v>
      </c>
      <c r="N1297">
        <v>479976</v>
      </c>
      <c r="O1297">
        <v>33000</v>
      </c>
      <c r="P1297">
        <v>10218</v>
      </c>
      <c r="Q1297" s="37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186</v>
      </c>
      <c r="E1298" t="s">
        <v>187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1612</v>
      </c>
      <c r="M1298">
        <v>4960.4718647022701</v>
      </c>
      <c r="N1298">
        <v>54795</v>
      </c>
      <c r="O1298">
        <v>24000</v>
      </c>
      <c r="P1298">
        <v>1241</v>
      </c>
      <c r="Q1298" s="37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188</v>
      </c>
      <c r="E1299" t="s">
        <v>189</v>
      </c>
      <c r="F1299" t="s">
        <v>105</v>
      </c>
      <c r="G1299">
        <v>2189</v>
      </c>
      <c r="H1299">
        <v>26105.6504955448</v>
      </c>
      <c r="I1299">
        <v>334340</v>
      </c>
      <c r="J1299">
        <v>5024.2622950819696</v>
      </c>
      <c r="K1299">
        <v>498</v>
      </c>
      <c r="L1299">
        <v>2219</v>
      </c>
      <c r="M1299">
        <v>3465.1466784115401</v>
      </c>
      <c r="N1299">
        <v>31674</v>
      </c>
      <c r="O1299">
        <v>31000</v>
      </c>
      <c r="P1299">
        <v>1929</v>
      </c>
      <c r="Q1299" s="37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3967</v>
      </c>
      <c r="H1300">
        <v>83209.2224191766</v>
      </c>
      <c r="I1300">
        <v>908140</v>
      </c>
      <c r="J1300">
        <v>6035.4838709677397</v>
      </c>
      <c r="K1300">
        <v>499</v>
      </c>
      <c r="L1300">
        <v>3993</v>
      </c>
      <c r="M1300">
        <v>15600.2170550108</v>
      </c>
      <c r="N1300">
        <v>164334</v>
      </c>
      <c r="O1300">
        <v>30986.666666666701</v>
      </c>
      <c r="P1300">
        <v>2923</v>
      </c>
      <c r="Q1300" s="37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157</v>
      </c>
      <c r="F1301" t="s">
        <v>105</v>
      </c>
      <c r="G1301">
        <v>6772</v>
      </c>
      <c r="H1301">
        <v>57439.894229475198</v>
      </c>
      <c r="I1301">
        <v>838960</v>
      </c>
      <c r="J1301">
        <v>3057.3770491803298</v>
      </c>
      <c r="K1301">
        <v>1252</v>
      </c>
      <c r="L1301">
        <v>6771</v>
      </c>
      <c r="M1301">
        <v>11772.3503846854</v>
      </c>
      <c r="N1301">
        <v>104163</v>
      </c>
      <c r="O1301">
        <v>32000</v>
      </c>
      <c r="P1301">
        <v>5697</v>
      </c>
      <c r="Q1301" s="37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190</v>
      </c>
      <c r="E1302" t="s">
        <v>191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2073</v>
      </c>
      <c r="M1302">
        <v>5226.5602317846997</v>
      </c>
      <c r="N1302">
        <v>49380</v>
      </c>
      <c r="O1302">
        <v>31000</v>
      </c>
      <c r="P1302">
        <v>1683</v>
      </c>
      <c r="Q1302" s="37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158</v>
      </c>
      <c r="F1303" t="s">
        <v>111</v>
      </c>
      <c r="G1303">
        <v>6401</v>
      </c>
      <c r="H1303">
        <v>21966.324497871501</v>
      </c>
      <c r="I1303">
        <v>377440</v>
      </c>
      <c r="J1303">
        <v>21000</v>
      </c>
      <c r="K1303">
        <v>3705</v>
      </c>
      <c r="L1303">
        <v>6397</v>
      </c>
      <c r="M1303">
        <v>7755.7579168122402</v>
      </c>
      <c r="N1303">
        <v>79111</v>
      </c>
      <c r="O1303">
        <v>35000</v>
      </c>
      <c r="P1303">
        <v>5324</v>
      </c>
      <c r="Q1303" s="37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192</v>
      </c>
      <c r="E1304" t="s">
        <v>193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7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300</v>
      </c>
      <c r="E1305" t="s">
        <v>301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7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178</v>
      </c>
      <c r="E1306" t="s">
        <v>179</v>
      </c>
      <c r="F1306" t="s">
        <v>113</v>
      </c>
      <c r="G1306">
        <v>3681</v>
      </c>
      <c r="H1306">
        <v>57382.2198113985</v>
      </c>
      <c r="I1306">
        <v>655330</v>
      </c>
      <c r="J1306">
        <v>9000</v>
      </c>
      <c r="K1306">
        <v>731</v>
      </c>
      <c r="L1306">
        <v>3664</v>
      </c>
      <c r="M1306">
        <v>8897.7572563099602</v>
      </c>
      <c r="N1306">
        <v>89320</v>
      </c>
      <c r="O1306">
        <v>27000</v>
      </c>
      <c r="P1306">
        <v>2611</v>
      </c>
      <c r="Q1306" s="37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6129</v>
      </c>
      <c r="H1307">
        <v>64594.266798066201</v>
      </c>
      <c r="I1307">
        <v>876980</v>
      </c>
      <c r="J1307">
        <v>6920</v>
      </c>
      <c r="K1307">
        <v>1587</v>
      </c>
      <c r="L1307">
        <v>6148</v>
      </c>
      <c r="M1307">
        <v>14923.9084778987</v>
      </c>
      <c r="N1307">
        <v>133280</v>
      </c>
      <c r="O1307">
        <v>31000</v>
      </c>
      <c r="P1307">
        <v>4814</v>
      </c>
      <c r="Q1307" s="37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194</v>
      </c>
      <c r="E1308" t="s">
        <v>195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2053</v>
      </c>
      <c r="M1308">
        <v>6459.8392489636199</v>
      </c>
      <c r="N1308">
        <v>55800</v>
      </c>
      <c r="O1308">
        <v>30977.142857142899</v>
      </c>
      <c r="P1308">
        <v>1466</v>
      </c>
      <c r="Q1308" s="37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302</v>
      </c>
      <c r="E1309" t="s">
        <v>303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7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159</v>
      </c>
      <c r="F1310" t="s">
        <v>113</v>
      </c>
      <c r="G1310">
        <v>4307</v>
      </c>
      <c r="H1310">
        <v>89141.221919193704</v>
      </c>
      <c r="I1310">
        <v>1167460</v>
      </c>
      <c r="J1310">
        <v>5148.3333333333303</v>
      </c>
      <c r="K1310">
        <v>363</v>
      </c>
      <c r="L1310">
        <v>4269</v>
      </c>
      <c r="M1310">
        <v>20809.173322764502</v>
      </c>
      <c r="N1310">
        <v>213905</v>
      </c>
      <c r="O1310">
        <v>32000</v>
      </c>
      <c r="P1310">
        <v>2332</v>
      </c>
      <c r="Q1310" s="37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196</v>
      </c>
      <c r="E1311" t="s">
        <v>197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7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160</v>
      </c>
      <c r="F1312" t="s">
        <v>113</v>
      </c>
      <c r="G1312">
        <v>9304</v>
      </c>
      <c r="H1312">
        <v>229850.679776409</v>
      </c>
      <c r="I1312">
        <v>2844820</v>
      </c>
      <c r="J1312">
        <v>6201.1111111111104</v>
      </c>
      <c r="K1312">
        <v>951</v>
      </c>
      <c r="L1312">
        <v>9324</v>
      </c>
      <c r="M1312">
        <v>41330.864758527503</v>
      </c>
      <c r="N1312">
        <v>409697</v>
      </c>
      <c r="O1312">
        <v>30000</v>
      </c>
      <c r="P1312">
        <v>4921</v>
      </c>
      <c r="Q1312" s="37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198</v>
      </c>
      <c r="E1313" t="s">
        <v>199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7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161</v>
      </c>
      <c r="F1314" t="s">
        <v>113</v>
      </c>
      <c r="G1314">
        <v>18135</v>
      </c>
      <c r="H1314">
        <v>475591.15335706098</v>
      </c>
      <c r="I1314">
        <v>6818100</v>
      </c>
      <c r="J1314">
        <v>7880</v>
      </c>
      <c r="K1314">
        <v>1120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7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200</v>
      </c>
      <c r="E1315" t="s">
        <v>201</v>
      </c>
      <c r="F1315" t="s">
        <v>113</v>
      </c>
      <c r="G1315">
        <v>1465</v>
      </c>
      <c r="H1315">
        <v>14715.640717676701</v>
      </c>
      <c r="I1315">
        <v>186974</v>
      </c>
      <c r="J1315">
        <v>4225</v>
      </c>
      <c r="K1315">
        <v>470</v>
      </c>
      <c r="L1315">
        <v>1467</v>
      </c>
      <c r="M1315">
        <v>2087.5055877587201</v>
      </c>
      <c r="N1315">
        <v>19780</v>
      </c>
      <c r="O1315">
        <v>27000</v>
      </c>
      <c r="P1315">
        <v>1251</v>
      </c>
      <c r="Q1315" s="37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202</v>
      </c>
      <c r="E1316" t="s">
        <v>203</v>
      </c>
      <c r="F1316" t="s">
        <v>113</v>
      </c>
      <c r="G1316">
        <v>2112</v>
      </c>
      <c r="H1316">
        <v>20660.762186582098</v>
      </c>
      <c r="I1316">
        <v>248400</v>
      </c>
      <c r="J1316">
        <v>15000</v>
      </c>
      <c r="K1316">
        <v>736</v>
      </c>
      <c r="L1316">
        <v>2091</v>
      </c>
      <c r="M1316">
        <v>3382.7302166058298</v>
      </c>
      <c r="N1316">
        <v>33070</v>
      </c>
      <c r="O1316">
        <v>26000</v>
      </c>
      <c r="P1316">
        <v>1814</v>
      </c>
      <c r="Q1316" s="37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204</v>
      </c>
      <c r="E1317" t="s">
        <v>205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2362</v>
      </c>
      <c r="M1317">
        <v>2800.7288702690298</v>
      </c>
      <c r="N1317">
        <v>33768</v>
      </c>
      <c r="O1317">
        <v>25000</v>
      </c>
      <c r="P1317">
        <v>2139</v>
      </c>
      <c r="Q1317" s="37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206</v>
      </c>
      <c r="E1318" t="s">
        <v>207</v>
      </c>
      <c r="F1318" t="s">
        <v>113</v>
      </c>
      <c r="G1318">
        <v>3055</v>
      </c>
      <c r="H1318">
        <v>16708.4385269337</v>
      </c>
      <c r="I1318">
        <v>270680</v>
      </c>
      <c r="J1318">
        <v>5900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7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4080</v>
      </c>
      <c r="H1319">
        <v>18735.673205029601</v>
      </c>
      <c r="I1319">
        <v>272492</v>
      </c>
      <c r="J1319">
        <v>17000</v>
      </c>
      <c r="K1319">
        <v>1866</v>
      </c>
      <c r="L1319">
        <v>4106</v>
      </c>
      <c r="M1319">
        <v>4607.2799218108403</v>
      </c>
      <c r="N1319">
        <v>44700</v>
      </c>
      <c r="O1319">
        <v>33000</v>
      </c>
      <c r="P1319">
        <v>3584</v>
      </c>
      <c r="Q1319" s="37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162</v>
      </c>
      <c r="F1320" t="s">
        <v>113</v>
      </c>
      <c r="G1320">
        <v>6430</v>
      </c>
      <c r="H1320">
        <v>120621.566110513</v>
      </c>
      <c r="I1320">
        <v>1444720</v>
      </c>
      <c r="J1320">
        <v>9043.3333333333303</v>
      </c>
      <c r="K1320">
        <v>1012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7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163</v>
      </c>
      <c r="F1321" t="s">
        <v>115</v>
      </c>
      <c r="G1321">
        <v>16838</v>
      </c>
      <c r="H1321">
        <v>223774.32940812601</v>
      </c>
      <c r="I1321">
        <v>3430440</v>
      </c>
      <c r="J1321">
        <v>2927.9013221475102</v>
      </c>
      <c r="K1321">
        <v>2863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7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7275</v>
      </c>
      <c r="H1322">
        <v>54551.8606892971</v>
      </c>
      <c r="I1322">
        <v>872280</v>
      </c>
      <c r="J1322">
        <v>8000</v>
      </c>
      <c r="K1322">
        <v>2758</v>
      </c>
      <c r="L1322">
        <v>7271</v>
      </c>
      <c r="M1322">
        <v>12897.004300414001</v>
      </c>
      <c r="N1322">
        <v>107809</v>
      </c>
      <c r="O1322">
        <v>32000</v>
      </c>
      <c r="P1322">
        <v>6250</v>
      </c>
      <c r="Q1322" s="37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208</v>
      </c>
      <c r="E1323" t="s">
        <v>209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7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164</v>
      </c>
      <c r="F1324" t="s">
        <v>118</v>
      </c>
      <c r="G1324">
        <v>9857</v>
      </c>
      <c r="H1324">
        <v>48176.318162386</v>
      </c>
      <c r="I1324">
        <v>766700</v>
      </c>
      <c r="J1324">
        <v>4880</v>
      </c>
      <c r="K1324">
        <v>3931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7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210</v>
      </c>
      <c r="E1325" t="s">
        <v>211</v>
      </c>
      <c r="F1325" t="s">
        <v>211</v>
      </c>
      <c r="G1325">
        <v>2249</v>
      </c>
      <c r="H1325">
        <v>33455.463909249498</v>
      </c>
      <c r="I1325">
        <v>384060</v>
      </c>
      <c r="J1325">
        <v>10023.333333333299</v>
      </c>
      <c r="K1325">
        <v>740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7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212</v>
      </c>
      <c r="E1326" t="s">
        <v>213</v>
      </c>
      <c r="F1326" t="s">
        <v>119</v>
      </c>
      <c r="G1326">
        <v>1568</v>
      </c>
      <c r="H1326">
        <v>2864.83357810701</v>
      </c>
      <c r="I1326">
        <v>47360</v>
      </c>
      <c r="J1326">
        <v>13000</v>
      </c>
      <c r="K1326">
        <v>1194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7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214</v>
      </c>
      <c r="E1327" t="s">
        <v>215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7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165</v>
      </c>
      <c r="F1328" t="s">
        <v>119</v>
      </c>
      <c r="G1328">
        <v>9255</v>
      </c>
      <c r="H1328">
        <v>39947.087274524398</v>
      </c>
      <c r="I1328">
        <v>606280</v>
      </c>
      <c r="J1328">
        <v>11000</v>
      </c>
      <c r="K1328">
        <v>4187</v>
      </c>
      <c r="L1328">
        <v>9281</v>
      </c>
      <c r="M1328">
        <v>6499.4439361055302</v>
      </c>
      <c r="N1328">
        <v>71494</v>
      </c>
      <c r="O1328">
        <v>34000</v>
      </c>
      <c r="P1328">
        <v>8590</v>
      </c>
      <c r="Q1328" s="37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218</v>
      </c>
      <c r="E1329" t="s">
        <v>219</v>
      </c>
      <c r="F1329" t="s">
        <v>119</v>
      </c>
      <c r="G1329">
        <v>2262</v>
      </c>
      <c r="H1329">
        <v>5333.4676310947998</v>
      </c>
      <c r="I1329">
        <v>83820</v>
      </c>
      <c r="J1329">
        <v>22000</v>
      </c>
      <c r="K1329">
        <v>1448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7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220</v>
      </c>
      <c r="E1330" t="s">
        <v>221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7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222</v>
      </c>
      <c r="E1331" t="s">
        <v>223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7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166</v>
      </c>
      <c r="F1332" t="s">
        <v>120</v>
      </c>
      <c r="G1332">
        <v>5217</v>
      </c>
      <c r="H1332">
        <v>28344.2608175893</v>
      </c>
      <c r="I1332">
        <v>430240</v>
      </c>
      <c r="J1332">
        <v>8368.75</v>
      </c>
      <c r="K1332">
        <v>2119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7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224</v>
      </c>
      <c r="E1333" t="s">
        <v>225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7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167</v>
      </c>
      <c r="F1334" t="s">
        <v>121</v>
      </c>
      <c r="G1334">
        <v>8792</v>
      </c>
      <c r="H1334">
        <v>32359.063444392501</v>
      </c>
      <c r="I1334">
        <v>520360</v>
      </c>
      <c r="J1334">
        <v>10148.809523809499</v>
      </c>
      <c r="K1334">
        <v>4172</v>
      </c>
      <c r="L1334">
        <v>8788</v>
      </c>
      <c r="M1334">
        <v>7703.3447405343404</v>
      </c>
      <c r="N1334">
        <v>84870</v>
      </c>
      <c r="O1334">
        <v>35000</v>
      </c>
      <c r="P1334">
        <v>7940</v>
      </c>
      <c r="Q1334" s="37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226</v>
      </c>
      <c r="E1335" t="s">
        <v>227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7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228</v>
      </c>
      <c r="E1336" t="s">
        <v>229</v>
      </c>
      <c r="F1336" t="s">
        <v>230</v>
      </c>
      <c r="G1336">
        <v>1855</v>
      </c>
      <c r="H1336">
        <v>1906.3244089345401</v>
      </c>
      <c r="I1336">
        <v>19120</v>
      </c>
      <c r="J1336">
        <v>28000</v>
      </c>
      <c r="K1336">
        <v>1756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7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231</v>
      </c>
      <c r="E1337" t="s">
        <v>232</v>
      </c>
      <c r="F1337" t="s">
        <v>233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7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234</v>
      </c>
      <c r="E1338" t="s">
        <v>235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7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180</v>
      </c>
      <c r="E1339" t="s">
        <v>181</v>
      </c>
      <c r="F1339" t="s">
        <v>123</v>
      </c>
      <c r="G1339">
        <v>4505</v>
      </c>
      <c r="H1339">
        <v>28825.346164377599</v>
      </c>
      <c r="I1339">
        <v>506820</v>
      </c>
      <c r="J1339">
        <v>2941.6666666666702</v>
      </c>
      <c r="K1339">
        <v>1640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7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236</v>
      </c>
      <c r="E1340" t="s">
        <v>237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7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238</v>
      </c>
      <c r="E1341" t="s">
        <v>239</v>
      </c>
      <c r="F1341" t="s">
        <v>123</v>
      </c>
      <c r="G1341">
        <v>2652</v>
      </c>
      <c r="H1341">
        <v>9966.2226819524494</v>
      </c>
      <c r="I1341">
        <v>155860</v>
      </c>
      <c r="J1341">
        <v>31000</v>
      </c>
      <c r="K1341">
        <v>1401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7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240</v>
      </c>
      <c r="E1342" t="s">
        <v>241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7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242</v>
      </c>
      <c r="E1343" t="s">
        <v>243</v>
      </c>
      <c r="F1343" t="s">
        <v>244</v>
      </c>
      <c r="G1343">
        <v>1660</v>
      </c>
      <c r="H1343">
        <v>12598.0489291499</v>
      </c>
      <c r="I1343">
        <v>142680</v>
      </c>
      <c r="J1343">
        <v>9502.0226899537192</v>
      </c>
      <c r="K1343">
        <v>635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7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245</v>
      </c>
      <c r="E1344" t="s">
        <v>246</v>
      </c>
      <c r="F1344" t="s">
        <v>247</v>
      </c>
      <c r="G1344">
        <v>1114</v>
      </c>
      <c r="H1344">
        <v>5403.7805254924297</v>
      </c>
      <c r="I1344">
        <v>74503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7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248</v>
      </c>
      <c r="E1345" t="s">
        <v>249</v>
      </c>
      <c r="F1345" t="s">
        <v>123</v>
      </c>
      <c r="G1345">
        <v>2227</v>
      </c>
      <c r="H1345">
        <v>13749.710861617001</v>
      </c>
      <c r="I1345">
        <v>179920</v>
      </c>
      <c r="J1345">
        <v>17000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7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250</v>
      </c>
      <c r="E1346" t="s">
        <v>251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7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60064.082427771697</v>
      </c>
      <c r="I1347">
        <v>866820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7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308</v>
      </c>
      <c r="E1348" t="s">
        <v>309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7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168</v>
      </c>
      <c r="F1349" t="s">
        <v>123</v>
      </c>
      <c r="G1349">
        <v>13895</v>
      </c>
      <c r="H1349">
        <v>172879.86807238599</v>
      </c>
      <c r="I1349">
        <v>2218320</v>
      </c>
      <c r="J1349">
        <v>8020</v>
      </c>
      <c r="K1349">
        <v>3209</v>
      </c>
      <c r="L1349">
        <v>13912</v>
      </c>
      <c r="M1349">
        <v>51851.149268860499</v>
      </c>
      <c r="N1349">
        <v>447408</v>
      </c>
      <c r="O1349">
        <v>33000</v>
      </c>
      <c r="P1349">
        <v>10692</v>
      </c>
      <c r="Q1349" s="37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176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7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7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252</v>
      </c>
      <c r="E1352" t="s">
        <v>253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1752</v>
      </c>
      <c r="M1352">
        <v>5526.6521693858003</v>
      </c>
      <c r="N1352">
        <v>55040</v>
      </c>
      <c r="O1352">
        <v>31000</v>
      </c>
      <c r="P1352">
        <v>1354</v>
      </c>
      <c r="Q1352" s="37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254</v>
      </c>
      <c r="E1353" t="s">
        <v>255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7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256</v>
      </c>
      <c r="E1354" t="s">
        <v>257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3450</v>
      </c>
      <c r="M1354">
        <v>8876.5048728103593</v>
      </c>
      <c r="N1354">
        <v>82942</v>
      </c>
      <c r="O1354">
        <v>32000</v>
      </c>
      <c r="P1354">
        <v>2832</v>
      </c>
      <c r="Q1354" s="37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169</v>
      </c>
      <c r="E1355" t="s">
        <v>170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4054</v>
      </c>
      <c r="M1355">
        <v>14166.059380749301</v>
      </c>
      <c r="N1355">
        <v>131128</v>
      </c>
      <c r="O1355">
        <v>30000</v>
      </c>
      <c r="P1355">
        <v>3094</v>
      </c>
      <c r="Q1355" s="37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258</v>
      </c>
      <c r="E1356" t="s">
        <v>259</v>
      </c>
      <c r="F1356" t="s">
        <v>126</v>
      </c>
      <c r="G1356">
        <v>3467</v>
      </c>
      <c r="H1356">
        <v>49910.533028862701</v>
      </c>
      <c r="I1356">
        <v>529360</v>
      </c>
      <c r="J1356">
        <v>10247.5985221675</v>
      </c>
      <c r="K1356">
        <v>1049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7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3870</v>
      </c>
      <c r="M1357">
        <v>8469.5830008302601</v>
      </c>
      <c r="N1357">
        <v>76730</v>
      </c>
      <c r="O1357">
        <v>34000</v>
      </c>
      <c r="P1357">
        <v>3192</v>
      </c>
      <c r="Q1357" s="37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260</v>
      </c>
      <c r="E1358" t="s">
        <v>261</v>
      </c>
      <c r="F1358" t="s">
        <v>126</v>
      </c>
      <c r="G1358">
        <v>1678</v>
      </c>
      <c r="H1358">
        <v>72141.907975332593</v>
      </c>
      <c r="I1358">
        <v>1032740</v>
      </c>
      <c r="J1358">
        <v>3806.7037470726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7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171</v>
      </c>
      <c r="F1359" t="s">
        <v>126</v>
      </c>
      <c r="G1359">
        <v>17092</v>
      </c>
      <c r="H1359">
        <v>488279.06514848297</v>
      </c>
      <c r="I1359">
        <v>5912640</v>
      </c>
      <c r="J1359">
        <v>4504.0983606557402</v>
      </c>
      <c r="K1359">
        <v>457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7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172</v>
      </c>
      <c r="F1360" t="s">
        <v>126</v>
      </c>
      <c r="G1360">
        <v>8555</v>
      </c>
      <c r="H1360">
        <v>298271.80346998101</v>
      </c>
      <c r="I1360">
        <v>3487100</v>
      </c>
      <c r="J1360">
        <v>4283.6640782283603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7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262</v>
      </c>
      <c r="E1361" t="s">
        <v>263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7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264</v>
      </c>
      <c r="E1362" t="s">
        <v>265</v>
      </c>
      <c r="F1362" t="s">
        <v>126</v>
      </c>
      <c r="G1362">
        <v>2676</v>
      </c>
      <c r="H1362">
        <v>44850.473765785697</v>
      </c>
      <c r="I1362">
        <v>514120</v>
      </c>
      <c r="J1362">
        <v>4890.7523510971796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7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5271</v>
      </c>
      <c r="H1363">
        <v>18974.1956202578</v>
      </c>
      <c r="I1363">
        <v>254360</v>
      </c>
      <c r="J1363">
        <v>18000</v>
      </c>
      <c r="K1363">
        <v>2891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7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310</v>
      </c>
      <c r="E1364" t="s">
        <v>311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7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266</v>
      </c>
      <c r="E1365" t="s">
        <v>267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7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268</v>
      </c>
      <c r="E1366" t="s">
        <v>269</v>
      </c>
      <c r="F1366" t="s">
        <v>270</v>
      </c>
      <c r="G1366">
        <v>3159</v>
      </c>
      <c r="H1366">
        <v>31968.5903012501</v>
      </c>
      <c r="I1366">
        <v>343662</v>
      </c>
      <c r="J1366">
        <v>12000</v>
      </c>
      <c r="K1366">
        <v>1040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7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271</v>
      </c>
      <c r="E1367" t="s">
        <v>272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7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312</v>
      </c>
      <c r="E1368" t="s">
        <v>313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7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173</v>
      </c>
      <c r="F1369" t="s">
        <v>129</v>
      </c>
      <c r="G1369">
        <v>5719</v>
      </c>
      <c r="H1369">
        <v>73611.699503562704</v>
      </c>
      <c r="I1369">
        <v>794720</v>
      </c>
      <c r="J1369">
        <v>8872.1311475409802</v>
      </c>
      <c r="K1369">
        <v>1550</v>
      </c>
      <c r="L1369">
        <v>5758</v>
      </c>
      <c r="M1369">
        <v>17631.806079533399</v>
      </c>
      <c r="N1369">
        <v>152280</v>
      </c>
      <c r="O1369">
        <v>34963.673020527902</v>
      </c>
      <c r="P1369">
        <v>4393</v>
      </c>
      <c r="Q1369" s="37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273</v>
      </c>
      <c r="E1370" t="s">
        <v>274</v>
      </c>
      <c r="F1370" t="s">
        <v>129</v>
      </c>
      <c r="G1370">
        <v>2764</v>
      </c>
      <c r="H1370">
        <v>32873.775175377203</v>
      </c>
      <c r="I1370">
        <v>325620</v>
      </c>
      <c r="J1370">
        <v>31931.101190476202</v>
      </c>
      <c r="K1370">
        <v>1007</v>
      </c>
      <c r="L1370">
        <v>2771</v>
      </c>
      <c r="M1370">
        <v>7607.4451290359902</v>
      </c>
      <c r="N1370">
        <v>64440</v>
      </c>
      <c r="O1370">
        <v>36000</v>
      </c>
      <c r="P1370">
        <v>2144</v>
      </c>
      <c r="Q1370" s="37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275</v>
      </c>
      <c r="E1371" t="s">
        <v>276</v>
      </c>
      <c r="F1371" t="s">
        <v>129</v>
      </c>
      <c r="G1371">
        <v>1650</v>
      </c>
      <c r="H1371">
        <v>14137.2170156633</v>
      </c>
      <c r="I1371">
        <v>168560</v>
      </c>
      <c r="J1371">
        <v>4900</v>
      </c>
      <c r="K1371">
        <v>527</v>
      </c>
      <c r="L1371">
        <v>1651</v>
      </c>
      <c r="M1371">
        <v>4912.1642656854601</v>
      </c>
      <c r="N1371">
        <v>42627</v>
      </c>
      <c r="O1371">
        <v>34000</v>
      </c>
      <c r="P1371">
        <v>1255</v>
      </c>
      <c r="Q1371" s="37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174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7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277</v>
      </c>
      <c r="E1373" t="s">
        <v>278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7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279</v>
      </c>
      <c r="E1374" t="s">
        <v>280</v>
      </c>
      <c r="F1374" t="s">
        <v>129</v>
      </c>
      <c r="G1374">
        <v>2581</v>
      </c>
      <c r="H1374">
        <v>30858.988406669301</v>
      </c>
      <c r="I1374">
        <v>305420</v>
      </c>
      <c r="J1374">
        <v>28975</v>
      </c>
      <c r="K1374">
        <v>1006</v>
      </c>
      <c r="L1374">
        <v>2410</v>
      </c>
      <c r="M1374">
        <v>6999.0545637197902</v>
      </c>
      <c r="N1374">
        <v>68580</v>
      </c>
      <c r="O1374">
        <v>35000</v>
      </c>
      <c r="P1374">
        <v>1877</v>
      </c>
      <c r="Q1374" s="37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281</v>
      </c>
      <c r="E1375" t="s">
        <v>282</v>
      </c>
      <c r="F1375" t="s">
        <v>129</v>
      </c>
      <c r="G1375">
        <v>1963</v>
      </c>
      <c r="H1375">
        <v>12578.587093521601</v>
      </c>
      <c r="I1375">
        <v>170780</v>
      </c>
      <c r="J1375">
        <v>32000</v>
      </c>
      <c r="K1375">
        <v>1045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7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10816</v>
      </c>
      <c r="H1376">
        <v>77471.807852854894</v>
      </c>
      <c r="I1376">
        <v>1057880</v>
      </c>
      <c r="J1376">
        <v>11000</v>
      </c>
      <c r="K1376">
        <v>4395</v>
      </c>
      <c r="L1376">
        <v>10862</v>
      </c>
      <c r="M1376">
        <v>14586.5862902916</v>
      </c>
      <c r="N1376">
        <v>134762</v>
      </c>
      <c r="O1376">
        <v>35000</v>
      </c>
      <c r="P1376">
        <v>9648</v>
      </c>
      <c r="Q1376" s="37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283</v>
      </c>
      <c r="E1377" t="s">
        <v>284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7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314</v>
      </c>
      <c r="E1378" t="s">
        <v>315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7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53999.969977511602</v>
      </c>
      <c r="I1379">
        <v>639700</v>
      </c>
      <c r="J1379">
        <v>4675.78125</v>
      </c>
      <c r="K1379">
        <v>927</v>
      </c>
      <c r="L1379">
        <v>4106</v>
      </c>
      <c r="M1379">
        <v>11547.3775492554</v>
      </c>
      <c r="N1379">
        <v>113822</v>
      </c>
      <c r="O1379">
        <v>33587.7419354839</v>
      </c>
      <c r="P1379">
        <v>3076</v>
      </c>
      <c r="Q1379" s="37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177</v>
      </c>
      <c r="F1380" t="s">
        <v>139</v>
      </c>
      <c r="G1380">
        <v>3384</v>
      </c>
      <c r="H1380">
        <v>15390.755190648501</v>
      </c>
      <c r="I1380">
        <v>200200</v>
      </c>
      <c r="J1380">
        <v>33000</v>
      </c>
      <c r="K1380">
        <v>1908</v>
      </c>
      <c r="L1380">
        <v>3377</v>
      </c>
      <c r="M1380">
        <v>8853.4867977227204</v>
      </c>
      <c r="N1380">
        <v>127708</v>
      </c>
      <c r="O1380">
        <v>34000</v>
      </c>
      <c r="P1380">
        <v>2821</v>
      </c>
      <c r="Q1380" s="37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285</v>
      </c>
      <c r="E1381" t="s">
        <v>286</v>
      </c>
      <c r="F1381" t="s">
        <v>286</v>
      </c>
      <c r="G1381">
        <v>1160</v>
      </c>
      <c r="H1381">
        <v>4919.14302198107</v>
      </c>
      <c r="I1381">
        <v>83900</v>
      </c>
      <c r="J1381">
        <v>23000</v>
      </c>
      <c r="K1381">
        <v>602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7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8199</v>
      </c>
      <c r="H1382">
        <v>76794.194601640702</v>
      </c>
      <c r="I1382">
        <v>1001180</v>
      </c>
      <c r="J1382">
        <v>5950</v>
      </c>
      <c r="K1382">
        <v>2225</v>
      </c>
      <c r="L1382">
        <v>8190</v>
      </c>
      <c r="M1382">
        <v>19775.767309450599</v>
      </c>
      <c r="N1382">
        <v>181327</v>
      </c>
      <c r="O1382">
        <v>34000</v>
      </c>
      <c r="P1382">
        <v>6603</v>
      </c>
      <c r="Q1382" s="37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316</v>
      </c>
      <c r="E1383" t="s">
        <v>317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7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287</v>
      </c>
      <c r="E1384" t="s">
        <v>288</v>
      </c>
      <c r="F1384" t="s">
        <v>136</v>
      </c>
      <c r="G1384">
        <v>2486</v>
      </c>
      <c r="H1384">
        <v>14090.448813725699</v>
      </c>
      <c r="I1384">
        <v>172400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7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5936</v>
      </c>
      <c r="H1385">
        <v>26783.478043020299</v>
      </c>
      <c r="I1385">
        <v>382160</v>
      </c>
      <c r="J1385">
        <v>21000</v>
      </c>
      <c r="K1385">
        <v>2884</v>
      </c>
      <c r="L1385">
        <v>5916</v>
      </c>
      <c r="M1385">
        <v>11739.9129394624</v>
      </c>
      <c r="N1385">
        <v>99214</v>
      </c>
      <c r="O1385">
        <v>36000</v>
      </c>
      <c r="P1385">
        <v>5040</v>
      </c>
      <c r="Q1385" s="37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289</v>
      </c>
      <c r="E1386" t="s">
        <v>290</v>
      </c>
      <c r="F1386" t="s">
        <v>291</v>
      </c>
      <c r="G1386">
        <v>3673</v>
      </c>
      <c r="H1386">
        <v>27833.097565877099</v>
      </c>
      <c r="I1386">
        <v>327240</v>
      </c>
      <c r="J1386">
        <v>11068.5483870968</v>
      </c>
      <c r="K1386">
        <v>1478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7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7494</v>
      </c>
      <c r="H1387">
        <v>161104.61437328</v>
      </c>
      <c r="I1387">
        <v>1774980</v>
      </c>
      <c r="J1387">
        <v>8238.75</v>
      </c>
      <c r="K1387">
        <v>1182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7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175</v>
      </c>
      <c r="F1388" t="s">
        <v>138</v>
      </c>
      <c r="G1388">
        <v>9265</v>
      </c>
      <c r="H1388">
        <v>135581.97935949999</v>
      </c>
      <c r="I1388">
        <v>1577800</v>
      </c>
      <c r="J1388">
        <v>7954.5454545454504</v>
      </c>
      <c r="K1388">
        <v>1521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7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292</v>
      </c>
      <c r="E1389" t="s">
        <v>293</v>
      </c>
      <c r="F1389" t="s">
        <v>294</v>
      </c>
      <c r="G1389">
        <v>1965</v>
      </c>
      <c r="H1389">
        <v>19849.810470101598</v>
      </c>
      <c r="I1389">
        <v>250480</v>
      </c>
      <c r="J1389">
        <v>3500</v>
      </c>
      <c r="K1389">
        <v>657</v>
      </c>
      <c r="L1389">
        <v>1985</v>
      </c>
      <c r="M1389">
        <v>4201.9499504851001</v>
      </c>
      <c r="N1389">
        <v>47069</v>
      </c>
      <c r="O1389">
        <v>34000</v>
      </c>
      <c r="P1389">
        <v>1617</v>
      </c>
      <c r="Q1389" s="37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6605</v>
      </c>
      <c r="H1390">
        <v>135555.208826997</v>
      </c>
      <c r="I1390">
        <v>1475600</v>
      </c>
      <c r="J1390">
        <v>6050</v>
      </c>
      <c r="K1390">
        <v>1266</v>
      </c>
      <c r="L1390">
        <v>6560</v>
      </c>
      <c r="M1390">
        <v>31256.866465660201</v>
      </c>
      <c r="N1390">
        <v>263620</v>
      </c>
      <c r="O1390">
        <v>32996.354166666701</v>
      </c>
      <c r="P1390">
        <v>4337</v>
      </c>
      <c r="Q1390" s="37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182</v>
      </c>
      <c r="E1391" t="s">
        <v>183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7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184</v>
      </c>
      <c r="E1392" t="s">
        <v>185</v>
      </c>
      <c r="F1392" t="s">
        <v>105</v>
      </c>
      <c r="G1392">
        <v>3655</v>
      </c>
      <c r="H1392">
        <v>28865.622049227</v>
      </c>
      <c r="I1392">
        <v>389120</v>
      </c>
      <c r="J1392">
        <v>6000</v>
      </c>
      <c r="K1392">
        <v>952</v>
      </c>
      <c r="L1392">
        <v>3569</v>
      </c>
      <c r="M1392">
        <v>10810.5185159228</v>
      </c>
      <c r="N1392">
        <v>97697</v>
      </c>
      <c r="O1392">
        <v>36000</v>
      </c>
      <c r="P1392">
        <v>2736</v>
      </c>
      <c r="Q1392" s="37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18661</v>
      </c>
      <c r="H1393">
        <v>518927.45055148698</v>
      </c>
      <c r="I1393">
        <v>6191360</v>
      </c>
      <c r="J1393">
        <v>4949.1803278688503</v>
      </c>
      <c r="K1393">
        <v>678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7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6035</v>
      </c>
      <c r="H1394">
        <v>40199.577303963699</v>
      </c>
      <c r="I1394">
        <v>622574</v>
      </c>
      <c r="J1394">
        <v>3093.41530054645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7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5121</v>
      </c>
      <c r="H1395">
        <v>75564.884254256496</v>
      </c>
      <c r="I1395">
        <v>885717</v>
      </c>
      <c r="J1395">
        <v>6125</v>
      </c>
      <c r="K1395">
        <v>1079</v>
      </c>
      <c r="L1395">
        <v>5099</v>
      </c>
      <c r="M1395">
        <v>16449.754763976202</v>
      </c>
      <c r="N1395">
        <v>146597</v>
      </c>
      <c r="O1395">
        <v>32000</v>
      </c>
      <c r="P1395">
        <v>3754</v>
      </c>
      <c r="Q1395" s="37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8058</v>
      </c>
      <c r="H1396">
        <v>115048.992625837</v>
      </c>
      <c r="I1396">
        <v>1263680</v>
      </c>
      <c r="J1396">
        <v>8106.5573770491801</v>
      </c>
      <c r="K1396">
        <v>1540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7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15472</v>
      </c>
      <c r="H1397">
        <v>296846.97778807703</v>
      </c>
      <c r="I1397">
        <v>3539100</v>
      </c>
      <c r="J1397">
        <v>4990.1366120218599</v>
      </c>
      <c r="K1397">
        <v>983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7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186</v>
      </c>
      <c r="E1398" t="s">
        <v>187</v>
      </c>
      <c r="F1398" t="s">
        <v>105</v>
      </c>
      <c r="G1398">
        <v>1855</v>
      </c>
      <c r="H1398">
        <v>25633.894369163601</v>
      </c>
      <c r="I1398">
        <v>322100</v>
      </c>
      <c r="J1398">
        <v>4971.5846994535495</v>
      </c>
      <c r="K1398">
        <v>378</v>
      </c>
      <c r="L1398">
        <v>1834</v>
      </c>
      <c r="M1398">
        <v>5441.7987526655297</v>
      </c>
      <c r="N1398">
        <v>52280</v>
      </c>
      <c r="O1398">
        <v>24000</v>
      </c>
      <c r="P1398">
        <v>1380</v>
      </c>
      <c r="Q1398" s="37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188</v>
      </c>
      <c r="E1399" t="s">
        <v>189</v>
      </c>
      <c r="F1399" t="s">
        <v>105</v>
      </c>
      <c r="G1399">
        <v>2439</v>
      </c>
      <c r="H1399">
        <v>30617.632974387499</v>
      </c>
      <c r="I1399">
        <v>382420</v>
      </c>
      <c r="J1399">
        <v>5361.2903225806403</v>
      </c>
      <c r="K1399">
        <v>592</v>
      </c>
      <c r="L1399">
        <v>2464</v>
      </c>
      <c r="M1399">
        <v>4223.0138961136199</v>
      </c>
      <c r="N1399">
        <v>39720</v>
      </c>
      <c r="O1399">
        <v>31000</v>
      </c>
      <c r="P1399">
        <v>2113</v>
      </c>
      <c r="Q1399" s="37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4513</v>
      </c>
      <c r="H1400">
        <v>94953.151037478994</v>
      </c>
      <c r="I1400">
        <v>1005260</v>
      </c>
      <c r="J1400">
        <v>8802.4590163934408</v>
      </c>
      <c r="K1400">
        <v>600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7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157</v>
      </c>
      <c r="F1401" t="s">
        <v>105</v>
      </c>
      <c r="G1401">
        <v>7471</v>
      </c>
      <c r="H1401">
        <v>64658.346630979497</v>
      </c>
      <c r="I1401">
        <v>891620</v>
      </c>
      <c r="J1401">
        <v>3115</v>
      </c>
      <c r="K1401">
        <v>1619</v>
      </c>
      <c r="L1401">
        <v>7496</v>
      </c>
      <c r="M1401">
        <v>14355.133894615999</v>
      </c>
      <c r="N1401">
        <v>120780</v>
      </c>
      <c r="O1401">
        <v>32000</v>
      </c>
      <c r="P1401">
        <v>6244</v>
      </c>
      <c r="Q1401" s="37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190</v>
      </c>
      <c r="E1402" t="s">
        <v>191</v>
      </c>
      <c r="F1402" t="s">
        <v>105</v>
      </c>
      <c r="G1402">
        <v>2427</v>
      </c>
      <c r="H1402">
        <v>16939.254429688699</v>
      </c>
      <c r="I1402">
        <v>249720</v>
      </c>
      <c r="J1402">
        <v>5000</v>
      </c>
      <c r="K1402">
        <v>746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7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158</v>
      </c>
      <c r="F1403" t="s">
        <v>111</v>
      </c>
      <c r="G1403">
        <v>7020</v>
      </c>
      <c r="H1403">
        <v>17910.0790433724</v>
      </c>
      <c r="I1403">
        <v>296300</v>
      </c>
      <c r="J1403">
        <v>23000</v>
      </c>
      <c r="K1403">
        <v>4371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7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192</v>
      </c>
      <c r="E1404" t="s">
        <v>193</v>
      </c>
      <c r="F1404" t="s">
        <v>113</v>
      </c>
      <c r="G1404">
        <v>1678</v>
      </c>
      <c r="H1404">
        <v>5047.5304202648103</v>
      </c>
      <c r="I1404">
        <v>82680</v>
      </c>
      <c r="J1404">
        <v>18000</v>
      </c>
      <c r="K1404">
        <v>893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7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300</v>
      </c>
      <c r="E1405" t="s">
        <v>301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7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178</v>
      </c>
      <c r="E1406" t="s">
        <v>179</v>
      </c>
      <c r="F1406" t="s">
        <v>113</v>
      </c>
      <c r="G1406">
        <v>3980</v>
      </c>
      <c r="H1406">
        <v>63900.778952425702</v>
      </c>
      <c r="I1406">
        <v>702960</v>
      </c>
      <c r="J1406">
        <v>9016.3888888888905</v>
      </c>
      <c r="K1406">
        <v>733</v>
      </c>
      <c r="L1406">
        <v>3986</v>
      </c>
      <c r="M1406">
        <v>10697.888274475499</v>
      </c>
      <c r="N1406">
        <v>106735</v>
      </c>
      <c r="O1406">
        <v>27000</v>
      </c>
      <c r="P1406">
        <v>2838</v>
      </c>
      <c r="Q1406" s="37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6795</v>
      </c>
      <c r="H1407">
        <v>70279.393177792794</v>
      </c>
      <c r="I1407">
        <v>911960</v>
      </c>
      <c r="J1407">
        <v>6990</v>
      </c>
      <c r="K1407">
        <v>1835</v>
      </c>
      <c r="L1407">
        <v>6829</v>
      </c>
      <c r="M1407">
        <v>20194.595997324599</v>
      </c>
      <c r="N1407">
        <v>179008</v>
      </c>
      <c r="O1407">
        <v>31000</v>
      </c>
      <c r="P1407">
        <v>5133</v>
      </c>
      <c r="Q1407" s="37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194</v>
      </c>
      <c r="E1408" t="s">
        <v>195</v>
      </c>
      <c r="F1408" t="s">
        <v>113</v>
      </c>
      <c r="G1408">
        <v>2336</v>
      </c>
      <c r="H1408">
        <v>39093.768767029898</v>
      </c>
      <c r="I1408">
        <v>417892</v>
      </c>
      <c r="J1408">
        <v>15955</v>
      </c>
      <c r="K1408">
        <v>538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7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302</v>
      </c>
      <c r="E1409" t="s">
        <v>303</v>
      </c>
      <c r="F1409" t="s">
        <v>113</v>
      </c>
      <c r="G1409">
        <v>1625</v>
      </c>
      <c r="H1409">
        <v>17480.187903216502</v>
      </c>
      <c r="I1409">
        <v>251736</v>
      </c>
      <c r="J1409">
        <v>2730</v>
      </c>
      <c r="K1409">
        <v>321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7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159</v>
      </c>
      <c r="F1410" t="s">
        <v>113</v>
      </c>
      <c r="G1410">
        <v>4854</v>
      </c>
      <c r="H1410">
        <v>105025.27248421501</v>
      </c>
      <c r="I1410">
        <v>1335500</v>
      </c>
      <c r="J1410">
        <v>5220.5167543346997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7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196</v>
      </c>
      <c r="E1411" t="s">
        <v>197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7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160</v>
      </c>
      <c r="F1412" t="s">
        <v>113</v>
      </c>
      <c r="G1412">
        <v>10411</v>
      </c>
      <c r="H1412">
        <v>246622.65649965199</v>
      </c>
      <c r="I1412">
        <v>2984440</v>
      </c>
      <c r="J1412">
        <v>6991.6666666666697</v>
      </c>
      <c r="K1412">
        <v>1027</v>
      </c>
      <c r="L1412">
        <v>10425</v>
      </c>
      <c r="M1412">
        <v>47464.596309519802</v>
      </c>
      <c r="N1412">
        <v>479169</v>
      </c>
      <c r="O1412">
        <v>30000</v>
      </c>
      <c r="P1412">
        <v>5330</v>
      </c>
      <c r="Q1412" s="37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198</v>
      </c>
      <c r="E1413" t="s">
        <v>199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7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161</v>
      </c>
      <c r="F1414" t="s">
        <v>113</v>
      </c>
      <c r="G1414">
        <v>19609</v>
      </c>
      <c r="H1414">
        <v>547366.86937777803</v>
      </c>
      <c r="I1414">
        <v>7605062</v>
      </c>
      <c r="J1414">
        <v>7065</v>
      </c>
      <c r="K1414">
        <v>1123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7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200</v>
      </c>
      <c r="E1415" t="s">
        <v>201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1586</v>
      </c>
      <c r="M1415">
        <v>2591.0578566316899</v>
      </c>
      <c r="N1415">
        <v>23560</v>
      </c>
      <c r="O1415">
        <v>27000</v>
      </c>
      <c r="P1415">
        <v>1329</v>
      </c>
      <c r="Q1415" s="37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202</v>
      </c>
      <c r="E1416" t="s">
        <v>203</v>
      </c>
      <c r="F1416" t="s">
        <v>113</v>
      </c>
      <c r="G1416">
        <v>2480</v>
      </c>
      <c r="H1416">
        <v>27401.3807246574</v>
      </c>
      <c r="I1416">
        <v>323422</v>
      </c>
      <c r="J1416">
        <v>10593.333333333299</v>
      </c>
      <c r="K1416">
        <v>781</v>
      </c>
      <c r="L1416">
        <v>2446</v>
      </c>
      <c r="M1416">
        <v>3771.5512341182898</v>
      </c>
      <c r="N1416">
        <v>36500</v>
      </c>
      <c r="O1416">
        <v>27000</v>
      </c>
      <c r="P1416">
        <v>2047</v>
      </c>
      <c r="Q1416" s="37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204</v>
      </c>
      <c r="E1417" t="s">
        <v>205</v>
      </c>
      <c r="F1417" t="s">
        <v>113</v>
      </c>
      <c r="G1417">
        <v>2570</v>
      </c>
      <c r="H1417">
        <v>15007.704971339501</v>
      </c>
      <c r="I1417">
        <v>249420</v>
      </c>
      <c r="J1417">
        <v>7976.3257575757598</v>
      </c>
      <c r="K1417">
        <v>951</v>
      </c>
      <c r="L1417">
        <v>2589</v>
      </c>
      <c r="M1417">
        <v>2121.9800205602101</v>
      </c>
      <c r="N1417">
        <v>23320</v>
      </c>
      <c r="O1417">
        <v>25000</v>
      </c>
      <c r="P1417">
        <v>2364</v>
      </c>
      <c r="Q1417" s="37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206</v>
      </c>
      <c r="E1418" t="s">
        <v>207</v>
      </c>
      <c r="F1418" t="s">
        <v>113</v>
      </c>
      <c r="G1418">
        <v>3458</v>
      </c>
      <c r="H1418">
        <v>18298.811237674701</v>
      </c>
      <c r="I1418">
        <v>298440</v>
      </c>
      <c r="J1418">
        <v>6197.5</v>
      </c>
      <c r="K1418">
        <v>1291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7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4757</v>
      </c>
      <c r="H1419">
        <v>21352.069521378598</v>
      </c>
      <c r="I1419">
        <v>298485</v>
      </c>
      <c r="J1419">
        <v>17026.666666666701</v>
      </c>
      <c r="K1419">
        <v>2189</v>
      </c>
      <c r="L1419">
        <v>4770</v>
      </c>
      <c r="M1419">
        <v>5550.6841140646602</v>
      </c>
      <c r="N1419">
        <v>53460</v>
      </c>
      <c r="O1419">
        <v>33000</v>
      </c>
      <c r="P1419">
        <v>4145</v>
      </c>
      <c r="Q1419" s="37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162</v>
      </c>
      <c r="F1420" t="s">
        <v>113</v>
      </c>
      <c r="G1420">
        <v>7029</v>
      </c>
      <c r="H1420">
        <v>140684.07154874</v>
      </c>
      <c r="I1420">
        <v>1699300</v>
      </c>
      <c r="J1420">
        <v>8975</v>
      </c>
      <c r="K1420">
        <v>955</v>
      </c>
      <c r="L1420">
        <v>7057</v>
      </c>
      <c r="M1420">
        <v>27497.1980031772</v>
      </c>
      <c r="N1420">
        <v>266369</v>
      </c>
      <c r="O1420">
        <v>32000</v>
      </c>
      <c r="P1420">
        <v>4073</v>
      </c>
      <c r="Q1420" s="37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163</v>
      </c>
      <c r="F1421" t="s">
        <v>115</v>
      </c>
      <c r="G1421">
        <v>18861</v>
      </c>
      <c r="H1421">
        <v>221361.00849875199</v>
      </c>
      <c r="I1421">
        <v>3306540</v>
      </c>
      <c r="J1421">
        <v>3135.45454545455</v>
      </c>
      <c r="K1421">
        <v>3477</v>
      </c>
      <c r="L1421">
        <v>18831</v>
      </c>
      <c r="M1421">
        <v>48833.319188282803</v>
      </c>
      <c r="N1421">
        <v>410153</v>
      </c>
      <c r="O1421">
        <v>33000</v>
      </c>
      <c r="P1421">
        <v>14738</v>
      </c>
      <c r="Q1421" s="37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8229</v>
      </c>
      <c r="H1422">
        <v>58866.731428787003</v>
      </c>
      <c r="I1422">
        <v>875620</v>
      </c>
      <c r="J1422">
        <v>8025</v>
      </c>
      <c r="K1422">
        <v>3168</v>
      </c>
      <c r="L1422">
        <v>8242</v>
      </c>
      <c r="M1422">
        <v>14272.5189454624</v>
      </c>
      <c r="N1422">
        <v>121700</v>
      </c>
      <c r="O1422">
        <v>33000</v>
      </c>
      <c r="P1422">
        <v>7028</v>
      </c>
      <c r="Q1422" s="37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208</v>
      </c>
      <c r="E1423" t="s">
        <v>209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7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164</v>
      </c>
      <c r="F1424" t="s">
        <v>118</v>
      </c>
      <c r="G1424">
        <v>10789</v>
      </c>
      <c r="H1424">
        <v>49855.633684703404</v>
      </c>
      <c r="I1424">
        <v>760700</v>
      </c>
      <c r="J1424">
        <v>6944.4444444444398</v>
      </c>
      <c r="K1424">
        <v>4617</v>
      </c>
      <c r="L1424">
        <v>10781</v>
      </c>
      <c r="M1424">
        <v>13737.294125603599</v>
      </c>
      <c r="N1424">
        <v>118352</v>
      </c>
      <c r="O1424">
        <v>35000</v>
      </c>
      <c r="P1424">
        <v>9461</v>
      </c>
      <c r="Q1424" s="37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210</v>
      </c>
      <c r="E1425" t="s">
        <v>211</v>
      </c>
      <c r="F1425" t="s">
        <v>211</v>
      </c>
      <c r="G1425">
        <v>2599</v>
      </c>
      <c r="H1425">
        <v>42932.997019887</v>
      </c>
      <c r="I1425">
        <v>470100</v>
      </c>
      <c r="J1425">
        <v>10043.333333333299</v>
      </c>
      <c r="K1425">
        <v>800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7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212</v>
      </c>
      <c r="E1426" t="s">
        <v>213</v>
      </c>
      <c r="F1426" t="s">
        <v>119</v>
      </c>
      <c r="G1426">
        <v>1528</v>
      </c>
      <c r="H1426">
        <v>2700.7180127607098</v>
      </c>
      <c r="I1426">
        <v>43920</v>
      </c>
      <c r="J1426">
        <v>13000</v>
      </c>
      <c r="K1426">
        <v>1193</v>
      </c>
      <c r="L1426">
        <v>1541</v>
      </c>
      <c r="M1426">
        <v>952.77123978390102</v>
      </c>
      <c r="N1426">
        <v>13971</v>
      </c>
      <c r="O1426">
        <v>16000</v>
      </c>
      <c r="P1426">
        <v>1475</v>
      </c>
      <c r="Q1426" s="37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214</v>
      </c>
      <c r="E1427" t="s">
        <v>215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2996</v>
      </c>
      <c r="M1427">
        <v>1468.2077319241</v>
      </c>
      <c r="N1427">
        <v>18340</v>
      </c>
      <c r="O1427">
        <v>27000</v>
      </c>
      <c r="P1427">
        <v>2895</v>
      </c>
      <c r="Q1427" s="37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165</v>
      </c>
      <c r="F1428" t="s">
        <v>119</v>
      </c>
      <c r="G1428">
        <v>9790</v>
      </c>
      <c r="H1428">
        <v>38287.337364282801</v>
      </c>
      <c r="I1428">
        <v>580860</v>
      </c>
      <c r="J1428">
        <v>13133.736559139799</v>
      </c>
      <c r="K1428">
        <v>4779</v>
      </c>
      <c r="L1428">
        <v>9825</v>
      </c>
      <c r="M1428">
        <v>6077.8214879811403</v>
      </c>
      <c r="N1428">
        <v>58860</v>
      </c>
      <c r="O1428">
        <v>34000</v>
      </c>
      <c r="P1428">
        <v>9104</v>
      </c>
      <c r="Q1428" s="37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218</v>
      </c>
      <c r="E1429" t="s">
        <v>219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2326</v>
      </c>
      <c r="M1429">
        <v>1151.83254538647</v>
      </c>
      <c r="N1429">
        <v>13280</v>
      </c>
      <c r="O1429">
        <v>30000</v>
      </c>
      <c r="P1429">
        <v>2211</v>
      </c>
      <c r="Q1429" s="37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220</v>
      </c>
      <c r="E1430" t="s">
        <v>221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2114</v>
      </c>
      <c r="M1430">
        <v>1082.8615975929899</v>
      </c>
      <c r="N1430">
        <v>12900</v>
      </c>
      <c r="O1430">
        <v>29000</v>
      </c>
      <c r="P1430">
        <v>2006</v>
      </c>
      <c r="Q1430" s="37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222</v>
      </c>
      <c r="E1431" t="s">
        <v>223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7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166</v>
      </c>
      <c r="F1432" t="s">
        <v>120</v>
      </c>
      <c r="G1432">
        <v>5723</v>
      </c>
      <c r="H1432">
        <v>33946.445089896399</v>
      </c>
      <c r="I1432">
        <v>486360</v>
      </c>
      <c r="J1432">
        <v>9000</v>
      </c>
      <c r="K1432">
        <v>2280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7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224</v>
      </c>
      <c r="E1433" t="s">
        <v>225</v>
      </c>
      <c r="F1433" t="s">
        <v>121</v>
      </c>
      <c r="G1433">
        <v>2882</v>
      </c>
      <c r="H1433">
        <v>8546.8970404185602</v>
      </c>
      <c r="I1433">
        <v>136260</v>
      </c>
      <c r="J1433">
        <v>20000</v>
      </c>
      <c r="K1433">
        <v>1636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7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167</v>
      </c>
      <c r="F1434" t="s">
        <v>121</v>
      </c>
      <c r="G1434">
        <v>9730</v>
      </c>
      <c r="H1434">
        <v>33440.505459522603</v>
      </c>
      <c r="I1434">
        <v>526300</v>
      </c>
      <c r="J1434">
        <v>14551.5625</v>
      </c>
      <c r="K1434">
        <v>4804</v>
      </c>
      <c r="L1434">
        <v>9726</v>
      </c>
      <c r="M1434">
        <v>8140.2423276904901</v>
      </c>
      <c r="N1434">
        <v>82912</v>
      </c>
      <c r="O1434">
        <v>35000</v>
      </c>
      <c r="P1434">
        <v>8822</v>
      </c>
      <c r="Q1434" s="37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226</v>
      </c>
      <c r="E1435" t="s">
        <v>227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7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228</v>
      </c>
      <c r="E1436" t="s">
        <v>229</v>
      </c>
      <c r="F1436" t="s">
        <v>230</v>
      </c>
      <c r="G1436">
        <v>2106</v>
      </c>
      <c r="H1436">
        <v>2434.1419250262702</v>
      </c>
      <c r="I1436">
        <v>26800</v>
      </c>
      <c r="J1436">
        <v>26000</v>
      </c>
      <c r="K1436">
        <v>1945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7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231</v>
      </c>
      <c r="E1437" t="s">
        <v>232</v>
      </c>
      <c r="F1437" t="s">
        <v>233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7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234</v>
      </c>
      <c r="E1438" t="s">
        <v>235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7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180</v>
      </c>
      <c r="E1439" t="s">
        <v>181</v>
      </c>
      <c r="F1439" t="s">
        <v>123</v>
      </c>
      <c r="G1439">
        <v>4988</v>
      </c>
      <c r="H1439">
        <v>34091.963899964998</v>
      </c>
      <c r="I1439">
        <v>575620</v>
      </c>
      <c r="J1439">
        <v>3205</v>
      </c>
      <c r="K1439">
        <v>1908</v>
      </c>
      <c r="L1439">
        <v>5018</v>
      </c>
      <c r="M1439">
        <v>3806.6103746846902</v>
      </c>
      <c r="N1439">
        <v>41595</v>
      </c>
      <c r="O1439">
        <v>32195</v>
      </c>
      <c r="P1439">
        <v>4594</v>
      </c>
      <c r="Q1439" s="37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236</v>
      </c>
      <c r="E1440" t="s">
        <v>237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7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238</v>
      </c>
      <c r="E1441" t="s">
        <v>239</v>
      </c>
      <c r="F1441" t="s">
        <v>123</v>
      </c>
      <c r="G1441">
        <v>2825</v>
      </c>
      <c r="H1441">
        <v>9612.4117509890402</v>
      </c>
      <c r="I1441">
        <v>149880</v>
      </c>
      <c r="J1441">
        <v>20000</v>
      </c>
      <c r="K1441">
        <v>1443</v>
      </c>
      <c r="L1441">
        <v>2829</v>
      </c>
      <c r="M1441">
        <v>2745.9168643193402</v>
      </c>
      <c r="N1441">
        <v>22027</v>
      </c>
      <c r="O1441">
        <v>36000</v>
      </c>
      <c r="P1441">
        <v>2547</v>
      </c>
      <c r="Q1441" s="37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240</v>
      </c>
      <c r="E1442" t="s">
        <v>241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7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242</v>
      </c>
      <c r="E1443" t="s">
        <v>243</v>
      </c>
      <c r="F1443" t="s">
        <v>244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7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245</v>
      </c>
      <c r="E1444" t="s">
        <v>246</v>
      </c>
      <c r="F1444" t="s">
        <v>247</v>
      </c>
      <c r="G1444">
        <v>1399</v>
      </c>
      <c r="H1444">
        <v>6708.3766780628202</v>
      </c>
      <c r="I1444">
        <v>85800</v>
      </c>
      <c r="J1444">
        <v>14000</v>
      </c>
      <c r="K1444">
        <v>637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7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248</v>
      </c>
      <c r="E1445" t="s">
        <v>249</v>
      </c>
      <c r="F1445" t="s">
        <v>123</v>
      </c>
      <c r="G1445">
        <v>2916</v>
      </c>
      <c r="H1445">
        <v>16309.324580082301</v>
      </c>
      <c r="I1445">
        <v>215280</v>
      </c>
      <c r="J1445">
        <v>18000</v>
      </c>
      <c r="K1445">
        <v>1199</v>
      </c>
      <c r="L1445">
        <v>2900</v>
      </c>
      <c r="M1445">
        <v>15026.005731957401</v>
      </c>
      <c r="N1445">
        <v>134380</v>
      </c>
      <c r="O1445">
        <v>35000</v>
      </c>
      <c r="P1445">
        <v>2051</v>
      </c>
      <c r="Q1445" s="37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250</v>
      </c>
      <c r="E1446" t="s">
        <v>251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1695</v>
      </c>
      <c r="M1446">
        <v>4218.7388610725202</v>
      </c>
      <c r="N1446">
        <v>35330</v>
      </c>
      <c r="O1446">
        <v>32000</v>
      </c>
      <c r="P1446">
        <v>1325</v>
      </c>
      <c r="Q1446" s="37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11623</v>
      </c>
      <c r="H1447">
        <v>76546.347576302796</v>
      </c>
      <c r="I1447">
        <v>1111280</v>
      </c>
      <c r="J1447">
        <v>8513.3333333333303</v>
      </c>
      <c r="K1447">
        <v>3847</v>
      </c>
      <c r="L1447">
        <v>11610</v>
      </c>
      <c r="M1447">
        <v>80313.859279363605</v>
      </c>
      <c r="N1447">
        <v>654141</v>
      </c>
      <c r="O1447">
        <v>32070</v>
      </c>
      <c r="P1447">
        <v>7703</v>
      </c>
      <c r="Q1447" s="37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308</v>
      </c>
      <c r="E1448" t="s">
        <v>309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7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168</v>
      </c>
      <c r="F1449" t="s">
        <v>123</v>
      </c>
      <c r="G1449">
        <v>15202</v>
      </c>
      <c r="H1449">
        <v>184149.042210099</v>
      </c>
      <c r="I1449">
        <v>2370040</v>
      </c>
      <c r="J1449">
        <v>5950.3846153846198</v>
      </c>
      <c r="K1449">
        <v>3141</v>
      </c>
      <c r="L1449">
        <v>15110</v>
      </c>
      <c r="M1449">
        <v>54450.639749015601</v>
      </c>
      <c r="N1449">
        <v>466980</v>
      </c>
      <c r="O1449">
        <v>33000</v>
      </c>
      <c r="P1449">
        <v>11741</v>
      </c>
      <c r="Q1449" s="37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176</v>
      </c>
      <c r="F1450" t="s">
        <v>123</v>
      </c>
      <c r="G1450">
        <v>4048</v>
      </c>
      <c r="H1450">
        <v>15738.316349172501</v>
      </c>
      <c r="I1450">
        <v>233480</v>
      </c>
      <c r="J1450">
        <v>16000</v>
      </c>
      <c r="K1450">
        <v>1837</v>
      </c>
      <c r="L1450">
        <v>4021</v>
      </c>
      <c r="M1450">
        <v>8428.3053642161103</v>
      </c>
      <c r="N1450">
        <v>74147</v>
      </c>
      <c r="O1450">
        <v>36000</v>
      </c>
      <c r="P1450">
        <v>3376</v>
      </c>
      <c r="Q1450" s="37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5109</v>
      </c>
      <c r="H1451">
        <v>22613.780444718701</v>
      </c>
      <c r="I1451">
        <v>320580</v>
      </c>
      <c r="J1451">
        <v>10453.333333333299</v>
      </c>
      <c r="K1451">
        <v>2476</v>
      </c>
      <c r="L1451">
        <v>5092</v>
      </c>
      <c r="M1451">
        <v>17639.6094156707</v>
      </c>
      <c r="N1451">
        <v>148480</v>
      </c>
      <c r="O1451">
        <v>32000</v>
      </c>
      <c r="P1451">
        <v>4149</v>
      </c>
      <c r="Q1451" s="37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252</v>
      </c>
      <c r="E1452" t="s">
        <v>253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7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254</v>
      </c>
      <c r="E1453" t="s">
        <v>255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2323</v>
      </c>
      <c r="M1453">
        <v>6903.8386086681303</v>
      </c>
      <c r="N1453">
        <v>66825</v>
      </c>
      <c r="O1453">
        <v>30000</v>
      </c>
      <c r="P1453">
        <v>1915</v>
      </c>
      <c r="Q1453" s="37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256</v>
      </c>
      <c r="E1454" t="s">
        <v>257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7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169</v>
      </c>
      <c r="E1455" t="s">
        <v>170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4197</v>
      </c>
      <c r="M1455">
        <v>14088.7655238886</v>
      </c>
      <c r="N1455">
        <v>131568</v>
      </c>
      <c r="O1455">
        <v>30000</v>
      </c>
      <c r="P1455">
        <v>3266</v>
      </c>
      <c r="Q1455" s="37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258</v>
      </c>
      <c r="E1456" t="s">
        <v>259</v>
      </c>
      <c r="F1456" t="s">
        <v>126</v>
      </c>
      <c r="G1456">
        <v>3628</v>
      </c>
      <c r="H1456">
        <v>52999.202099615402</v>
      </c>
      <c r="I1456">
        <v>568480</v>
      </c>
      <c r="J1456">
        <v>9930.1366120218609</v>
      </c>
      <c r="K1456">
        <v>1099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7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4665</v>
      </c>
      <c r="M1457">
        <v>12046.0134928815</v>
      </c>
      <c r="N1457">
        <v>109252</v>
      </c>
      <c r="O1457">
        <v>34000</v>
      </c>
      <c r="P1457">
        <v>3718</v>
      </c>
      <c r="Q1457" s="37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260</v>
      </c>
      <c r="E1458" t="s">
        <v>261</v>
      </c>
      <c r="F1458" t="s">
        <v>126</v>
      </c>
      <c r="G1458">
        <v>2177</v>
      </c>
      <c r="H1458">
        <v>96068.652765627194</v>
      </c>
      <c r="I1458">
        <v>1355720</v>
      </c>
      <c r="J1458">
        <v>3227.8688524590202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7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171</v>
      </c>
      <c r="F1459" t="s">
        <v>126</v>
      </c>
      <c r="G1459">
        <v>18949</v>
      </c>
      <c r="H1459">
        <v>560141.94742123503</v>
      </c>
      <c r="I1459">
        <v>6582120</v>
      </c>
      <c r="J1459">
        <v>4590.2168164992099</v>
      </c>
      <c r="K1459">
        <v>421</v>
      </c>
      <c r="L1459">
        <v>18895</v>
      </c>
      <c r="M1459">
        <v>63840.675305002304</v>
      </c>
      <c r="N1459">
        <v>575049</v>
      </c>
      <c r="O1459">
        <v>33000</v>
      </c>
      <c r="P1459">
        <v>13778</v>
      </c>
      <c r="Q1459" s="37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172</v>
      </c>
      <c r="F1460" t="s">
        <v>126</v>
      </c>
      <c r="G1460">
        <v>9303</v>
      </c>
      <c r="H1460">
        <v>301244.53014320298</v>
      </c>
      <c r="I1460">
        <v>3530780</v>
      </c>
      <c r="J1460">
        <v>4342.6229508196702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7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262</v>
      </c>
      <c r="E1461" t="s">
        <v>263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1684</v>
      </c>
      <c r="M1461">
        <v>5234.5112151695603</v>
      </c>
      <c r="N1461">
        <v>45482</v>
      </c>
      <c r="O1461">
        <v>31000</v>
      </c>
      <c r="P1461">
        <v>1386</v>
      </c>
      <c r="Q1461" s="37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264</v>
      </c>
      <c r="E1462" t="s">
        <v>265</v>
      </c>
      <c r="F1462" t="s">
        <v>126</v>
      </c>
      <c r="G1462">
        <v>3001</v>
      </c>
      <c r="H1462">
        <v>54757.188072600497</v>
      </c>
      <c r="I1462">
        <v>618920</v>
      </c>
      <c r="J1462">
        <v>6744.2622950819696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7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6128</v>
      </c>
      <c r="H1463">
        <v>26685.928087550699</v>
      </c>
      <c r="I1463">
        <v>359650</v>
      </c>
      <c r="J1463">
        <v>18000</v>
      </c>
      <c r="K1463">
        <v>3293</v>
      </c>
      <c r="L1463">
        <v>6122</v>
      </c>
      <c r="M1463">
        <v>10117.1276512164</v>
      </c>
      <c r="N1463">
        <v>95100</v>
      </c>
      <c r="O1463">
        <v>31000</v>
      </c>
      <c r="P1463">
        <v>5245</v>
      </c>
      <c r="Q1463" s="37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310</v>
      </c>
      <c r="E1464" t="s">
        <v>311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7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266</v>
      </c>
      <c r="E1465" t="s">
        <v>267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7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268</v>
      </c>
      <c r="E1466" t="s">
        <v>269</v>
      </c>
      <c r="F1466" t="s">
        <v>270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3701</v>
      </c>
      <c r="M1466">
        <v>13150.1882615143</v>
      </c>
      <c r="N1466">
        <v>114760</v>
      </c>
      <c r="O1466">
        <v>35000</v>
      </c>
      <c r="P1466">
        <v>2810</v>
      </c>
      <c r="Q1466" s="37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271</v>
      </c>
      <c r="E1467" t="s">
        <v>272</v>
      </c>
      <c r="F1467" t="s">
        <v>129</v>
      </c>
      <c r="G1467">
        <v>2054</v>
      </c>
      <c r="H1467">
        <v>5109.8186884441302</v>
      </c>
      <c r="I1467">
        <v>64120</v>
      </c>
      <c r="J1467">
        <v>35000</v>
      </c>
      <c r="K1467">
        <v>1479</v>
      </c>
      <c r="L1467">
        <v>1855</v>
      </c>
      <c r="M1467">
        <v>1411.9074065751799</v>
      </c>
      <c r="N1467">
        <v>13380</v>
      </c>
      <c r="O1467">
        <v>36000</v>
      </c>
      <c r="P1467">
        <v>1756</v>
      </c>
      <c r="Q1467" s="37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312</v>
      </c>
      <c r="E1468" t="s">
        <v>313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7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173</v>
      </c>
      <c r="F1469" t="s">
        <v>129</v>
      </c>
      <c r="G1469">
        <v>6531</v>
      </c>
      <c r="H1469">
        <v>85350.344650596904</v>
      </c>
      <c r="I1469">
        <v>921860</v>
      </c>
      <c r="J1469">
        <v>8997.7777777777792</v>
      </c>
      <c r="K1469">
        <v>1785</v>
      </c>
      <c r="L1469">
        <v>6538</v>
      </c>
      <c r="M1469">
        <v>20912.663370365</v>
      </c>
      <c r="N1469">
        <v>177720</v>
      </c>
      <c r="O1469">
        <v>34956.25</v>
      </c>
      <c r="P1469">
        <v>4996</v>
      </c>
      <c r="Q1469" s="37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273</v>
      </c>
      <c r="E1470" t="s">
        <v>274</v>
      </c>
      <c r="F1470" t="s">
        <v>129</v>
      </c>
      <c r="G1470">
        <v>3014</v>
      </c>
      <c r="H1470">
        <v>35153.223701673298</v>
      </c>
      <c r="I1470">
        <v>348620</v>
      </c>
      <c r="J1470">
        <v>31987.8179762578</v>
      </c>
      <c r="K1470">
        <v>1173</v>
      </c>
      <c r="L1470">
        <v>3017</v>
      </c>
      <c r="M1470">
        <v>9736.5697300000993</v>
      </c>
      <c r="N1470">
        <v>81580</v>
      </c>
      <c r="O1470">
        <v>36000</v>
      </c>
      <c r="P1470">
        <v>2318</v>
      </c>
      <c r="Q1470" s="37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275</v>
      </c>
      <c r="E1471" t="s">
        <v>276</v>
      </c>
      <c r="F1471" t="s">
        <v>129</v>
      </c>
      <c r="G1471">
        <v>1748</v>
      </c>
      <c r="H1471">
        <v>14171.4606381543</v>
      </c>
      <c r="I1471">
        <v>169200</v>
      </c>
      <c r="J1471">
        <v>10947.7746212121</v>
      </c>
      <c r="K1471">
        <v>577</v>
      </c>
      <c r="L1471">
        <v>1708</v>
      </c>
      <c r="M1471">
        <v>4928.8265533005197</v>
      </c>
      <c r="N1471">
        <v>43613</v>
      </c>
      <c r="O1471">
        <v>34000</v>
      </c>
      <c r="P1471">
        <v>1333</v>
      </c>
      <c r="Q1471" s="37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174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7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277</v>
      </c>
      <c r="E1473" t="s">
        <v>278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2624</v>
      </c>
      <c r="M1473">
        <v>8644.7250976601608</v>
      </c>
      <c r="N1473">
        <v>96940</v>
      </c>
      <c r="O1473">
        <v>35980.178571428602</v>
      </c>
      <c r="P1473">
        <v>2110</v>
      </c>
      <c r="Q1473" s="37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279</v>
      </c>
      <c r="E1474" t="s">
        <v>280</v>
      </c>
      <c r="F1474" t="s">
        <v>129</v>
      </c>
      <c r="G1474">
        <v>3098</v>
      </c>
      <c r="H1474">
        <v>41238.623593782599</v>
      </c>
      <c r="I1474">
        <v>408920</v>
      </c>
      <c r="J1474">
        <v>27000</v>
      </c>
      <c r="K1474">
        <v>1124</v>
      </c>
      <c r="L1474">
        <v>2837</v>
      </c>
      <c r="M1474">
        <v>8764.1407159131704</v>
      </c>
      <c r="N1474">
        <v>116760</v>
      </c>
      <c r="O1474">
        <v>35000</v>
      </c>
      <c r="P1474">
        <v>2199</v>
      </c>
      <c r="Q1474" s="37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281</v>
      </c>
      <c r="E1475" t="s">
        <v>282</v>
      </c>
      <c r="F1475" t="s">
        <v>129</v>
      </c>
      <c r="G1475">
        <v>2126</v>
      </c>
      <c r="H1475">
        <v>10678.0974543867</v>
      </c>
      <c r="I1475">
        <v>144040</v>
      </c>
      <c r="J1475">
        <v>33559.4230769231</v>
      </c>
      <c r="K1475">
        <v>1173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7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12172</v>
      </c>
      <c r="H1476">
        <v>74983.789453036894</v>
      </c>
      <c r="I1476">
        <v>985920</v>
      </c>
      <c r="J1476">
        <v>18000</v>
      </c>
      <c r="K1476">
        <v>5405</v>
      </c>
      <c r="L1476">
        <v>12169</v>
      </c>
      <c r="M1476">
        <v>15394.595580327699</v>
      </c>
      <c r="N1476">
        <v>133310</v>
      </c>
      <c r="O1476">
        <v>35000</v>
      </c>
      <c r="P1476">
        <v>10969</v>
      </c>
      <c r="Q1476" s="37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283</v>
      </c>
      <c r="E1477" t="s">
        <v>284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2058</v>
      </c>
      <c r="M1477">
        <v>2767.0352101825501</v>
      </c>
      <c r="N1477">
        <v>27274</v>
      </c>
      <c r="O1477">
        <v>36000</v>
      </c>
      <c r="P1477">
        <v>1888</v>
      </c>
      <c r="Q1477" s="37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314</v>
      </c>
      <c r="E1478" t="s">
        <v>315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1263</v>
      </c>
      <c r="M1478">
        <v>3649.4761335421599</v>
      </c>
      <c r="N1478">
        <v>32840</v>
      </c>
      <c r="O1478">
        <v>36000</v>
      </c>
      <c r="P1478">
        <v>1037</v>
      </c>
      <c r="Q1478" s="37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59601.628828122099</v>
      </c>
      <c r="I1479">
        <v>665400</v>
      </c>
      <c r="J1479">
        <v>8987.4344758064508</v>
      </c>
      <c r="K1479">
        <v>1159</v>
      </c>
      <c r="L1479">
        <v>4831</v>
      </c>
      <c r="M1479">
        <v>14383.141962051401</v>
      </c>
      <c r="N1479">
        <v>135240</v>
      </c>
      <c r="O1479">
        <v>34000</v>
      </c>
      <c r="P1479">
        <v>3658</v>
      </c>
      <c r="Q1479" s="37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177</v>
      </c>
      <c r="F1480" t="s">
        <v>139</v>
      </c>
      <c r="G1480">
        <v>4051</v>
      </c>
      <c r="H1480">
        <v>18918.765715248501</v>
      </c>
      <c r="I1480">
        <v>232860</v>
      </c>
      <c r="J1480">
        <v>33000</v>
      </c>
      <c r="K1480">
        <v>2325</v>
      </c>
      <c r="L1480">
        <v>4007</v>
      </c>
      <c r="M1480">
        <v>10941.404617009801</v>
      </c>
      <c r="N1480">
        <v>133840</v>
      </c>
      <c r="O1480">
        <v>34000</v>
      </c>
      <c r="P1480">
        <v>3248</v>
      </c>
      <c r="Q1480" s="37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285</v>
      </c>
      <c r="E1481" t="s">
        <v>286</v>
      </c>
      <c r="F1481" t="s">
        <v>286</v>
      </c>
      <c r="G1481">
        <v>1467</v>
      </c>
      <c r="H1481">
        <v>4504.7424998921697</v>
      </c>
      <c r="I1481">
        <v>77218</v>
      </c>
      <c r="J1481">
        <v>20000</v>
      </c>
      <c r="K1481">
        <v>773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7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91597.508595051098</v>
      </c>
      <c r="I1482">
        <v>1192280</v>
      </c>
      <c r="J1482">
        <v>5010</v>
      </c>
      <c r="K1482">
        <v>2353</v>
      </c>
      <c r="L1482">
        <v>9465</v>
      </c>
      <c r="M1482">
        <v>21537.318113457</v>
      </c>
      <c r="N1482">
        <v>191060</v>
      </c>
      <c r="O1482">
        <v>34000</v>
      </c>
      <c r="P1482">
        <v>7713</v>
      </c>
      <c r="Q1482" s="37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316</v>
      </c>
      <c r="E1483" t="s">
        <v>317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1414</v>
      </c>
      <c r="M1483">
        <v>3658.8314886581502</v>
      </c>
      <c r="N1483">
        <v>30580</v>
      </c>
      <c r="O1483">
        <v>36000</v>
      </c>
      <c r="P1483">
        <v>1177</v>
      </c>
      <c r="Q1483" s="37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287</v>
      </c>
      <c r="E1484" t="s">
        <v>288</v>
      </c>
      <c r="F1484" t="s">
        <v>136</v>
      </c>
      <c r="G1484">
        <v>2752</v>
      </c>
      <c r="H1484">
        <v>14329.8325077967</v>
      </c>
      <c r="I1484">
        <v>172760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7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6557</v>
      </c>
      <c r="H1485">
        <v>26516.829488636798</v>
      </c>
      <c r="I1485">
        <v>373760</v>
      </c>
      <c r="J1485">
        <v>23000</v>
      </c>
      <c r="K1485">
        <v>3297</v>
      </c>
      <c r="L1485">
        <v>6470</v>
      </c>
      <c r="M1485">
        <v>13066.7252616774</v>
      </c>
      <c r="N1485">
        <v>110732</v>
      </c>
      <c r="O1485">
        <v>35920</v>
      </c>
      <c r="P1485">
        <v>5534</v>
      </c>
      <c r="Q1485" s="37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289</v>
      </c>
      <c r="E1486" t="s">
        <v>290</v>
      </c>
      <c r="F1486" t="s">
        <v>291</v>
      </c>
      <c r="G1486">
        <v>4046</v>
      </c>
      <c r="H1486">
        <v>33170.520284738399</v>
      </c>
      <c r="I1486">
        <v>417460</v>
      </c>
      <c r="J1486">
        <v>3048.3230926779302</v>
      </c>
      <c r="K1486">
        <v>1454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7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8028</v>
      </c>
      <c r="H1487">
        <v>155246.97427226501</v>
      </c>
      <c r="I1487">
        <v>1639920</v>
      </c>
      <c r="J1487">
        <v>10000</v>
      </c>
      <c r="K1487">
        <v>1207</v>
      </c>
      <c r="L1487">
        <v>8057</v>
      </c>
      <c r="M1487">
        <v>25789.083434504799</v>
      </c>
      <c r="N1487">
        <v>222200</v>
      </c>
      <c r="O1487">
        <v>33000</v>
      </c>
      <c r="P1487">
        <v>5886</v>
      </c>
      <c r="Q1487" s="37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175</v>
      </c>
      <c r="F1488" t="s">
        <v>138</v>
      </c>
      <c r="G1488">
        <v>10239</v>
      </c>
      <c r="H1488">
        <v>158215.363837657</v>
      </c>
      <c r="I1488">
        <v>1815320</v>
      </c>
      <c r="J1488">
        <v>9990.625</v>
      </c>
      <c r="K1488">
        <v>1842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7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292</v>
      </c>
      <c r="E1489" t="s">
        <v>293</v>
      </c>
      <c r="F1489" t="s">
        <v>294</v>
      </c>
      <c r="G1489">
        <v>2212</v>
      </c>
      <c r="H1489">
        <v>20656.631889673201</v>
      </c>
      <c r="I1489">
        <v>260220</v>
      </c>
      <c r="J1489">
        <v>3533.3333333333298</v>
      </c>
      <c r="K1489">
        <v>761</v>
      </c>
      <c r="L1489">
        <v>2245</v>
      </c>
      <c r="M1489">
        <v>5876.9924820528204</v>
      </c>
      <c r="N1489">
        <v>66120</v>
      </c>
      <c r="O1489">
        <v>34000</v>
      </c>
      <c r="P1489">
        <v>1784</v>
      </c>
      <c r="Q1489" s="37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5924</v>
      </c>
      <c r="H1490">
        <v>113220.820972243</v>
      </c>
      <c r="I1490">
        <v>1172040</v>
      </c>
      <c r="J1490">
        <v>9033.8541666666697</v>
      </c>
      <c r="K1490">
        <v>1299</v>
      </c>
      <c r="L1490">
        <v>5870</v>
      </c>
      <c r="M1490">
        <v>32693.975119267201</v>
      </c>
      <c r="N1490">
        <v>277142</v>
      </c>
      <c r="O1490">
        <v>33000</v>
      </c>
      <c r="P1490">
        <v>3805</v>
      </c>
      <c r="Q1490" s="37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182</v>
      </c>
      <c r="E1491" t="s">
        <v>183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7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184</v>
      </c>
      <c r="E1492" t="s">
        <v>185</v>
      </c>
      <c r="F1492" t="s">
        <v>105</v>
      </c>
      <c r="G1492">
        <v>3879</v>
      </c>
      <c r="H1492">
        <v>32044.377297978099</v>
      </c>
      <c r="I1492">
        <v>428980</v>
      </c>
      <c r="J1492">
        <v>6038.7096774193597</v>
      </c>
      <c r="K1492">
        <v>983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7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19400</v>
      </c>
      <c r="H1493">
        <v>535130.91470748803</v>
      </c>
      <c r="I1493">
        <v>6332460</v>
      </c>
      <c r="J1493">
        <v>4930</v>
      </c>
      <c r="K1493">
        <v>715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7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6342</v>
      </c>
      <c r="H1494">
        <v>41088.019726488099</v>
      </c>
      <c r="I1494">
        <v>636100</v>
      </c>
      <c r="J1494">
        <v>3110.24590163934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7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5337</v>
      </c>
      <c r="H1495">
        <v>86671.427869270803</v>
      </c>
      <c r="I1495">
        <v>974600</v>
      </c>
      <c r="J1495">
        <v>7281.9672131147499</v>
      </c>
      <c r="K1495">
        <v>1179</v>
      </c>
      <c r="L1495">
        <v>5329</v>
      </c>
      <c r="M1495">
        <v>19407.382172207701</v>
      </c>
      <c r="N1495">
        <v>170589</v>
      </c>
      <c r="O1495">
        <v>32000</v>
      </c>
      <c r="P1495">
        <v>3815</v>
      </c>
      <c r="Q1495" s="37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8615</v>
      </c>
      <c r="H1496">
        <v>132818.951888101</v>
      </c>
      <c r="I1496">
        <v>1466320</v>
      </c>
      <c r="J1496">
        <v>8945</v>
      </c>
      <c r="K1496">
        <v>1605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7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15979</v>
      </c>
      <c r="H1497">
        <v>304220.73952401499</v>
      </c>
      <c r="I1497">
        <v>3514240</v>
      </c>
      <c r="J1497">
        <v>4989.1666666666697</v>
      </c>
      <c r="K1497">
        <v>1036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7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186</v>
      </c>
      <c r="E1498" t="s">
        <v>187</v>
      </c>
      <c r="F1498" t="s">
        <v>105</v>
      </c>
      <c r="G1498">
        <v>1899</v>
      </c>
      <c r="H1498">
        <v>26681.630489056399</v>
      </c>
      <c r="I1498">
        <v>330800</v>
      </c>
      <c r="J1498">
        <v>5980.6451612903202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7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188</v>
      </c>
      <c r="E1499" t="s">
        <v>189</v>
      </c>
      <c r="F1499" t="s">
        <v>105</v>
      </c>
      <c r="G1499">
        <v>2370</v>
      </c>
      <c r="H1499">
        <v>28680.2322724277</v>
      </c>
      <c r="I1499">
        <v>362000</v>
      </c>
      <c r="J1499">
        <v>5159.8360655737697</v>
      </c>
      <c r="K1499">
        <v>558</v>
      </c>
      <c r="L1499">
        <v>2433</v>
      </c>
      <c r="M1499">
        <v>4945.2610205273304</v>
      </c>
      <c r="N1499">
        <v>50467</v>
      </c>
      <c r="O1499">
        <v>31000</v>
      </c>
      <c r="P1499">
        <v>2083</v>
      </c>
      <c r="Q1499" s="37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4877</v>
      </c>
      <c r="H1500">
        <v>106536.185994488</v>
      </c>
      <c r="I1500">
        <v>1116240</v>
      </c>
      <c r="J1500">
        <v>9975</v>
      </c>
      <c r="K1500">
        <v>661</v>
      </c>
      <c r="L1500">
        <v>4896</v>
      </c>
      <c r="M1500">
        <v>18769.785438195599</v>
      </c>
      <c r="N1500">
        <v>186137</v>
      </c>
      <c r="O1500">
        <v>31000</v>
      </c>
      <c r="P1500">
        <v>3551</v>
      </c>
      <c r="Q1500" s="37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157</v>
      </c>
      <c r="F1501" t="s">
        <v>105</v>
      </c>
      <c r="G1501">
        <v>7670</v>
      </c>
      <c r="H1501">
        <v>68839.433778942897</v>
      </c>
      <c r="I1501">
        <v>929780</v>
      </c>
      <c r="J1501">
        <v>3195.1600312256001</v>
      </c>
      <c r="K1501">
        <v>1625</v>
      </c>
      <c r="L1501">
        <v>7719</v>
      </c>
      <c r="M1501">
        <v>17165.189379396001</v>
      </c>
      <c r="N1501">
        <v>148260</v>
      </c>
      <c r="O1501">
        <v>33000</v>
      </c>
      <c r="P1501">
        <v>6186</v>
      </c>
      <c r="Q1501" s="37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190</v>
      </c>
      <c r="E1502" t="s">
        <v>191</v>
      </c>
      <c r="F1502" t="s">
        <v>105</v>
      </c>
      <c r="G1502">
        <v>2548</v>
      </c>
      <c r="H1502">
        <v>18043.116857716901</v>
      </c>
      <c r="I1502">
        <v>258760</v>
      </c>
      <c r="J1502">
        <v>9134.0094406890803</v>
      </c>
      <c r="K1502">
        <v>830</v>
      </c>
      <c r="L1502">
        <v>2510</v>
      </c>
      <c r="M1502">
        <v>6669.8847347675901</v>
      </c>
      <c r="N1502">
        <v>65060</v>
      </c>
      <c r="O1502">
        <v>31000</v>
      </c>
      <c r="P1502">
        <v>1992</v>
      </c>
      <c r="Q1502" s="37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158</v>
      </c>
      <c r="F1503" t="s">
        <v>111</v>
      </c>
      <c r="G1503">
        <v>6951</v>
      </c>
      <c r="H1503">
        <v>18969.784855030499</v>
      </c>
      <c r="I1503">
        <v>315700</v>
      </c>
      <c r="J1503">
        <v>21000</v>
      </c>
      <c r="K1503">
        <v>4223</v>
      </c>
      <c r="L1503">
        <v>6947</v>
      </c>
      <c r="M1503">
        <v>11124.6007347904</v>
      </c>
      <c r="N1503">
        <v>106414</v>
      </c>
      <c r="O1503">
        <v>34764.285714285703</v>
      </c>
      <c r="P1503">
        <v>5412</v>
      </c>
      <c r="Q1503" s="37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192</v>
      </c>
      <c r="E1504" t="s">
        <v>193</v>
      </c>
      <c r="F1504" t="s">
        <v>113</v>
      </c>
      <c r="G1504">
        <v>1809</v>
      </c>
      <c r="H1504">
        <v>6881.6226524961503</v>
      </c>
      <c r="I1504">
        <v>111940</v>
      </c>
      <c r="J1504">
        <v>10046.666666666701</v>
      </c>
      <c r="K1504">
        <v>838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7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300</v>
      </c>
      <c r="E1505" t="s">
        <v>301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7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178</v>
      </c>
      <c r="E1506" t="s">
        <v>179</v>
      </c>
      <c r="F1506" t="s">
        <v>113</v>
      </c>
      <c r="G1506">
        <v>4219</v>
      </c>
      <c r="H1506">
        <v>71187.0785110094</v>
      </c>
      <c r="I1506">
        <v>755620</v>
      </c>
      <c r="J1506">
        <v>9030.5555555555602</v>
      </c>
      <c r="K1506">
        <v>793</v>
      </c>
      <c r="L1506">
        <v>4259</v>
      </c>
      <c r="M1506">
        <v>13230.8865920443</v>
      </c>
      <c r="N1506">
        <v>128640</v>
      </c>
      <c r="O1506">
        <v>26000</v>
      </c>
      <c r="P1506">
        <v>2941</v>
      </c>
      <c r="Q1506" s="37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7346</v>
      </c>
      <c r="H1507">
        <v>87791.361416732107</v>
      </c>
      <c r="I1507">
        <v>1137120</v>
      </c>
      <c r="J1507">
        <v>7000</v>
      </c>
      <c r="K1507">
        <v>1891</v>
      </c>
      <c r="L1507">
        <v>7398</v>
      </c>
      <c r="M1507">
        <v>24470.110110792099</v>
      </c>
      <c r="N1507">
        <v>214940</v>
      </c>
      <c r="O1507">
        <v>31000</v>
      </c>
      <c r="P1507">
        <v>5328</v>
      </c>
      <c r="Q1507" s="37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194</v>
      </c>
      <c r="E1508" t="s">
        <v>195</v>
      </c>
      <c r="F1508" t="s">
        <v>113</v>
      </c>
      <c r="G1508">
        <v>2595</v>
      </c>
      <c r="H1508">
        <v>48828.299590389099</v>
      </c>
      <c r="I1508">
        <v>504340</v>
      </c>
      <c r="J1508">
        <v>15024.4444444444</v>
      </c>
      <c r="K1508">
        <v>527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7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302</v>
      </c>
      <c r="E1509" t="s">
        <v>303</v>
      </c>
      <c r="F1509" t="s">
        <v>113</v>
      </c>
      <c r="G1509">
        <v>1720</v>
      </c>
      <c r="H1509">
        <v>20279.317421421001</v>
      </c>
      <c r="I1509">
        <v>280608</v>
      </c>
      <c r="J1509">
        <v>2617.5641025640998</v>
      </c>
      <c r="K1509">
        <v>337</v>
      </c>
      <c r="L1509">
        <v>1728</v>
      </c>
      <c r="M1509">
        <v>4394.7806883274197</v>
      </c>
      <c r="N1509">
        <v>38580</v>
      </c>
      <c r="O1509">
        <v>24000</v>
      </c>
      <c r="P1509">
        <v>1276</v>
      </c>
      <c r="Q1509" s="37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159</v>
      </c>
      <c r="F1510" t="s">
        <v>113</v>
      </c>
      <c r="G1510">
        <v>5243</v>
      </c>
      <c r="H1510">
        <v>120997.172829548</v>
      </c>
      <c r="I1510">
        <v>1515360</v>
      </c>
      <c r="J1510">
        <v>5200</v>
      </c>
      <c r="K1510">
        <v>421</v>
      </c>
      <c r="L1510">
        <v>5175</v>
      </c>
      <c r="M1510">
        <v>32005.818338045799</v>
      </c>
      <c r="N1510">
        <v>334464</v>
      </c>
      <c r="O1510">
        <v>28983.333333333299</v>
      </c>
      <c r="P1510">
        <v>2473</v>
      </c>
      <c r="Q1510" s="37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196</v>
      </c>
      <c r="E1511" t="s">
        <v>197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7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160</v>
      </c>
      <c r="F1512" t="s">
        <v>113</v>
      </c>
      <c r="G1512">
        <v>11119</v>
      </c>
      <c r="H1512">
        <v>246548.53244346401</v>
      </c>
      <c r="I1512">
        <v>2884360</v>
      </c>
      <c r="J1512">
        <v>8000</v>
      </c>
      <c r="K1512">
        <v>1345</v>
      </c>
      <c r="L1512">
        <v>11094</v>
      </c>
      <c r="M1512">
        <v>52142.8076562965</v>
      </c>
      <c r="N1512">
        <v>512879</v>
      </c>
      <c r="O1512">
        <v>32000</v>
      </c>
      <c r="P1512">
        <v>5752</v>
      </c>
      <c r="Q1512" s="37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198</v>
      </c>
      <c r="E1513" t="s">
        <v>199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7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161</v>
      </c>
      <c r="F1514" t="s">
        <v>113</v>
      </c>
      <c r="G1514">
        <v>19749</v>
      </c>
      <c r="H1514">
        <v>566978.54607305897</v>
      </c>
      <c r="I1514">
        <v>7867760</v>
      </c>
      <c r="J1514">
        <v>7993.3333333333303</v>
      </c>
      <c r="K1514">
        <v>903</v>
      </c>
      <c r="L1514">
        <v>19548</v>
      </c>
      <c r="M1514">
        <v>127240.020597942</v>
      </c>
      <c r="N1514">
        <v>1361252</v>
      </c>
      <c r="O1514">
        <v>15036.666666666701</v>
      </c>
      <c r="P1514">
        <v>7427</v>
      </c>
      <c r="Q1514" s="37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200</v>
      </c>
      <c r="E1515" t="s">
        <v>201</v>
      </c>
      <c r="F1515" t="s">
        <v>113</v>
      </c>
      <c r="G1515">
        <v>1690</v>
      </c>
      <c r="H1515">
        <v>24938.171375218699</v>
      </c>
      <c r="I1515">
        <v>281050</v>
      </c>
      <c r="J1515">
        <v>9032.7777777777792</v>
      </c>
      <c r="K1515">
        <v>485</v>
      </c>
      <c r="L1515">
        <v>1708</v>
      </c>
      <c r="M1515">
        <v>4132.8294400772702</v>
      </c>
      <c r="N1515">
        <v>38320</v>
      </c>
      <c r="O1515">
        <v>27000</v>
      </c>
      <c r="P1515">
        <v>1305</v>
      </c>
      <c r="Q1515" s="37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202</v>
      </c>
      <c r="E1516" t="s">
        <v>203</v>
      </c>
      <c r="F1516" t="s">
        <v>113</v>
      </c>
      <c r="G1516">
        <v>2702</v>
      </c>
      <c r="H1516">
        <v>38527.870386527997</v>
      </c>
      <c r="I1516">
        <v>418926</v>
      </c>
      <c r="J1516">
        <v>15000</v>
      </c>
      <c r="K1516">
        <v>747</v>
      </c>
      <c r="L1516">
        <v>2713</v>
      </c>
      <c r="M1516">
        <v>6356.7940849963497</v>
      </c>
      <c r="N1516">
        <v>60380</v>
      </c>
      <c r="O1516">
        <v>28000</v>
      </c>
      <c r="P1516">
        <v>2104</v>
      </c>
      <c r="Q1516" s="37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204</v>
      </c>
      <c r="E1517" t="s">
        <v>205</v>
      </c>
      <c r="F1517" t="s">
        <v>113</v>
      </c>
      <c r="G1517">
        <v>2468</v>
      </c>
      <c r="H1517">
        <v>13801.5542751666</v>
      </c>
      <c r="I1517">
        <v>241900</v>
      </c>
      <c r="J1517">
        <v>4118.7878787878799</v>
      </c>
      <c r="K1517">
        <v>823</v>
      </c>
      <c r="L1517">
        <v>2510</v>
      </c>
      <c r="M1517">
        <v>2718.8991477560198</v>
      </c>
      <c r="N1517">
        <v>28760</v>
      </c>
      <c r="O1517">
        <v>25000</v>
      </c>
      <c r="P1517">
        <v>2248</v>
      </c>
      <c r="Q1517" s="37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206</v>
      </c>
      <c r="E1518" t="s">
        <v>207</v>
      </c>
      <c r="F1518" t="s">
        <v>113</v>
      </c>
      <c r="G1518">
        <v>3603</v>
      </c>
      <c r="H1518">
        <v>19567.244476244301</v>
      </c>
      <c r="I1518">
        <v>316100</v>
      </c>
      <c r="J1518">
        <v>5650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7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4979</v>
      </c>
      <c r="H1519">
        <v>22921.152470572499</v>
      </c>
      <c r="I1519">
        <v>317581</v>
      </c>
      <c r="J1519">
        <v>20000</v>
      </c>
      <c r="K1519">
        <v>2360</v>
      </c>
      <c r="L1519">
        <v>4982</v>
      </c>
      <c r="M1519">
        <v>7360.0520764741896</v>
      </c>
      <c r="N1519">
        <v>69560</v>
      </c>
      <c r="O1519">
        <v>34000</v>
      </c>
      <c r="P1519">
        <v>4172</v>
      </c>
      <c r="Q1519" s="37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162</v>
      </c>
      <c r="F1520" t="s">
        <v>113</v>
      </c>
      <c r="G1520">
        <v>7170</v>
      </c>
      <c r="H1520">
        <v>151752.08848587301</v>
      </c>
      <c r="I1520">
        <v>1762000</v>
      </c>
      <c r="J1520">
        <v>9033.3333333333303</v>
      </c>
      <c r="K1520">
        <v>948</v>
      </c>
      <c r="L1520">
        <v>7148</v>
      </c>
      <c r="M1520">
        <v>34437.486471876196</v>
      </c>
      <c r="N1520">
        <v>327335</v>
      </c>
      <c r="O1520">
        <v>31000</v>
      </c>
      <c r="P1520">
        <v>3743</v>
      </c>
      <c r="Q1520" s="37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163</v>
      </c>
      <c r="F1521" t="s">
        <v>115</v>
      </c>
      <c r="G1521">
        <v>20324</v>
      </c>
      <c r="H1521">
        <v>242871.71854864599</v>
      </c>
      <c r="I1521">
        <v>3532780</v>
      </c>
      <c r="J1521">
        <v>3069.9300699300702</v>
      </c>
      <c r="K1521">
        <v>3588</v>
      </c>
      <c r="L1521">
        <v>20265</v>
      </c>
      <c r="M1521">
        <v>56408.748680488497</v>
      </c>
      <c r="N1521">
        <v>472165</v>
      </c>
      <c r="O1521">
        <v>33000</v>
      </c>
      <c r="P1521">
        <v>15503</v>
      </c>
      <c r="Q1521" s="37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8690</v>
      </c>
      <c r="H1522">
        <v>69837.218756209404</v>
      </c>
      <c r="I1522">
        <v>1037520</v>
      </c>
      <c r="J1522">
        <v>8008.3333333333303</v>
      </c>
      <c r="K1522">
        <v>3240</v>
      </c>
      <c r="L1522">
        <v>8735</v>
      </c>
      <c r="M1522">
        <v>19244.858824975399</v>
      </c>
      <c r="N1522">
        <v>161000</v>
      </c>
      <c r="O1522">
        <v>33000</v>
      </c>
      <c r="P1522">
        <v>7157</v>
      </c>
      <c r="Q1522" s="37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208</v>
      </c>
      <c r="E1523" t="s">
        <v>209</v>
      </c>
      <c r="F1523" t="s">
        <v>118</v>
      </c>
      <c r="G1523">
        <v>1639</v>
      </c>
      <c r="H1523">
        <v>6445.1768275588902</v>
      </c>
      <c r="I1523">
        <v>107980</v>
      </c>
      <c r="J1523">
        <v>14000</v>
      </c>
      <c r="K1523">
        <v>816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7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164</v>
      </c>
      <c r="F1524" t="s">
        <v>118</v>
      </c>
      <c r="G1524">
        <v>11038</v>
      </c>
      <c r="H1524">
        <v>56733.589731849999</v>
      </c>
      <c r="I1524">
        <v>874620</v>
      </c>
      <c r="J1524">
        <v>5280.8689024390296</v>
      </c>
      <c r="K1524">
        <v>4406</v>
      </c>
      <c r="L1524">
        <v>11014</v>
      </c>
      <c r="M1524">
        <v>15512.818587473401</v>
      </c>
      <c r="N1524">
        <v>139158</v>
      </c>
      <c r="O1524">
        <v>35000</v>
      </c>
      <c r="P1524">
        <v>9486</v>
      </c>
      <c r="Q1524" s="37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210</v>
      </c>
      <c r="E1525" t="s">
        <v>211</v>
      </c>
      <c r="F1525" t="s">
        <v>211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2724</v>
      </c>
      <c r="M1525">
        <v>9971.0551114197406</v>
      </c>
      <c r="N1525">
        <v>94683</v>
      </c>
      <c r="O1525">
        <v>25000</v>
      </c>
      <c r="P1525">
        <v>2168</v>
      </c>
      <c r="Q1525" s="37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212</v>
      </c>
      <c r="E1526" t="s">
        <v>213</v>
      </c>
      <c r="F1526" t="s">
        <v>119</v>
      </c>
      <c r="G1526">
        <v>1693</v>
      </c>
      <c r="H1526">
        <v>1848.2636339420801</v>
      </c>
      <c r="I1526">
        <v>29540</v>
      </c>
      <c r="J1526">
        <v>14000</v>
      </c>
      <c r="K1526">
        <v>1364</v>
      </c>
      <c r="L1526">
        <v>1708</v>
      </c>
      <c r="M1526">
        <v>1289.94572731639</v>
      </c>
      <c r="N1526">
        <v>15967</v>
      </c>
      <c r="O1526">
        <v>16000</v>
      </c>
      <c r="P1526">
        <v>1652</v>
      </c>
      <c r="Q1526" s="37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214</v>
      </c>
      <c r="E1527" t="s">
        <v>215</v>
      </c>
      <c r="F1527" t="s">
        <v>119</v>
      </c>
      <c r="G1527">
        <v>3645</v>
      </c>
      <c r="H1527">
        <v>11584.5606881521</v>
      </c>
      <c r="I1527">
        <v>245300</v>
      </c>
      <c r="J1527">
        <v>18000</v>
      </c>
      <c r="K1527">
        <v>2491</v>
      </c>
      <c r="L1527">
        <v>3218</v>
      </c>
      <c r="M1527">
        <v>1790.6421113981701</v>
      </c>
      <c r="N1527">
        <v>20120</v>
      </c>
      <c r="O1527">
        <v>29000</v>
      </c>
      <c r="P1527">
        <v>3076</v>
      </c>
      <c r="Q1527" s="37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165</v>
      </c>
      <c r="F1528" t="s">
        <v>119</v>
      </c>
      <c r="G1528">
        <v>10418</v>
      </c>
      <c r="H1528">
        <v>40099.875907229703</v>
      </c>
      <c r="I1528">
        <v>597060</v>
      </c>
      <c r="J1528">
        <v>13948.4375</v>
      </c>
      <c r="K1528">
        <v>5103</v>
      </c>
      <c r="L1528">
        <v>10430</v>
      </c>
      <c r="M1528">
        <v>8338.6628601576904</v>
      </c>
      <c r="N1528">
        <v>85000</v>
      </c>
      <c r="O1528">
        <v>34000</v>
      </c>
      <c r="P1528">
        <v>9572</v>
      </c>
      <c r="Q1528" s="37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218</v>
      </c>
      <c r="E1529" t="s">
        <v>219</v>
      </c>
      <c r="F1529" t="s">
        <v>119</v>
      </c>
      <c r="G1529">
        <v>2464</v>
      </c>
      <c r="H1529">
        <v>4356.6756104358001</v>
      </c>
      <c r="I1529">
        <v>69765</v>
      </c>
      <c r="J1529">
        <v>23000</v>
      </c>
      <c r="K1529">
        <v>1701</v>
      </c>
      <c r="L1529">
        <v>2475</v>
      </c>
      <c r="M1529">
        <v>1299.0461465353101</v>
      </c>
      <c r="N1529">
        <v>19540</v>
      </c>
      <c r="O1529">
        <v>30000</v>
      </c>
      <c r="P1529">
        <v>2378</v>
      </c>
      <c r="Q1529" s="37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220</v>
      </c>
      <c r="E1530" t="s">
        <v>221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2320</v>
      </c>
      <c r="M1530">
        <v>939.14688139063298</v>
      </c>
      <c r="N1530">
        <v>10400</v>
      </c>
      <c r="O1530">
        <v>29000</v>
      </c>
      <c r="P1530">
        <v>2205</v>
      </c>
      <c r="Q1530" s="37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222</v>
      </c>
      <c r="E1531" t="s">
        <v>223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7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166</v>
      </c>
      <c r="F1532" t="s">
        <v>120</v>
      </c>
      <c r="G1532">
        <v>6097</v>
      </c>
      <c r="H1532">
        <v>33075.379196577</v>
      </c>
      <c r="I1532">
        <v>472600</v>
      </c>
      <c r="J1532">
        <v>10036.666666666701</v>
      </c>
      <c r="K1532">
        <v>2619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7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224</v>
      </c>
      <c r="E1533" t="s">
        <v>225</v>
      </c>
      <c r="F1533" t="s">
        <v>121</v>
      </c>
      <c r="G1533">
        <v>3048</v>
      </c>
      <c r="H1533">
        <v>8402.4334007197995</v>
      </c>
      <c r="I1533">
        <v>131640</v>
      </c>
      <c r="J1533">
        <v>20000</v>
      </c>
      <c r="K1533">
        <v>1751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7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167</v>
      </c>
      <c r="F1534" t="s">
        <v>121</v>
      </c>
      <c r="G1534">
        <v>10028</v>
      </c>
      <c r="H1534">
        <v>35900.226686492402</v>
      </c>
      <c r="I1534">
        <v>556100</v>
      </c>
      <c r="J1534">
        <v>11047.471264367799</v>
      </c>
      <c r="K1534">
        <v>4804</v>
      </c>
      <c r="L1534">
        <v>10025</v>
      </c>
      <c r="M1534">
        <v>10085.0037890843</v>
      </c>
      <c r="N1534">
        <v>103330</v>
      </c>
      <c r="O1534">
        <v>35000</v>
      </c>
      <c r="P1534">
        <v>8880</v>
      </c>
      <c r="Q1534" s="37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226</v>
      </c>
      <c r="E1535" t="s">
        <v>227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7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228</v>
      </c>
      <c r="E1536" t="s">
        <v>229</v>
      </c>
      <c r="F1536" t="s">
        <v>230</v>
      </c>
      <c r="G1536">
        <v>2208</v>
      </c>
      <c r="H1536">
        <v>1910.5162755870599</v>
      </c>
      <c r="I1536">
        <v>21000</v>
      </c>
      <c r="J1536">
        <v>26000</v>
      </c>
      <c r="K1536">
        <v>2072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7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231</v>
      </c>
      <c r="E1537" t="s">
        <v>232</v>
      </c>
      <c r="F1537" t="s">
        <v>233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7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234</v>
      </c>
      <c r="E1538" t="s">
        <v>235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7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180</v>
      </c>
      <c r="E1539" t="s">
        <v>181</v>
      </c>
      <c r="F1539" t="s">
        <v>123</v>
      </c>
      <c r="G1539">
        <v>4497</v>
      </c>
      <c r="H1539">
        <v>25806.779034627201</v>
      </c>
      <c r="I1539">
        <v>450020</v>
      </c>
      <c r="J1539">
        <v>3900</v>
      </c>
      <c r="K1539">
        <v>1818</v>
      </c>
      <c r="L1539">
        <v>4527</v>
      </c>
      <c r="M1539">
        <v>2514.57482115118</v>
      </c>
      <c r="N1539">
        <v>28257</v>
      </c>
      <c r="O1539">
        <v>32000</v>
      </c>
      <c r="P1539">
        <v>4231</v>
      </c>
      <c r="Q1539" s="37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236</v>
      </c>
      <c r="E1540" t="s">
        <v>237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7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238</v>
      </c>
      <c r="E1541" t="s">
        <v>239</v>
      </c>
      <c r="F1541" t="s">
        <v>123</v>
      </c>
      <c r="G1541">
        <v>2600</v>
      </c>
      <c r="H1541">
        <v>9405.7843832094095</v>
      </c>
      <c r="I1541">
        <v>145700</v>
      </c>
      <c r="J1541">
        <v>12032.5</v>
      </c>
      <c r="K1541">
        <v>1297</v>
      </c>
      <c r="L1541">
        <v>2690</v>
      </c>
      <c r="M1541">
        <v>1862.5662063684199</v>
      </c>
      <c r="N1541">
        <v>16008</v>
      </c>
      <c r="O1541">
        <v>36000</v>
      </c>
      <c r="P1541">
        <v>2495</v>
      </c>
      <c r="Q1541" s="37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240</v>
      </c>
      <c r="E1542" t="s">
        <v>241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7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242</v>
      </c>
      <c r="E1543" t="s">
        <v>243</v>
      </c>
      <c r="F1543" t="s">
        <v>244</v>
      </c>
      <c r="G1543">
        <v>1928</v>
      </c>
      <c r="H1543">
        <v>17372.094108891699</v>
      </c>
      <c r="I1543">
        <v>176340</v>
      </c>
      <c r="J1543">
        <v>15015.0472689076</v>
      </c>
      <c r="K1543">
        <v>806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7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245</v>
      </c>
      <c r="E1544" t="s">
        <v>246</v>
      </c>
      <c r="F1544" t="s">
        <v>247</v>
      </c>
      <c r="G1544">
        <v>1856</v>
      </c>
      <c r="H1544">
        <v>9524.31255481683</v>
      </c>
      <c r="I1544">
        <v>120780</v>
      </c>
      <c r="J1544">
        <v>24000</v>
      </c>
      <c r="K1544">
        <v>881</v>
      </c>
      <c r="L1544">
        <v>1815</v>
      </c>
      <c r="M1544">
        <v>12941.4856204713</v>
      </c>
      <c r="N1544">
        <v>137260</v>
      </c>
      <c r="O1544">
        <v>34000</v>
      </c>
      <c r="P1544">
        <v>1239</v>
      </c>
      <c r="Q1544" s="37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248</v>
      </c>
      <c r="E1545" t="s">
        <v>249</v>
      </c>
      <c r="F1545" t="s">
        <v>123</v>
      </c>
      <c r="G1545">
        <v>3609</v>
      </c>
      <c r="H1545">
        <v>27639.853066253399</v>
      </c>
      <c r="I1545">
        <v>360640</v>
      </c>
      <c r="J1545">
        <v>8995.1612903225796</v>
      </c>
      <c r="K1545">
        <v>1273</v>
      </c>
      <c r="L1545">
        <v>3570</v>
      </c>
      <c r="M1545">
        <v>17086.4907649165</v>
      </c>
      <c r="N1545">
        <v>145780</v>
      </c>
      <c r="O1545">
        <v>36000</v>
      </c>
      <c r="P1545">
        <v>2628</v>
      </c>
      <c r="Q1545" s="37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250</v>
      </c>
      <c r="E1546" t="s">
        <v>251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1768</v>
      </c>
      <c r="M1546">
        <v>4960.8998496407803</v>
      </c>
      <c r="N1546">
        <v>40440</v>
      </c>
      <c r="O1546">
        <v>32247.878787878799</v>
      </c>
      <c r="P1546">
        <v>1362</v>
      </c>
      <c r="Q1546" s="37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13151</v>
      </c>
      <c r="H1547">
        <v>103349.421868764</v>
      </c>
      <c r="I1547">
        <v>1521840</v>
      </c>
      <c r="J1547">
        <v>4905</v>
      </c>
      <c r="K1547">
        <v>3907</v>
      </c>
      <c r="L1547">
        <v>13144</v>
      </c>
      <c r="M1547">
        <v>98221.706975175999</v>
      </c>
      <c r="N1547">
        <v>768048</v>
      </c>
      <c r="O1547">
        <v>32027.825096668301</v>
      </c>
      <c r="P1547">
        <v>8334</v>
      </c>
      <c r="Q1547" s="37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308</v>
      </c>
      <c r="E1548" t="s">
        <v>309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1810</v>
      </c>
      <c r="M1548">
        <v>5248.4168727533997</v>
      </c>
      <c r="N1548">
        <v>45306</v>
      </c>
      <c r="O1548">
        <v>24000</v>
      </c>
      <c r="P1548">
        <v>1440</v>
      </c>
      <c r="Q1548" s="37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168</v>
      </c>
      <c r="F1549" t="s">
        <v>123</v>
      </c>
      <c r="G1549">
        <v>15326</v>
      </c>
      <c r="H1549">
        <v>235084.69954593899</v>
      </c>
      <c r="I1549">
        <v>2973484</v>
      </c>
      <c r="J1549">
        <v>8123.23970037453</v>
      </c>
      <c r="K1549">
        <v>2818</v>
      </c>
      <c r="L1549">
        <v>15271</v>
      </c>
      <c r="M1549">
        <v>58977.8401603233</v>
      </c>
      <c r="N1549">
        <v>490754</v>
      </c>
      <c r="O1549">
        <v>33000</v>
      </c>
      <c r="P1549">
        <v>11850</v>
      </c>
      <c r="Q1549" s="37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176</v>
      </c>
      <c r="F1550" t="s">
        <v>123</v>
      </c>
      <c r="G1550">
        <v>5161</v>
      </c>
      <c r="H1550">
        <v>24105.3681650656</v>
      </c>
      <c r="I1550">
        <v>363080</v>
      </c>
      <c r="J1550">
        <v>14000</v>
      </c>
      <c r="K1550">
        <v>2158</v>
      </c>
      <c r="L1550">
        <v>5090</v>
      </c>
      <c r="M1550">
        <v>11847.024715666999</v>
      </c>
      <c r="N1550">
        <v>103124</v>
      </c>
      <c r="O1550">
        <v>36000</v>
      </c>
      <c r="P1550">
        <v>4229</v>
      </c>
      <c r="Q1550" s="37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7080</v>
      </c>
      <c r="H1551">
        <v>35059.090755954297</v>
      </c>
      <c r="I1551">
        <v>482840</v>
      </c>
      <c r="J1551">
        <v>12040.714285714301</v>
      </c>
      <c r="K1551">
        <v>3385</v>
      </c>
      <c r="L1551">
        <v>7069</v>
      </c>
      <c r="M1551">
        <v>28251.402124238499</v>
      </c>
      <c r="N1551">
        <v>233500</v>
      </c>
      <c r="O1551">
        <v>34000</v>
      </c>
      <c r="P1551">
        <v>5556</v>
      </c>
      <c r="Q1551" s="37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252</v>
      </c>
      <c r="E1552" t="s">
        <v>253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2205</v>
      </c>
      <c r="M1552">
        <v>6850.9889840017804</v>
      </c>
      <c r="N1552">
        <v>59200</v>
      </c>
      <c r="O1552">
        <v>33000</v>
      </c>
      <c r="P1552">
        <v>1706</v>
      </c>
      <c r="Q1552" s="37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254</v>
      </c>
      <c r="E1553" t="s">
        <v>255</v>
      </c>
      <c r="F1553" t="s">
        <v>126</v>
      </c>
      <c r="G1553">
        <v>2800</v>
      </c>
      <c r="H1553">
        <v>29460.809318588501</v>
      </c>
      <c r="I1553">
        <v>350820</v>
      </c>
      <c r="J1553">
        <v>10557.377049180301</v>
      </c>
      <c r="K1553">
        <v>1081</v>
      </c>
      <c r="L1553">
        <v>2785</v>
      </c>
      <c r="M1553">
        <v>11528.3619487299</v>
      </c>
      <c r="N1553">
        <v>104660</v>
      </c>
      <c r="O1553">
        <v>30000</v>
      </c>
      <c r="P1553">
        <v>2154</v>
      </c>
      <c r="Q1553" s="37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256</v>
      </c>
      <c r="E1554" t="s">
        <v>257</v>
      </c>
      <c r="F1554" t="s">
        <v>126</v>
      </c>
      <c r="G1554">
        <v>3844</v>
      </c>
      <c r="H1554">
        <v>30892.381184580001</v>
      </c>
      <c r="I1554">
        <v>412220</v>
      </c>
      <c r="J1554">
        <v>3300.4385964912299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7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169</v>
      </c>
      <c r="E1555" t="s">
        <v>170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7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258</v>
      </c>
      <c r="E1556" t="s">
        <v>259</v>
      </c>
      <c r="F1556" t="s">
        <v>126</v>
      </c>
      <c r="G1556">
        <v>3994</v>
      </c>
      <c r="H1556">
        <v>64904.605415587197</v>
      </c>
      <c r="I1556">
        <v>696420</v>
      </c>
      <c r="J1556">
        <v>8162.6251390433799</v>
      </c>
      <c r="K1556">
        <v>1075</v>
      </c>
      <c r="L1556">
        <v>3955</v>
      </c>
      <c r="M1556">
        <v>13422.768996078599</v>
      </c>
      <c r="N1556">
        <v>117760</v>
      </c>
      <c r="O1556">
        <v>33000</v>
      </c>
      <c r="P1556">
        <v>3104</v>
      </c>
      <c r="Q1556" s="37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5659</v>
      </c>
      <c r="H1557">
        <v>74787.334922755996</v>
      </c>
      <c r="I1557">
        <v>998020</v>
      </c>
      <c r="J1557">
        <v>3227.7681909692301</v>
      </c>
      <c r="K1557">
        <v>1183</v>
      </c>
      <c r="L1557">
        <v>5615</v>
      </c>
      <c r="M1557">
        <v>19048.581054619699</v>
      </c>
      <c r="N1557">
        <v>165764</v>
      </c>
      <c r="O1557">
        <v>34000</v>
      </c>
      <c r="P1557">
        <v>4331</v>
      </c>
      <c r="Q1557" s="37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260</v>
      </c>
      <c r="E1558" t="s">
        <v>261</v>
      </c>
      <c r="F1558" t="s">
        <v>126</v>
      </c>
      <c r="G1558">
        <v>1879</v>
      </c>
      <c r="H1558">
        <v>80123.873985236394</v>
      </c>
      <c r="I1558">
        <v>1116880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7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171</v>
      </c>
      <c r="F1559" t="s">
        <v>126</v>
      </c>
      <c r="G1559">
        <v>19843</v>
      </c>
      <c r="H1559">
        <v>567632.94881174096</v>
      </c>
      <c r="I1559">
        <v>6642680</v>
      </c>
      <c r="J1559">
        <v>4262.2950819672096</v>
      </c>
      <c r="K1559">
        <v>592</v>
      </c>
      <c r="L1559">
        <v>19816</v>
      </c>
      <c r="M1559">
        <v>67875.836061766604</v>
      </c>
      <c r="N1559">
        <v>597985</v>
      </c>
      <c r="O1559">
        <v>33000</v>
      </c>
      <c r="P1559">
        <v>14351</v>
      </c>
      <c r="Q1559" s="37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172</v>
      </c>
      <c r="F1560" t="s">
        <v>126</v>
      </c>
      <c r="G1560">
        <v>10192</v>
      </c>
      <c r="H1560">
        <v>348360.21936333098</v>
      </c>
      <c r="I1560">
        <v>4014200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7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262</v>
      </c>
      <c r="E1561" t="s">
        <v>263</v>
      </c>
      <c r="F1561" t="s">
        <v>126</v>
      </c>
      <c r="G1561">
        <v>2382</v>
      </c>
      <c r="H1561">
        <v>18679.586820791399</v>
      </c>
      <c r="I1561">
        <v>264620</v>
      </c>
      <c r="J1561">
        <v>3272.3497267759599</v>
      </c>
      <c r="K1561">
        <v>702</v>
      </c>
      <c r="L1561">
        <v>2270</v>
      </c>
      <c r="M1561">
        <v>9511.2280569245104</v>
      </c>
      <c r="N1561">
        <v>82519</v>
      </c>
      <c r="O1561">
        <v>32000</v>
      </c>
      <c r="P1561">
        <v>1704</v>
      </c>
      <c r="Q1561" s="37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264</v>
      </c>
      <c r="E1562" t="s">
        <v>265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7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7004</v>
      </c>
      <c r="H1563">
        <v>35898.856574439698</v>
      </c>
      <c r="I1563">
        <v>446620</v>
      </c>
      <c r="J1563">
        <v>17060.977011494298</v>
      </c>
      <c r="K1563">
        <v>3711</v>
      </c>
      <c r="L1563">
        <v>6963</v>
      </c>
      <c r="M1563">
        <v>10640.1187847824</v>
      </c>
      <c r="N1563">
        <v>97600</v>
      </c>
      <c r="O1563">
        <v>32000</v>
      </c>
      <c r="P1563">
        <v>6010</v>
      </c>
      <c r="Q1563" s="37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310</v>
      </c>
      <c r="E1564" t="s">
        <v>311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1275</v>
      </c>
      <c r="M1564">
        <v>2749.32442657809</v>
      </c>
      <c r="N1564">
        <v>27580</v>
      </c>
      <c r="O1564">
        <v>35000</v>
      </c>
      <c r="P1564">
        <v>1119</v>
      </c>
      <c r="Q1564" s="37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266</v>
      </c>
      <c r="E1565" t="s">
        <v>267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1817</v>
      </c>
      <c r="M1565">
        <v>2159.8065333108202</v>
      </c>
      <c r="N1565">
        <v>19260</v>
      </c>
      <c r="O1565">
        <v>31000</v>
      </c>
      <c r="P1565">
        <v>1615</v>
      </c>
      <c r="Q1565" s="37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268</v>
      </c>
      <c r="E1566" t="s">
        <v>269</v>
      </c>
      <c r="F1566" t="s">
        <v>270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4004</v>
      </c>
      <c r="M1566">
        <v>16175.270077691999</v>
      </c>
      <c r="N1566">
        <v>143860</v>
      </c>
      <c r="O1566">
        <v>35000</v>
      </c>
      <c r="P1566">
        <v>2937</v>
      </c>
      <c r="Q1566" s="37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271</v>
      </c>
      <c r="E1567" t="s">
        <v>272</v>
      </c>
      <c r="F1567" t="s">
        <v>129</v>
      </c>
      <c r="G1567">
        <v>2415</v>
      </c>
      <c r="H1567">
        <v>5812.90448910553</v>
      </c>
      <c r="I1567">
        <v>71620</v>
      </c>
      <c r="J1567">
        <v>35000</v>
      </c>
      <c r="K1567">
        <v>1742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7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312</v>
      </c>
      <c r="E1568" t="s">
        <v>313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7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173</v>
      </c>
      <c r="F1569" t="s">
        <v>129</v>
      </c>
      <c r="G1569">
        <v>6670</v>
      </c>
      <c r="H1569">
        <v>105273.106362965</v>
      </c>
      <c r="I1569">
        <v>1092260</v>
      </c>
      <c r="J1569">
        <v>10885.6264637002</v>
      </c>
      <c r="K1569">
        <v>1660</v>
      </c>
      <c r="L1569">
        <v>6666</v>
      </c>
      <c r="M1569">
        <v>26720.792415057698</v>
      </c>
      <c r="N1569">
        <v>228536</v>
      </c>
      <c r="O1569">
        <v>34937.982407907599</v>
      </c>
      <c r="P1569">
        <v>4899</v>
      </c>
      <c r="Q1569" s="37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273</v>
      </c>
      <c r="E1570" t="s">
        <v>274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3173</v>
      </c>
      <c r="M1570">
        <v>12730.338026281899</v>
      </c>
      <c r="N1570">
        <v>106360</v>
      </c>
      <c r="O1570">
        <v>36000</v>
      </c>
      <c r="P1570">
        <v>2342</v>
      </c>
      <c r="Q1570" s="37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275</v>
      </c>
      <c r="E1571" t="s">
        <v>276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1561</v>
      </c>
      <c r="M1571">
        <v>4570.2728238934997</v>
      </c>
      <c r="N1571">
        <v>38434</v>
      </c>
      <c r="O1571">
        <v>34000</v>
      </c>
      <c r="P1571">
        <v>1218</v>
      </c>
      <c r="Q1571" s="37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174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7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277</v>
      </c>
      <c r="E1573" t="s">
        <v>278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7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279</v>
      </c>
      <c r="E1574" t="s">
        <v>280</v>
      </c>
      <c r="F1574" t="s">
        <v>129</v>
      </c>
      <c r="G1574">
        <v>3712</v>
      </c>
      <c r="H1574">
        <v>51351.743288707301</v>
      </c>
      <c r="I1574">
        <v>500646</v>
      </c>
      <c r="J1574">
        <v>29050</v>
      </c>
      <c r="K1574">
        <v>1388</v>
      </c>
      <c r="L1574">
        <v>3434</v>
      </c>
      <c r="M1574">
        <v>12875.7696796623</v>
      </c>
      <c r="N1574">
        <v>199044</v>
      </c>
      <c r="O1574">
        <v>35000</v>
      </c>
      <c r="P1574">
        <v>2479</v>
      </c>
      <c r="Q1574" s="37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281</v>
      </c>
      <c r="E1575" t="s">
        <v>282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7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12874</v>
      </c>
      <c r="H1576">
        <v>76420.366780917597</v>
      </c>
      <c r="I1576">
        <v>981740</v>
      </c>
      <c r="J1576">
        <v>24901.666666666701</v>
      </c>
      <c r="K1576">
        <v>6114</v>
      </c>
      <c r="L1576">
        <v>12842</v>
      </c>
      <c r="M1576">
        <v>19230.683254825799</v>
      </c>
      <c r="N1576">
        <v>161622</v>
      </c>
      <c r="O1576">
        <v>35000</v>
      </c>
      <c r="P1576">
        <v>11465</v>
      </c>
      <c r="Q1576" s="37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283</v>
      </c>
      <c r="E1577" t="s">
        <v>284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2498</v>
      </c>
      <c r="M1577">
        <v>4261.2801828002503</v>
      </c>
      <c r="N1577">
        <v>43234</v>
      </c>
      <c r="O1577">
        <v>36000</v>
      </c>
      <c r="P1577">
        <v>2215</v>
      </c>
      <c r="Q1577" s="37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314</v>
      </c>
      <c r="E1578" t="s">
        <v>315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1562</v>
      </c>
      <c r="M1578">
        <v>5667.2680014159896</v>
      </c>
      <c r="N1578">
        <v>49360</v>
      </c>
      <c r="O1578">
        <v>36000</v>
      </c>
      <c r="P1578">
        <v>1182</v>
      </c>
      <c r="Q1578" s="37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5167</v>
      </c>
      <c r="H1579">
        <v>64460.140987743602</v>
      </c>
      <c r="I1579">
        <v>711240</v>
      </c>
      <c r="J1579">
        <v>9640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7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177</v>
      </c>
      <c r="F1580" t="s">
        <v>139</v>
      </c>
      <c r="G1580">
        <v>4747</v>
      </c>
      <c r="H1580">
        <v>33076.005786721398</v>
      </c>
      <c r="I1580">
        <v>444680</v>
      </c>
      <c r="J1580">
        <v>5242.5</v>
      </c>
      <c r="K1580">
        <v>1876</v>
      </c>
      <c r="L1580">
        <v>4759</v>
      </c>
      <c r="M1580">
        <v>11418.9270540953</v>
      </c>
      <c r="N1580">
        <v>192120</v>
      </c>
      <c r="O1580">
        <v>34000</v>
      </c>
      <c r="P1580">
        <v>4043</v>
      </c>
      <c r="Q1580" s="37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285</v>
      </c>
      <c r="E1581" t="s">
        <v>286</v>
      </c>
      <c r="F1581" t="s">
        <v>286</v>
      </c>
      <c r="G1581">
        <v>1832</v>
      </c>
      <c r="H1581">
        <v>7768.4153316112697</v>
      </c>
      <c r="I1581">
        <v>138160</v>
      </c>
      <c r="J1581">
        <v>24000</v>
      </c>
      <c r="K1581">
        <v>955</v>
      </c>
      <c r="L1581">
        <v>1839</v>
      </c>
      <c r="M1581">
        <v>3832.9624710805801</v>
      </c>
      <c r="N1581">
        <v>59625</v>
      </c>
      <c r="O1581">
        <v>36000</v>
      </c>
      <c r="P1581">
        <v>1629</v>
      </c>
      <c r="Q1581" s="37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107046.154132158</v>
      </c>
      <c r="I1582">
        <v>1392563</v>
      </c>
      <c r="J1582">
        <v>5333.3333333333303</v>
      </c>
      <c r="K1582">
        <v>2485</v>
      </c>
      <c r="L1582">
        <v>10094</v>
      </c>
      <c r="M1582">
        <v>27954.921718621001</v>
      </c>
      <c r="N1582">
        <v>255320</v>
      </c>
      <c r="O1582">
        <v>34000</v>
      </c>
      <c r="P1582">
        <v>7866</v>
      </c>
      <c r="Q1582" s="37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316</v>
      </c>
      <c r="E1583" t="s">
        <v>317</v>
      </c>
      <c r="F1583" t="s">
        <v>136</v>
      </c>
      <c r="G1583">
        <v>2284</v>
      </c>
      <c r="H1583">
        <v>7927.0550138491899</v>
      </c>
      <c r="I1583">
        <v>103580</v>
      </c>
      <c r="J1583">
        <v>35000</v>
      </c>
      <c r="K1583">
        <v>1357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7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287</v>
      </c>
      <c r="E1584" t="s">
        <v>288</v>
      </c>
      <c r="F1584" t="s">
        <v>136</v>
      </c>
      <c r="G1584">
        <v>3162</v>
      </c>
      <c r="H1584">
        <v>16736.790306492399</v>
      </c>
      <c r="I1584">
        <v>214860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7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7268</v>
      </c>
      <c r="H1585">
        <v>32271.344061108899</v>
      </c>
      <c r="I1585">
        <v>471480</v>
      </c>
      <c r="J1585">
        <v>18000</v>
      </c>
      <c r="K1585">
        <v>3460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7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289</v>
      </c>
      <c r="E1586" t="s">
        <v>290</v>
      </c>
      <c r="F1586" t="s">
        <v>291</v>
      </c>
      <c r="G1586">
        <v>4214</v>
      </c>
      <c r="H1586">
        <v>34386.852218339198</v>
      </c>
      <c r="I1586">
        <v>418160</v>
      </c>
      <c r="J1586">
        <v>6988.7931034482799</v>
      </c>
      <c r="K1586">
        <v>1610</v>
      </c>
      <c r="L1586">
        <v>4240</v>
      </c>
      <c r="M1586">
        <v>13567.6468768215</v>
      </c>
      <c r="N1586">
        <v>124500</v>
      </c>
      <c r="O1586">
        <v>34000</v>
      </c>
      <c r="P1586">
        <v>3323</v>
      </c>
      <c r="Q1586" s="37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7468</v>
      </c>
      <c r="H1587">
        <v>144612.57108414301</v>
      </c>
      <c r="I1587">
        <v>1455580</v>
      </c>
      <c r="J1587">
        <v>15000</v>
      </c>
      <c r="K1587">
        <v>1259</v>
      </c>
      <c r="L1587">
        <v>7441</v>
      </c>
      <c r="M1587">
        <v>29539.509685153302</v>
      </c>
      <c r="N1587">
        <v>255670</v>
      </c>
      <c r="O1587">
        <v>32975</v>
      </c>
      <c r="P1587">
        <v>5196</v>
      </c>
      <c r="Q1587" s="37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175</v>
      </c>
      <c r="F1588" t="s">
        <v>138</v>
      </c>
      <c r="G1588">
        <v>10417</v>
      </c>
      <c r="H1588">
        <v>175907.10204331501</v>
      </c>
      <c r="I1588">
        <v>1959480</v>
      </c>
      <c r="J1588">
        <v>10000</v>
      </c>
      <c r="K1588">
        <v>1594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7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292</v>
      </c>
      <c r="E1589" t="s">
        <v>293</v>
      </c>
      <c r="F1589" t="s">
        <v>294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2463</v>
      </c>
      <c r="M1589">
        <v>6471.2902018365303</v>
      </c>
      <c r="N1589">
        <v>66215</v>
      </c>
      <c r="O1589">
        <v>34000</v>
      </c>
      <c r="P1589">
        <v>1928</v>
      </c>
      <c r="Q1589" s="37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10047</v>
      </c>
      <c r="H1590">
        <v>225586.89993340499</v>
      </c>
      <c r="I1590">
        <v>2335400</v>
      </c>
      <c r="J1590">
        <v>8042.8571428571404</v>
      </c>
      <c r="K1590">
        <v>1779</v>
      </c>
      <c r="L1590">
        <v>9980</v>
      </c>
      <c r="M1590">
        <v>61379.829390603503</v>
      </c>
      <c r="N1590">
        <v>518734</v>
      </c>
      <c r="O1590">
        <v>33000</v>
      </c>
      <c r="P1590">
        <v>6180</v>
      </c>
      <c r="Q1590" s="37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182</v>
      </c>
      <c r="E1591" t="s">
        <v>183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7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184</v>
      </c>
      <c r="E1592" t="s">
        <v>185</v>
      </c>
      <c r="F1592" t="s">
        <v>105</v>
      </c>
      <c r="G1592">
        <v>4163</v>
      </c>
      <c r="H1592">
        <v>36547.665016840503</v>
      </c>
      <c r="I1592">
        <v>456060</v>
      </c>
      <c r="J1592">
        <v>9841.9354838709696</v>
      </c>
      <c r="K1592">
        <v>1063</v>
      </c>
      <c r="L1592">
        <v>4053</v>
      </c>
      <c r="M1592">
        <v>15346.6029534634</v>
      </c>
      <c r="N1592">
        <v>129360</v>
      </c>
      <c r="O1592">
        <v>36000</v>
      </c>
      <c r="P1592">
        <v>2990</v>
      </c>
      <c r="Q1592" s="37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20459</v>
      </c>
      <c r="H1593">
        <v>608895.93863424496</v>
      </c>
      <c r="I1593">
        <v>6904760</v>
      </c>
      <c r="J1593">
        <v>4945.6557377049203</v>
      </c>
      <c r="K1593">
        <v>810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7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6640</v>
      </c>
      <c r="H1594">
        <v>46380.177423123299</v>
      </c>
      <c r="I1594">
        <v>690680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7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5869</v>
      </c>
      <c r="H1595">
        <v>100578.431244236</v>
      </c>
      <c r="I1595">
        <v>1082220</v>
      </c>
      <c r="J1595">
        <v>9937.0967741935492</v>
      </c>
      <c r="K1595">
        <v>1266</v>
      </c>
      <c r="L1595">
        <v>5846</v>
      </c>
      <c r="M1595">
        <v>23309.289119271099</v>
      </c>
      <c r="N1595">
        <v>205708</v>
      </c>
      <c r="O1595">
        <v>33000</v>
      </c>
      <c r="P1595">
        <v>4104</v>
      </c>
      <c r="Q1595" s="37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168010.48405200601</v>
      </c>
      <c r="I1596">
        <v>1741600</v>
      </c>
      <c r="J1596">
        <v>10017.241379310301</v>
      </c>
      <c r="K1596">
        <v>1840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7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17002</v>
      </c>
      <c r="H1597">
        <v>349360.014703769</v>
      </c>
      <c r="I1597">
        <v>3947120</v>
      </c>
      <c r="J1597">
        <v>4998.3606557376997</v>
      </c>
      <c r="K1597">
        <v>1037</v>
      </c>
      <c r="L1597">
        <v>16983</v>
      </c>
      <c r="M1597">
        <v>75784.679904390301</v>
      </c>
      <c r="N1597">
        <v>669600</v>
      </c>
      <c r="O1597">
        <v>33000</v>
      </c>
      <c r="P1597">
        <v>11586</v>
      </c>
      <c r="Q1597" s="37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186</v>
      </c>
      <c r="E1598" t="s">
        <v>187</v>
      </c>
      <c r="F1598" t="s">
        <v>105</v>
      </c>
      <c r="G1598">
        <v>2098</v>
      </c>
      <c r="H1598">
        <v>34574.891347265402</v>
      </c>
      <c r="I1598">
        <v>395640</v>
      </c>
      <c r="J1598">
        <v>6208.2051282051298</v>
      </c>
      <c r="K1598">
        <v>432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7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188</v>
      </c>
      <c r="E1599" t="s">
        <v>189</v>
      </c>
      <c r="F1599" t="s">
        <v>105</v>
      </c>
      <c r="G1599">
        <v>2600</v>
      </c>
      <c r="H1599">
        <v>31534.156768099801</v>
      </c>
      <c r="I1599">
        <v>377000</v>
      </c>
      <c r="J1599">
        <v>9025.1612903225796</v>
      </c>
      <c r="K1599">
        <v>676</v>
      </c>
      <c r="L1599">
        <v>2597</v>
      </c>
      <c r="M1599">
        <v>5877.96632980719</v>
      </c>
      <c r="N1599">
        <v>51320</v>
      </c>
      <c r="O1599">
        <v>32000</v>
      </c>
      <c r="P1599">
        <v>2165</v>
      </c>
      <c r="Q1599" s="37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5390</v>
      </c>
      <c r="H1600">
        <v>122114.317649306</v>
      </c>
      <c r="I1600">
        <v>1227480</v>
      </c>
      <c r="J1600">
        <v>10000</v>
      </c>
      <c r="K1600">
        <v>676</v>
      </c>
      <c r="L1600">
        <v>5424</v>
      </c>
      <c r="M1600">
        <v>24725.089018426701</v>
      </c>
      <c r="N1600">
        <v>243304</v>
      </c>
      <c r="O1600">
        <v>32000</v>
      </c>
      <c r="P1600">
        <v>3835</v>
      </c>
      <c r="Q1600" s="37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157</v>
      </c>
      <c r="F1601" t="s">
        <v>105</v>
      </c>
      <c r="G1601">
        <v>7935</v>
      </c>
      <c r="H1601">
        <v>72166.337001062493</v>
      </c>
      <c r="I1601">
        <v>935100</v>
      </c>
      <c r="J1601">
        <v>3940.1912568306002</v>
      </c>
      <c r="K1601">
        <v>1801</v>
      </c>
      <c r="L1601">
        <v>7972</v>
      </c>
      <c r="M1601">
        <v>18127.239043334401</v>
      </c>
      <c r="N1601">
        <v>153280</v>
      </c>
      <c r="O1601">
        <v>33000</v>
      </c>
      <c r="P1601">
        <v>6477</v>
      </c>
      <c r="Q1601" s="37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190</v>
      </c>
      <c r="E1602" t="s">
        <v>191</v>
      </c>
      <c r="F1602" t="s">
        <v>105</v>
      </c>
      <c r="G1602">
        <v>2638</v>
      </c>
      <c r="H1602">
        <v>18781.2532041505</v>
      </c>
      <c r="I1602">
        <v>254720</v>
      </c>
      <c r="J1602">
        <v>9998.1498363721403</v>
      </c>
      <c r="K1602">
        <v>912</v>
      </c>
      <c r="L1602">
        <v>2612</v>
      </c>
      <c r="M1602">
        <v>7131.4105526004696</v>
      </c>
      <c r="N1602">
        <v>67920</v>
      </c>
      <c r="O1602">
        <v>31000</v>
      </c>
      <c r="P1602">
        <v>2127</v>
      </c>
      <c r="Q1602" s="37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158</v>
      </c>
      <c r="F1603" t="s">
        <v>111</v>
      </c>
      <c r="G1603">
        <v>7313</v>
      </c>
      <c r="H1603">
        <v>15127.477651482001</v>
      </c>
      <c r="I1603">
        <v>233980</v>
      </c>
      <c r="J1603">
        <v>28000</v>
      </c>
      <c r="K1603">
        <v>5014</v>
      </c>
      <c r="L1603">
        <v>7354</v>
      </c>
      <c r="M1603">
        <v>11253.007002578501</v>
      </c>
      <c r="N1603">
        <v>110999</v>
      </c>
      <c r="O1603">
        <v>35000</v>
      </c>
      <c r="P1603">
        <v>6012</v>
      </c>
      <c r="Q1603" s="37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192</v>
      </c>
      <c r="E1604" t="s">
        <v>193</v>
      </c>
      <c r="F1604" t="s">
        <v>113</v>
      </c>
      <c r="G1604">
        <v>1956</v>
      </c>
      <c r="H1604">
        <v>7985.2334725373803</v>
      </c>
      <c r="I1604">
        <v>123080</v>
      </c>
      <c r="J1604">
        <v>6095</v>
      </c>
      <c r="K1604">
        <v>808</v>
      </c>
      <c r="L1604">
        <v>1973</v>
      </c>
      <c r="M1604">
        <v>3745.98867044402</v>
      </c>
      <c r="N1604">
        <v>34520</v>
      </c>
      <c r="O1604">
        <v>29000</v>
      </c>
      <c r="P1604">
        <v>1621</v>
      </c>
      <c r="Q1604" s="37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300</v>
      </c>
      <c r="E1605" t="s">
        <v>301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7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178</v>
      </c>
      <c r="E1606" t="s">
        <v>179</v>
      </c>
      <c r="F1606" t="s">
        <v>113</v>
      </c>
      <c r="G1606">
        <v>4895</v>
      </c>
      <c r="H1606">
        <v>88371.665427730695</v>
      </c>
      <c r="I1606">
        <v>904300</v>
      </c>
      <c r="J1606">
        <v>9036.6666666666697</v>
      </c>
      <c r="K1606">
        <v>895</v>
      </c>
      <c r="L1606">
        <v>4933</v>
      </c>
      <c r="M1606">
        <v>15097.6343817655</v>
      </c>
      <c r="N1606">
        <v>146483</v>
      </c>
      <c r="O1606">
        <v>27000</v>
      </c>
      <c r="P1606">
        <v>3379</v>
      </c>
      <c r="Q1606" s="37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8629</v>
      </c>
      <c r="H1607">
        <v>98896.715005084407</v>
      </c>
      <c r="I1607">
        <v>1252580</v>
      </c>
      <c r="J1607">
        <v>6970</v>
      </c>
      <c r="K1607">
        <v>2186</v>
      </c>
      <c r="L1607">
        <v>8655</v>
      </c>
      <c r="M1607">
        <v>29270.770207779598</v>
      </c>
      <c r="N1607">
        <v>265080</v>
      </c>
      <c r="O1607">
        <v>32030</v>
      </c>
      <c r="P1607">
        <v>6175</v>
      </c>
      <c r="Q1607" s="37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194</v>
      </c>
      <c r="E1608" t="s">
        <v>195</v>
      </c>
      <c r="F1608" t="s">
        <v>113</v>
      </c>
      <c r="G1608">
        <v>2934</v>
      </c>
      <c r="H1608">
        <v>60410.994508748103</v>
      </c>
      <c r="I1608">
        <v>598240</v>
      </c>
      <c r="J1608">
        <v>15005.277777777799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7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302</v>
      </c>
      <c r="E1609" t="s">
        <v>303</v>
      </c>
      <c r="F1609" t="s">
        <v>113</v>
      </c>
      <c r="G1609">
        <v>1909</v>
      </c>
      <c r="H1609">
        <v>20168.557179515599</v>
      </c>
      <c r="I1609">
        <v>261892</v>
      </c>
      <c r="J1609">
        <v>3121.8181818181802</v>
      </c>
      <c r="K1609">
        <v>466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7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159</v>
      </c>
      <c r="F1610" t="s">
        <v>113</v>
      </c>
      <c r="G1610">
        <v>6026</v>
      </c>
      <c r="H1610">
        <v>157091.393718787</v>
      </c>
      <c r="I1610">
        <v>1951480</v>
      </c>
      <c r="J1610">
        <v>5050</v>
      </c>
      <c r="K1610">
        <v>416</v>
      </c>
      <c r="L1610">
        <v>5950</v>
      </c>
      <c r="M1610">
        <v>40345.796747385</v>
      </c>
      <c r="N1610">
        <v>418991</v>
      </c>
      <c r="O1610">
        <v>26500</v>
      </c>
      <c r="P1610">
        <v>2772</v>
      </c>
      <c r="Q1610" s="37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196</v>
      </c>
      <c r="E1611" t="s">
        <v>197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7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160</v>
      </c>
      <c r="F1612" t="s">
        <v>113</v>
      </c>
      <c r="G1612">
        <v>12649</v>
      </c>
      <c r="H1612">
        <v>333046.19748082699</v>
      </c>
      <c r="I1612">
        <v>4022600</v>
      </c>
      <c r="J1612">
        <v>7028.3333333333303</v>
      </c>
      <c r="K1612">
        <v>1219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7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198</v>
      </c>
      <c r="E1613" t="s">
        <v>199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7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161</v>
      </c>
      <c r="F1614" t="s">
        <v>113</v>
      </c>
      <c r="G1614">
        <v>20724</v>
      </c>
      <c r="H1614">
        <v>648383.93761677295</v>
      </c>
      <c r="I1614">
        <v>8885220</v>
      </c>
      <c r="J1614">
        <v>7043.3333333333303</v>
      </c>
      <c r="K1614">
        <v>809</v>
      </c>
      <c r="L1614">
        <v>20663</v>
      </c>
      <c r="M1614">
        <v>133950.02424800099</v>
      </c>
      <c r="N1614">
        <v>1421180</v>
      </c>
      <c r="O1614">
        <v>13950</v>
      </c>
      <c r="P1614">
        <v>7602</v>
      </c>
      <c r="Q1614" s="37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200</v>
      </c>
      <c r="E1615" t="s">
        <v>201</v>
      </c>
      <c r="F1615" t="s">
        <v>113</v>
      </c>
      <c r="G1615">
        <v>2112</v>
      </c>
      <c r="H1615">
        <v>29802.890524451301</v>
      </c>
      <c r="I1615">
        <v>316740</v>
      </c>
      <c r="J1615">
        <v>13991.3888888889</v>
      </c>
      <c r="K1615">
        <v>647</v>
      </c>
      <c r="L1615">
        <v>2129</v>
      </c>
      <c r="M1615">
        <v>5907.0625051396901</v>
      </c>
      <c r="N1615">
        <v>53072</v>
      </c>
      <c r="O1615">
        <v>29000</v>
      </c>
      <c r="P1615">
        <v>1644</v>
      </c>
      <c r="Q1615" s="37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202</v>
      </c>
      <c r="E1616" t="s">
        <v>203</v>
      </c>
      <c r="F1616" t="s">
        <v>113</v>
      </c>
      <c r="G1616">
        <v>3041</v>
      </c>
      <c r="H1616">
        <v>47390.963887393897</v>
      </c>
      <c r="I1616">
        <v>485000</v>
      </c>
      <c r="J1616">
        <v>17000</v>
      </c>
      <c r="K1616">
        <v>859</v>
      </c>
      <c r="L1616">
        <v>3059</v>
      </c>
      <c r="M1616">
        <v>6518.1934065592204</v>
      </c>
      <c r="N1616">
        <v>61180</v>
      </c>
      <c r="O1616">
        <v>28000</v>
      </c>
      <c r="P1616">
        <v>2367</v>
      </c>
      <c r="Q1616" s="37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204</v>
      </c>
      <c r="E1617" t="s">
        <v>205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2670</v>
      </c>
      <c r="M1617">
        <v>2546.38160975861</v>
      </c>
      <c r="N1617">
        <v>27360</v>
      </c>
      <c r="O1617">
        <v>25000</v>
      </c>
      <c r="P1617">
        <v>2400</v>
      </c>
      <c r="Q1617" s="37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206</v>
      </c>
      <c r="E1618" t="s">
        <v>207</v>
      </c>
      <c r="F1618" t="s">
        <v>113</v>
      </c>
      <c r="G1618">
        <v>4131</v>
      </c>
      <c r="H1618">
        <v>23004.8988242099</v>
      </c>
      <c r="I1618">
        <v>364678</v>
      </c>
      <c r="J1618">
        <v>5875</v>
      </c>
      <c r="K1618">
        <v>1490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7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5410</v>
      </c>
      <c r="H1619">
        <v>24939.194102158999</v>
      </c>
      <c r="I1619">
        <v>341152</v>
      </c>
      <c r="J1619">
        <v>20000</v>
      </c>
      <c r="K1619">
        <v>2593</v>
      </c>
      <c r="L1619">
        <v>5422</v>
      </c>
      <c r="M1619">
        <v>7346.2779638985503</v>
      </c>
      <c r="N1619">
        <v>69740</v>
      </c>
      <c r="O1619">
        <v>33042.5</v>
      </c>
      <c r="P1619">
        <v>4646</v>
      </c>
      <c r="Q1619" s="37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162</v>
      </c>
      <c r="F1620" t="s">
        <v>113</v>
      </c>
      <c r="G1620">
        <v>7803</v>
      </c>
      <c r="H1620">
        <v>174576.36645471901</v>
      </c>
      <c r="I1620">
        <v>2041780</v>
      </c>
      <c r="J1620">
        <v>6420</v>
      </c>
      <c r="K1620">
        <v>773</v>
      </c>
      <c r="L1620">
        <v>7801</v>
      </c>
      <c r="M1620">
        <v>37020.573557605298</v>
      </c>
      <c r="N1620">
        <v>358256</v>
      </c>
      <c r="O1620">
        <v>30893.023255814001</v>
      </c>
      <c r="P1620">
        <v>4024</v>
      </c>
      <c r="Q1620" s="37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163</v>
      </c>
      <c r="F1621" t="s">
        <v>115</v>
      </c>
      <c r="G1621">
        <v>22170</v>
      </c>
      <c r="H1621">
        <v>254952.00246947899</v>
      </c>
      <c r="I1621">
        <v>3522120</v>
      </c>
      <c r="J1621">
        <v>3992.79808895735</v>
      </c>
      <c r="K1621">
        <v>4984</v>
      </c>
      <c r="L1621">
        <v>22105</v>
      </c>
      <c r="M1621">
        <v>61231.582828230501</v>
      </c>
      <c r="N1621">
        <v>506316</v>
      </c>
      <c r="O1621">
        <v>34000</v>
      </c>
      <c r="P1621">
        <v>17064</v>
      </c>
      <c r="Q1621" s="37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81228.586519658202</v>
      </c>
      <c r="I1622">
        <v>1166220</v>
      </c>
      <c r="J1622">
        <v>8006.6666666666697</v>
      </c>
      <c r="K1622">
        <v>3568</v>
      </c>
      <c r="L1622">
        <v>9602</v>
      </c>
      <c r="M1622">
        <v>21318.968624819001</v>
      </c>
      <c r="N1622">
        <v>181140</v>
      </c>
      <c r="O1622">
        <v>33000</v>
      </c>
      <c r="P1622">
        <v>7836</v>
      </c>
      <c r="Q1622" s="37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208</v>
      </c>
      <c r="E1623" t="s">
        <v>209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7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164</v>
      </c>
      <c r="F1624" t="s">
        <v>118</v>
      </c>
      <c r="G1624">
        <v>11613</v>
      </c>
      <c r="H1624">
        <v>48802.262924410701</v>
      </c>
      <c r="I1624">
        <v>700540</v>
      </c>
      <c r="J1624">
        <v>10000</v>
      </c>
      <c r="K1624">
        <v>5381</v>
      </c>
      <c r="L1624">
        <v>11661</v>
      </c>
      <c r="M1624">
        <v>16736.3271990873</v>
      </c>
      <c r="N1624">
        <v>143640</v>
      </c>
      <c r="O1624">
        <v>35955</v>
      </c>
      <c r="P1624">
        <v>10170</v>
      </c>
      <c r="Q1624" s="37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210</v>
      </c>
      <c r="E1625" t="s">
        <v>211</v>
      </c>
      <c r="F1625" t="s">
        <v>211</v>
      </c>
      <c r="G1625">
        <v>2833</v>
      </c>
      <c r="H1625">
        <v>48605.031445954803</v>
      </c>
      <c r="I1625">
        <v>507016</v>
      </c>
      <c r="J1625">
        <v>15811.475409836101</v>
      </c>
      <c r="K1625">
        <v>930</v>
      </c>
      <c r="L1625">
        <v>2784</v>
      </c>
      <c r="M1625">
        <v>11507.258375633301</v>
      </c>
      <c r="N1625">
        <v>105361</v>
      </c>
      <c r="O1625">
        <v>25000</v>
      </c>
      <c r="P1625">
        <v>2147</v>
      </c>
      <c r="Q1625" s="37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212</v>
      </c>
      <c r="E1626" t="s">
        <v>213</v>
      </c>
      <c r="F1626" t="s">
        <v>119</v>
      </c>
      <c r="G1626">
        <v>1697</v>
      </c>
      <c r="H1626">
        <v>3104.3841040743901</v>
      </c>
      <c r="I1626">
        <v>50920</v>
      </c>
      <c r="J1626">
        <v>14000</v>
      </c>
      <c r="K1626">
        <v>1379</v>
      </c>
      <c r="L1626">
        <v>1710</v>
      </c>
      <c r="M1626">
        <v>1253.23330667139</v>
      </c>
      <c r="N1626">
        <v>18758</v>
      </c>
      <c r="O1626">
        <v>16000</v>
      </c>
      <c r="P1626">
        <v>1661</v>
      </c>
      <c r="Q1626" s="37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214</v>
      </c>
      <c r="E1627" t="s">
        <v>215</v>
      </c>
      <c r="F1627" t="s">
        <v>119</v>
      </c>
      <c r="G1627">
        <v>3784</v>
      </c>
      <c r="H1627">
        <v>10955.972961052001</v>
      </c>
      <c r="I1627">
        <v>230060</v>
      </c>
      <c r="J1627">
        <v>18000</v>
      </c>
      <c r="K1627">
        <v>2815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7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165</v>
      </c>
      <c r="F1628" t="s">
        <v>119</v>
      </c>
      <c r="G1628">
        <v>10654</v>
      </c>
      <c r="H1628">
        <v>38880.366904696501</v>
      </c>
      <c r="I1628">
        <v>571858</v>
      </c>
      <c r="J1628">
        <v>21000</v>
      </c>
      <c r="K1628">
        <v>5563</v>
      </c>
      <c r="L1628">
        <v>10732</v>
      </c>
      <c r="M1628">
        <v>8305.7090414472495</v>
      </c>
      <c r="N1628">
        <v>97241</v>
      </c>
      <c r="O1628">
        <v>35000</v>
      </c>
      <c r="P1628">
        <v>9899</v>
      </c>
      <c r="Q1628" s="37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218</v>
      </c>
      <c r="E1629" t="s">
        <v>219</v>
      </c>
      <c r="F1629" t="s">
        <v>119</v>
      </c>
      <c r="G1629">
        <v>2464</v>
      </c>
      <c r="H1629">
        <v>3751.57896118492</v>
      </c>
      <c r="I1629">
        <v>63060</v>
      </c>
      <c r="J1629">
        <v>24000</v>
      </c>
      <c r="K1629">
        <v>1790</v>
      </c>
      <c r="L1629">
        <v>2473</v>
      </c>
      <c r="M1629">
        <v>1606.9473688497301</v>
      </c>
      <c r="N1629">
        <v>25645</v>
      </c>
      <c r="O1629">
        <v>30000</v>
      </c>
      <c r="P1629">
        <v>2354</v>
      </c>
      <c r="Q1629" s="37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220</v>
      </c>
      <c r="E1630" t="s">
        <v>221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2338</v>
      </c>
      <c r="M1630">
        <v>1469.63939461111</v>
      </c>
      <c r="N1630">
        <v>22800</v>
      </c>
      <c r="O1630">
        <v>31000</v>
      </c>
      <c r="P1630">
        <v>2220</v>
      </c>
      <c r="Q1630" s="37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222</v>
      </c>
      <c r="E1631" t="s">
        <v>223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7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166</v>
      </c>
      <c r="F1632" t="s">
        <v>120</v>
      </c>
      <c r="G1632">
        <v>6623</v>
      </c>
      <c r="H1632">
        <v>40308.139255124501</v>
      </c>
      <c r="I1632">
        <v>567340</v>
      </c>
      <c r="J1632">
        <v>9977.4193548387102</v>
      </c>
      <c r="K1632">
        <v>2684</v>
      </c>
      <c r="L1632">
        <v>6644</v>
      </c>
      <c r="M1632">
        <v>9840.2396429936798</v>
      </c>
      <c r="N1632">
        <v>92162</v>
      </c>
      <c r="O1632">
        <v>34000</v>
      </c>
      <c r="P1632">
        <v>5717</v>
      </c>
      <c r="Q1632" s="37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224</v>
      </c>
      <c r="E1633" t="s">
        <v>225</v>
      </c>
      <c r="F1633" t="s">
        <v>121</v>
      </c>
      <c r="G1633">
        <v>3151</v>
      </c>
      <c r="H1633">
        <v>8316.3486032091405</v>
      </c>
      <c r="I1633">
        <v>117660</v>
      </c>
      <c r="J1633">
        <v>23000</v>
      </c>
      <c r="K1633">
        <v>1885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7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167</v>
      </c>
      <c r="F1634" t="s">
        <v>121</v>
      </c>
      <c r="G1634">
        <v>10464</v>
      </c>
      <c r="H1634">
        <v>34375.3484316424</v>
      </c>
      <c r="I1634">
        <v>515680</v>
      </c>
      <c r="J1634">
        <v>17000</v>
      </c>
      <c r="K1634">
        <v>5323</v>
      </c>
      <c r="L1634">
        <v>10509</v>
      </c>
      <c r="M1634">
        <v>9248.4681864830509</v>
      </c>
      <c r="N1634">
        <v>91806</v>
      </c>
      <c r="O1634">
        <v>35000</v>
      </c>
      <c r="P1634">
        <v>9491</v>
      </c>
      <c r="Q1634" s="37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226</v>
      </c>
      <c r="E1635" t="s">
        <v>227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7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228</v>
      </c>
      <c r="E1636" t="s">
        <v>229</v>
      </c>
      <c r="F1636" t="s">
        <v>230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7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231</v>
      </c>
      <c r="E1637" t="s">
        <v>232</v>
      </c>
      <c r="F1637" t="s">
        <v>233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7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234</v>
      </c>
      <c r="E1638" t="s">
        <v>235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7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180</v>
      </c>
      <c r="E1639" t="s">
        <v>181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4095</v>
      </c>
      <c r="M1639">
        <v>1997.3244924625101</v>
      </c>
      <c r="N1639">
        <v>22681</v>
      </c>
      <c r="O1639">
        <v>24000</v>
      </c>
      <c r="P1639">
        <v>3885</v>
      </c>
      <c r="Q1639" s="37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236</v>
      </c>
      <c r="E1640" t="s">
        <v>237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7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238</v>
      </c>
      <c r="E1641" t="s">
        <v>239</v>
      </c>
      <c r="F1641" t="s">
        <v>123</v>
      </c>
      <c r="G1641">
        <v>2131</v>
      </c>
      <c r="H1641">
        <v>6424.4424134330702</v>
      </c>
      <c r="I1641">
        <v>105060</v>
      </c>
      <c r="J1641">
        <v>35000</v>
      </c>
      <c r="K1641">
        <v>1184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7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240</v>
      </c>
      <c r="E1642" t="s">
        <v>241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7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242</v>
      </c>
      <c r="E1643" t="s">
        <v>243</v>
      </c>
      <c r="F1643" t="s">
        <v>244</v>
      </c>
      <c r="G1643">
        <v>2110</v>
      </c>
      <c r="H1643">
        <v>25702.632835218799</v>
      </c>
      <c r="I1643">
        <v>252600</v>
      </c>
      <c r="J1643">
        <v>12977.5862068966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7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245</v>
      </c>
      <c r="E1644" t="s">
        <v>246</v>
      </c>
      <c r="F1644" t="s">
        <v>247</v>
      </c>
      <c r="G1644">
        <v>2601</v>
      </c>
      <c r="H1644">
        <v>15492.6048179592</v>
      </c>
      <c r="I1644">
        <v>184660</v>
      </c>
      <c r="J1644">
        <v>27000</v>
      </c>
      <c r="K1644">
        <v>1231</v>
      </c>
      <c r="L1644">
        <v>2606</v>
      </c>
      <c r="M1644">
        <v>21431.780405350699</v>
      </c>
      <c r="N1644">
        <v>207940</v>
      </c>
      <c r="O1644">
        <v>33975</v>
      </c>
      <c r="P1644">
        <v>1554</v>
      </c>
      <c r="Q1644" s="37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248</v>
      </c>
      <c r="E1645" t="s">
        <v>249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19438.943350412701</v>
      </c>
      <c r="N1645">
        <v>171355</v>
      </c>
      <c r="O1645">
        <v>36000</v>
      </c>
      <c r="P1645">
        <v>2853</v>
      </c>
      <c r="Q1645" s="37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250</v>
      </c>
      <c r="E1646" t="s">
        <v>251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1869</v>
      </c>
      <c r="M1646">
        <v>4989.8420892097101</v>
      </c>
      <c r="N1646">
        <v>41860</v>
      </c>
      <c r="O1646">
        <v>32000</v>
      </c>
      <c r="P1646">
        <v>1473</v>
      </c>
      <c r="Q1646" s="37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14102</v>
      </c>
      <c r="H1647">
        <v>114635.22655615299</v>
      </c>
      <c r="I1647">
        <v>1635580</v>
      </c>
      <c r="J1647">
        <v>6269.5238095238101</v>
      </c>
      <c r="K1647">
        <v>4159</v>
      </c>
      <c r="L1647">
        <v>14111</v>
      </c>
      <c r="M1647">
        <v>115991.06949552899</v>
      </c>
      <c r="N1647">
        <v>925064</v>
      </c>
      <c r="O1647">
        <v>32000</v>
      </c>
      <c r="P1647">
        <v>8741</v>
      </c>
      <c r="Q1647" s="37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308</v>
      </c>
      <c r="E1648" t="s">
        <v>309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3390</v>
      </c>
      <c r="M1648">
        <v>12219.8972156665</v>
      </c>
      <c r="N1648">
        <v>103280</v>
      </c>
      <c r="O1648">
        <v>31000</v>
      </c>
      <c r="P1648">
        <v>2548</v>
      </c>
      <c r="Q1648" s="37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168</v>
      </c>
      <c r="F1649" t="s">
        <v>123</v>
      </c>
      <c r="G1649">
        <v>16443</v>
      </c>
      <c r="H1649">
        <v>227114.63916176101</v>
      </c>
      <c r="I1649">
        <v>2789680</v>
      </c>
      <c r="J1649">
        <v>8113.3333333333303</v>
      </c>
      <c r="K1649">
        <v>3230</v>
      </c>
      <c r="L1649">
        <v>16426</v>
      </c>
      <c r="M1649">
        <v>67824.271430664405</v>
      </c>
      <c r="N1649">
        <v>558744</v>
      </c>
      <c r="O1649">
        <v>33000</v>
      </c>
      <c r="P1649">
        <v>12566</v>
      </c>
      <c r="Q1649" s="37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176</v>
      </c>
      <c r="F1650" t="s">
        <v>123</v>
      </c>
      <c r="G1650">
        <v>5790</v>
      </c>
      <c r="H1650">
        <v>30348.467974443902</v>
      </c>
      <c r="I1650">
        <v>467580</v>
      </c>
      <c r="J1650">
        <v>9075</v>
      </c>
      <c r="K1650">
        <v>2315</v>
      </c>
      <c r="L1650">
        <v>5750</v>
      </c>
      <c r="M1650">
        <v>13234.329502500899</v>
      </c>
      <c r="N1650">
        <v>108120</v>
      </c>
      <c r="O1650">
        <v>36000</v>
      </c>
      <c r="P1650">
        <v>4808</v>
      </c>
      <c r="Q1650" s="37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10569</v>
      </c>
      <c r="M1651">
        <v>50369.705460745899</v>
      </c>
      <c r="N1651">
        <v>416179</v>
      </c>
      <c r="O1651">
        <v>34029.761904761901</v>
      </c>
      <c r="P1651">
        <v>7776</v>
      </c>
      <c r="Q1651" s="37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252</v>
      </c>
      <c r="E1652" t="s">
        <v>253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7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254</v>
      </c>
      <c r="E1653" t="s">
        <v>255</v>
      </c>
      <c r="F1653" t="s">
        <v>126</v>
      </c>
      <c r="G1653">
        <v>3009</v>
      </c>
      <c r="H1653">
        <v>31896.727957003899</v>
      </c>
      <c r="I1653">
        <v>376017</v>
      </c>
      <c r="J1653">
        <v>15652.459016393401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7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256</v>
      </c>
      <c r="E1654" t="s">
        <v>257</v>
      </c>
      <c r="F1654" t="s">
        <v>126</v>
      </c>
      <c r="G1654">
        <v>3963</v>
      </c>
      <c r="H1654">
        <v>33066.880311642497</v>
      </c>
      <c r="I1654">
        <v>439200</v>
      </c>
      <c r="J1654">
        <v>3461.5384615384601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7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169</v>
      </c>
      <c r="E1655" t="s">
        <v>170</v>
      </c>
      <c r="F1655" t="s">
        <v>126</v>
      </c>
      <c r="G1655">
        <v>4824</v>
      </c>
      <c r="H1655">
        <v>65436.640046926397</v>
      </c>
      <c r="I1655">
        <v>766700</v>
      </c>
      <c r="J1655">
        <v>4878.4649122807004</v>
      </c>
      <c r="K1655">
        <v>1011</v>
      </c>
      <c r="L1655">
        <v>4780</v>
      </c>
      <c r="M1655">
        <v>18272.154999672599</v>
      </c>
      <c r="N1655">
        <v>162560</v>
      </c>
      <c r="O1655">
        <v>31000</v>
      </c>
      <c r="P1655">
        <v>3504</v>
      </c>
      <c r="Q1655" s="37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258</v>
      </c>
      <c r="E1656" t="s">
        <v>259</v>
      </c>
      <c r="F1656" t="s">
        <v>126</v>
      </c>
      <c r="G1656">
        <v>4206</v>
      </c>
      <c r="H1656">
        <v>76464.661837847205</v>
      </c>
      <c r="I1656">
        <v>791969</v>
      </c>
      <c r="J1656">
        <v>8994.2622950819696</v>
      </c>
      <c r="K1656">
        <v>1010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7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6985</v>
      </c>
      <c r="H1657">
        <v>130370.198371055</v>
      </c>
      <c r="I1657">
        <v>1741920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7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260</v>
      </c>
      <c r="E1658" t="s">
        <v>261</v>
      </c>
      <c r="F1658" t="s">
        <v>126</v>
      </c>
      <c r="G1658">
        <v>2395</v>
      </c>
      <c r="H1658">
        <v>104896.345158339</v>
      </c>
      <c r="I1658">
        <v>1460740</v>
      </c>
      <c r="J1658">
        <v>3238.7096774193601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7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171</v>
      </c>
      <c r="F1659" t="s">
        <v>126</v>
      </c>
      <c r="G1659">
        <v>20915</v>
      </c>
      <c r="H1659">
        <v>607675.19478386396</v>
      </c>
      <c r="I1659">
        <v>6947640</v>
      </c>
      <c r="J1659">
        <v>4715.63384267119</v>
      </c>
      <c r="K1659">
        <v>708</v>
      </c>
      <c r="L1659">
        <v>20996</v>
      </c>
      <c r="M1659">
        <v>81656.766010669598</v>
      </c>
      <c r="N1659">
        <v>705223</v>
      </c>
      <c r="O1659">
        <v>33000</v>
      </c>
      <c r="P1659">
        <v>14859</v>
      </c>
      <c r="Q1659" s="37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172</v>
      </c>
      <c r="F1660" t="s">
        <v>126</v>
      </c>
      <c r="G1660">
        <v>10701</v>
      </c>
      <c r="H1660">
        <v>351478.251608975</v>
      </c>
      <c r="I1660">
        <v>4049100</v>
      </c>
      <c r="J1660">
        <v>4324.9843358396001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7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262</v>
      </c>
      <c r="E1661" t="s">
        <v>263</v>
      </c>
      <c r="F1661" t="s">
        <v>126</v>
      </c>
      <c r="G1661">
        <v>2493</v>
      </c>
      <c r="H1661">
        <v>20280.527746226999</v>
      </c>
      <c r="I1661">
        <v>275040</v>
      </c>
      <c r="J1661">
        <v>3313.1147540983602</v>
      </c>
      <c r="K1661">
        <v>738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7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264</v>
      </c>
      <c r="E1662" t="s">
        <v>265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3515</v>
      </c>
      <c r="M1662">
        <v>19785.341755896701</v>
      </c>
      <c r="N1662">
        <v>174197</v>
      </c>
      <c r="O1662">
        <v>32000</v>
      </c>
      <c r="P1662">
        <v>2269</v>
      </c>
      <c r="Q1662" s="37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8246</v>
      </c>
      <c r="H1663">
        <v>40118.7614904945</v>
      </c>
      <c r="I1663">
        <v>504820</v>
      </c>
      <c r="J1663">
        <v>16035</v>
      </c>
      <c r="K1663">
        <v>4234</v>
      </c>
      <c r="L1663">
        <v>8212</v>
      </c>
      <c r="M1663">
        <v>15212.915910133001</v>
      </c>
      <c r="N1663">
        <v>138860</v>
      </c>
      <c r="O1663">
        <v>31000</v>
      </c>
      <c r="P1663">
        <v>6971</v>
      </c>
      <c r="Q1663" s="37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310</v>
      </c>
      <c r="E1664" t="s">
        <v>311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2669</v>
      </c>
      <c r="M1664">
        <v>7280.3569753664597</v>
      </c>
      <c r="N1664">
        <v>67100</v>
      </c>
      <c r="O1664">
        <v>35386.666666666701</v>
      </c>
      <c r="P1664">
        <v>2150</v>
      </c>
      <c r="Q1664" s="37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266</v>
      </c>
      <c r="E1665" t="s">
        <v>267</v>
      </c>
      <c r="F1665" t="s">
        <v>128</v>
      </c>
      <c r="G1665">
        <v>2050</v>
      </c>
      <c r="H1665">
        <v>4558.7320058567902</v>
      </c>
      <c r="I1665">
        <v>56180</v>
      </c>
      <c r="J1665">
        <v>30000</v>
      </c>
      <c r="K1665">
        <v>1509</v>
      </c>
      <c r="L1665">
        <v>2276</v>
      </c>
      <c r="M1665">
        <v>4433.9348993452804</v>
      </c>
      <c r="N1665">
        <v>41279</v>
      </c>
      <c r="O1665">
        <v>33000</v>
      </c>
      <c r="P1665">
        <v>1904</v>
      </c>
      <c r="Q1665" s="37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268</v>
      </c>
      <c r="E1666" t="s">
        <v>269</v>
      </c>
      <c r="F1666" t="s">
        <v>270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4259</v>
      </c>
      <c r="M1666">
        <v>20459.4589441842</v>
      </c>
      <c r="N1666">
        <v>175040</v>
      </c>
      <c r="O1666">
        <v>35000</v>
      </c>
      <c r="P1666">
        <v>3016</v>
      </c>
      <c r="Q1666" s="37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271</v>
      </c>
      <c r="E1667" t="s">
        <v>272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7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312</v>
      </c>
      <c r="E1668" t="s">
        <v>313</v>
      </c>
      <c r="F1668" t="s">
        <v>129</v>
      </c>
      <c r="G1668">
        <v>1997</v>
      </c>
      <c r="H1668">
        <v>4926.0009344315304</v>
      </c>
      <c r="I1668">
        <v>74460</v>
      </c>
      <c r="J1668">
        <v>31000</v>
      </c>
      <c r="K1668">
        <v>1286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7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173</v>
      </c>
      <c r="F1669" t="s">
        <v>129</v>
      </c>
      <c r="G1669">
        <v>7299</v>
      </c>
      <c r="H1669">
        <v>122512.59470269601</v>
      </c>
      <c r="I1669">
        <v>1236540</v>
      </c>
      <c r="J1669">
        <v>13025</v>
      </c>
      <c r="K1669">
        <v>1772</v>
      </c>
      <c r="L1669">
        <v>7331</v>
      </c>
      <c r="M1669">
        <v>32069.1376157714</v>
      </c>
      <c r="N1669">
        <v>267748</v>
      </c>
      <c r="O1669">
        <v>34159.375</v>
      </c>
      <c r="P1669">
        <v>5134</v>
      </c>
      <c r="Q1669" s="37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273</v>
      </c>
      <c r="E1670" t="s">
        <v>274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3504</v>
      </c>
      <c r="M1670">
        <v>15421.7422782925</v>
      </c>
      <c r="N1670">
        <v>129206</v>
      </c>
      <c r="O1670">
        <v>35029.990814019198</v>
      </c>
      <c r="P1670">
        <v>2450</v>
      </c>
      <c r="Q1670" s="37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275</v>
      </c>
      <c r="E1671" t="s">
        <v>276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1742</v>
      </c>
      <c r="M1671">
        <v>7494.71851380302</v>
      </c>
      <c r="N1671">
        <v>64561</v>
      </c>
      <c r="O1671">
        <v>33000</v>
      </c>
      <c r="P1671">
        <v>1254</v>
      </c>
      <c r="Q1671" s="37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174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7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277</v>
      </c>
      <c r="E1673" t="s">
        <v>278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3090</v>
      </c>
      <c r="M1673">
        <v>12596.664084743499</v>
      </c>
      <c r="N1673">
        <v>126333</v>
      </c>
      <c r="O1673">
        <v>35000</v>
      </c>
      <c r="P1673">
        <v>2353</v>
      </c>
      <c r="Q1673" s="37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279</v>
      </c>
      <c r="E1674" t="s">
        <v>280</v>
      </c>
      <c r="F1674" t="s">
        <v>129</v>
      </c>
      <c r="G1674">
        <v>4309</v>
      </c>
      <c r="H1674">
        <v>67228.256360153304</v>
      </c>
      <c r="I1674">
        <v>662260</v>
      </c>
      <c r="J1674">
        <v>26917.142857142899</v>
      </c>
      <c r="K1674">
        <v>1346</v>
      </c>
      <c r="L1674">
        <v>4029</v>
      </c>
      <c r="M1674">
        <v>17209.551478470599</v>
      </c>
      <c r="N1674">
        <v>255243</v>
      </c>
      <c r="O1674">
        <v>34000</v>
      </c>
      <c r="P1674">
        <v>2796</v>
      </c>
      <c r="Q1674" s="37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281</v>
      </c>
      <c r="E1675" t="s">
        <v>282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7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92562.959491352696</v>
      </c>
      <c r="I1676">
        <v>1153780</v>
      </c>
      <c r="J1676">
        <v>19094.5454545455</v>
      </c>
      <c r="K1676">
        <v>6086</v>
      </c>
      <c r="L1676">
        <v>13943</v>
      </c>
      <c r="M1676">
        <v>24912.135913689599</v>
      </c>
      <c r="N1676">
        <v>210389</v>
      </c>
      <c r="O1676">
        <v>35000</v>
      </c>
      <c r="P1676">
        <v>12066</v>
      </c>
      <c r="Q1676" s="37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283</v>
      </c>
      <c r="E1677" t="s">
        <v>284</v>
      </c>
      <c r="F1677" t="s">
        <v>129</v>
      </c>
      <c r="G1677">
        <v>3011</v>
      </c>
      <c r="H1677">
        <v>16600.991665467202</v>
      </c>
      <c r="I1677">
        <v>225160</v>
      </c>
      <c r="J1677">
        <v>11205.4054054054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7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314</v>
      </c>
      <c r="E1678" t="s">
        <v>315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7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5658</v>
      </c>
      <c r="H1679">
        <v>78246.040932764197</v>
      </c>
      <c r="I1679">
        <v>851720</v>
      </c>
      <c r="J1679">
        <v>9904.9462365591407</v>
      </c>
      <c r="K1679">
        <v>1255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7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177</v>
      </c>
      <c r="F1680" t="s">
        <v>139</v>
      </c>
      <c r="G1680">
        <v>4953</v>
      </c>
      <c r="H1680">
        <v>31950.290238147001</v>
      </c>
      <c r="I1680">
        <v>418114</v>
      </c>
      <c r="J1680">
        <v>26996.666666666701</v>
      </c>
      <c r="K1680">
        <v>2314</v>
      </c>
      <c r="L1680">
        <v>4956</v>
      </c>
      <c r="M1680">
        <v>12082.6451578695</v>
      </c>
      <c r="N1680">
        <v>164593</v>
      </c>
      <c r="O1680">
        <v>34000</v>
      </c>
      <c r="P1680">
        <v>4096</v>
      </c>
      <c r="Q1680" s="37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285</v>
      </c>
      <c r="E1681" t="s">
        <v>286</v>
      </c>
      <c r="F1681" t="s">
        <v>286</v>
      </c>
      <c r="G1681">
        <v>2061</v>
      </c>
      <c r="H1681">
        <v>8334.4472541545292</v>
      </c>
      <c r="I1681">
        <v>155297</v>
      </c>
      <c r="J1681">
        <v>30000</v>
      </c>
      <c r="K1681">
        <v>1124</v>
      </c>
      <c r="L1681">
        <v>2055</v>
      </c>
      <c r="M1681">
        <v>2569.4914658768798</v>
      </c>
      <c r="N1681">
        <v>23040</v>
      </c>
      <c r="O1681">
        <v>36000</v>
      </c>
      <c r="P1681">
        <v>1839</v>
      </c>
      <c r="Q1681" s="37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11025</v>
      </c>
      <c r="H1682">
        <v>125879.100817627</v>
      </c>
      <c r="I1682">
        <v>1553360</v>
      </c>
      <c r="J1682">
        <v>5884.375</v>
      </c>
      <c r="K1682">
        <v>2592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7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316</v>
      </c>
      <c r="E1683" t="s">
        <v>317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2812</v>
      </c>
      <c r="M1683">
        <v>7655.6150232417003</v>
      </c>
      <c r="N1683">
        <v>59740</v>
      </c>
      <c r="O1683">
        <v>36000</v>
      </c>
      <c r="P1683">
        <v>2287</v>
      </c>
      <c r="Q1683" s="37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287</v>
      </c>
      <c r="E1684" t="s">
        <v>288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3484</v>
      </c>
      <c r="M1684">
        <v>19207.277612412501</v>
      </c>
      <c r="N1684">
        <v>153303</v>
      </c>
      <c r="O1684">
        <v>33949.1379310345</v>
      </c>
      <c r="P1684">
        <v>2554</v>
      </c>
      <c r="Q1684" s="37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7785</v>
      </c>
      <c r="H1685">
        <v>34657.3320315491</v>
      </c>
      <c r="I1685">
        <v>500740</v>
      </c>
      <c r="J1685">
        <v>16978.163992869901</v>
      </c>
      <c r="K1685">
        <v>3620</v>
      </c>
      <c r="L1685">
        <v>7728</v>
      </c>
      <c r="M1685">
        <v>17120.366000851998</v>
      </c>
      <c r="N1685">
        <v>140720</v>
      </c>
      <c r="O1685">
        <v>35000</v>
      </c>
      <c r="P1685">
        <v>6505</v>
      </c>
      <c r="Q1685" s="37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289</v>
      </c>
      <c r="E1686" t="s">
        <v>290</v>
      </c>
      <c r="F1686" t="s">
        <v>291</v>
      </c>
      <c r="G1686">
        <v>4465</v>
      </c>
      <c r="H1686">
        <v>44620.854863002198</v>
      </c>
      <c r="I1686">
        <v>515420</v>
      </c>
      <c r="J1686">
        <v>4438.8888888888896</v>
      </c>
      <c r="K1686">
        <v>1541</v>
      </c>
      <c r="L1686">
        <v>4475</v>
      </c>
      <c r="M1686">
        <v>19211.640463925702</v>
      </c>
      <c r="N1686">
        <v>179029</v>
      </c>
      <c r="O1686">
        <v>34000</v>
      </c>
      <c r="P1686">
        <v>3280</v>
      </c>
      <c r="Q1686" s="37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7755</v>
      </c>
      <c r="H1687">
        <v>150891.80597243301</v>
      </c>
      <c r="I1687">
        <v>1505820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7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175</v>
      </c>
      <c r="F1688" t="s">
        <v>138</v>
      </c>
      <c r="G1688">
        <v>11460</v>
      </c>
      <c r="H1688">
        <v>197949.82229082999</v>
      </c>
      <c r="I1688">
        <v>2114140</v>
      </c>
      <c r="J1688">
        <v>11036.25</v>
      </c>
      <c r="K1688">
        <v>1878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7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292</v>
      </c>
      <c r="E1689" t="s">
        <v>293</v>
      </c>
      <c r="F1689" t="s">
        <v>294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2661</v>
      </c>
      <c r="M1689">
        <v>9684.3854011470594</v>
      </c>
      <c r="N1689">
        <v>101271</v>
      </c>
      <c r="O1689">
        <v>33990.625</v>
      </c>
      <c r="P1689">
        <v>1973</v>
      </c>
      <c r="Q1689" s="37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10132</v>
      </c>
      <c r="H1690">
        <v>219169.13723307001</v>
      </c>
      <c r="I1690">
        <v>2180120</v>
      </c>
      <c r="J1690">
        <v>11901.041666666701</v>
      </c>
      <c r="K1690">
        <v>1884</v>
      </c>
      <c r="L1690">
        <v>10094</v>
      </c>
      <c r="M1690">
        <v>69063.864361888598</v>
      </c>
      <c r="N1690">
        <v>573480</v>
      </c>
      <c r="O1690">
        <v>33000</v>
      </c>
      <c r="P1690">
        <v>5998</v>
      </c>
      <c r="Q1690" s="37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182</v>
      </c>
      <c r="E1691" t="s">
        <v>183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7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184</v>
      </c>
      <c r="E1692" t="s">
        <v>185</v>
      </c>
      <c r="F1692" t="s">
        <v>105</v>
      </c>
      <c r="G1692">
        <v>4112</v>
      </c>
      <c r="H1692">
        <v>36837.882697639303</v>
      </c>
      <c r="I1692">
        <v>454240</v>
      </c>
      <c r="J1692">
        <v>7966.1458333333303</v>
      </c>
      <c r="K1692">
        <v>1015</v>
      </c>
      <c r="L1692">
        <v>4053</v>
      </c>
      <c r="M1692">
        <v>17470.778288491201</v>
      </c>
      <c r="N1692">
        <v>161017</v>
      </c>
      <c r="O1692">
        <v>35759.375</v>
      </c>
      <c r="P1692">
        <v>2857</v>
      </c>
      <c r="Q1692" s="37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20470</v>
      </c>
      <c r="H1693">
        <v>575901.82221880404</v>
      </c>
      <c r="I1693">
        <v>6620460</v>
      </c>
      <c r="J1693">
        <v>4940</v>
      </c>
      <c r="K1693">
        <v>677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7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51046.481738076298</v>
      </c>
      <c r="I1694">
        <v>727800</v>
      </c>
      <c r="J1694">
        <v>3998.47409250585</v>
      </c>
      <c r="K1694">
        <v>2121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7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5991</v>
      </c>
      <c r="H1695">
        <v>107672.73921311799</v>
      </c>
      <c r="I1695">
        <v>1164925</v>
      </c>
      <c r="J1695">
        <v>9986.6666666666697</v>
      </c>
      <c r="K1695">
        <v>1355</v>
      </c>
      <c r="L1695">
        <v>5992</v>
      </c>
      <c r="M1695">
        <v>28096.410380125599</v>
      </c>
      <c r="N1695">
        <v>243891</v>
      </c>
      <c r="O1695">
        <v>32000</v>
      </c>
      <c r="P1695">
        <v>4019</v>
      </c>
      <c r="Q1695" s="37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9992</v>
      </c>
      <c r="H1696">
        <v>183172.192327161</v>
      </c>
      <c r="I1696">
        <v>1894160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7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17733</v>
      </c>
      <c r="H1697">
        <v>377917.97523675399</v>
      </c>
      <c r="I1697">
        <v>4272600</v>
      </c>
      <c r="J1697">
        <v>4990.98360655738</v>
      </c>
      <c r="K1697">
        <v>976</v>
      </c>
      <c r="L1697">
        <v>17677</v>
      </c>
      <c r="M1697">
        <v>93455.5436699852</v>
      </c>
      <c r="N1697">
        <v>786260</v>
      </c>
      <c r="O1697">
        <v>32022.222222222201</v>
      </c>
      <c r="P1697">
        <v>11307</v>
      </c>
      <c r="Q1697" s="37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186</v>
      </c>
      <c r="E1698" t="s">
        <v>187</v>
      </c>
      <c r="F1698" t="s">
        <v>105</v>
      </c>
      <c r="G1698">
        <v>2134</v>
      </c>
      <c r="H1698">
        <v>35919.6983860334</v>
      </c>
      <c r="I1698">
        <v>417040</v>
      </c>
      <c r="J1698">
        <v>6092.5537634408602</v>
      </c>
      <c r="K1698">
        <v>388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7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188</v>
      </c>
      <c r="E1699" t="s">
        <v>189</v>
      </c>
      <c r="F1699" t="s">
        <v>105</v>
      </c>
      <c r="G1699">
        <v>2670</v>
      </c>
      <c r="H1699">
        <v>36603.800970814598</v>
      </c>
      <c r="I1699">
        <v>417600</v>
      </c>
      <c r="J1699">
        <v>8981.6666666666697</v>
      </c>
      <c r="K1699">
        <v>640</v>
      </c>
      <c r="L1699">
        <v>2678</v>
      </c>
      <c r="M1699">
        <v>7512.7552792624401</v>
      </c>
      <c r="N1699">
        <v>68040</v>
      </c>
      <c r="O1699">
        <v>31000</v>
      </c>
      <c r="P1699">
        <v>2175</v>
      </c>
      <c r="Q1699" s="37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124883.62107459499</v>
      </c>
      <c r="I1700">
        <v>1256860</v>
      </c>
      <c r="J1700">
        <v>10000</v>
      </c>
      <c r="K1700">
        <v>650</v>
      </c>
      <c r="L1700">
        <v>5473</v>
      </c>
      <c r="M1700">
        <v>27992.686427143999</v>
      </c>
      <c r="N1700">
        <v>263960</v>
      </c>
      <c r="O1700">
        <v>31000</v>
      </c>
      <c r="P1700">
        <v>3686</v>
      </c>
      <c r="Q1700" s="37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157</v>
      </c>
      <c r="F1701" t="s">
        <v>105</v>
      </c>
      <c r="G1701">
        <v>8132</v>
      </c>
      <c r="H1701">
        <v>74212.096941789394</v>
      </c>
      <c r="I1701">
        <v>933020</v>
      </c>
      <c r="J1701">
        <v>3851.2162876784801</v>
      </c>
      <c r="K1701">
        <v>1812</v>
      </c>
      <c r="L1701">
        <v>8196</v>
      </c>
      <c r="M1701">
        <v>21917.0016985123</v>
      </c>
      <c r="N1701">
        <v>184050</v>
      </c>
      <c r="O1701">
        <v>32948.053221288501</v>
      </c>
      <c r="P1701">
        <v>6427</v>
      </c>
      <c r="Q1701" s="37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190</v>
      </c>
      <c r="E1702" t="s">
        <v>191</v>
      </c>
      <c r="F1702" t="s">
        <v>105</v>
      </c>
      <c r="G1702">
        <v>2763</v>
      </c>
      <c r="H1702">
        <v>22262.437259628299</v>
      </c>
      <c r="I1702">
        <v>297320</v>
      </c>
      <c r="J1702">
        <v>10015</v>
      </c>
      <c r="K1702">
        <v>928</v>
      </c>
      <c r="L1702">
        <v>2737</v>
      </c>
      <c r="M1702">
        <v>8632.1209419711595</v>
      </c>
      <c r="N1702">
        <v>79060</v>
      </c>
      <c r="O1702">
        <v>31000</v>
      </c>
      <c r="P1702">
        <v>2125</v>
      </c>
      <c r="Q1702" s="37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158</v>
      </c>
      <c r="F1703" t="s">
        <v>111</v>
      </c>
      <c r="G1703">
        <v>6944</v>
      </c>
      <c r="H1703">
        <v>19476.013195039599</v>
      </c>
      <c r="I1703">
        <v>303220</v>
      </c>
      <c r="J1703">
        <v>21000</v>
      </c>
      <c r="K1703">
        <v>4191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7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192</v>
      </c>
      <c r="E1704" t="s">
        <v>193</v>
      </c>
      <c r="F1704" t="s">
        <v>113</v>
      </c>
      <c r="G1704">
        <v>2089</v>
      </c>
      <c r="H1704">
        <v>9033.6332763234004</v>
      </c>
      <c r="I1704">
        <v>133060</v>
      </c>
      <c r="J1704">
        <v>8003.3333333333303</v>
      </c>
      <c r="K1704">
        <v>911</v>
      </c>
      <c r="L1704">
        <v>2095</v>
      </c>
      <c r="M1704">
        <v>4941.7682241387301</v>
      </c>
      <c r="N1704">
        <v>43800</v>
      </c>
      <c r="O1704">
        <v>29033.333333333299</v>
      </c>
      <c r="P1704">
        <v>1696</v>
      </c>
      <c r="Q1704" s="37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300</v>
      </c>
      <c r="E1705" t="s">
        <v>301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7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178</v>
      </c>
      <c r="E1706" t="s">
        <v>179</v>
      </c>
      <c r="F1706" t="s">
        <v>113</v>
      </c>
      <c r="G1706">
        <v>5080</v>
      </c>
      <c r="H1706">
        <v>99954.662109256402</v>
      </c>
      <c r="I1706">
        <v>1029420</v>
      </c>
      <c r="J1706">
        <v>9026.6666666666697</v>
      </c>
      <c r="K1706">
        <v>824</v>
      </c>
      <c r="L1706">
        <v>5135</v>
      </c>
      <c r="M1706">
        <v>17838.721616571602</v>
      </c>
      <c r="N1706">
        <v>170680</v>
      </c>
      <c r="O1706">
        <v>26000</v>
      </c>
      <c r="P1706">
        <v>3376</v>
      </c>
      <c r="Q1706" s="37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106098.232058693</v>
      </c>
      <c r="I1707">
        <v>1342160</v>
      </c>
      <c r="J1707">
        <v>7000</v>
      </c>
      <c r="K1707">
        <v>2452</v>
      </c>
      <c r="L1707">
        <v>8974</v>
      </c>
      <c r="M1707">
        <v>34361.120529597902</v>
      </c>
      <c r="N1707">
        <v>301194</v>
      </c>
      <c r="O1707">
        <v>32340</v>
      </c>
      <c r="P1707">
        <v>6170</v>
      </c>
      <c r="Q1707" s="37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194</v>
      </c>
      <c r="E1708" t="s">
        <v>195</v>
      </c>
      <c r="F1708" t="s">
        <v>113</v>
      </c>
      <c r="G1708">
        <v>3091</v>
      </c>
      <c r="H1708">
        <v>68986.135867747493</v>
      </c>
      <c r="I1708">
        <v>702873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7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302</v>
      </c>
      <c r="E1709" t="s">
        <v>303</v>
      </c>
      <c r="F1709" t="s">
        <v>113</v>
      </c>
      <c r="G1709">
        <v>1797</v>
      </c>
      <c r="H1709">
        <v>22523.192856540802</v>
      </c>
      <c r="I1709">
        <v>294243</v>
      </c>
      <c r="J1709">
        <v>2490</v>
      </c>
      <c r="K1709">
        <v>302</v>
      </c>
      <c r="L1709">
        <v>1815</v>
      </c>
      <c r="M1709">
        <v>5812.5265367601596</v>
      </c>
      <c r="N1709">
        <v>50740</v>
      </c>
      <c r="O1709">
        <v>27000</v>
      </c>
      <c r="P1709">
        <v>1298</v>
      </c>
      <c r="Q1709" s="37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159</v>
      </c>
      <c r="F1710" t="s">
        <v>113</v>
      </c>
      <c r="G1710">
        <v>6108</v>
      </c>
      <c r="H1710">
        <v>159467.03544982299</v>
      </c>
      <c r="I1710">
        <v>1971340</v>
      </c>
      <c r="J1710">
        <v>5035</v>
      </c>
      <c r="K1710">
        <v>397</v>
      </c>
      <c r="L1710">
        <v>6052</v>
      </c>
      <c r="M1710">
        <v>41016.406827013197</v>
      </c>
      <c r="N1710">
        <v>420725</v>
      </c>
      <c r="O1710">
        <v>24033.908045977001</v>
      </c>
      <c r="P1710">
        <v>2749</v>
      </c>
      <c r="Q1710" s="37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196</v>
      </c>
      <c r="E1711" t="s">
        <v>197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7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160</v>
      </c>
      <c r="F1712" t="s">
        <v>113</v>
      </c>
      <c r="G1712">
        <v>12750</v>
      </c>
      <c r="H1712">
        <v>336293.46134751302</v>
      </c>
      <c r="I1712">
        <v>4077400</v>
      </c>
      <c r="J1712">
        <v>7026.6666666666697</v>
      </c>
      <c r="K1712">
        <v>1344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7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198</v>
      </c>
      <c r="E1713" t="s">
        <v>199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7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161</v>
      </c>
      <c r="F1714" t="s">
        <v>113</v>
      </c>
      <c r="G1714">
        <v>19951</v>
      </c>
      <c r="H1714">
        <v>566660.32430003805</v>
      </c>
      <c r="I1714">
        <v>7616940</v>
      </c>
      <c r="J1714">
        <v>7933.3333333333303</v>
      </c>
      <c r="K1714">
        <v>1132</v>
      </c>
      <c r="L1714">
        <v>19940</v>
      </c>
      <c r="M1714">
        <v>134131.112430448</v>
      </c>
      <c r="N1714">
        <v>1373849</v>
      </c>
      <c r="O1714">
        <v>16969.444444444402</v>
      </c>
      <c r="P1714">
        <v>7596</v>
      </c>
      <c r="Q1714" s="37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200</v>
      </c>
      <c r="E1715" t="s">
        <v>201</v>
      </c>
      <c r="F1715" t="s">
        <v>113</v>
      </c>
      <c r="G1715">
        <v>2308</v>
      </c>
      <c r="H1715">
        <v>33580.002061539803</v>
      </c>
      <c r="I1715">
        <v>353048</v>
      </c>
      <c r="J1715">
        <v>14000</v>
      </c>
      <c r="K1715">
        <v>697</v>
      </c>
      <c r="L1715">
        <v>2336</v>
      </c>
      <c r="M1715">
        <v>6828.9906436822503</v>
      </c>
      <c r="N1715">
        <v>60360</v>
      </c>
      <c r="O1715">
        <v>30000</v>
      </c>
      <c r="P1715">
        <v>1726</v>
      </c>
      <c r="Q1715" s="37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202</v>
      </c>
      <c r="E1716" t="s">
        <v>203</v>
      </c>
      <c r="F1716" t="s">
        <v>113</v>
      </c>
      <c r="G1716">
        <v>3240</v>
      </c>
      <c r="H1716">
        <v>54781.456656619397</v>
      </c>
      <c r="I1716">
        <v>566743</v>
      </c>
      <c r="J1716">
        <v>13000</v>
      </c>
      <c r="K1716">
        <v>811</v>
      </c>
      <c r="L1716">
        <v>3259</v>
      </c>
      <c r="M1716">
        <v>9623.3957134593693</v>
      </c>
      <c r="N1716">
        <v>89780</v>
      </c>
      <c r="O1716">
        <v>28000</v>
      </c>
      <c r="P1716">
        <v>2418</v>
      </c>
      <c r="Q1716" s="37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204</v>
      </c>
      <c r="E1717" t="s">
        <v>205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2699</v>
      </c>
      <c r="M1717">
        <v>3730.5746285744499</v>
      </c>
      <c r="N1717">
        <v>41565</v>
      </c>
      <c r="O1717">
        <v>25000</v>
      </c>
      <c r="P1717">
        <v>2403</v>
      </c>
      <c r="Q1717" s="37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206</v>
      </c>
      <c r="E1718" t="s">
        <v>207</v>
      </c>
      <c r="F1718" t="s">
        <v>113</v>
      </c>
      <c r="G1718">
        <v>4294</v>
      </c>
      <c r="H1718">
        <v>24342.9566505818</v>
      </c>
      <c r="I1718">
        <v>364000</v>
      </c>
      <c r="J1718">
        <v>5838.3333333333303</v>
      </c>
      <c r="K1718">
        <v>1533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7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28353.818699010699</v>
      </c>
      <c r="I1719">
        <v>366935</v>
      </c>
      <c r="J1719">
        <v>20000</v>
      </c>
      <c r="K1719">
        <v>2605</v>
      </c>
      <c r="L1719">
        <v>5519</v>
      </c>
      <c r="M1719">
        <v>12688.0628751841</v>
      </c>
      <c r="N1719">
        <v>123076</v>
      </c>
      <c r="O1719">
        <v>33000</v>
      </c>
      <c r="P1719">
        <v>4462</v>
      </c>
      <c r="Q1719" s="37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162</v>
      </c>
      <c r="F1720" t="s">
        <v>113</v>
      </c>
      <c r="G1720">
        <v>7805</v>
      </c>
      <c r="H1720">
        <v>179120.37130965301</v>
      </c>
      <c r="I1720">
        <v>2062340</v>
      </c>
      <c r="J1720">
        <v>9000</v>
      </c>
      <c r="K1720">
        <v>845</v>
      </c>
      <c r="L1720">
        <v>7827</v>
      </c>
      <c r="M1720">
        <v>41841.880026421801</v>
      </c>
      <c r="N1720">
        <v>396868</v>
      </c>
      <c r="O1720">
        <v>29985</v>
      </c>
      <c r="P1720">
        <v>3863</v>
      </c>
      <c r="Q1720" s="37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163</v>
      </c>
      <c r="F1721" t="s">
        <v>115</v>
      </c>
      <c r="G1721">
        <v>21675</v>
      </c>
      <c r="H1721">
        <v>275202.03833324002</v>
      </c>
      <c r="I1721">
        <v>3860800</v>
      </c>
      <c r="J1721">
        <v>3044.9743791880201</v>
      </c>
      <c r="K1721">
        <v>4083</v>
      </c>
      <c r="L1721">
        <v>21655</v>
      </c>
      <c r="M1721">
        <v>69914.946633618994</v>
      </c>
      <c r="N1721">
        <v>579413</v>
      </c>
      <c r="O1721">
        <v>33009.090909090897</v>
      </c>
      <c r="P1721">
        <v>16151</v>
      </c>
      <c r="Q1721" s="37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115134.499077081</v>
      </c>
      <c r="I1722">
        <v>1650700</v>
      </c>
      <c r="J1722">
        <v>7991.6666666666697</v>
      </c>
      <c r="K1722">
        <v>3065</v>
      </c>
      <c r="L1722">
        <v>9953</v>
      </c>
      <c r="M1722">
        <v>28207.902884982301</v>
      </c>
      <c r="N1722">
        <v>233926</v>
      </c>
      <c r="O1722">
        <v>33000</v>
      </c>
      <c r="P1722">
        <v>7780</v>
      </c>
      <c r="Q1722" s="37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208</v>
      </c>
      <c r="E1723" t="s">
        <v>209</v>
      </c>
      <c r="F1723" t="s">
        <v>118</v>
      </c>
      <c r="G1723">
        <v>2007</v>
      </c>
      <c r="H1723">
        <v>7156.9972964715098</v>
      </c>
      <c r="I1723">
        <v>107080</v>
      </c>
      <c r="J1723">
        <v>16000</v>
      </c>
      <c r="K1723">
        <v>1083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7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164</v>
      </c>
      <c r="F1724" t="s">
        <v>118</v>
      </c>
      <c r="G1724">
        <v>11935</v>
      </c>
      <c r="H1724">
        <v>62607.040092089803</v>
      </c>
      <c r="I1724">
        <v>899060</v>
      </c>
      <c r="J1724">
        <v>6000</v>
      </c>
      <c r="K1724">
        <v>4784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7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210</v>
      </c>
      <c r="E1725" t="s">
        <v>211</v>
      </c>
      <c r="F1725" t="s">
        <v>211</v>
      </c>
      <c r="G1725">
        <v>2920</v>
      </c>
      <c r="H1725">
        <v>52590.1994932214</v>
      </c>
      <c r="I1725">
        <v>544280</v>
      </c>
      <c r="J1725">
        <v>15974.1115973795</v>
      </c>
      <c r="K1725">
        <v>965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7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212</v>
      </c>
      <c r="E1726" t="s">
        <v>213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7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214</v>
      </c>
      <c r="E1727" t="s">
        <v>215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3308</v>
      </c>
      <c r="M1727">
        <v>1772.6199105400401</v>
      </c>
      <c r="N1727">
        <v>17747</v>
      </c>
      <c r="O1727">
        <v>27000</v>
      </c>
      <c r="P1727">
        <v>3106</v>
      </c>
      <c r="Q1727" s="37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165</v>
      </c>
      <c r="F1728" t="s">
        <v>119</v>
      </c>
      <c r="G1728">
        <v>10763</v>
      </c>
      <c r="H1728">
        <v>38003.749188399299</v>
      </c>
      <c r="I1728">
        <v>552920</v>
      </c>
      <c r="J1728">
        <v>18920.967741935499</v>
      </c>
      <c r="K1728">
        <v>5461</v>
      </c>
      <c r="L1728">
        <v>10778</v>
      </c>
      <c r="M1728">
        <v>9659.1084659902608</v>
      </c>
      <c r="N1728">
        <v>91566</v>
      </c>
      <c r="O1728">
        <v>34000</v>
      </c>
      <c r="P1728">
        <v>9768</v>
      </c>
      <c r="Q1728" s="37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218</v>
      </c>
      <c r="E1729" t="s">
        <v>219</v>
      </c>
      <c r="F1729" t="s">
        <v>119</v>
      </c>
      <c r="G1729">
        <v>2501</v>
      </c>
      <c r="H1729">
        <v>4667.8766357589602</v>
      </c>
      <c r="I1729">
        <v>67140</v>
      </c>
      <c r="J1729">
        <v>23000</v>
      </c>
      <c r="K1729">
        <v>1694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7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220</v>
      </c>
      <c r="E1730" t="s">
        <v>221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7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222</v>
      </c>
      <c r="E1731" t="s">
        <v>223</v>
      </c>
      <c r="F1731" t="s">
        <v>120</v>
      </c>
      <c r="G1731">
        <v>1997</v>
      </c>
      <c r="H1731">
        <v>11589.4850164625</v>
      </c>
      <c r="I1731">
        <v>149780</v>
      </c>
      <c r="J1731">
        <v>20000</v>
      </c>
      <c r="K1731">
        <v>966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7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166</v>
      </c>
      <c r="F1732" t="s">
        <v>120</v>
      </c>
      <c r="G1732">
        <v>7062</v>
      </c>
      <c r="H1732">
        <v>53781.155327492597</v>
      </c>
      <c r="I1732">
        <v>744400</v>
      </c>
      <c r="J1732">
        <v>9873.8577586206902</v>
      </c>
      <c r="K1732">
        <v>2730</v>
      </c>
      <c r="L1732">
        <v>7089</v>
      </c>
      <c r="M1732">
        <v>14347.708314831099</v>
      </c>
      <c r="N1732">
        <v>139542</v>
      </c>
      <c r="O1732">
        <v>34000</v>
      </c>
      <c r="P1732">
        <v>5854</v>
      </c>
      <c r="Q1732" s="37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224</v>
      </c>
      <c r="E1733" t="s">
        <v>225</v>
      </c>
      <c r="F1733" t="s">
        <v>121</v>
      </c>
      <c r="G1733">
        <v>3045</v>
      </c>
      <c r="H1733">
        <v>8623.0771513648906</v>
      </c>
      <c r="I1733">
        <v>120800</v>
      </c>
      <c r="J1733">
        <v>22000</v>
      </c>
      <c r="K1733">
        <v>1719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7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167</v>
      </c>
      <c r="F1734" t="s">
        <v>121</v>
      </c>
      <c r="G1734">
        <v>9812</v>
      </c>
      <c r="H1734">
        <v>35030.276580243597</v>
      </c>
      <c r="I1734">
        <v>525760</v>
      </c>
      <c r="J1734">
        <v>10985.6720430108</v>
      </c>
      <c r="K1734">
        <v>4646</v>
      </c>
      <c r="L1734">
        <v>9793</v>
      </c>
      <c r="M1734">
        <v>11987.2903624437</v>
      </c>
      <c r="N1734">
        <v>114640</v>
      </c>
      <c r="O1734">
        <v>35000</v>
      </c>
      <c r="P1734">
        <v>8606</v>
      </c>
      <c r="Q1734" s="37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226</v>
      </c>
      <c r="E1735" t="s">
        <v>227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7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228</v>
      </c>
      <c r="E1736" t="s">
        <v>229</v>
      </c>
      <c r="F1736" t="s">
        <v>230</v>
      </c>
      <c r="G1736">
        <v>2433</v>
      </c>
      <c r="H1736">
        <v>2646.2595785377298</v>
      </c>
      <c r="I1736">
        <v>28683</v>
      </c>
      <c r="J1736">
        <v>28000</v>
      </c>
      <c r="K1736">
        <v>2208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7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231</v>
      </c>
      <c r="E1737" t="s">
        <v>232</v>
      </c>
      <c r="F1737" t="s">
        <v>233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7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234</v>
      </c>
      <c r="E1738" t="s">
        <v>235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7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180</v>
      </c>
      <c r="E1739" t="s">
        <v>181</v>
      </c>
      <c r="F1739" t="s">
        <v>123</v>
      </c>
      <c r="G1739">
        <v>3749</v>
      </c>
      <c r="H1739">
        <v>23797.888248968</v>
      </c>
      <c r="I1739">
        <v>422260</v>
      </c>
      <c r="J1739">
        <v>4800</v>
      </c>
      <c r="K1739">
        <v>1646</v>
      </c>
      <c r="L1739">
        <v>3762</v>
      </c>
      <c r="M1739">
        <v>1533.77215694247</v>
      </c>
      <c r="N1739">
        <v>16863</v>
      </c>
      <c r="O1739">
        <v>29000</v>
      </c>
      <c r="P1739">
        <v>3579</v>
      </c>
      <c r="Q1739" s="37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236</v>
      </c>
      <c r="E1740" t="s">
        <v>237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1980</v>
      </c>
      <c r="M1740">
        <v>1369.1187579121599</v>
      </c>
      <c r="N1740">
        <v>12454</v>
      </c>
      <c r="O1740">
        <v>34000</v>
      </c>
      <c r="P1740">
        <v>1849</v>
      </c>
      <c r="Q1740" s="37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238</v>
      </c>
      <c r="E1741" t="s">
        <v>239</v>
      </c>
      <c r="F1741" t="s">
        <v>123</v>
      </c>
      <c r="G1741">
        <v>2051</v>
      </c>
      <c r="H1741">
        <v>7229.7474372239103</v>
      </c>
      <c r="I1741">
        <v>119140</v>
      </c>
      <c r="J1741">
        <v>11000</v>
      </c>
      <c r="K1741">
        <v>1052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7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240</v>
      </c>
      <c r="E1742" t="s">
        <v>241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7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242</v>
      </c>
      <c r="E1743" t="s">
        <v>243</v>
      </c>
      <c r="F1743" t="s">
        <v>244</v>
      </c>
      <c r="G1743">
        <v>2149</v>
      </c>
      <c r="H1743">
        <v>23229.010065501701</v>
      </c>
      <c r="I1743">
        <v>227900</v>
      </c>
      <c r="J1743">
        <v>19011.7647058824</v>
      </c>
      <c r="K1743">
        <v>847</v>
      </c>
      <c r="L1743">
        <v>2169</v>
      </c>
      <c r="M1743">
        <v>8356.2103065770807</v>
      </c>
      <c r="N1743">
        <v>72297</v>
      </c>
      <c r="O1743">
        <v>35000</v>
      </c>
      <c r="P1743">
        <v>1658</v>
      </c>
      <c r="Q1743" s="37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245</v>
      </c>
      <c r="E1744" t="s">
        <v>246</v>
      </c>
      <c r="F1744" t="s">
        <v>247</v>
      </c>
      <c r="G1744">
        <v>2784</v>
      </c>
      <c r="H1744">
        <v>17555.626853379501</v>
      </c>
      <c r="I1744">
        <v>214200</v>
      </c>
      <c r="J1744">
        <v>13245</v>
      </c>
      <c r="K1744">
        <v>1117</v>
      </c>
      <c r="L1744">
        <v>2773</v>
      </c>
      <c r="M1744">
        <v>21047.050801916699</v>
      </c>
      <c r="N1744">
        <v>247399</v>
      </c>
      <c r="O1744">
        <v>33973.333333333299</v>
      </c>
      <c r="P1744">
        <v>1702</v>
      </c>
      <c r="Q1744" s="37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248</v>
      </c>
      <c r="E1745" t="s">
        <v>249</v>
      </c>
      <c r="F1745" t="s">
        <v>123</v>
      </c>
      <c r="G1745">
        <v>4252</v>
      </c>
      <c r="H1745">
        <v>28043.385285042699</v>
      </c>
      <c r="I1745">
        <v>349720</v>
      </c>
      <c r="J1745">
        <v>11240.517241379301</v>
      </c>
      <c r="K1745">
        <v>1569</v>
      </c>
      <c r="L1745">
        <v>4217</v>
      </c>
      <c r="M1745">
        <v>20922.991313717899</v>
      </c>
      <c r="N1745">
        <v>179100</v>
      </c>
      <c r="O1745">
        <v>36000</v>
      </c>
      <c r="P1745">
        <v>3094</v>
      </c>
      <c r="Q1745" s="37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250</v>
      </c>
      <c r="E1746" t="s">
        <v>251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7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14345</v>
      </c>
      <c r="H1747">
        <v>111238.742102018</v>
      </c>
      <c r="I1747">
        <v>1547840</v>
      </c>
      <c r="J1747">
        <v>8986.6666666666697</v>
      </c>
      <c r="K1747">
        <v>4531</v>
      </c>
      <c r="L1747">
        <v>14329</v>
      </c>
      <c r="M1747">
        <v>117206.964198025</v>
      </c>
      <c r="N1747">
        <v>952909</v>
      </c>
      <c r="O1747">
        <v>31993.333333333299</v>
      </c>
      <c r="P1747">
        <v>8969</v>
      </c>
      <c r="Q1747" s="37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308</v>
      </c>
      <c r="E1748" t="s">
        <v>309</v>
      </c>
      <c r="F1748" t="s">
        <v>123</v>
      </c>
      <c r="G1748">
        <v>4493</v>
      </c>
      <c r="H1748">
        <v>66438.632065817495</v>
      </c>
      <c r="I1748">
        <v>728480</v>
      </c>
      <c r="J1748">
        <v>10000</v>
      </c>
      <c r="K1748">
        <v>1270</v>
      </c>
      <c r="L1748">
        <v>4472</v>
      </c>
      <c r="M1748">
        <v>15939.4373092651</v>
      </c>
      <c r="N1748">
        <v>140360</v>
      </c>
      <c r="O1748">
        <v>32000</v>
      </c>
      <c r="P1748">
        <v>3373</v>
      </c>
      <c r="Q1748" s="37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168</v>
      </c>
      <c r="F1749" t="s">
        <v>123</v>
      </c>
      <c r="G1749">
        <v>16380</v>
      </c>
      <c r="H1749">
        <v>219487.13700885201</v>
      </c>
      <c r="I1749">
        <v>2636480</v>
      </c>
      <c r="J1749">
        <v>6033.3333333333303</v>
      </c>
      <c r="K1749">
        <v>3418</v>
      </c>
      <c r="L1749">
        <v>16346</v>
      </c>
      <c r="M1749">
        <v>60342.9317799825</v>
      </c>
      <c r="N1749">
        <v>505482</v>
      </c>
      <c r="O1749">
        <v>33000</v>
      </c>
      <c r="P1749">
        <v>12704</v>
      </c>
      <c r="Q1749" s="37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176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5835</v>
      </c>
      <c r="M1750">
        <v>10599.925271063499</v>
      </c>
      <c r="N1750">
        <v>89810</v>
      </c>
      <c r="O1750">
        <v>36000</v>
      </c>
      <c r="P1750">
        <v>4997</v>
      </c>
      <c r="Q1750" s="37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11701</v>
      </c>
      <c r="H1751">
        <v>87659.200259740304</v>
      </c>
      <c r="I1751">
        <v>1053960</v>
      </c>
      <c r="J1751">
        <v>12998.333333333299</v>
      </c>
      <c r="K1751">
        <v>4767</v>
      </c>
      <c r="L1751">
        <v>11675</v>
      </c>
      <c r="M1751">
        <v>63878.805472538799</v>
      </c>
      <c r="N1751">
        <v>538870</v>
      </c>
      <c r="O1751">
        <v>34000</v>
      </c>
      <c r="P1751">
        <v>8212</v>
      </c>
      <c r="Q1751" s="37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252</v>
      </c>
      <c r="E1752" t="s">
        <v>253</v>
      </c>
      <c r="F1752" t="s">
        <v>123</v>
      </c>
      <c r="G1752">
        <v>2500</v>
      </c>
      <c r="H1752">
        <v>10554.404751935999</v>
      </c>
      <c r="I1752">
        <v>149540</v>
      </c>
      <c r="J1752">
        <v>17000</v>
      </c>
      <c r="K1752">
        <v>1212</v>
      </c>
      <c r="L1752">
        <v>2504</v>
      </c>
      <c r="M1752">
        <v>7795.3899175567503</v>
      </c>
      <c r="N1752">
        <v>67740</v>
      </c>
      <c r="O1752">
        <v>32000</v>
      </c>
      <c r="P1752">
        <v>1948</v>
      </c>
      <c r="Q1752" s="37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254</v>
      </c>
      <c r="E1753" t="s">
        <v>255</v>
      </c>
      <c r="F1753" t="s">
        <v>126</v>
      </c>
      <c r="G1753">
        <v>3217</v>
      </c>
      <c r="H1753">
        <v>34199.7736608657</v>
      </c>
      <c r="I1753">
        <v>404020</v>
      </c>
      <c r="J1753">
        <v>15000</v>
      </c>
      <c r="K1753">
        <v>1267</v>
      </c>
      <c r="L1753">
        <v>3215</v>
      </c>
      <c r="M1753">
        <v>13416.980894239599</v>
      </c>
      <c r="N1753">
        <v>119840</v>
      </c>
      <c r="O1753">
        <v>30010.262295082</v>
      </c>
      <c r="P1753">
        <v>2460</v>
      </c>
      <c r="Q1753" s="37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256</v>
      </c>
      <c r="E1754" t="s">
        <v>257</v>
      </c>
      <c r="F1754" t="s">
        <v>126</v>
      </c>
      <c r="G1754">
        <v>4127</v>
      </c>
      <c r="H1754">
        <v>33380.483042296699</v>
      </c>
      <c r="I1754">
        <v>436470</v>
      </c>
      <c r="J1754">
        <v>4653.5087719298199</v>
      </c>
      <c r="K1754">
        <v>1347</v>
      </c>
      <c r="L1754">
        <v>4125</v>
      </c>
      <c r="M1754">
        <v>16832.286216804499</v>
      </c>
      <c r="N1754">
        <v>154318</v>
      </c>
      <c r="O1754">
        <v>31987.272727272699</v>
      </c>
      <c r="P1754">
        <v>3152</v>
      </c>
      <c r="Q1754" s="37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169</v>
      </c>
      <c r="E1755" t="s">
        <v>170</v>
      </c>
      <c r="F1755" t="s">
        <v>126</v>
      </c>
      <c r="G1755">
        <v>5028</v>
      </c>
      <c r="H1755">
        <v>69104.223905873398</v>
      </c>
      <c r="I1755">
        <v>782440</v>
      </c>
      <c r="J1755">
        <v>6938.1321839080501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7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258</v>
      </c>
      <c r="E1756" t="s">
        <v>259</v>
      </c>
      <c r="F1756" t="s">
        <v>126</v>
      </c>
      <c r="G1756">
        <v>4330</v>
      </c>
      <c r="H1756">
        <v>81781.498154060595</v>
      </c>
      <c r="I1756">
        <v>811320</v>
      </c>
      <c r="J1756">
        <v>12000</v>
      </c>
      <c r="K1756">
        <v>1083</v>
      </c>
      <c r="L1756">
        <v>4305</v>
      </c>
      <c r="M1756">
        <v>16913.323218775298</v>
      </c>
      <c r="N1756">
        <v>149983</v>
      </c>
      <c r="O1756">
        <v>33000</v>
      </c>
      <c r="P1756">
        <v>3256</v>
      </c>
      <c r="Q1756" s="37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7113</v>
      </c>
      <c r="H1757">
        <v>128503.623621962</v>
      </c>
      <c r="I1757">
        <v>1630020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7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260</v>
      </c>
      <c r="E1758" t="s">
        <v>261</v>
      </c>
      <c r="F1758" t="s">
        <v>126</v>
      </c>
      <c r="G1758">
        <v>2780</v>
      </c>
      <c r="H1758">
        <v>121452.56142382701</v>
      </c>
      <c r="I1758">
        <v>1687480</v>
      </c>
      <c r="J1758">
        <v>3416.92374062521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7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171</v>
      </c>
      <c r="F1759" t="s">
        <v>126</v>
      </c>
      <c r="G1759">
        <v>20527</v>
      </c>
      <c r="H1759">
        <v>580433.55874186498</v>
      </c>
      <c r="I1759">
        <v>6667180</v>
      </c>
      <c r="J1759">
        <v>4321.6666666666697</v>
      </c>
      <c r="K1759">
        <v>778</v>
      </c>
      <c r="L1759">
        <v>20641</v>
      </c>
      <c r="M1759">
        <v>83671.8208217621</v>
      </c>
      <c r="N1759">
        <v>717252</v>
      </c>
      <c r="O1759">
        <v>33000</v>
      </c>
      <c r="P1759">
        <v>14404</v>
      </c>
      <c r="Q1759" s="37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172</v>
      </c>
      <c r="F1760" t="s">
        <v>126</v>
      </c>
      <c r="G1760">
        <v>10278</v>
      </c>
      <c r="H1760">
        <v>366202.30605147302</v>
      </c>
      <c r="I1760">
        <v>4094240</v>
      </c>
      <c r="J1760">
        <v>4194.0061475409802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7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262</v>
      </c>
      <c r="E1761" t="s">
        <v>263</v>
      </c>
      <c r="F1761" t="s">
        <v>126</v>
      </c>
      <c r="G1761">
        <v>2554</v>
      </c>
      <c r="H1761">
        <v>21086.539965164699</v>
      </c>
      <c r="I1761">
        <v>291673</v>
      </c>
      <c r="J1761">
        <v>3271.5494447382298</v>
      </c>
      <c r="K1761">
        <v>777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7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264</v>
      </c>
      <c r="E1762" t="s">
        <v>265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3642</v>
      </c>
      <c r="M1762">
        <v>23242.263939042299</v>
      </c>
      <c r="N1762">
        <v>212521</v>
      </c>
      <c r="O1762">
        <v>30959.6875</v>
      </c>
      <c r="P1762">
        <v>2242</v>
      </c>
      <c r="Q1762" s="37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40547.7537221858</v>
      </c>
      <c r="I1763">
        <v>495760</v>
      </c>
      <c r="J1763">
        <v>17000</v>
      </c>
      <c r="K1763">
        <v>4797</v>
      </c>
      <c r="L1763">
        <v>8880</v>
      </c>
      <c r="M1763">
        <v>15675.118858826299</v>
      </c>
      <c r="N1763">
        <v>138074</v>
      </c>
      <c r="O1763">
        <v>30000</v>
      </c>
      <c r="P1763">
        <v>7578</v>
      </c>
      <c r="Q1763" s="37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310</v>
      </c>
      <c r="E1764" t="s">
        <v>311</v>
      </c>
      <c r="F1764" t="s">
        <v>128</v>
      </c>
      <c r="G1764">
        <v>3449</v>
      </c>
      <c r="H1764">
        <v>8721.0924948832999</v>
      </c>
      <c r="I1764">
        <v>110062</v>
      </c>
      <c r="J1764">
        <v>34000</v>
      </c>
      <c r="K1764">
        <v>2141</v>
      </c>
      <c r="L1764">
        <v>3459</v>
      </c>
      <c r="M1764">
        <v>8793.4380540241</v>
      </c>
      <c r="N1764">
        <v>76224</v>
      </c>
      <c r="O1764">
        <v>36000</v>
      </c>
      <c r="P1764">
        <v>2810</v>
      </c>
      <c r="Q1764" s="37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266</v>
      </c>
      <c r="E1765" t="s">
        <v>267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2568</v>
      </c>
      <c r="M1765">
        <v>6519.4942087973204</v>
      </c>
      <c r="N1765">
        <v>60781</v>
      </c>
      <c r="O1765">
        <v>33970.647321428602</v>
      </c>
      <c r="P1765">
        <v>2083</v>
      </c>
      <c r="Q1765" s="37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268</v>
      </c>
      <c r="E1766" t="s">
        <v>269</v>
      </c>
      <c r="F1766" t="s">
        <v>270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7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271</v>
      </c>
      <c r="E1767" t="s">
        <v>272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2722</v>
      </c>
      <c r="M1767">
        <v>4782.3808458918002</v>
      </c>
      <c r="N1767">
        <v>44424</v>
      </c>
      <c r="O1767">
        <v>36000</v>
      </c>
      <c r="P1767">
        <v>2389</v>
      </c>
      <c r="Q1767" s="37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312</v>
      </c>
      <c r="E1768" t="s">
        <v>313</v>
      </c>
      <c r="F1768" t="s">
        <v>129</v>
      </c>
      <c r="G1768">
        <v>2062</v>
      </c>
      <c r="H1768">
        <v>7293.29323057895</v>
      </c>
      <c r="I1768">
        <v>108880</v>
      </c>
      <c r="J1768">
        <v>31000</v>
      </c>
      <c r="K1768">
        <v>1218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7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173</v>
      </c>
      <c r="F1769" t="s">
        <v>129</v>
      </c>
      <c r="G1769">
        <v>7357</v>
      </c>
      <c r="H1769">
        <v>131885.06220746099</v>
      </c>
      <c r="I1769">
        <v>1323680</v>
      </c>
      <c r="J1769">
        <v>11025.714285714301</v>
      </c>
      <c r="K1769">
        <v>1609</v>
      </c>
      <c r="L1769">
        <v>7376</v>
      </c>
      <c r="M1769">
        <v>37670.090195044701</v>
      </c>
      <c r="N1769">
        <v>314780</v>
      </c>
      <c r="O1769">
        <v>34000</v>
      </c>
      <c r="P1769">
        <v>4825</v>
      </c>
      <c r="Q1769" s="37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273</v>
      </c>
      <c r="E1770" t="s">
        <v>274</v>
      </c>
      <c r="F1770" t="s">
        <v>129</v>
      </c>
      <c r="G1770">
        <v>3518</v>
      </c>
      <c r="H1770">
        <v>59768.9174390388</v>
      </c>
      <c r="I1770">
        <v>608520</v>
      </c>
      <c r="J1770">
        <v>27452.419354838701</v>
      </c>
      <c r="K1770">
        <v>920</v>
      </c>
      <c r="L1770">
        <v>3510</v>
      </c>
      <c r="M1770">
        <v>20798.155879524798</v>
      </c>
      <c r="N1770">
        <v>171040</v>
      </c>
      <c r="O1770">
        <v>35000</v>
      </c>
      <c r="P1770">
        <v>2195</v>
      </c>
      <c r="Q1770" s="37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275</v>
      </c>
      <c r="E1771" t="s">
        <v>276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1811</v>
      </c>
      <c r="M1771">
        <v>6930.4584739460897</v>
      </c>
      <c r="N1771">
        <v>58720</v>
      </c>
      <c r="O1771">
        <v>33000</v>
      </c>
      <c r="P1771">
        <v>1285</v>
      </c>
      <c r="Q1771" s="37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174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7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277</v>
      </c>
      <c r="E1773" t="s">
        <v>278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3122</v>
      </c>
      <c r="M1773">
        <v>15376.1537980338</v>
      </c>
      <c r="N1773">
        <v>142682</v>
      </c>
      <c r="O1773">
        <v>35000</v>
      </c>
      <c r="P1773">
        <v>2197</v>
      </c>
      <c r="Q1773" s="37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279</v>
      </c>
      <c r="E1774" t="s">
        <v>280</v>
      </c>
      <c r="F1774" t="s">
        <v>129</v>
      </c>
      <c r="G1774">
        <v>4464</v>
      </c>
      <c r="H1774">
        <v>78406.593457522496</v>
      </c>
      <c r="I1774">
        <v>792840</v>
      </c>
      <c r="J1774">
        <v>23000</v>
      </c>
      <c r="K1774">
        <v>1340</v>
      </c>
      <c r="L1774">
        <v>4335</v>
      </c>
      <c r="M1774">
        <v>24207.011439492901</v>
      </c>
      <c r="N1774">
        <v>394480</v>
      </c>
      <c r="O1774">
        <v>33930.952380952403</v>
      </c>
      <c r="P1774">
        <v>2826</v>
      </c>
      <c r="Q1774" s="37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281</v>
      </c>
      <c r="E1775" t="s">
        <v>282</v>
      </c>
      <c r="F1775" t="s">
        <v>129</v>
      </c>
      <c r="G1775">
        <v>2312</v>
      </c>
      <c r="H1775">
        <v>18456.063797492199</v>
      </c>
      <c r="I1775">
        <v>224420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7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13994</v>
      </c>
      <c r="H1776">
        <v>100986.407377104</v>
      </c>
      <c r="I1776">
        <v>1193289</v>
      </c>
      <c r="J1776">
        <v>18994.407563025201</v>
      </c>
      <c r="K1776">
        <v>5785</v>
      </c>
      <c r="L1776">
        <v>13982</v>
      </c>
      <c r="M1776">
        <v>33352.944054543797</v>
      </c>
      <c r="N1776">
        <v>282755</v>
      </c>
      <c r="O1776">
        <v>34027.619047619002</v>
      </c>
      <c r="P1776">
        <v>11576</v>
      </c>
      <c r="Q1776" s="37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283</v>
      </c>
      <c r="E1777" t="s">
        <v>284</v>
      </c>
      <c r="F1777" t="s">
        <v>129</v>
      </c>
      <c r="G1777">
        <v>3237</v>
      </c>
      <c r="H1777">
        <v>24881.408672736201</v>
      </c>
      <c r="I1777">
        <v>323839</v>
      </c>
      <c r="J1777">
        <v>10956.666666666701</v>
      </c>
      <c r="K1777">
        <v>1129</v>
      </c>
      <c r="L1777">
        <v>3242</v>
      </c>
      <c r="M1777">
        <v>10061.1808034929</v>
      </c>
      <c r="N1777">
        <v>89880</v>
      </c>
      <c r="O1777">
        <v>35955.857142857101</v>
      </c>
      <c r="P1777">
        <v>2620</v>
      </c>
      <c r="Q1777" s="37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314</v>
      </c>
      <c r="E1778" t="s">
        <v>315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7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6373</v>
      </c>
      <c r="H1779">
        <v>100409.94979344599</v>
      </c>
      <c r="I1779">
        <v>1063420</v>
      </c>
      <c r="J1779">
        <v>10009.8214285714</v>
      </c>
      <c r="K1779">
        <v>1377</v>
      </c>
      <c r="L1779">
        <v>6346</v>
      </c>
      <c r="M1779">
        <v>30175.981050488699</v>
      </c>
      <c r="N1779">
        <v>278723</v>
      </c>
      <c r="O1779">
        <v>33950.7352941176</v>
      </c>
      <c r="P1779">
        <v>4180</v>
      </c>
      <c r="Q1779" s="37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177</v>
      </c>
      <c r="F1780" t="s">
        <v>139</v>
      </c>
      <c r="G1780">
        <v>5176</v>
      </c>
      <c r="H1780">
        <v>37924.570754278502</v>
      </c>
      <c r="I1780">
        <v>497426</v>
      </c>
      <c r="J1780">
        <v>5200.31546040167</v>
      </c>
      <c r="K1780">
        <v>1836</v>
      </c>
      <c r="L1780">
        <v>5211</v>
      </c>
      <c r="M1780">
        <v>10906.654446393601</v>
      </c>
      <c r="N1780">
        <v>155360</v>
      </c>
      <c r="O1780">
        <v>34000</v>
      </c>
      <c r="P1780">
        <v>4348</v>
      </c>
      <c r="Q1780" s="37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285</v>
      </c>
      <c r="E1781" t="s">
        <v>286</v>
      </c>
      <c r="F1781" t="s">
        <v>286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7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10942</v>
      </c>
      <c r="H1782">
        <v>129848.720612573</v>
      </c>
      <c r="I1782">
        <v>1512420</v>
      </c>
      <c r="J1782">
        <v>7979.1666666666697</v>
      </c>
      <c r="K1782">
        <v>2707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7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316</v>
      </c>
      <c r="E1783" t="s">
        <v>317</v>
      </c>
      <c r="F1783" t="s">
        <v>136</v>
      </c>
      <c r="G1783">
        <v>3026</v>
      </c>
      <c r="H1783">
        <v>10229.712878999</v>
      </c>
      <c r="I1783">
        <v>127225</v>
      </c>
      <c r="J1783">
        <v>35000</v>
      </c>
      <c r="K1783">
        <v>1761</v>
      </c>
      <c r="L1783">
        <v>3020</v>
      </c>
      <c r="M1783">
        <v>6495.4896959859298</v>
      </c>
      <c r="N1783">
        <v>52500</v>
      </c>
      <c r="O1783">
        <v>36000</v>
      </c>
      <c r="P1783">
        <v>2573</v>
      </c>
      <c r="Q1783" s="37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287</v>
      </c>
      <c r="E1784" t="s">
        <v>288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7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8003</v>
      </c>
      <c r="H1785">
        <v>41644.641789177404</v>
      </c>
      <c r="I1785">
        <v>613440</v>
      </c>
      <c r="J1785">
        <v>12000</v>
      </c>
      <c r="K1785">
        <v>3415</v>
      </c>
      <c r="L1785">
        <v>7919</v>
      </c>
      <c r="M1785">
        <v>13502.9524708469</v>
      </c>
      <c r="N1785">
        <v>112480</v>
      </c>
      <c r="O1785">
        <v>36000</v>
      </c>
      <c r="P1785">
        <v>6921</v>
      </c>
      <c r="Q1785" s="37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289</v>
      </c>
      <c r="E1786" t="s">
        <v>290</v>
      </c>
      <c r="F1786" t="s">
        <v>291</v>
      </c>
      <c r="G1786">
        <v>4675</v>
      </c>
      <c r="H1786">
        <v>44809.577239443497</v>
      </c>
      <c r="I1786">
        <v>525502</v>
      </c>
      <c r="J1786">
        <v>10985.5476673428</v>
      </c>
      <c r="K1786">
        <v>1742</v>
      </c>
      <c r="L1786">
        <v>4671</v>
      </c>
      <c r="M1786">
        <v>23928.438759508099</v>
      </c>
      <c r="N1786">
        <v>211800</v>
      </c>
      <c r="O1786">
        <v>34000</v>
      </c>
      <c r="P1786">
        <v>3335</v>
      </c>
      <c r="Q1786" s="37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7647</v>
      </c>
      <c r="H1787">
        <v>151430.90768720701</v>
      </c>
      <c r="I1787">
        <v>1485380</v>
      </c>
      <c r="J1787">
        <v>15895.4751131222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7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175</v>
      </c>
      <c r="F1788" t="s">
        <v>138</v>
      </c>
      <c r="G1788">
        <v>11496</v>
      </c>
      <c r="H1788">
        <v>218506.15781858101</v>
      </c>
      <c r="I1788">
        <v>2324080</v>
      </c>
      <c r="J1788">
        <v>12000</v>
      </c>
      <c r="K1788">
        <v>1766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7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292</v>
      </c>
      <c r="E1789" t="s">
        <v>293</v>
      </c>
      <c r="F1789" t="s">
        <v>294</v>
      </c>
      <c r="G1789">
        <v>2844</v>
      </c>
      <c r="H1789">
        <v>35352.291071253901</v>
      </c>
      <c r="I1789">
        <v>416620</v>
      </c>
      <c r="J1789">
        <v>3545.2083333333298</v>
      </c>
      <c r="K1789">
        <v>923</v>
      </c>
      <c r="L1789">
        <v>2903</v>
      </c>
      <c r="M1789">
        <v>13323.9777346145</v>
      </c>
      <c r="N1789">
        <v>141978</v>
      </c>
      <c r="O1789">
        <v>33000</v>
      </c>
      <c r="P1789">
        <v>1987</v>
      </c>
      <c r="Q1789" s="37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10544</v>
      </c>
      <c r="H1790">
        <v>216962.88250899699</v>
      </c>
      <c r="I1790">
        <v>2151551</v>
      </c>
      <c r="J1790">
        <v>12000</v>
      </c>
      <c r="K1790">
        <v>2043</v>
      </c>
      <c r="L1790">
        <v>10496</v>
      </c>
      <c r="M1790">
        <v>66653.651165783202</v>
      </c>
      <c r="N1790">
        <v>548060</v>
      </c>
      <c r="O1790">
        <v>33000</v>
      </c>
      <c r="P1790">
        <v>6781</v>
      </c>
      <c r="Q1790" s="37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182</v>
      </c>
      <c r="E1791" t="s">
        <v>183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7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184</v>
      </c>
      <c r="E1792" t="s">
        <v>185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3864</v>
      </c>
      <c r="M1792">
        <v>15118.7577619111</v>
      </c>
      <c r="N1792">
        <v>129360</v>
      </c>
      <c r="O1792">
        <v>35983.578431372604</v>
      </c>
      <c r="P1792">
        <v>2742</v>
      </c>
      <c r="Q1792" s="37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21115</v>
      </c>
      <c r="H1793">
        <v>529285.50104632601</v>
      </c>
      <c r="I1793">
        <v>6053060</v>
      </c>
      <c r="J1793">
        <v>4918.4016393442598</v>
      </c>
      <c r="K1793">
        <v>734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7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7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6156</v>
      </c>
      <c r="H1795">
        <v>113028.505415222</v>
      </c>
      <c r="I1795">
        <v>1207059</v>
      </c>
      <c r="J1795">
        <v>9990.4737903225796</v>
      </c>
      <c r="K1795">
        <v>1353</v>
      </c>
      <c r="L1795">
        <v>6153</v>
      </c>
      <c r="M1795">
        <v>24129.3732169266</v>
      </c>
      <c r="N1795">
        <v>208274</v>
      </c>
      <c r="O1795">
        <v>33000</v>
      </c>
      <c r="P1795">
        <v>4391</v>
      </c>
      <c r="Q1795" s="37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10132</v>
      </c>
      <c r="H1796">
        <v>171449.58158262499</v>
      </c>
      <c r="I1796">
        <v>1724260</v>
      </c>
      <c r="J1796">
        <v>10012.400116786501</v>
      </c>
      <c r="K1796">
        <v>2136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7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17670</v>
      </c>
      <c r="H1797">
        <v>372810.33472067403</v>
      </c>
      <c r="I1797">
        <v>4138140</v>
      </c>
      <c r="J1797">
        <v>4998.3333333333303</v>
      </c>
      <c r="K1797">
        <v>1034</v>
      </c>
      <c r="L1797">
        <v>17649</v>
      </c>
      <c r="M1797">
        <v>85570.199386876906</v>
      </c>
      <c r="N1797">
        <v>717120</v>
      </c>
      <c r="O1797">
        <v>32990.967741935499</v>
      </c>
      <c r="P1797">
        <v>11742</v>
      </c>
      <c r="Q1797" s="37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186</v>
      </c>
      <c r="E1798" t="s">
        <v>187</v>
      </c>
      <c r="F1798" t="s">
        <v>105</v>
      </c>
      <c r="G1798">
        <v>2227</v>
      </c>
      <c r="H1798">
        <v>35056.398312784797</v>
      </c>
      <c r="I1798">
        <v>396740</v>
      </c>
      <c r="J1798">
        <v>6040</v>
      </c>
      <c r="K1798">
        <v>432</v>
      </c>
      <c r="L1798">
        <v>2220</v>
      </c>
      <c r="M1798">
        <v>9490.8163398941906</v>
      </c>
      <c r="N1798">
        <v>105531</v>
      </c>
      <c r="O1798">
        <v>26014.086687306499</v>
      </c>
      <c r="P1798">
        <v>1579</v>
      </c>
      <c r="Q1798" s="37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188</v>
      </c>
      <c r="E1799" t="s">
        <v>189</v>
      </c>
      <c r="F1799" t="s">
        <v>105</v>
      </c>
      <c r="G1799">
        <v>2585</v>
      </c>
      <c r="H1799">
        <v>35475.374244692503</v>
      </c>
      <c r="I1799">
        <v>414840</v>
      </c>
      <c r="J1799">
        <v>8958.22580645161</v>
      </c>
      <c r="K1799">
        <v>621</v>
      </c>
      <c r="L1799">
        <v>2642</v>
      </c>
      <c r="M1799">
        <v>6720.2075190216801</v>
      </c>
      <c r="N1799">
        <v>58849</v>
      </c>
      <c r="O1799">
        <v>31000</v>
      </c>
      <c r="P1799">
        <v>2156</v>
      </c>
      <c r="Q1799" s="37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5403</v>
      </c>
      <c r="H1800">
        <v>126720.30907995799</v>
      </c>
      <c r="I1800">
        <v>1258560</v>
      </c>
      <c r="J1800">
        <v>10015</v>
      </c>
      <c r="K1800">
        <v>674</v>
      </c>
      <c r="L1800">
        <v>5430</v>
      </c>
      <c r="M1800">
        <v>25476.869196163301</v>
      </c>
      <c r="N1800">
        <v>234390</v>
      </c>
      <c r="O1800">
        <v>32000</v>
      </c>
      <c r="P1800">
        <v>3817</v>
      </c>
      <c r="Q1800" s="37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157</v>
      </c>
      <c r="F1801" t="s">
        <v>105</v>
      </c>
      <c r="G1801">
        <v>8087</v>
      </c>
      <c r="H1801">
        <v>69804.003157049403</v>
      </c>
      <c r="I1801">
        <v>897300</v>
      </c>
      <c r="J1801">
        <v>3251.6483516483499</v>
      </c>
      <c r="K1801">
        <v>1836</v>
      </c>
      <c r="L1801">
        <v>8126</v>
      </c>
      <c r="M1801">
        <v>21414.562343082802</v>
      </c>
      <c r="N1801">
        <v>184020</v>
      </c>
      <c r="O1801">
        <v>33000</v>
      </c>
      <c r="P1801">
        <v>6378</v>
      </c>
      <c r="Q1801" s="37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190</v>
      </c>
      <c r="E1802" t="s">
        <v>191</v>
      </c>
      <c r="F1802" t="s">
        <v>105</v>
      </c>
      <c r="G1802">
        <v>2805</v>
      </c>
      <c r="H1802">
        <v>21770.784498410099</v>
      </c>
      <c r="I1802">
        <v>280340</v>
      </c>
      <c r="J1802">
        <v>10036.666666666701</v>
      </c>
      <c r="K1802">
        <v>971</v>
      </c>
      <c r="L1802">
        <v>2780</v>
      </c>
      <c r="M1802">
        <v>7970.3282025378803</v>
      </c>
      <c r="N1802">
        <v>71140</v>
      </c>
      <c r="O1802">
        <v>31933.333333333299</v>
      </c>
      <c r="P1802">
        <v>2225</v>
      </c>
      <c r="Q1802" s="37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158</v>
      </c>
      <c r="F1803" t="s">
        <v>111</v>
      </c>
      <c r="G1803">
        <v>6286</v>
      </c>
      <c r="H1803">
        <v>19208.443318449801</v>
      </c>
      <c r="I1803">
        <v>290220</v>
      </c>
      <c r="J1803">
        <v>21000</v>
      </c>
      <c r="K1803">
        <v>3695</v>
      </c>
      <c r="L1803">
        <v>6323</v>
      </c>
      <c r="M1803">
        <v>14513.3722541035</v>
      </c>
      <c r="N1803">
        <v>144065</v>
      </c>
      <c r="O1803">
        <v>34637.5</v>
      </c>
      <c r="P1803">
        <v>4688</v>
      </c>
      <c r="Q1803" s="37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192</v>
      </c>
      <c r="E1804" t="s">
        <v>193</v>
      </c>
      <c r="F1804" t="s">
        <v>113</v>
      </c>
      <c r="G1804">
        <v>2090</v>
      </c>
      <c r="H1804">
        <v>7638.0327049139196</v>
      </c>
      <c r="I1804">
        <v>117420</v>
      </c>
      <c r="J1804">
        <v>15490</v>
      </c>
      <c r="K1804">
        <v>966</v>
      </c>
      <c r="L1804">
        <v>2086</v>
      </c>
      <c r="M1804">
        <v>4610.5418113690203</v>
      </c>
      <c r="N1804">
        <v>38940</v>
      </c>
      <c r="O1804">
        <v>31000</v>
      </c>
      <c r="P1804">
        <v>1712</v>
      </c>
      <c r="Q1804" s="37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300</v>
      </c>
      <c r="E1805" t="s">
        <v>301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7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178</v>
      </c>
      <c r="E1806" t="s">
        <v>179</v>
      </c>
      <c r="F1806" t="s">
        <v>113</v>
      </c>
      <c r="G1806">
        <v>5285</v>
      </c>
      <c r="H1806">
        <v>103572.310917044</v>
      </c>
      <c r="I1806">
        <v>1058040</v>
      </c>
      <c r="J1806">
        <v>9036.6666666666697</v>
      </c>
      <c r="K1806">
        <v>854</v>
      </c>
      <c r="L1806">
        <v>5328</v>
      </c>
      <c r="M1806">
        <v>16993.338082930899</v>
      </c>
      <c r="N1806">
        <v>158650</v>
      </c>
      <c r="O1806">
        <v>28000</v>
      </c>
      <c r="P1806">
        <v>3681</v>
      </c>
      <c r="Q1806" s="37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9533</v>
      </c>
      <c r="H1807">
        <v>103838.20707597199</v>
      </c>
      <c r="I1807">
        <v>1318340</v>
      </c>
      <c r="J1807">
        <v>7000</v>
      </c>
      <c r="K1807">
        <v>2860</v>
      </c>
      <c r="L1807">
        <v>9590</v>
      </c>
      <c r="M1807">
        <v>31678.409939511701</v>
      </c>
      <c r="N1807">
        <v>264740</v>
      </c>
      <c r="O1807">
        <v>33000</v>
      </c>
      <c r="P1807">
        <v>7060</v>
      </c>
      <c r="Q1807" s="37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194</v>
      </c>
      <c r="E1808" t="s">
        <v>195</v>
      </c>
      <c r="F1808" t="s">
        <v>113</v>
      </c>
      <c r="G1808">
        <v>3203</v>
      </c>
      <c r="H1808">
        <v>70901.308987167693</v>
      </c>
      <c r="I1808">
        <v>710060</v>
      </c>
      <c r="J1808">
        <v>16000</v>
      </c>
      <c r="K1808">
        <v>619</v>
      </c>
      <c r="L1808">
        <v>3192</v>
      </c>
      <c r="M1808">
        <v>17791.435284354</v>
      </c>
      <c r="N1808">
        <v>144680</v>
      </c>
      <c r="O1808">
        <v>32000</v>
      </c>
      <c r="P1808">
        <v>2015</v>
      </c>
      <c r="Q1808" s="37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302</v>
      </c>
      <c r="E1809" t="s">
        <v>303</v>
      </c>
      <c r="F1809" t="s">
        <v>113</v>
      </c>
      <c r="G1809">
        <v>1899</v>
      </c>
      <c r="H1809">
        <v>24418.361961674898</v>
      </c>
      <c r="I1809">
        <v>323988</v>
      </c>
      <c r="J1809">
        <v>2325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7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159</v>
      </c>
      <c r="F1810" t="s">
        <v>113</v>
      </c>
      <c r="G1810">
        <v>6379</v>
      </c>
      <c r="H1810">
        <v>148535.136189688</v>
      </c>
      <c r="I1810">
        <v>1789080</v>
      </c>
      <c r="J1810">
        <v>4970</v>
      </c>
      <c r="K1810">
        <v>503</v>
      </c>
      <c r="L1810">
        <v>6304</v>
      </c>
      <c r="M1810">
        <v>38999.324944224798</v>
      </c>
      <c r="N1810">
        <v>389745</v>
      </c>
      <c r="O1810">
        <v>29989.166666666701</v>
      </c>
      <c r="P1810">
        <v>3064</v>
      </c>
      <c r="Q1810" s="37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196</v>
      </c>
      <c r="E1811" t="s">
        <v>197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2011</v>
      </c>
      <c r="M1811">
        <v>7368.4632108074202</v>
      </c>
      <c r="N1811">
        <v>83280</v>
      </c>
      <c r="O1811">
        <v>14026.666666666701</v>
      </c>
      <c r="P1811">
        <v>1154</v>
      </c>
      <c r="Q1811" s="37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160</v>
      </c>
      <c r="F1812" t="s">
        <v>113</v>
      </c>
      <c r="G1812">
        <v>13816</v>
      </c>
      <c r="H1812">
        <v>360031.76220516401</v>
      </c>
      <c r="I1812">
        <v>4328280</v>
      </c>
      <c r="J1812">
        <v>7038.23446327684</v>
      </c>
      <c r="K1812">
        <v>1454</v>
      </c>
      <c r="L1812">
        <v>13814</v>
      </c>
      <c r="M1812">
        <v>62303.059964323998</v>
      </c>
      <c r="N1812">
        <v>576193</v>
      </c>
      <c r="O1812">
        <v>33000</v>
      </c>
      <c r="P1812">
        <v>7609</v>
      </c>
      <c r="Q1812" s="37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198</v>
      </c>
      <c r="E1813" t="s">
        <v>199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7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161</v>
      </c>
      <c r="F1814" t="s">
        <v>113</v>
      </c>
      <c r="G1814">
        <v>20824</v>
      </c>
      <c r="H1814">
        <v>515208.94379169802</v>
      </c>
      <c r="I1814">
        <v>6919540</v>
      </c>
      <c r="J1814">
        <v>7940</v>
      </c>
      <c r="K1814">
        <v>1540</v>
      </c>
      <c r="L1814">
        <v>20800</v>
      </c>
      <c r="M1814">
        <v>127621.28405849601</v>
      </c>
      <c r="N1814">
        <v>1301174</v>
      </c>
      <c r="O1814">
        <v>23000</v>
      </c>
      <c r="P1814">
        <v>8932</v>
      </c>
      <c r="Q1814" s="37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200</v>
      </c>
      <c r="E1815" t="s">
        <v>201</v>
      </c>
      <c r="F1815" t="s">
        <v>113</v>
      </c>
      <c r="G1815">
        <v>2359</v>
      </c>
      <c r="H1815">
        <v>34618.069018079201</v>
      </c>
      <c r="I1815">
        <v>357460</v>
      </c>
      <c r="J1815">
        <v>15961.1111111111</v>
      </c>
      <c r="K1815">
        <v>783</v>
      </c>
      <c r="L1815">
        <v>2394</v>
      </c>
      <c r="M1815">
        <v>6580.5067375660601</v>
      </c>
      <c r="N1815">
        <v>56640</v>
      </c>
      <c r="O1815">
        <v>31000</v>
      </c>
      <c r="P1815">
        <v>1820</v>
      </c>
      <c r="Q1815" s="37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202</v>
      </c>
      <c r="E1816" t="s">
        <v>203</v>
      </c>
      <c r="F1816" t="s">
        <v>113</v>
      </c>
      <c r="G1816">
        <v>3214</v>
      </c>
      <c r="H1816">
        <v>53314.968279523498</v>
      </c>
      <c r="I1816">
        <v>533360</v>
      </c>
      <c r="J1816">
        <v>14983.333333333299</v>
      </c>
      <c r="K1816">
        <v>807</v>
      </c>
      <c r="L1816">
        <v>3249</v>
      </c>
      <c r="M1816">
        <v>7177.0198439815904</v>
      </c>
      <c r="N1816">
        <v>68060</v>
      </c>
      <c r="O1816">
        <v>29000</v>
      </c>
      <c r="P1816">
        <v>2571</v>
      </c>
      <c r="Q1816" s="37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204</v>
      </c>
      <c r="E1817" t="s">
        <v>205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7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206</v>
      </c>
      <c r="E1818" t="s">
        <v>207</v>
      </c>
      <c r="F1818" t="s">
        <v>113</v>
      </c>
      <c r="G1818">
        <v>4412</v>
      </c>
      <c r="H1818">
        <v>24204.0960312727</v>
      </c>
      <c r="I1818">
        <v>373960</v>
      </c>
      <c r="J1818">
        <v>5948.8888888888896</v>
      </c>
      <c r="K1818">
        <v>1610</v>
      </c>
      <c r="L1818">
        <v>4439</v>
      </c>
      <c r="M1818">
        <v>9528.2951251588202</v>
      </c>
      <c r="N1818">
        <v>92778</v>
      </c>
      <c r="O1818">
        <v>29000</v>
      </c>
      <c r="P1818">
        <v>3645</v>
      </c>
      <c r="Q1818" s="37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34667.002783402699</v>
      </c>
      <c r="I1819">
        <v>462664</v>
      </c>
      <c r="J1819">
        <v>17026.666666666701</v>
      </c>
      <c r="K1819">
        <v>2551</v>
      </c>
      <c r="L1819">
        <v>5861</v>
      </c>
      <c r="M1819">
        <v>13695.8480204261</v>
      </c>
      <c r="N1819">
        <v>127639</v>
      </c>
      <c r="O1819">
        <v>33000</v>
      </c>
      <c r="P1819">
        <v>4677</v>
      </c>
      <c r="Q1819" s="37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162</v>
      </c>
      <c r="F1820" t="s">
        <v>113</v>
      </c>
      <c r="G1820">
        <v>8179</v>
      </c>
      <c r="H1820">
        <v>157025.03644783399</v>
      </c>
      <c r="I1820">
        <v>1648260</v>
      </c>
      <c r="J1820">
        <v>12016.666666666701</v>
      </c>
      <c r="K1820">
        <v>1246</v>
      </c>
      <c r="L1820">
        <v>8174</v>
      </c>
      <c r="M1820">
        <v>40509.695791727601</v>
      </c>
      <c r="N1820">
        <v>376587</v>
      </c>
      <c r="O1820">
        <v>31000</v>
      </c>
      <c r="P1820">
        <v>4239</v>
      </c>
      <c r="Q1820" s="37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163</v>
      </c>
      <c r="F1821" t="s">
        <v>115</v>
      </c>
      <c r="G1821">
        <v>23042</v>
      </c>
      <c r="H1821">
        <v>273975.67816655</v>
      </c>
      <c r="I1821">
        <v>3763280</v>
      </c>
      <c r="J1821">
        <v>3053.4148764945498</v>
      </c>
      <c r="K1821">
        <v>4669</v>
      </c>
      <c r="L1821">
        <v>22986</v>
      </c>
      <c r="M1821">
        <v>70084.502731933797</v>
      </c>
      <c r="N1821">
        <v>575040</v>
      </c>
      <c r="O1821">
        <v>33014.3621084798</v>
      </c>
      <c r="P1821">
        <v>17606</v>
      </c>
      <c r="Q1821" s="37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10344</v>
      </c>
      <c r="H1822">
        <v>100201.63030062401</v>
      </c>
      <c r="I1822">
        <v>1419822</v>
      </c>
      <c r="J1822">
        <v>8000</v>
      </c>
      <c r="K1822">
        <v>3394</v>
      </c>
      <c r="L1822">
        <v>10350</v>
      </c>
      <c r="M1822">
        <v>26170.108253659899</v>
      </c>
      <c r="N1822">
        <v>213068</v>
      </c>
      <c r="O1822">
        <v>33000</v>
      </c>
      <c r="P1822">
        <v>8289</v>
      </c>
      <c r="Q1822" s="37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208</v>
      </c>
      <c r="E1823" t="s">
        <v>209</v>
      </c>
      <c r="F1823" t="s">
        <v>118</v>
      </c>
      <c r="G1823">
        <v>2003</v>
      </c>
      <c r="H1823">
        <v>7031.3843228341002</v>
      </c>
      <c r="I1823">
        <v>106160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7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164</v>
      </c>
      <c r="F1824" t="s">
        <v>118</v>
      </c>
      <c r="G1824">
        <v>11449</v>
      </c>
      <c r="H1824">
        <v>58044.831876922399</v>
      </c>
      <c r="I1824">
        <v>827660</v>
      </c>
      <c r="J1824">
        <v>6010.9375</v>
      </c>
      <c r="K1824">
        <v>4631</v>
      </c>
      <c r="L1824">
        <v>11470</v>
      </c>
      <c r="M1824">
        <v>22794.462246659899</v>
      </c>
      <c r="N1824">
        <v>198550</v>
      </c>
      <c r="O1824">
        <v>35000</v>
      </c>
      <c r="P1824">
        <v>9401</v>
      </c>
      <c r="Q1824" s="37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210</v>
      </c>
      <c r="E1825" t="s">
        <v>211</v>
      </c>
      <c r="F1825" t="s">
        <v>211</v>
      </c>
      <c r="G1825">
        <v>2885</v>
      </c>
      <c r="H1825">
        <v>46666.613842270497</v>
      </c>
      <c r="I1825">
        <v>460689</v>
      </c>
      <c r="J1825">
        <v>18000</v>
      </c>
      <c r="K1825">
        <v>1133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7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212</v>
      </c>
      <c r="E1826" t="s">
        <v>213</v>
      </c>
      <c r="F1826" t="s">
        <v>119</v>
      </c>
      <c r="G1826">
        <v>1549</v>
      </c>
      <c r="H1826">
        <v>2532.7705021296401</v>
      </c>
      <c r="I1826">
        <v>41380</v>
      </c>
      <c r="J1826">
        <v>13000</v>
      </c>
      <c r="K1826">
        <v>1238</v>
      </c>
      <c r="L1826">
        <v>1564</v>
      </c>
      <c r="M1826">
        <v>1066.82302596263</v>
      </c>
      <c r="N1826">
        <v>21980</v>
      </c>
      <c r="O1826">
        <v>16000</v>
      </c>
      <c r="P1826">
        <v>1491</v>
      </c>
      <c r="Q1826" s="37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214</v>
      </c>
      <c r="E1827" t="s">
        <v>215</v>
      </c>
      <c r="F1827" t="s">
        <v>119</v>
      </c>
      <c r="G1827">
        <v>3362</v>
      </c>
      <c r="H1827">
        <v>11312.6719508032</v>
      </c>
      <c r="I1827">
        <v>239100</v>
      </c>
      <c r="J1827">
        <v>17000</v>
      </c>
      <c r="K1827">
        <v>2211</v>
      </c>
      <c r="L1827">
        <v>2893</v>
      </c>
      <c r="M1827">
        <v>2324.0866884826</v>
      </c>
      <c r="N1827">
        <v>24687</v>
      </c>
      <c r="O1827">
        <v>27000</v>
      </c>
      <c r="P1827">
        <v>2647</v>
      </c>
      <c r="Q1827" s="37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165</v>
      </c>
      <c r="F1828" t="s">
        <v>119</v>
      </c>
      <c r="G1828">
        <v>9692</v>
      </c>
      <c r="H1828">
        <v>33981.867871020702</v>
      </c>
      <c r="I1828">
        <v>490547</v>
      </c>
      <c r="J1828">
        <v>20586.091954022999</v>
      </c>
      <c r="K1828">
        <v>4957</v>
      </c>
      <c r="L1828">
        <v>9740</v>
      </c>
      <c r="M1828">
        <v>12416.685496287801</v>
      </c>
      <c r="N1828">
        <v>116751</v>
      </c>
      <c r="O1828">
        <v>35000</v>
      </c>
      <c r="P1828">
        <v>8405</v>
      </c>
      <c r="Q1828" s="37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218</v>
      </c>
      <c r="E1829" t="s">
        <v>219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2110</v>
      </c>
      <c r="M1829">
        <v>1955.3583144368499</v>
      </c>
      <c r="N1829">
        <v>22843</v>
      </c>
      <c r="O1829">
        <v>26000</v>
      </c>
      <c r="P1829">
        <v>1949</v>
      </c>
      <c r="Q1829" s="37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220</v>
      </c>
      <c r="E1830" t="s">
        <v>221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1919</v>
      </c>
      <c r="M1830">
        <v>2139.5253399141702</v>
      </c>
      <c r="N1830">
        <v>31556</v>
      </c>
      <c r="O1830">
        <v>32000</v>
      </c>
      <c r="P1830">
        <v>1749</v>
      </c>
      <c r="Q1830" s="37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222</v>
      </c>
      <c r="E1831" t="s">
        <v>223</v>
      </c>
      <c r="F1831" t="s">
        <v>120</v>
      </c>
      <c r="G1831">
        <v>2030</v>
      </c>
      <c r="H1831">
        <v>15322.7190461718</v>
      </c>
      <c r="I1831">
        <v>180860</v>
      </c>
      <c r="J1831">
        <v>24992.96875</v>
      </c>
      <c r="K1831">
        <v>1007</v>
      </c>
      <c r="L1831">
        <v>2033</v>
      </c>
      <c r="M1831">
        <v>7596.55417633253</v>
      </c>
      <c r="N1831">
        <v>67873</v>
      </c>
      <c r="O1831">
        <v>34000</v>
      </c>
      <c r="P1831">
        <v>1529</v>
      </c>
      <c r="Q1831" s="37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166</v>
      </c>
      <c r="F1832" t="s">
        <v>120</v>
      </c>
      <c r="G1832">
        <v>7137</v>
      </c>
      <c r="H1832">
        <v>42909.519761312797</v>
      </c>
      <c r="I1832">
        <v>571100</v>
      </c>
      <c r="J1832">
        <v>10339.285714285699</v>
      </c>
      <c r="K1832">
        <v>3014</v>
      </c>
      <c r="L1832">
        <v>7137</v>
      </c>
      <c r="M1832">
        <v>14397.2667017079</v>
      </c>
      <c r="N1832">
        <v>135660</v>
      </c>
      <c r="O1832">
        <v>34000</v>
      </c>
      <c r="P1832">
        <v>5910</v>
      </c>
      <c r="Q1832" s="37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224</v>
      </c>
      <c r="E1833" t="s">
        <v>225</v>
      </c>
      <c r="F1833" t="s">
        <v>121</v>
      </c>
      <c r="G1833">
        <v>2762</v>
      </c>
      <c r="H1833">
        <v>7557.84392676689</v>
      </c>
      <c r="I1833">
        <v>106100</v>
      </c>
      <c r="J1833">
        <v>26000</v>
      </c>
      <c r="K1833">
        <v>1580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7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167</v>
      </c>
      <c r="F1834" t="s">
        <v>121</v>
      </c>
      <c r="G1834">
        <v>9050</v>
      </c>
      <c r="H1834">
        <v>32707.1887828074</v>
      </c>
      <c r="I1834">
        <v>484600</v>
      </c>
      <c r="J1834">
        <v>12000</v>
      </c>
      <c r="K1834">
        <v>4337</v>
      </c>
      <c r="L1834">
        <v>9084</v>
      </c>
      <c r="M1834">
        <v>13348.9738976972</v>
      </c>
      <c r="N1834">
        <v>129099</v>
      </c>
      <c r="O1834">
        <v>35000</v>
      </c>
      <c r="P1834">
        <v>7746</v>
      </c>
      <c r="Q1834" s="37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226</v>
      </c>
      <c r="E1835" t="s">
        <v>227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7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228</v>
      </c>
      <c r="E1836" t="s">
        <v>229</v>
      </c>
      <c r="F1836" t="s">
        <v>230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7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231</v>
      </c>
      <c r="E1837" t="s">
        <v>232</v>
      </c>
      <c r="F1837" t="s">
        <v>233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7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234</v>
      </c>
      <c r="E1838" t="s">
        <v>235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7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180</v>
      </c>
      <c r="E1839" t="s">
        <v>181</v>
      </c>
      <c r="F1839" t="s">
        <v>123</v>
      </c>
      <c r="G1839">
        <v>4348</v>
      </c>
      <c r="H1839">
        <v>36646.083410253501</v>
      </c>
      <c r="I1839">
        <v>631540</v>
      </c>
      <c r="J1839">
        <v>3850</v>
      </c>
      <c r="K1839">
        <v>1522</v>
      </c>
      <c r="L1839">
        <v>4375</v>
      </c>
      <c r="M1839">
        <v>2911.0867972432902</v>
      </c>
      <c r="N1839">
        <v>32635</v>
      </c>
      <c r="O1839">
        <v>32000</v>
      </c>
      <c r="P1839">
        <v>4064</v>
      </c>
      <c r="Q1839" s="37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236</v>
      </c>
      <c r="E1840" t="s">
        <v>237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2372</v>
      </c>
      <c r="M1840">
        <v>2458.3958467164098</v>
      </c>
      <c r="N1840">
        <v>21840</v>
      </c>
      <c r="O1840">
        <v>34000</v>
      </c>
      <c r="P1840">
        <v>2145</v>
      </c>
      <c r="Q1840" s="37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238</v>
      </c>
      <c r="E1841" t="s">
        <v>239</v>
      </c>
      <c r="F1841" t="s">
        <v>123</v>
      </c>
      <c r="G1841">
        <v>2502</v>
      </c>
      <c r="H1841">
        <v>11822.260354922701</v>
      </c>
      <c r="I1841">
        <v>191740</v>
      </c>
      <c r="J1841">
        <v>10000</v>
      </c>
      <c r="K1841">
        <v>1203</v>
      </c>
      <c r="L1841">
        <v>2564</v>
      </c>
      <c r="M1841">
        <v>2008.2919034680001</v>
      </c>
      <c r="N1841">
        <v>17742</v>
      </c>
      <c r="O1841">
        <v>36000</v>
      </c>
      <c r="P1841">
        <v>2382</v>
      </c>
      <c r="Q1841" s="37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240</v>
      </c>
      <c r="E1842" t="s">
        <v>241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7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242</v>
      </c>
      <c r="E1843" t="s">
        <v>243</v>
      </c>
      <c r="F1843" t="s">
        <v>244</v>
      </c>
      <c r="G1843">
        <v>2248</v>
      </c>
      <c r="H1843">
        <v>26655.996969014199</v>
      </c>
      <c r="I1843">
        <v>252840</v>
      </c>
      <c r="J1843">
        <v>22000</v>
      </c>
      <c r="K1843">
        <v>855</v>
      </c>
      <c r="L1843">
        <v>2279</v>
      </c>
      <c r="M1843">
        <v>8636.9575336831003</v>
      </c>
      <c r="N1843">
        <v>72400</v>
      </c>
      <c r="O1843">
        <v>35000</v>
      </c>
      <c r="P1843">
        <v>1750</v>
      </c>
      <c r="Q1843" s="37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245</v>
      </c>
      <c r="E1844" t="s">
        <v>246</v>
      </c>
      <c r="F1844" t="s">
        <v>247</v>
      </c>
      <c r="G1844">
        <v>3370</v>
      </c>
      <c r="H1844">
        <v>20629.7847422839</v>
      </c>
      <c r="I1844">
        <v>248642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7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248</v>
      </c>
      <c r="E1845" t="s">
        <v>249</v>
      </c>
      <c r="F1845" t="s">
        <v>123</v>
      </c>
      <c r="G1845">
        <v>4915</v>
      </c>
      <c r="H1845">
        <v>40389.492248355004</v>
      </c>
      <c r="I1845">
        <v>505120</v>
      </c>
      <c r="J1845">
        <v>7050</v>
      </c>
      <c r="K1845">
        <v>1596</v>
      </c>
      <c r="L1845">
        <v>4872</v>
      </c>
      <c r="M1845">
        <v>24583.024597991502</v>
      </c>
      <c r="N1845">
        <v>209340</v>
      </c>
      <c r="O1845">
        <v>36000</v>
      </c>
      <c r="P1845">
        <v>3607</v>
      </c>
      <c r="Q1845" s="37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250</v>
      </c>
      <c r="E1846" t="s">
        <v>251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33800</v>
      </c>
      <c r="P1846">
        <v>1366</v>
      </c>
      <c r="Q1846" s="37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15346</v>
      </c>
      <c r="H1847">
        <v>135472.26711478899</v>
      </c>
      <c r="I1847">
        <v>1859903</v>
      </c>
      <c r="J1847">
        <v>9000</v>
      </c>
      <c r="K1847">
        <v>4751</v>
      </c>
      <c r="L1847">
        <v>15328</v>
      </c>
      <c r="M1847">
        <v>120067.114826552</v>
      </c>
      <c r="N1847">
        <v>950093</v>
      </c>
      <c r="O1847">
        <v>32000</v>
      </c>
      <c r="P1847">
        <v>9850</v>
      </c>
      <c r="Q1847" s="37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308</v>
      </c>
      <c r="E1848" t="s">
        <v>309</v>
      </c>
      <c r="F1848" t="s">
        <v>123</v>
      </c>
      <c r="G1848">
        <v>6110</v>
      </c>
      <c r="H1848">
        <v>115024.295252036</v>
      </c>
      <c r="I1848">
        <v>1236180</v>
      </c>
      <c r="J1848">
        <v>8000</v>
      </c>
      <c r="K1848">
        <v>1339</v>
      </c>
      <c r="L1848">
        <v>6112</v>
      </c>
      <c r="M1848">
        <v>19456.588298316499</v>
      </c>
      <c r="N1848">
        <v>174300</v>
      </c>
      <c r="O1848">
        <v>32000</v>
      </c>
      <c r="P1848">
        <v>4596</v>
      </c>
      <c r="Q1848" s="37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168</v>
      </c>
      <c r="F1849" t="s">
        <v>123</v>
      </c>
      <c r="G1849">
        <v>15361</v>
      </c>
      <c r="H1849">
        <v>205615.522342287</v>
      </c>
      <c r="I1849">
        <v>2412840</v>
      </c>
      <c r="J1849">
        <v>10800</v>
      </c>
      <c r="K1849">
        <v>4208</v>
      </c>
      <c r="L1849">
        <v>14934</v>
      </c>
      <c r="M1849">
        <v>60815.070059884099</v>
      </c>
      <c r="N1849">
        <v>501114</v>
      </c>
      <c r="O1849">
        <v>33000</v>
      </c>
      <c r="P1849">
        <v>11291</v>
      </c>
      <c r="Q1849" s="37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176</v>
      </c>
      <c r="F1850" t="s">
        <v>123</v>
      </c>
      <c r="G1850">
        <v>6940</v>
      </c>
      <c r="H1850">
        <v>39357.281170063303</v>
      </c>
      <c r="I1850">
        <v>565940</v>
      </c>
      <c r="J1850">
        <v>14000</v>
      </c>
      <c r="K1850">
        <v>2875</v>
      </c>
      <c r="L1850">
        <v>6806</v>
      </c>
      <c r="M1850">
        <v>20039.590708322899</v>
      </c>
      <c r="N1850">
        <v>166857</v>
      </c>
      <c r="O1850">
        <v>36000</v>
      </c>
      <c r="P1850">
        <v>5406</v>
      </c>
      <c r="Q1850" s="37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13732</v>
      </c>
      <c r="H1851">
        <v>143204.83437236401</v>
      </c>
      <c r="I1851">
        <v>1619440</v>
      </c>
      <c r="J1851">
        <v>11000</v>
      </c>
      <c r="K1851">
        <v>4807</v>
      </c>
      <c r="L1851">
        <v>13694</v>
      </c>
      <c r="M1851">
        <v>78920.473048294094</v>
      </c>
      <c r="N1851">
        <v>665819</v>
      </c>
      <c r="O1851">
        <v>34000</v>
      </c>
      <c r="P1851">
        <v>9297</v>
      </c>
      <c r="Q1851" s="37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252</v>
      </c>
      <c r="E1852" t="s">
        <v>253</v>
      </c>
      <c r="F1852" t="s">
        <v>123</v>
      </c>
      <c r="G1852">
        <v>2846</v>
      </c>
      <c r="H1852">
        <v>14693.656699200001</v>
      </c>
      <c r="I1852">
        <v>208331</v>
      </c>
      <c r="J1852">
        <v>16000</v>
      </c>
      <c r="K1852">
        <v>1301</v>
      </c>
      <c r="L1852">
        <v>2857</v>
      </c>
      <c r="M1852">
        <v>10492.333948884299</v>
      </c>
      <c r="N1852">
        <v>99899</v>
      </c>
      <c r="O1852">
        <v>32000</v>
      </c>
      <c r="P1852">
        <v>2162</v>
      </c>
      <c r="Q1852" s="37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254</v>
      </c>
      <c r="E1853" t="s">
        <v>255</v>
      </c>
      <c r="F1853" t="s">
        <v>126</v>
      </c>
      <c r="G1853">
        <v>3104</v>
      </c>
      <c r="H1853">
        <v>33833.600557970603</v>
      </c>
      <c r="I1853">
        <v>378600</v>
      </c>
      <c r="J1853">
        <v>18000</v>
      </c>
      <c r="K1853">
        <v>1234</v>
      </c>
      <c r="L1853">
        <v>3123</v>
      </c>
      <c r="M1853">
        <v>13012.1503202678</v>
      </c>
      <c r="N1853">
        <v>112662</v>
      </c>
      <c r="O1853">
        <v>31000</v>
      </c>
      <c r="P1853">
        <v>2375</v>
      </c>
      <c r="Q1853" s="37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256</v>
      </c>
      <c r="E1854" t="s">
        <v>257</v>
      </c>
      <c r="F1854" t="s">
        <v>126</v>
      </c>
      <c r="G1854">
        <v>3628</v>
      </c>
      <c r="H1854">
        <v>28865.602989483199</v>
      </c>
      <c r="I1854">
        <v>353100</v>
      </c>
      <c r="J1854">
        <v>7165.3539864281902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7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169</v>
      </c>
      <c r="E1855" t="s">
        <v>170</v>
      </c>
      <c r="F1855" t="s">
        <v>126</v>
      </c>
      <c r="G1855">
        <v>5069</v>
      </c>
      <c r="H1855">
        <v>68011.693991890294</v>
      </c>
      <c r="I1855">
        <v>776660</v>
      </c>
      <c r="J1855">
        <v>7002.0417422867504</v>
      </c>
      <c r="K1855">
        <v>1261</v>
      </c>
      <c r="L1855">
        <v>5036</v>
      </c>
      <c r="M1855">
        <v>19588.157297125599</v>
      </c>
      <c r="N1855">
        <v>167653</v>
      </c>
      <c r="O1855">
        <v>31000</v>
      </c>
      <c r="P1855">
        <v>3715</v>
      </c>
      <c r="Q1855" s="37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258</v>
      </c>
      <c r="E1856" t="s">
        <v>259</v>
      </c>
      <c r="F1856" t="s">
        <v>126</v>
      </c>
      <c r="G1856">
        <v>4462</v>
      </c>
      <c r="H1856">
        <v>85925.249352356099</v>
      </c>
      <c r="I1856">
        <v>846881</v>
      </c>
      <c r="J1856">
        <v>14957.142857142901</v>
      </c>
      <c r="K1856">
        <v>1210</v>
      </c>
      <c r="L1856">
        <v>4502</v>
      </c>
      <c r="M1856">
        <v>18308.373171310901</v>
      </c>
      <c r="N1856">
        <v>161742</v>
      </c>
      <c r="O1856">
        <v>33000</v>
      </c>
      <c r="P1856">
        <v>3359</v>
      </c>
      <c r="Q1856" s="37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8322</v>
      </c>
      <c r="H1857">
        <v>161497.067523148</v>
      </c>
      <c r="I1857">
        <v>2068325</v>
      </c>
      <c r="J1857">
        <v>2982.4178668613499</v>
      </c>
      <c r="K1857">
        <v>1182</v>
      </c>
      <c r="L1857">
        <v>8273</v>
      </c>
      <c r="M1857">
        <v>39888.2018885859</v>
      </c>
      <c r="N1857">
        <v>343731</v>
      </c>
      <c r="O1857">
        <v>33931.034482758601</v>
      </c>
      <c r="P1857">
        <v>5684</v>
      </c>
      <c r="Q1857" s="37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260</v>
      </c>
      <c r="E1858" t="s">
        <v>261</v>
      </c>
      <c r="F1858" t="s">
        <v>126</v>
      </c>
      <c r="G1858">
        <v>2710</v>
      </c>
      <c r="H1858">
        <v>114829.14242437101</v>
      </c>
      <c r="I1858">
        <v>1574620</v>
      </c>
      <c r="J1858">
        <v>4701.1977725546203</v>
      </c>
      <c r="K1858">
        <v>19</v>
      </c>
      <c r="L1858">
        <v>2768</v>
      </c>
      <c r="M1858">
        <v>17651.2904420265</v>
      </c>
      <c r="N1858">
        <v>202300</v>
      </c>
      <c r="O1858">
        <v>26000</v>
      </c>
      <c r="P1858">
        <v>1508</v>
      </c>
      <c r="Q1858" s="37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171</v>
      </c>
      <c r="F1859" t="s">
        <v>126</v>
      </c>
      <c r="G1859">
        <v>21685</v>
      </c>
      <c r="H1859">
        <v>597315.23577350401</v>
      </c>
      <c r="I1859">
        <v>6806420</v>
      </c>
      <c r="J1859">
        <v>4513.1578947368398</v>
      </c>
      <c r="K1859">
        <v>864</v>
      </c>
      <c r="L1859">
        <v>21749</v>
      </c>
      <c r="M1859">
        <v>77886.7451807076</v>
      </c>
      <c r="N1859">
        <v>659542</v>
      </c>
      <c r="O1859">
        <v>33000</v>
      </c>
      <c r="P1859">
        <v>15912</v>
      </c>
      <c r="Q1859" s="37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172</v>
      </c>
      <c r="F1860" t="s">
        <v>126</v>
      </c>
      <c r="G1860">
        <v>10894</v>
      </c>
      <c r="H1860">
        <v>397606.87176070397</v>
      </c>
      <c r="I1860">
        <v>4383540</v>
      </c>
      <c r="J1860">
        <v>3950.82650273224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7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262</v>
      </c>
      <c r="E1861" t="s">
        <v>263</v>
      </c>
      <c r="F1861" t="s">
        <v>126</v>
      </c>
      <c r="G1861">
        <v>2589</v>
      </c>
      <c r="H1861">
        <v>21706.519643566098</v>
      </c>
      <c r="I1861">
        <v>291109</v>
      </c>
      <c r="J1861">
        <v>3247.5409836065601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7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264</v>
      </c>
      <c r="E1862" t="s">
        <v>265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7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10282</v>
      </c>
      <c r="H1863">
        <v>38576.612535699998</v>
      </c>
      <c r="I1863">
        <v>457700</v>
      </c>
      <c r="J1863">
        <v>18000</v>
      </c>
      <c r="K1863">
        <v>6128</v>
      </c>
      <c r="L1863">
        <v>10240</v>
      </c>
      <c r="M1863">
        <v>18574.1030499029</v>
      </c>
      <c r="N1863">
        <v>162103</v>
      </c>
      <c r="O1863">
        <v>30000</v>
      </c>
      <c r="P1863">
        <v>8648</v>
      </c>
      <c r="Q1863" s="37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310</v>
      </c>
      <c r="E1864" t="s">
        <v>311</v>
      </c>
      <c r="F1864" t="s">
        <v>128</v>
      </c>
      <c r="G1864">
        <v>4313</v>
      </c>
      <c r="H1864">
        <v>10854.2921297311</v>
      </c>
      <c r="I1864">
        <v>128720</v>
      </c>
      <c r="J1864">
        <v>34000</v>
      </c>
      <c r="K1864">
        <v>2637</v>
      </c>
      <c r="L1864">
        <v>4313</v>
      </c>
      <c r="M1864">
        <v>11711.6095185553</v>
      </c>
      <c r="N1864">
        <v>98370</v>
      </c>
      <c r="O1864">
        <v>35000</v>
      </c>
      <c r="P1864">
        <v>3376</v>
      </c>
      <c r="Q1864" s="37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266</v>
      </c>
      <c r="E1865" t="s">
        <v>267</v>
      </c>
      <c r="F1865" t="s">
        <v>128</v>
      </c>
      <c r="G1865">
        <v>2593</v>
      </c>
      <c r="H1865">
        <v>6179.3401305646803</v>
      </c>
      <c r="I1865">
        <v>73923</v>
      </c>
      <c r="J1865">
        <v>30000</v>
      </c>
      <c r="K1865">
        <v>1850</v>
      </c>
      <c r="L1865">
        <v>2876</v>
      </c>
      <c r="M1865">
        <v>8926.7680910151594</v>
      </c>
      <c r="N1865">
        <v>84226</v>
      </c>
      <c r="O1865">
        <v>33017.476958525302</v>
      </c>
      <c r="P1865">
        <v>2212</v>
      </c>
      <c r="Q1865" s="37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268</v>
      </c>
      <c r="E1866" t="s">
        <v>269</v>
      </c>
      <c r="F1866" t="s">
        <v>270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4542</v>
      </c>
      <c r="M1866">
        <v>29057.6353137919</v>
      </c>
      <c r="N1866">
        <v>249000</v>
      </c>
      <c r="O1866">
        <v>34000</v>
      </c>
      <c r="P1866">
        <v>2972</v>
      </c>
      <c r="Q1866" s="37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271</v>
      </c>
      <c r="E1867" t="s">
        <v>272</v>
      </c>
      <c r="F1867" t="s">
        <v>129</v>
      </c>
      <c r="G1867">
        <v>3297</v>
      </c>
      <c r="H1867">
        <v>9012.6314188240394</v>
      </c>
      <c r="I1867">
        <v>105440</v>
      </c>
      <c r="J1867">
        <v>33000</v>
      </c>
      <c r="K1867">
        <v>2164</v>
      </c>
      <c r="L1867">
        <v>3036</v>
      </c>
      <c r="M1867">
        <v>3947.7749435046699</v>
      </c>
      <c r="N1867">
        <v>33480</v>
      </c>
      <c r="O1867">
        <v>36000</v>
      </c>
      <c r="P1867">
        <v>2758</v>
      </c>
      <c r="Q1867" s="37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312</v>
      </c>
      <c r="E1868" t="s">
        <v>313</v>
      </c>
      <c r="F1868" t="s">
        <v>129</v>
      </c>
      <c r="G1868">
        <v>2444</v>
      </c>
      <c r="H1868">
        <v>6421.4606347234503</v>
      </c>
      <c r="I1868">
        <v>98020</v>
      </c>
      <c r="J1868">
        <v>31000</v>
      </c>
      <c r="K1868">
        <v>1562</v>
      </c>
      <c r="L1868">
        <v>2437</v>
      </c>
      <c r="M1868">
        <v>4172.1487216963296</v>
      </c>
      <c r="N1868">
        <v>37480</v>
      </c>
      <c r="O1868">
        <v>34000</v>
      </c>
      <c r="P1868">
        <v>2165</v>
      </c>
      <c r="Q1868" s="37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173</v>
      </c>
      <c r="F1869" t="s">
        <v>129</v>
      </c>
      <c r="G1869">
        <v>7875</v>
      </c>
      <c r="H1869">
        <v>144811.703588795</v>
      </c>
      <c r="I1869">
        <v>1428040</v>
      </c>
      <c r="J1869">
        <v>15001.1160714286</v>
      </c>
      <c r="K1869">
        <v>1796</v>
      </c>
      <c r="L1869">
        <v>7877</v>
      </c>
      <c r="M1869">
        <v>41066.663519138601</v>
      </c>
      <c r="N1869">
        <v>336420</v>
      </c>
      <c r="O1869">
        <v>34000</v>
      </c>
      <c r="P1869">
        <v>5217</v>
      </c>
      <c r="Q1869" s="37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273</v>
      </c>
      <c r="E1870" t="s">
        <v>274</v>
      </c>
      <c r="F1870" t="s">
        <v>129</v>
      </c>
      <c r="G1870">
        <v>3777</v>
      </c>
      <c r="H1870">
        <v>57447.478889405102</v>
      </c>
      <c r="I1870">
        <v>570520</v>
      </c>
      <c r="J1870">
        <v>28042.857142857101</v>
      </c>
      <c r="K1870">
        <v>1097</v>
      </c>
      <c r="L1870">
        <v>3787</v>
      </c>
      <c r="M1870">
        <v>21290.076361280098</v>
      </c>
      <c r="N1870">
        <v>172040</v>
      </c>
      <c r="O1870">
        <v>35000</v>
      </c>
      <c r="P1870">
        <v>2417</v>
      </c>
      <c r="Q1870" s="37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275</v>
      </c>
      <c r="E1871" t="s">
        <v>276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7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174</v>
      </c>
      <c r="F1872" t="s">
        <v>129</v>
      </c>
      <c r="G1872">
        <v>5530</v>
      </c>
      <c r="H1872">
        <v>59750.806774921497</v>
      </c>
      <c r="I1872">
        <v>646739</v>
      </c>
      <c r="J1872">
        <v>14979.4892473118</v>
      </c>
      <c r="K1872">
        <v>1688</v>
      </c>
      <c r="L1872">
        <v>5529</v>
      </c>
      <c r="M1872">
        <v>27041.426283373799</v>
      </c>
      <c r="N1872">
        <v>251278</v>
      </c>
      <c r="O1872">
        <v>33000</v>
      </c>
      <c r="P1872">
        <v>3723</v>
      </c>
      <c r="Q1872" s="37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277</v>
      </c>
      <c r="E1873" t="s">
        <v>278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17532.641846171999</v>
      </c>
      <c r="N1873">
        <v>161900</v>
      </c>
      <c r="O1873">
        <v>34983.498759305199</v>
      </c>
      <c r="P1873">
        <v>2285</v>
      </c>
      <c r="Q1873" s="37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279</v>
      </c>
      <c r="E1874" t="s">
        <v>280</v>
      </c>
      <c r="F1874" t="s">
        <v>129</v>
      </c>
      <c r="G1874">
        <v>4827</v>
      </c>
      <c r="H1874">
        <v>73070.235464709694</v>
      </c>
      <c r="I1874">
        <v>700520</v>
      </c>
      <c r="J1874">
        <v>25033.333333333299</v>
      </c>
      <c r="K1874">
        <v>1534</v>
      </c>
      <c r="L1874">
        <v>4693</v>
      </c>
      <c r="M1874">
        <v>23652.739993699601</v>
      </c>
      <c r="N1874">
        <v>305866</v>
      </c>
      <c r="O1874">
        <v>33021.610169491498</v>
      </c>
      <c r="P1874">
        <v>3083</v>
      </c>
      <c r="Q1874" s="37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281</v>
      </c>
      <c r="E1875" t="s">
        <v>282</v>
      </c>
      <c r="F1875" t="s">
        <v>129</v>
      </c>
      <c r="G1875">
        <v>2404</v>
      </c>
      <c r="H1875">
        <v>17038.6115445217</v>
      </c>
      <c r="I1875">
        <v>200760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7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15287</v>
      </c>
      <c r="H1876">
        <v>106508.15175027501</v>
      </c>
      <c r="I1876">
        <v>1229640</v>
      </c>
      <c r="J1876">
        <v>22000</v>
      </c>
      <c r="K1876">
        <v>6522</v>
      </c>
      <c r="L1876">
        <v>15290</v>
      </c>
      <c r="M1876">
        <v>33963.8101795439</v>
      </c>
      <c r="N1876">
        <v>275971</v>
      </c>
      <c r="O1876">
        <v>34000</v>
      </c>
      <c r="P1876">
        <v>12886</v>
      </c>
      <c r="Q1876" s="37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283</v>
      </c>
      <c r="E1877" t="s">
        <v>284</v>
      </c>
      <c r="F1877" t="s">
        <v>129</v>
      </c>
      <c r="G1877">
        <v>3693</v>
      </c>
      <c r="H1877">
        <v>28848.587436882699</v>
      </c>
      <c r="I1877">
        <v>360800</v>
      </c>
      <c r="J1877">
        <v>10970.909090909099</v>
      </c>
      <c r="K1877">
        <v>1307</v>
      </c>
      <c r="L1877">
        <v>3704</v>
      </c>
      <c r="M1877">
        <v>10825.8394612681</v>
      </c>
      <c r="N1877">
        <v>95289</v>
      </c>
      <c r="O1877">
        <v>35000</v>
      </c>
      <c r="P1877">
        <v>3010</v>
      </c>
      <c r="Q1877" s="37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314</v>
      </c>
      <c r="E1878" t="s">
        <v>315</v>
      </c>
      <c r="F1878" t="s">
        <v>129</v>
      </c>
      <c r="G1878">
        <v>2449</v>
      </c>
      <c r="H1878">
        <v>32489.591889465501</v>
      </c>
      <c r="I1878">
        <v>346960</v>
      </c>
      <c r="J1878">
        <v>18970.588235294101</v>
      </c>
      <c r="K1878">
        <v>896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7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6510</v>
      </c>
      <c r="H1879">
        <v>91423.464561839195</v>
      </c>
      <c r="I1879">
        <v>972000</v>
      </c>
      <c r="J1879">
        <v>10056.458333333299</v>
      </c>
      <c r="K1879">
        <v>1501</v>
      </c>
      <c r="L1879">
        <v>6496</v>
      </c>
      <c r="M1879">
        <v>29751.169202687001</v>
      </c>
      <c r="N1879">
        <v>305303</v>
      </c>
      <c r="O1879">
        <v>34000</v>
      </c>
      <c r="P1879">
        <v>4387</v>
      </c>
      <c r="Q1879" s="37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177</v>
      </c>
      <c r="F1880" t="s">
        <v>139</v>
      </c>
      <c r="G1880">
        <v>6102</v>
      </c>
      <c r="H1880">
        <v>45231.183572841597</v>
      </c>
      <c r="I1880">
        <v>600332</v>
      </c>
      <c r="J1880">
        <v>5239.1666666666697</v>
      </c>
      <c r="K1880">
        <v>2136</v>
      </c>
      <c r="L1880">
        <v>6140</v>
      </c>
      <c r="M1880">
        <v>18289.698021750301</v>
      </c>
      <c r="N1880">
        <v>280301</v>
      </c>
      <c r="O1880">
        <v>34000</v>
      </c>
      <c r="P1880">
        <v>4592</v>
      </c>
      <c r="Q1880" s="37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285</v>
      </c>
      <c r="E1881" t="s">
        <v>286</v>
      </c>
      <c r="F1881" t="s">
        <v>286</v>
      </c>
      <c r="G1881">
        <v>2325</v>
      </c>
      <c r="H1881">
        <v>8413.5247571161199</v>
      </c>
      <c r="I1881">
        <v>142340</v>
      </c>
      <c r="J1881">
        <v>33000</v>
      </c>
      <c r="K1881">
        <v>1324</v>
      </c>
      <c r="L1881">
        <v>2328</v>
      </c>
      <c r="M1881">
        <v>3933.4259986982302</v>
      </c>
      <c r="N1881">
        <v>52548</v>
      </c>
      <c r="O1881">
        <v>36000</v>
      </c>
      <c r="P1881">
        <v>2075</v>
      </c>
      <c r="Q1881" s="37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11069</v>
      </c>
      <c r="H1882">
        <v>128441.700318166</v>
      </c>
      <c r="I1882">
        <v>1493500</v>
      </c>
      <c r="J1882">
        <v>6850</v>
      </c>
      <c r="K1882">
        <v>2766</v>
      </c>
      <c r="L1882">
        <v>11076</v>
      </c>
      <c r="M1882">
        <v>45516.153568279602</v>
      </c>
      <c r="N1882">
        <v>389100</v>
      </c>
      <c r="O1882">
        <v>34000</v>
      </c>
      <c r="P1882">
        <v>8062</v>
      </c>
      <c r="Q1882" s="37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316</v>
      </c>
      <c r="E1883" t="s">
        <v>317</v>
      </c>
      <c r="F1883" t="s">
        <v>136</v>
      </c>
      <c r="G1883">
        <v>3496</v>
      </c>
      <c r="H1883">
        <v>11090.3991647687</v>
      </c>
      <c r="I1883">
        <v>148720</v>
      </c>
      <c r="J1883">
        <v>35000</v>
      </c>
      <c r="K1883">
        <v>1975</v>
      </c>
      <c r="L1883">
        <v>3494</v>
      </c>
      <c r="M1883">
        <v>8845.8898389595706</v>
      </c>
      <c r="N1883">
        <v>70640</v>
      </c>
      <c r="O1883">
        <v>36000</v>
      </c>
      <c r="P1883">
        <v>2912</v>
      </c>
      <c r="Q1883" s="37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287</v>
      </c>
      <c r="E1884" t="s">
        <v>288</v>
      </c>
      <c r="F1884" t="s">
        <v>136</v>
      </c>
      <c r="G1884">
        <v>3451</v>
      </c>
      <c r="H1884">
        <v>18093.5668838399</v>
      </c>
      <c r="I1884">
        <v>216840</v>
      </c>
      <c r="J1884">
        <v>24000</v>
      </c>
      <c r="K1884">
        <v>1711</v>
      </c>
      <c r="L1884">
        <v>3850</v>
      </c>
      <c r="M1884">
        <v>26517.019239228801</v>
      </c>
      <c r="N1884">
        <v>207060</v>
      </c>
      <c r="O1884">
        <v>33000</v>
      </c>
      <c r="P1884">
        <v>2781</v>
      </c>
      <c r="Q1884" s="37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8747</v>
      </c>
      <c r="H1885">
        <v>45557.4635563806</v>
      </c>
      <c r="I1885">
        <v>662620</v>
      </c>
      <c r="J1885">
        <v>12256.666666666701</v>
      </c>
      <c r="K1885">
        <v>3840</v>
      </c>
      <c r="L1885">
        <v>8683</v>
      </c>
      <c r="M1885">
        <v>18806.4069654245</v>
      </c>
      <c r="N1885">
        <v>154489</v>
      </c>
      <c r="O1885">
        <v>35000</v>
      </c>
      <c r="P1885">
        <v>7396</v>
      </c>
      <c r="Q1885" s="37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289</v>
      </c>
      <c r="E1886" t="s">
        <v>290</v>
      </c>
      <c r="F1886" t="s">
        <v>291</v>
      </c>
      <c r="G1886">
        <v>4870</v>
      </c>
      <c r="H1886">
        <v>47519.329550454502</v>
      </c>
      <c r="I1886">
        <v>519682</v>
      </c>
      <c r="J1886">
        <v>11006.778832222501</v>
      </c>
      <c r="K1886">
        <v>1722</v>
      </c>
      <c r="L1886">
        <v>4873</v>
      </c>
      <c r="M1886">
        <v>25955.965156107199</v>
      </c>
      <c r="N1886">
        <v>235720</v>
      </c>
      <c r="O1886">
        <v>34000</v>
      </c>
      <c r="P1886">
        <v>3452</v>
      </c>
      <c r="Q1886" s="37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8014</v>
      </c>
      <c r="H1887">
        <v>157528.35451748499</v>
      </c>
      <c r="I1887">
        <v>1525440</v>
      </c>
      <c r="J1887">
        <v>15919.938858695699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7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175</v>
      </c>
      <c r="F1888" t="s">
        <v>138</v>
      </c>
      <c r="G1888">
        <v>12239</v>
      </c>
      <c r="H1888">
        <v>244684.10410408099</v>
      </c>
      <c r="I1888">
        <v>2615580</v>
      </c>
      <c r="J1888">
        <v>11025.2361673414</v>
      </c>
      <c r="K1888">
        <v>1784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7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292</v>
      </c>
      <c r="E1889" t="s">
        <v>293</v>
      </c>
      <c r="F1889" t="s">
        <v>294</v>
      </c>
      <c r="G1889">
        <v>3261</v>
      </c>
      <c r="H1889">
        <v>35150.814401109601</v>
      </c>
      <c r="I1889">
        <v>411520</v>
      </c>
      <c r="J1889">
        <v>3425</v>
      </c>
      <c r="K1889">
        <v>1095</v>
      </c>
      <c r="L1889">
        <v>3318</v>
      </c>
      <c r="M1889">
        <v>14691.449489963399</v>
      </c>
      <c r="N1889">
        <v>165860</v>
      </c>
      <c r="O1889">
        <v>33000</v>
      </c>
      <c r="P1889">
        <v>2291</v>
      </c>
      <c r="Q1889" s="37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10232</v>
      </c>
      <c r="H1890">
        <v>213813.67105599199</v>
      </c>
      <c r="I1890">
        <v>2164620</v>
      </c>
      <c r="J1890">
        <v>9003.1754032258104</v>
      </c>
      <c r="K1890">
        <v>1844</v>
      </c>
      <c r="L1890">
        <v>10134</v>
      </c>
      <c r="M1890">
        <v>66162.755874970797</v>
      </c>
      <c r="N1890">
        <v>543285</v>
      </c>
      <c r="O1890">
        <v>33000</v>
      </c>
      <c r="P1890">
        <v>6473</v>
      </c>
      <c r="Q1890" s="37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182</v>
      </c>
      <c r="E1891" t="s">
        <v>183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7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184</v>
      </c>
      <c r="E1892" t="s">
        <v>185</v>
      </c>
      <c r="F1892" t="s">
        <v>105</v>
      </c>
      <c r="G1892">
        <v>3802</v>
      </c>
      <c r="H1892">
        <v>33287.466266543299</v>
      </c>
      <c r="I1892">
        <v>411520</v>
      </c>
      <c r="J1892">
        <v>9929.1935483871002</v>
      </c>
      <c r="K1892">
        <v>980</v>
      </c>
      <c r="L1892">
        <v>3744</v>
      </c>
      <c r="M1892">
        <v>13852.613039775901</v>
      </c>
      <c r="N1892">
        <v>118731</v>
      </c>
      <c r="O1892">
        <v>36000</v>
      </c>
      <c r="P1892">
        <v>2749</v>
      </c>
      <c r="Q1892" s="37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20757</v>
      </c>
      <c r="H1893">
        <v>539370.81687854195</v>
      </c>
      <c r="I1893">
        <v>6111320</v>
      </c>
      <c r="J1893">
        <v>4970</v>
      </c>
      <c r="K1893">
        <v>913</v>
      </c>
      <c r="L1893">
        <v>20549</v>
      </c>
      <c r="M1893">
        <v>65216.521576099803</v>
      </c>
      <c r="N1893">
        <v>527430</v>
      </c>
      <c r="O1893">
        <v>32000</v>
      </c>
      <c r="P1893">
        <v>15399</v>
      </c>
      <c r="Q1893" s="37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7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6195</v>
      </c>
      <c r="H1895">
        <v>108621.61841232399</v>
      </c>
      <c r="I1895">
        <v>1191658</v>
      </c>
      <c r="J1895">
        <v>9948.3333333333303</v>
      </c>
      <c r="K1895">
        <v>1375</v>
      </c>
      <c r="L1895">
        <v>6137</v>
      </c>
      <c r="M1895">
        <v>23466.883502367898</v>
      </c>
      <c r="N1895">
        <v>200815</v>
      </c>
      <c r="O1895">
        <v>33000</v>
      </c>
      <c r="P1895">
        <v>4397</v>
      </c>
      <c r="Q1895" s="37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176768.35736905999</v>
      </c>
      <c r="I1896">
        <v>1812860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7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16789</v>
      </c>
      <c r="H1897">
        <v>318237.617188345</v>
      </c>
      <c r="I1897">
        <v>3416080</v>
      </c>
      <c r="J1897">
        <v>5020</v>
      </c>
      <c r="K1897">
        <v>1218</v>
      </c>
      <c r="L1897">
        <v>16776</v>
      </c>
      <c r="M1897">
        <v>73375.232646174903</v>
      </c>
      <c r="N1897">
        <v>618100</v>
      </c>
      <c r="O1897">
        <v>33000</v>
      </c>
      <c r="P1897">
        <v>11629</v>
      </c>
      <c r="Q1897" s="37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186</v>
      </c>
      <c r="E1898" t="s">
        <v>187</v>
      </c>
      <c r="F1898" t="s">
        <v>105</v>
      </c>
      <c r="G1898">
        <v>2248</v>
      </c>
      <c r="H1898">
        <v>35109.131690221497</v>
      </c>
      <c r="I1898">
        <v>393500</v>
      </c>
      <c r="J1898">
        <v>6991.3114754098397</v>
      </c>
      <c r="K1898">
        <v>446</v>
      </c>
      <c r="L1898">
        <v>2253</v>
      </c>
      <c r="M1898">
        <v>8017.3859170899996</v>
      </c>
      <c r="N1898">
        <v>73940</v>
      </c>
      <c r="O1898">
        <v>29000</v>
      </c>
      <c r="P1898">
        <v>1691</v>
      </c>
      <c r="Q1898" s="37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188</v>
      </c>
      <c r="E1899" t="s">
        <v>189</v>
      </c>
      <c r="F1899" t="s">
        <v>105</v>
      </c>
      <c r="G1899">
        <v>2594</v>
      </c>
      <c r="H1899">
        <v>30040.217765273599</v>
      </c>
      <c r="I1899">
        <v>348320</v>
      </c>
      <c r="J1899">
        <v>8976.2365591397793</v>
      </c>
      <c r="K1899">
        <v>669</v>
      </c>
      <c r="L1899">
        <v>2584</v>
      </c>
      <c r="M1899">
        <v>5675.94145981766</v>
      </c>
      <c r="N1899">
        <v>48199</v>
      </c>
      <c r="O1899">
        <v>32000</v>
      </c>
      <c r="P1899">
        <v>2160</v>
      </c>
      <c r="Q1899" s="37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5342</v>
      </c>
      <c r="H1900">
        <v>127965.923626075</v>
      </c>
      <c r="I1900">
        <v>1248260</v>
      </c>
      <c r="J1900">
        <v>10032.2580645161</v>
      </c>
      <c r="K1900">
        <v>652</v>
      </c>
      <c r="L1900">
        <v>5416</v>
      </c>
      <c r="M1900">
        <v>23815.0076132713</v>
      </c>
      <c r="N1900">
        <v>211356</v>
      </c>
      <c r="O1900">
        <v>33000</v>
      </c>
      <c r="P1900">
        <v>3811</v>
      </c>
      <c r="Q1900" s="37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157</v>
      </c>
      <c r="F1901" t="s">
        <v>105</v>
      </c>
      <c r="G1901">
        <v>7875</v>
      </c>
      <c r="H1901">
        <v>64963.948413578401</v>
      </c>
      <c r="I1901">
        <v>841860</v>
      </c>
      <c r="J1901">
        <v>3152.4590163934399</v>
      </c>
      <c r="K1901">
        <v>1810</v>
      </c>
      <c r="L1901">
        <v>7871</v>
      </c>
      <c r="M1901">
        <v>18462.889240436802</v>
      </c>
      <c r="N1901">
        <v>153200</v>
      </c>
      <c r="O1901">
        <v>33000</v>
      </c>
      <c r="P1901">
        <v>6385</v>
      </c>
      <c r="Q1901" s="37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190</v>
      </c>
      <c r="E1902" t="s">
        <v>191</v>
      </c>
      <c r="F1902" t="s">
        <v>105</v>
      </c>
      <c r="G1902">
        <v>2807</v>
      </c>
      <c r="H1902">
        <v>18226.940361939</v>
      </c>
      <c r="I1902">
        <v>239000</v>
      </c>
      <c r="J1902">
        <v>10076.666666666701</v>
      </c>
      <c r="K1902">
        <v>1030</v>
      </c>
      <c r="L1902">
        <v>2801</v>
      </c>
      <c r="M1902">
        <v>7880.3300745028801</v>
      </c>
      <c r="N1902">
        <v>72355</v>
      </c>
      <c r="O1902">
        <v>31000</v>
      </c>
      <c r="P1902">
        <v>2297</v>
      </c>
      <c r="Q1902" s="37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158</v>
      </c>
      <c r="F1903" t="s">
        <v>111</v>
      </c>
      <c r="G1903">
        <v>7185</v>
      </c>
      <c r="H1903">
        <v>22646.682345381501</v>
      </c>
      <c r="I1903">
        <v>355200</v>
      </c>
      <c r="J1903">
        <v>20000</v>
      </c>
      <c r="K1903">
        <v>4209</v>
      </c>
      <c r="L1903">
        <v>7192</v>
      </c>
      <c r="M1903">
        <v>15460.490358483899</v>
      </c>
      <c r="N1903">
        <v>158283</v>
      </c>
      <c r="O1903">
        <v>34000</v>
      </c>
      <c r="P1903">
        <v>5417</v>
      </c>
      <c r="Q1903" s="37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192</v>
      </c>
      <c r="E1904" t="s">
        <v>193</v>
      </c>
      <c r="F1904" t="s">
        <v>113</v>
      </c>
      <c r="G1904">
        <v>2045</v>
      </c>
      <c r="H1904">
        <v>6966.0604411169297</v>
      </c>
      <c r="I1904">
        <v>104020</v>
      </c>
      <c r="J1904">
        <v>18000</v>
      </c>
      <c r="K1904">
        <v>1026</v>
      </c>
      <c r="L1904">
        <v>2060</v>
      </c>
      <c r="M1904">
        <v>4278.7030836007898</v>
      </c>
      <c r="N1904">
        <v>36100</v>
      </c>
      <c r="O1904">
        <v>31000</v>
      </c>
      <c r="P1904">
        <v>1712</v>
      </c>
      <c r="Q1904" s="37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300</v>
      </c>
      <c r="E1905" t="s">
        <v>301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7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178</v>
      </c>
      <c r="E1906" t="s">
        <v>179</v>
      </c>
      <c r="F1906" t="s">
        <v>113</v>
      </c>
      <c r="G1906">
        <v>5268</v>
      </c>
      <c r="H1906">
        <v>107229.82008479199</v>
      </c>
      <c r="I1906">
        <v>1092479</v>
      </c>
      <c r="J1906">
        <v>9020</v>
      </c>
      <c r="K1906">
        <v>809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7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9774</v>
      </c>
      <c r="H1907">
        <v>106393.651536089</v>
      </c>
      <c r="I1907">
        <v>1327520</v>
      </c>
      <c r="J1907">
        <v>6983.3333333333303</v>
      </c>
      <c r="K1907">
        <v>2763</v>
      </c>
      <c r="L1907">
        <v>9794</v>
      </c>
      <c r="M1907">
        <v>33390.542153018498</v>
      </c>
      <c r="N1907">
        <v>283948</v>
      </c>
      <c r="O1907">
        <v>33000</v>
      </c>
      <c r="P1907">
        <v>7048</v>
      </c>
      <c r="Q1907" s="37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194</v>
      </c>
      <c r="E1908" t="s">
        <v>195</v>
      </c>
      <c r="F1908" t="s">
        <v>113</v>
      </c>
      <c r="G1908">
        <v>3243</v>
      </c>
      <c r="H1908">
        <v>73734.209236226496</v>
      </c>
      <c r="I1908">
        <v>740800</v>
      </c>
      <c r="J1908">
        <v>15040</v>
      </c>
      <c r="K1908">
        <v>570</v>
      </c>
      <c r="L1908">
        <v>3252</v>
      </c>
      <c r="M1908">
        <v>18288.616384793899</v>
      </c>
      <c r="N1908">
        <v>152553</v>
      </c>
      <c r="O1908">
        <v>32947.468253968298</v>
      </c>
      <c r="P1908">
        <v>1987</v>
      </c>
      <c r="Q1908" s="37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302</v>
      </c>
      <c r="E1909" t="s">
        <v>303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7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159</v>
      </c>
      <c r="F1910" t="s">
        <v>113</v>
      </c>
      <c r="G1910">
        <v>6069</v>
      </c>
      <c r="H1910">
        <v>144903.699063262</v>
      </c>
      <c r="I1910">
        <v>1756820</v>
      </c>
      <c r="J1910">
        <v>4990.8333333333303</v>
      </c>
      <c r="K1910">
        <v>457</v>
      </c>
      <c r="L1910">
        <v>6002</v>
      </c>
      <c r="M1910">
        <v>37673.923328150398</v>
      </c>
      <c r="N1910">
        <v>381320</v>
      </c>
      <c r="O1910">
        <v>30000</v>
      </c>
      <c r="P1910">
        <v>2885</v>
      </c>
      <c r="Q1910" s="37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196</v>
      </c>
      <c r="E1911" t="s">
        <v>197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2106</v>
      </c>
      <c r="M1911">
        <v>7194.4027097018998</v>
      </c>
      <c r="N1911">
        <v>81520</v>
      </c>
      <c r="O1911">
        <v>15940.833333333299</v>
      </c>
      <c r="P1911">
        <v>1254</v>
      </c>
      <c r="Q1911" s="37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160</v>
      </c>
      <c r="F1912" t="s">
        <v>113</v>
      </c>
      <c r="G1912">
        <v>14045</v>
      </c>
      <c r="H1912">
        <v>381716.81252461101</v>
      </c>
      <c r="I1912">
        <v>4606200</v>
      </c>
      <c r="J1912">
        <v>7140</v>
      </c>
      <c r="K1912">
        <v>1474</v>
      </c>
      <c r="L1912">
        <v>14048</v>
      </c>
      <c r="M1912">
        <v>66900.565634598897</v>
      </c>
      <c r="N1912">
        <v>623780</v>
      </c>
      <c r="O1912">
        <v>32994.488916256203</v>
      </c>
      <c r="P1912">
        <v>7497</v>
      </c>
      <c r="Q1912" s="37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198</v>
      </c>
      <c r="E1913" t="s">
        <v>199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7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161</v>
      </c>
      <c r="F1914" t="s">
        <v>113</v>
      </c>
      <c r="G1914">
        <v>20998</v>
      </c>
      <c r="H1914">
        <v>542063.05662498903</v>
      </c>
      <c r="I1914">
        <v>7320080</v>
      </c>
      <c r="J1914">
        <v>7855</v>
      </c>
      <c r="K1914">
        <v>1289</v>
      </c>
      <c r="L1914">
        <v>20967</v>
      </c>
      <c r="M1914">
        <v>129204.219821008</v>
      </c>
      <c r="N1914">
        <v>1320133</v>
      </c>
      <c r="O1914">
        <v>18000</v>
      </c>
      <c r="P1914">
        <v>8538</v>
      </c>
      <c r="Q1914" s="37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200</v>
      </c>
      <c r="E1915" t="s">
        <v>201</v>
      </c>
      <c r="F1915" t="s">
        <v>113</v>
      </c>
      <c r="G1915">
        <v>2420</v>
      </c>
      <c r="H1915">
        <v>32689.026851254599</v>
      </c>
      <c r="I1915">
        <v>337060</v>
      </c>
      <c r="J1915">
        <v>16000</v>
      </c>
      <c r="K1915">
        <v>848</v>
      </c>
      <c r="L1915">
        <v>2446</v>
      </c>
      <c r="M1915">
        <v>6466.8882148725197</v>
      </c>
      <c r="N1915">
        <v>56640</v>
      </c>
      <c r="O1915">
        <v>31000</v>
      </c>
      <c r="P1915">
        <v>1864</v>
      </c>
      <c r="Q1915" s="37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202</v>
      </c>
      <c r="E1916" t="s">
        <v>203</v>
      </c>
      <c r="F1916" t="s">
        <v>113</v>
      </c>
      <c r="G1916">
        <v>3262</v>
      </c>
      <c r="H1916">
        <v>54837.076821392198</v>
      </c>
      <c r="I1916">
        <v>552165</v>
      </c>
      <c r="J1916">
        <v>16043.333333333299</v>
      </c>
      <c r="K1916">
        <v>852</v>
      </c>
      <c r="L1916">
        <v>3289</v>
      </c>
      <c r="M1916">
        <v>8900.9282435615205</v>
      </c>
      <c r="N1916">
        <v>84680</v>
      </c>
      <c r="O1916">
        <v>28000</v>
      </c>
      <c r="P1916">
        <v>2496</v>
      </c>
      <c r="Q1916" s="37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204</v>
      </c>
      <c r="E1917" t="s">
        <v>205</v>
      </c>
      <c r="F1917" t="s">
        <v>113</v>
      </c>
      <c r="G1917">
        <v>2670</v>
      </c>
      <c r="H1917">
        <v>15922.789559024901</v>
      </c>
      <c r="I1917">
        <v>271865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7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206</v>
      </c>
      <c r="E1918" t="s">
        <v>207</v>
      </c>
      <c r="F1918" t="s">
        <v>113</v>
      </c>
      <c r="G1918">
        <v>4354</v>
      </c>
      <c r="H1918">
        <v>23859.6791167626</v>
      </c>
      <c r="I1918">
        <v>369160</v>
      </c>
      <c r="J1918">
        <v>6000</v>
      </c>
      <c r="K1918">
        <v>1624</v>
      </c>
      <c r="L1918">
        <v>4386</v>
      </c>
      <c r="M1918">
        <v>7164.8499472006197</v>
      </c>
      <c r="N1918">
        <v>74060</v>
      </c>
      <c r="O1918">
        <v>31000</v>
      </c>
      <c r="P1918">
        <v>3712</v>
      </c>
      <c r="Q1918" s="37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5809</v>
      </c>
      <c r="H1919">
        <v>32274.557885801099</v>
      </c>
      <c r="I1919">
        <v>438700</v>
      </c>
      <c r="J1919">
        <v>17000</v>
      </c>
      <c r="K1919">
        <v>2488</v>
      </c>
      <c r="L1919">
        <v>5826</v>
      </c>
      <c r="M1919">
        <v>10340.669122535301</v>
      </c>
      <c r="N1919">
        <v>96657</v>
      </c>
      <c r="O1919">
        <v>33000</v>
      </c>
      <c r="P1919">
        <v>4789</v>
      </c>
      <c r="Q1919" s="37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162</v>
      </c>
      <c r="F1920" t="s">
        <v>113</v>
      </c>
      <c r="G1920">
        <v>8306</v>
      </c>
      <c r="H1920">
        <v>178431.12908684899</v>
      </c>
      <c r="I1920">
        <v>1955780</v>
      </c>
      <c r="J1920">
        <v>10000</v>
      </c>
      <c r="K1920">
        <v>1045</v>
      </c>
      <c r="L1920">
        <v>8288</v>
      </c>
      <c r="M1920">
        <v>42420.813446008797</v>
      </c>
      <c r="N1920">
        <v>397815</v>
      </c>
      <c r="O1920">
        <v>31000</v>
      </c>
      <c r="P1920">
        <v>4289</v>
      </c>
      <c r="Q1920" s="37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163</v>
      </c>
      <c r="F1921" t="s">
        <v>115</v>
      </c>
      <c r="G1921">
        <v>23152</v>
      </c>
      <c r="H1921">
        <v>263795.92287692102</v>
      </c>
      <c r="I1921">
        <v>3607200</v>
      </c>
      <c r="J1921">
        <v>3389.7247271001402</v>
      </c>
      <c r="K1921">
        <v>5200</v>
      </c>
      <c r="L1921">
        <v>23080</v>
      </c>
      <c r="M1921">
        <v>68097.196186134999</v>
      </c>
      <c r="N1921">
        <v>551568</v>
      </c>
      <c r="O1921">
        <v>34000</v>
      </c>
      <c r="P1921">
        <v>17962</v>
      </c>
      <c r="Q1921" s="37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10098</v>
      </c>
      <c r="H1922">
        <v>97715.990252055795</v>
      </c>
      <c r="I1922">
        <v>1377620</v>
      </c>
      <c r="J1922">
        <v>8000</v>
      </c>
      <c r="K1922">
        <v>3309</v>
      </c>
      <c r="L1922">
        <v>10130</v>
      </c>
      <c r="M1922">
        <v>24507.6342466762</v>
      </c>
      <c r="N1922">
        <v>201179</v>
      </c>
      <c r="O1922">
        <v>33000</v>
      </c>
      <c r="P1922">
        <v>8183</v>
      </c>
      <c r="Q1922" s="37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208</v>
      </c>
      <c r="E1923" t="s">
        <v>209</v>
      </c>
      <c r="F1923" t="s">
        <v>118</v>
      </c>
      <c r="G1923">
        <v>1933</v>
      </c>
      <c r="H1923">
        <v>6936.0090572796598</v>
      </c>
      <c r="I1923">
        <v>109180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7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164</v>
      </c>
      <c r="F1924" t="s">
        <v>118</v>
      </c>
      <c r="G1924">
        <v>11732</v>
      </c>
      <c r="H1924">
        <v>58771.397436900101</v>
      </c>
      <c r="I1924">
        <v>851020</v>
      </c>
      <c r="J1924">
        <v>6938.6458333333303</v>
      </c>
      <c r="K1924">
        <v>4771</v>
      </c>
      <c r="L1924">
        <v>11759</v>
      </c>
      <c r="M1924">
        <v>20110.8518338631</v>
      </c>
      <c r="N1924">
        <v>174924</v>
      </c>
      <c r="O1924">
        <v>35021.494252873599</v>
      </c>
      <c r="P1924">
        <v>9904</v>
      </c>
      <c r="Q1924" s="37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210</v>
      </c>
      <c r="E1925" t="s">
        <v>211</v>
      </c>
      <c r="F1925" t="s">
        <v>211</v>
      </c>
      <c r="G1925">
        <v>2744</v>
      </c>
      <c r="H1925">
        <v>45164.465464294102</v>
      </c>
      <c r="I1925">
        <v>438740</v>
      </c>
      <c r="J1925">
        <v>19000</v>
      </c>
      <c r="K1925">
        <v>1120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7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212</v>
      </c>
      <c r="E1926" t="s">
        <v>213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7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214</v>
      </c>
      <c r="E1927" t="s">
        <v>215</v>
      </c>
      <c r="F1927" t="s">
        <v>119</v>
      </c>
      <c r="G1927">
        <v>3794</v>
      </c>
      <c r="H1927">
        <v>11865.7304152706</v>
      </c>
      <c r="I1927">
        <v>231080</v>
      </c>
      <c r="J1927">
        <v>17000</v>
      </c>
      <c r="K1927">
        <v>2622</v>
      </c>
      <c r="L1927">
        <v>3297</v>
      </c>
      <c r="M1927">
        <v>2048.1308191722001</v>
      </c>
      <c r="N1927">
        <v>20682</v>
      </c>
      <c r="O1927">
        <v>28555.172413793101</v>
      </c>
      <c r="P1927">
        <v>3102</v>
      </c>
      <c r="Q1927" s="37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165</v>
      </c>
      <c r="F1928" t="s">
        <v>119</v>
      </c>
      <c r="G1928">
        <v>10773</v>
      </c>
      <c r="H1928">
        <v>40810.772469311298</v>
      </c>
      <c r="I1928">
        <v>594821</v>
      </c>
      <c r="J1928">
        <v>17001.7647058824</v>
      </c>
      <c r="K1928">
        <v>5390</v>
      </c>
      <c r="L1928">
        <v>10818</v>
      </c>
      <c r="M1928">
        <v>12439.0813705852</v>
      </c>
      <c r="N1928">
        <v>125298</v>
      </c>
      <c r="O1928">
        <v>34790.465927750403</v>
      </c>
      <c r="P1928">
        <v>9578</v>
      </c>
      <c r="Q1928" s="37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218</v>
      </c>
      <c r="E1929" t="s">
        <v>219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2490</v>
      </c>
      <c r="M1929">
        <v>1376.1041668375501</v>
      </c>
      <c r="N1929">
        <v>20599</v>
      </c>
      <c r="O1929">
        <v>30000</v>
      </c>
      <c r="P1929">
        <v>2353</v>
      </c>
      <c r="Q1929" s="37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220</v>
      </c>
      <c r="E1930" t="s">
        <v>221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2326</v>
      </c>
      <c r="M1930">
        <v>1791.2019581772399</v>
      </c>
      <c r="N1930">
        <v>21760</v>
      </c>
      <c r="O1930">
        <v>31000</v>
      </c>
      <c r="P1930">
        <v>2160</v>
      </c>
      <c r="Q1930" s="37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222</v>
      </c>
      <c r="E1931" t="s">
        <v>223</v>
      </c>
      <c r="F1931" t="s">
        <v>120</v>
      </c>
      <c r="G1931">
        <v>2067</v>
      </c>
      <c r="H1931">
        <v>12661.600150406901</v>
      </c>
      <c r="I1931">
        <v>142860</v>
      </c>
      <c r="J1931">
        <v>25000</v>
      </c>
      <c r="K1931">
        <v>1051</v>
      </c>
      <c r="L1931">
        <v>2071</v>
      </c>
      <c r="M1931">
        <v>6208.8233979113902</v>
      </c>
      <c r="N1931">
        <v>55820</v>
      </c>
      <c r="O1931">
        <v>34000</v>
      </c>
      <c r="P1931">
        <v>1645</v>
      </c>
      <c r="Q1931" s="37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166</v>
      </c>
      <c r="F1932" t="s">
        <v>120</v>
      </c>
      <c r="G1932">
        <v>7247</v>
      </c>
      <c r="H1932">
        <v>43023.795087902799</v>
      </c>
      <c r="I1932">
        <v>578040</v>
      </c>
      <c r="J1932">
        <v>10041.379310344801</v>
      </c>
      <c r="K1932">
        <v>3010</v>
      </c>
      <c r="L1932">
        <v>7267</v>
      </c>
      <c r="M1932">
        <v>10387.016760029001</v>
      </c>
      <c r="N1932">
        <v>95836</v>
      </c>
      <c r="O1932">
        <v>34000</v>
      </c>
      <c r="P1932">
        <v>6270</v>
      </c>
      <c r="Q1932" s="37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224</v>
      </c>
      <c r="E1933" t="s">
        <v>225</v>
      </c>
      <c r="F1933" t="s">
        <v>121</v>
      </c>
      <c r="G1933">
        <v>2894</v>
      </c>
      <c r="H1933">
        <v>8832.9428502931805</v>
      </c>
      <c r="I1933">
        <v>129880</v>
      </c>
      <c r="J1933">
        <v>21000</v>
      </c>
      <c r="K1933">
        <v>1616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7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167</v>
      </c>
      <c r="F1934" t="s">
        <v>121</v>
      </c>
      <c r="G1934">
        <v>9898</v>
      </c>
      <c r="H1934">
        <v>36669.612764983904</v>
      </c>
      <c r="I1934">
        <v>552240</v>
      </c>
      <c r="J1934">
        <v>16000</v>
      </c>
      <c r="K1934">
        <v>4915</v>
      </c>
      <c r="L1934">
        <v>9920</v>
      </c>
      <c r="M1934">
        <v>12387.169274423801</v>
      </c>
      <c r="N1934">
        <v>120782</v>
      </c>
      <c r="O1934">
        <v>35000</v>
      </c>
      <c r="P1934">
        <v>8692</v>
      </c>
      <c r="Q1934" s="37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226</v>
      </c>
      <c r="E1935" t="s">
        <v>227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7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228</v>
      </c>
      <c r="E1936" t="s">
        <v>229</v>
      </c>
      <c r="F1936" t="s">
        <v>230</v>
      </c>
      <c r="G1936">
        <v>2532</v>
      </c>
      <c r="H1936">
        <v>3089.6202231594598</v>
      </c>
      <c r="I1936">
        <v>32020</v>
      </c>
      <c r="J1936">
        <v>31000</v>
      </c>
      <c r="K1936">
        <v>2347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7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231</v>
      </c>
      <c r="E1937" t="s">
        <v>232</v>
      </c>
      <c r="F1937" t="s">
        <v>233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7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234</v>
      </c>
      <c r="E1938" t="s">
        <v>235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7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180</v>
      </c>
      <c r="E1939" t="s">
        <v>181</v>
      </c>
      <c r="F1939" t="s">
        <v>123</v>
      </c>
      <c r="G1939">
        <v>4424</v>
      </c>
      <c r="H1939">
        <v>36042.816308137903</v>
      </c>
      <c r="I1939">
        <v>612540</v>
      </c>
      <c r="J1939">
        <v>3816.6666666666702</v>
      </c>
      <c r="K1939">
        <v>1532</v>
      </c>
      <c r="L1939">
        <v>4428</v>
      </c>
      <c r="M1939">
        <v>3422.3659212943498</v>
      </c>
      <c r="N1939">
        <v>38500</v>
      </c>
      <c r="O1939">
        <v>34000</v>
      </c>
      <c r="P1939">
        <v>4082</v>
      </c>
      <c r="Q1939" s="37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236</v>
      </c>
      <c r="E1940" t="s">
        <v>237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7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238</v>
      </c>
      <c r="E1941" t="s">
        <v>239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2606</v>
      </c>
      <c r="M1941">
        <v>2110.2439865286901</v>
      </c>
      <c r="N1941">
        <v>19000</v>
      </c>
      <c r="O1941">
        <v>36000</v>
      </c>
      <c r="P1941">
        <v>2409</v>
      </c>
      <c r="Q1941" s="37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240</v>
      </c>
      <c r="E1942" t="s">
        <v>241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7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242</v>
      </c>
      <c r="E1943" t="s">
        <v>243</v>
      </c>
      <c r="F1943" t="s">
        <v>244</v>
      </c>
      <c r="G1943">
        <v>2210</v>
      </c>
      <c r="H1943">
        <v>26524.4501370041</v>
      </c>
      <c r="I1943">
        <v>253100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7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245</v>
      </c>
      <c r="E1944" t="s">
        <v>246</v>
      </c>
      <c r="F1944" t="s">
        <v>247</v>
      </c>
      <c r="G1944">
        <v>3376</v>
      </c>
      <c r="H1944">
        <v>19661.426219341</v>
      </c>
      <c r="I1944">
        <v>232985</v>
      </c>
      <c r="J1944">
        <v>18983.333333333299</v>
      </c>
      <c r="K1944">
        <v>1491</v>
      </c>
      <c r="L1944">
        <v>3339</v>
      </c>
      <c r="M1944">
        <v>21573.454104604902</v>
      </c>
      <c r="N1944">
        <v>256276</v>
      </c>
      <c r="O1944">
        <v>32000</v>
      </c>
      <c r="P1944">
        <v>2022</v>
      </c>
      <c r="Q1944" s="37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248</v>
      </c>
      <c r="E1945" t="s">
        <v>249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4779</v>
      </c>
      <c r="M1945">
        <v>22554.905751901701</v>
      </c>
      <c r="N1945">
        <v>191347</v>
      </c>
      <c r="O1945">
        <v>36000</v>
      </c>
      <c r="P1945">
        <v>3571</v>
      </c>
      <c r="Q1945" s="37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250</v>
      </c>
      <c r="E1946" t="s">
        <v>251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7110.6150587156999</v>
      </c>
      <c r="N1946">
        <v>63279</v>
      </c>
      <c r="O1946">
        <v>33935.185185185197</v>
      </c>
      <c r="P1946">
        <v>1436</v>
      </c>
      <c r="Q1946" s="37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15114</v>
      </c>
      <c r="H1947">
        <v>116664.695917326</v>
      </c>
      <c r="I1947">
        <v>1558200</v>
      </c>
      <c r="J1947">
        <v>9043.3333333333303</v>
      </c>
      <c r="K1947">
        <v>4950</v>
      </c>
      <c r="L1947">
        <v>15121</v>
      </c>
      <c r="M1947">
        <v>112944.221971651</v>
      </c>
      <c r="N1947">
        <v>910092</v>
      </c>
      <c r="O1947">
        <v>32000</v>
      </c>
      <c r="P1947">
        <v>9896</v>
      </c>
      <c r="Q1947" s="37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308</v>
      </c>
      <c r="E1948" t="s">
        <v>309</v>
      </c>
      <c r="F1948" t="s">
        <v>123</v>
      </c>
      <c r="G1948">
        <v>6271</v>
      </c>
      <c r="H1948">
        <v>114656.528272187</v>
      </c>
      <c r="I1948">
        <v>1210220</v>
      </c>
      <c r="J1948">
        <v>8950</v>
      </c>
      <c r="K1948">
        <v>1501</v>
      </c>
      <c r="L1948">
        <v>6272</v>
      </c>
      <c r="M1948">
        <v>18602.432785877401</v>
      </c>
      <c r="N1948">
        <v>164262</v>
      </c>
      <c r="O1948">
        <v>32845.833333333299</v>
      </c>
      <c r="P1948">
        <v>4796</v>
      </c>
      <c r="Q1948" s="37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168</v>
      </c>
      <c r="F1949" t="s">
        <v>123</v>
      </c>
      <c r="G1949">
        <v>16515</v>
      </c>
      <c r="H1949">
        <v>221138.38032791601</v>
      </c>
      <c r="I1949">
        <v>2601900</v>
      </c>
      <c r="J1949">
        <v>7900</v>
      </c>
      <c r="K1949">
        <v>3521</v>
      </c>
      <c r="L1949">
        <v>16404</v>
      </c>
      <c r="M1949">
        <v>65478.733704660299</v>
      </c>
      <c r="N1949">
        <v>537734</v>
      </c>
      <c r="O1949">
        <v>33000</v>
      </c>
      <c r="P1949">
        <v>12721</v>
      </c>
      <c r="Q1949" s="37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176</v>
      </c>
      <c r="F1950" t="s">
        <v>123</v>
      </c>
      <c r="G1950">
        <v>6885</v>
      </c>
      <c r="H1950">
        <v>36798.270323670498</v>
      </c>
      <c r="I1950">
        <v>542680</v>
      </c>
      <c r="J1950">
        <v>10527.919911012201</v>
      </c>
      <c r="K1950">
        <v>2742</v>
      </c>
      <c r="L1950">
        <v>6813</v>
      </c>
      <c r="M1950">
        <v>15274.524010507101</v>
      </c>
      <c r="N1950">
        <v>129074</v>
      </c>
      <c r="O1950">
        <v>36000</v>
      </c>
      <c r="P1950">
        <v>5692</v>
      </c>
      <c r="Q1950" s="37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13941</v>
      </c>
      <c r="H1951">
        <v>163686.320359142</v>
      </c>
      <c r="I1951">
        <v>1845360</v>
      </c>
      <c r="J1951">
        <v>10810</v>
      </c>
      <c r="K1951">
        <v>4590</v>
      </c>
      <c r="L1951">
        <v>13955</v>
      </c>
      <c r="M1951">
        <v>78054.080491557601</v>
      </c>
      <c r="N1951">
        <v>678740</v>
      </c>
      <c r="O1951">
        <v>34000</v>
      </c>
      <c r="P1951">
        <v>9429</v>
      </c>
      <c r="Q1951" s="37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252</v>
      </c>
      <c r="E1952" t="s">
        <v>253</v>
      </c>
      <c r="F1952" t="s">
        <v>123</v>
      </c>
      <c r="G1952">
        <v>2953</v>
      </c>
      <c r="H1952">
        <v>12752.389869603699</v>
      </c>
      <c r="I1952">
        <v>174120</v>
      </c>
      <c r="J1952">
        <v>17000</v>
      </c>
      <c r="K1952">
        <v>1465</v>
      </c>
      <c r="L1952">
        <v>2938</v>
      </c>
      <c r="M1952">
        <v>9103.6037114789506</v>
      </c>
      <c r="N1952">
        <v>78811</v>
      </c>
      <c r="O1952">
        <v>32010.555555555598</v>
      </c>
      <c r="P1952">
        <v>2311</v>
      </c>
      <c r="Q1952" s="37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254</v>
      </c>
      <c r="E1953" t="s">
        <v>255</v>
      </c>
      <c r="F1953" t="s">
        <v>126</v>
      </c>
      <c r="G1953">
        <v>2760</v>
      </c>
      <c r="H1953">
        <v>32777.837686582701</v>
      </c>
      <c r="I1953">
        <v>346620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7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256</v>
      </c>
      <c r="E1954" t="s">
        <v>257</v>
      </c>
      <c r="F1954" t="s">
        <v>126</v>
      </c>
      <c r="G1954">
        <v>3210</v>
      </c>
      <c r="H1954">
        <v>23169.233183931301</v>
      </c>
      <c r="I1954">
        <v>284920</v>
      </c>
      <c r="J1954">
        <v>7991.6792493528901</v>
      </c>
      <c r="K1954">
        <v>1136</v>
      </c>
      <c r="L1954">
        <v>3209</v>
      </c>
      <c r="M1954">
        <v>12345.261770577001</v>
      </c>
      <c r="N1954">
        <v>109944</v>
      </c>
      <c r="O1954">
        <v>32000</v>
      </c>
      <c r="P1954">
        <v>2477</v>
      </c>
      <c r="Q1954" s="37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169</v>
      </c>
      <c r="E1955" t="s">
        <v>170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19595.4079317715</v>
      </c>
      <c r="N1955">
        <v>163385</v>
      </c>
      <c r="O1955">
        <v>32000</v>
      </c>
      <c r="P1955">
        <v>3224</v>
      </c>
      <c r="Q1955" s="37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258</v>
      </c>
      <c r="E1956" t="s">
        <v>259</v>
      </c>
      <c r="F1956" t="s">
        <v>126</v>
      </c>
      <c r="G1956">
        <v>4155</v>
      </c>
      <c r="H1956">
        <v>72893.797661157601</v>
      </c>
      <c r="I1956">
        <v>707440</v>
      </c>
      <c r="J1956">
        <v>16000</v>
      </c>
      <c r="K1956">
        <v>1141</v>
      </c>
      <c r="L1956">
        <v>4163</v>
      </c>
      <c r="M1956">
        <v>15088.9390425328</v>
      </c>
      <c r="N1956">
        <v>130720</v>
      </c>
      <c r="O1956">
        <v>33000</v>
      </c>
      <c r="P1956">
        <v>3202</v>
      </c>
      <c r="Q1956" s="37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130383.06044570501</v>
      </c>
      <c r="I1957">
        <v>1634500</v>
      </c>
      <c r="J1957">
        <v>2998.24074074074</v>
      </c>
      <c r="K1957">
        <v>1312</v>
      </c>
      <c r="L1957">
        <v>7817</v>
      </c>
      <c r="M1957">
        <v>30968.203500227901</v>
      </c>
      <c r="N1957">
        <v>267738</v>
      </c>
      <c r="O1957">
        <v>33967.512274959103</v>
      </c>
      <c r="P1957">
        <v>5714</v>
      </c>
      <c r="Q1957" s="37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260</v>
      </c>
      <c r="E1958" t="s">
        <v>261</v>
      </c>
      <c r="F1958" t="s">
        <v>126</v>
      </c>
      <c r="G1958">
        <v>1655</v>
      </c>
      <c r="H1958">
        <v>70278.096969606195</v>
      </c>
      <c r="I1958">
        <v>952640</v>
      </c>
      <c r="J1958">
        <v>4607.8947368421104</v>
      </c>
      <c r="K1958">
        <v>9</v>
      </c>
      <c r="L1958">
        <v>1638</v>
      </c>
      <c r="M1958">
        <v>11086.206433007699</v>
      </c>
      <c r="N1958">
        <v>132390</v>
      </c>
      <c r="O1958">
        <v>25970.150862069</v>
      </c>
      <c r="P1958">
        <v>868</v>
      </c>
      <c r="Q1958" s="37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171</v>
      </c>
      <c r="F1959" t="s">
        <v>126</v>
      </c>
      <c r="G1959">
        <v>22341</v>
      </c>
      <c r="H1959">
        <v>628220.06592978095</v>
      </c>
      <c r="I1959">
        <v>7205040</v>
      </c>
      <c r="J1959">
        <v>4642.7419354838703</v>
      </c>
      <c r="K1959">
        <v>877</v>
      </c>
      <c r="L1959">
        <v>22288</v>
      </c>
      <c r="M1959">
        <v>79094.611067884602</v>
      </c>
      <c r="N1959">
        <v>667725</v>
      </c>
      <c r="O1959">
        <v>33907.7256602286</v>
      </c>
      <c r="P1959">
        <v>16344</v>
      </c>
      <c r="Q1959" s="37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172</v>
      </c>
      <c r="F1960" t="s">
        <v>126</v>
      </c>
      <c r="G1960">
        <v>10287</v>
      </c>
      <c r="H1960">
        <v>367318.58938203403</v>
      </c>
      <c r="I1960">
        <v>4144300</v>
      </c>
      <c r="J1960">
        <v>3984.0446579988702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7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262</v>
      </c>
      <c r="E1961" t="s">
        <v>263</v>
      </c>
      <c r="F1961" t="s">
        <v>126</v>
      </c>
      <c r="G1961">
        <v>2405</v>
      </c>
      <c r="H1961">
        <v>20158.236397770499</v>
      </c>
      <c r="I1961">
        <v>268180</v>
      </c>
      <c r="J1961">
        <v>3960</v>
      </c>
      <c r="K1961">
        <v>746</v>
      </c>
      <c r="L1961">
        <v>2339</v>
      </c>
      <c r="M1961">
        <v>9978.9066020101709</v>
      </c>
      <c r="N1961">
        <v>84206</v>
      </c>
      <c r="O1961">
        <v>33000</v>
      </c>
      <c r="P1961">
        <v>1766</v>
      </c>
      <c r="Q1961" s="37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264</v>
      </c>
      <c r="E1962" t="s">
        <v>265</v>
      </c>
      <c r="F1962" t="s">
        <v>126</v>
      </c>
      <c r="G1962">
        <v>3479</v>
      </c>
      <c r="H1962">
        <v>61815.230445400397</v>
      </c>
      <c r="I1962">
        <v>641752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7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35245.421993115699</v>
      </c>
      <c r="I1963">
        <v>416640</v>
      </c>
      <c r="J1963">
        <v>18012.5</v>
      </c>
      <c r="K1963">
        <v>6246</v>
      </c>
      <c r="L1963">
        <v>10158</v>
      </c>
      <c r="M1963">
        <v>16905.613127033201</v>
      </c>
      <c r="N1963">
        <v>146848</v>
      </c>
      <c r="O1963">
        <v>30000</v>
      </c>
      <c r="P1963">
        <v>8660</v>
      </c>
      <c r="Q1963" s="37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310</v>
      </c>
      <c r="E1964" t="s">
        <v>311</v>
      </c>
      <c r="F1964" t="s">
        <v>128</v>
      </c>
      <c r="G1964">
        <v>4490</v>
      </c>
      <c r="H1964">
        <v>11931.905593444</v>
      </c>
      <c r="I1964">
        <v>148224</v>
      </c>
      <c r="J1964">
        <v>34000</v>
      </c>
      <c r="K1964">
        <v>2770</v>
      </c>
      <c r="L1964">
        <v>4504</v>
      </c>
      <c r="M1964">
        <v>13556.6312734037</v>
      </c>
      <c r="N1964">
        <v>119022</v>
      </c>
      <c r="O1964">
        <v>34007.365591397902</v>
      </c>
      <c r="P1964">
        <v>3513</v>
      </c>
      <c r="Q1964" s="37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266</v>
      </c>
      <c r="E1965" t="s">
        <v>267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2942</v>
      </c>
      <c r="M1965">
        <v>8810.3197723266403</v>
      </c>
      <c r="N1965">
        <v>82806</v>
      </c>
      <c r="O1965">
        <v>33000</v>
      </c>
      <c r="P1965">
        <v>2308</v>
      </c>
      <c r="Q1965" s="37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268</v>
      </c>
      <c r="E1966" t="s">
        <v>269</v>
      </c>
      <c r="F1966" t="s">
        <v>270</v>
      </c>
      <c r="G1966">
        <v>4487</v>
      </c>
      <c r="H1966">
        <v>60591.995975975602</v>
      </c>
      <c r="I1966">
        <v>586000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7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271</v>
      </c>
      <c r="E1967" t="s">
        <v>272</v>
      </c>
      <c r="F1967" t="s">
        <v>129</v>
      </c>
      <c r="G1967">
        <v>3394</v>
      </c>
      <c r="H1967">
        <v>11063.184467614999</v>
      </c>
      <c r="I1967">
        <v>127110</v>
      </c>
      <c r="J1967">
        <v>33000</v>
      </c>
      <c r="K1967">
        <v>2148</v>
      </c>
      <c r="L1967">
        <v>3133</v>
      </c>
      <c r="M1967">
        <v>4848.80471294162</v>
      </c>
      <c r="N1967">
        <v>41700</v>
      </c>
      <c r="O1967">
        <v>36000</v>
      </c>
      <c r="P1967">
        <v>2801</v>
      </c>
      <c r="Q1967" s="37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312</v>
      </c>
      <c r="E1968" t="s">
        <v>313</v>
      </c>
      <c r="F1968" t="s">
        <v>129</v>
      </c>
      <c r="G1968">
        <v>2452</v>
      </c>
      <c r="H1968">
        <v>6768.73960167527</v>
      </c>
      <c r="I1968">
        <v>96740</v>
      </c>
      <c r="J1968">
        <v>31000</v>
      </c>
      <c r="K1968">
        <v>1537</v>
      </c>
      <c r="L1968">
        <v>2460</v>
      </c>
      <c r="M1968">
        <v>4478.5750125115701</v>
      </c>
      <c r="N1968">
        <v>40480</v>
      </c>
      <c r="O1968">
        <v>34000</v>
      </c>
      <c r="P1968">
        <v>2157</v>
      </c>
      <c r="Q1968" s="37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173</v>
      </c>
      <c r="F1969" t="s">
        <v>129</v>
      </c>
      <c r="G1969">
        <v>7757</v>
      </c>
      <c r="H1969">
        <v>132042.69597465999</v>
      </c>
      <c r="I1969">
        <v>1288780</v>
      </c>
      <c r="J1969">
        <v>14186.666666666701</v>
      </c>
      <c r="K1969">
        <v>1876</v>
      </c>
      <c r="L1969">
        <v>7791</v>
      </c>
      <c r="M1969">
        <v>36273.160376718799</v>
      </c>
      <c r="N1969">
        <v>294880</v>
      </c>
      <c r="O1969">
        <v>34000</v>
      </c>
      <c r="P1969">
        <v>5325</v>
      </c>
      <c r="Q1969" s="37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273</v>
      </c>
      <c r="E1970" t="s">
        <v>274</v>
      </c>
      <c r="F1970" t="s">
        <v>129</v>
      </c>
      <c r="G1970">
        <v>3862</v>
      </c>
      <c r="H1970">
        <v>59293.860615320104</v>
      </c>
      <c r="I1970">
        <v>590760</v>
      </c>
      <c r="J1970">
        <v>29963.111111111099</v>
      </c>
      <c r="K1970">
        <v>1158</v>
      </c>
      <c r="L1970">
        <v>3862</v>
      </c>
      <c r="M1970">
        <v>22156.5243827995</v>
      </c>
      <c r="N1970">
        <v>178760</v>
      </c>
      <c r="O1970">
        <v>35000</v>
      </c>
      <c r="P1970">
        <v>2503</v>
      </c>
      <c r="Q1970" s="37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275</v>
      </c>
      <c r="E1971" t="s">
        <v>276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7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174</v>
      </c>
      <c r="F1972" t="s">
        <v>129</v>
      </c>
      <c r="G1972">
        <v>4780</v>
      </c>
      <c r="H1972">
        <v>46823.069055645603</v>
      </c>
      <c r="I1972">
        <v>479360</v>
      </c>
      <c r="J1972">
        <v>20977.678571428602</v>
      </c>
      <c r="K1972">
        <v>1554</v>
      </c>
      <c r="L1972">
        <v>4785</v>
      </c>
      <c r="M1972">
        <v>23071.2397877968</v>
      </c>
      <c r="N1972">
        <v>188680</v>
      </c>
      <c r="O1972">
        <v>33000</v>
      </c>
      <c r="P1972">
        <v>3236</v>
      </c>
      <c r="Q1972" s="37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277</v>
      </c>
      <c r="E1973" t="s">
        <v>278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7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279</v>
      </c>
      <c r="E1974" t="s">
        <v>280</v>
      </c>
      <c r="F1974" t="s">
        <v>129</v>
      </c>
      <c r="G1974">
        <v>4666</v>
      </c>
      <c r="H1974">
        <v>66070.197146090097</v>
      </c>
      <c r="I1974">
        <v>615660</v>
      </c>
      <c r="J1974">
        <v>27046.297268907601</v>
      </c>
      <c r="K1974">
        <v>1633</v>
      </c>
      <c r="L1974">
        <v>4544</v>
      </c>
      <c r="M1974">
        <v>20561.3343458401</v>
      </c>
      <c r="N1974">
        <v>289134</v>
      </c>
      <c r="O1974">
        <v>33969.821428571398</v>
      </c>
      <c r="P1974">
        <v>3122</v>
      </c>
      <c r="Q1974" s="37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281</v>
      </c>
      <c r="E1975" t="s">
        <v>282</v>
      </c>
      <c r="F1975" t="s">
        <v>129</v>
      </c>
      <c r="G1975">
        <v>2092</v>
      </c>
      <c r="H1975">
        <v>13141.470238149601</v>
      </c>
      <c r="I1975">
        <v>157180</v>
      </c>
      <c r="J1975">
        <v>32947.299446073601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7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15095</v>
      </c>
      <c r="H1976">
        <v>110654.193272873</v>
      </c>
      <c r="I1976">
        <v>1292620</v>
      </c>
      <c r="J1976">
        <v>19985.119047618999</v>
      </c>
      <c r="K1976">
        <v>6363</v>
      </c>
      <c r="L1976">
        <v>15081</v>
      </c>
      <c r="M1976">
        <v>31876.103002862099</v>
      </c>
      <c r="N1976">
        <v>261866</v>
      </c>
      <c r="O1976">
        <v>34000</v>
      </c>
      <c r="P1976">
        <v>12792</v>
      </c>
      <c r="Q1976" s="37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283</v>
      </c>
      <c r="E1977" t="s">
        <v>284</v>
      </c>
      <c r="F1977" t="s">
        <v>129</v>
      </c>
      <c r="G1977">
        <v>3547</v>
      </c>
      <c r="H1977">
        <v>25967.287502582101</v>
      </c>
      <c r="I1977">
        <v>319620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7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314</v>
      </c>
      <c r="E1978" t="s">
        <v>315</v>
      </c>
      <c r="F1978" t="s">
        <v>129</v>
      </c>
      <c r="G1978">
        <v>2396</v>
      </c>
      <c r="H1978">
        <v>27142.318429121398</v>
      </c>
      <c r="I1978">
        <v>284680</v>
      </c>
      <c r="J1978">
        <v>24000</v>
      </c>
      <c r="K1978">
        <v>999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7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6571</v>
      </c>
      <c r="H1979">
        <v>90286.723911571593</v>
      </c>
      <c r="I1979">
        <v>947260</v>
      </c>
      <c r="J1979">
        <v>12953.125</v>
      </c>
      <c r="K1979">
        <v>1566</v>
      </c>
      <c r="L1979">
        <v>6556</v>
      </c>
      <c r="M1979">
        <v>26973.974654183501</v>
      </c>
      <c r="N1979">
        <v>247827</v>
      </c>
      <c r="O1979">
        <v>34000</v>
      </c>
      <c r="P1979">
        <v>4639</v>
      </c>
      <c r="Q1979" s="37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177</v>
      </c>
      <c r="F1980" t="s">
        <v>139</v>
      </c>
      <c r="G1980">
        <v>6524</v>
      </c>
      <c r="H1980">
        <v>42258.107407198797</v>
      </c>
      <c r="I1980">
        <v>547937</v>
      </c>
      <c r="J1980">
        <v>5539.7988505747098</v>
      </c>
      <c r="K1980">
        <v>2523</v>
      </c>
      <c r="L1980">
        <v>6552</v>
      </c>
      <c r="M1980">
        <v>15793.4046915117</v>
      </c>
      <c r="N1980">
        <v>243340</v>
      </c>
      <c r="O1980">
        <v>34000</v>
      </c>
      <c r="P1980">
        <v>5231</v>
      </c>
      <c r="Q1980" s="37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285</v>
      </c>
      <c r="E1981" t="s">
        <v>286</v>
      </c>
      <c r="F1981" t="s">
        <v>286</v>
      </c>
      <c r="G1981">
        <v>2335</v>
      </c>
      <c r="H1981">
        <v>8316.3156262944794</v>
      </c>
      <c r="I1981">
        <v>130060</v>
      </c>
      <c r="J1981">
        <v>25085.714285714301</v>
      </c>
      <c r="K1981">
        <v>1284</v>
      </c>
      <c r="L1981">
        <v>2342</v>
      </c>
      <c r="M1981">
        <v>3472.7535345379802</v>
      </c>
      <c r="N1981">
        <v>39774</v>
      </c>
      <c r="O1981">
        <v>36000</v>
      </c>
      <c r="P1981">
        <v>2079</v>
      </c>
      <c r="Q1981" s="37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10890</v>
      </c>
      <c r="H1982">
        <v>123597.67828289101</v>
      </c>
      <c r="I1982">
        <v>1435520</v>
      </c>
      <c r="J1982">
        <v>7064.5833333333303</v>
      </c>
      <c r="K1982">
        <v>2816</v>
      </c>
      <c r="L1982">
        <v>10881</v>
      </c>
      <c r="M1982">
        <v>39536.482225736203</v>
      </c>
      <c r="N1982">
        <v>338240</v>
      </c>
      <c r="O1982">
        <v>34000</v>
      </c>
      <c r="P1982">
        <v>8119</v>
      </c>
      <c r="Q1982" s="37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316</v>
      </c>
      <c r="E1983" t="s">
        <v>317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3447</v>
      </c>
      <c r="M1983">
        <v>8466.2148521229501</v>
      </c>
      <c r="N1983">
        <v>70460</v>
      </c>
      <c r="O1983">
        <v>36000</v>
      </c>
      <c r="P1983">
        <v>2882</v>
      </c>
      <c r="Q1983" s="37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287</v>
      </c>
      <c r="E1984" t="s">
        <v>288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3857</v>
      </c>
      <c r="M1984">
        <v>17724.2164112426</v>
      </c>
      <c r="N1984">
        <v>138980</v>
      </c>
      <c r="O1984">
        <v>34000</v>
      </c>
      <c r="P1984">
        <v>3019</v>
      </c>
      <c r="Q1984" s="37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8832</v>
      </c>
      <c r="H1985">
        <v>46365.824602603803</v>
      </c>
      <c r="I1985">
        <v>661540</v>
      </c>
      <c r="J1985">
        <v>13000</v>
      </c>
      <c r="K1985">
        <v>3806</v>
      </c>
      <c r="L1985">
        <v>8794</v>
      </c>
      <c r="M1985">
        <v>15560.802427759299</v>
      </c>
      <c r="N1985">
        <v>130829</v>
      </c>
      <c r="O1985">
        <v>35000</v>
      </c>
      <c r="P1985">
        <v>7629</v>
      </c>
      <c r="Q1985" s="37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289</v>
      </c>
      <c r="E1986" t="s">
        <v>290</v>
      </c>
      <c r="F1986" t="s">
        <v>291</v>
      </c>
      <c r="G1986">
        <v>4943</v>
      </c>
      <c r="H1986">
        <v>50472.484027109203</v>
      </c>
      <c r="I1986">
        <v>547060</v>
      </c>
      <c r="J1986">
        <v>11003.4482758621</v>
      </c>
      <c r="K1986">
        <v>1762</v>
      </c>
      <c r="L1986">
        <v>4946</v>
      </c>
      <c r="M1986">
        <v>23062.179595101399</v>
      </c>
      <c r="N1986">
        <v>204500</v>
      </c>
      <c r="O1986">
        <v>34000</v>
      </c>
      <c r="P1986">
        <v>3633</v>
      </c>
      <c r="Q1986" s="37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7685</v>
      </c>
      <c r="H1987">
        <v>144066.91508878599</v>
      </c>
      <c r="I1987">
        <v>1362780</v>
      </c>
      <c r="J1987">
        <v>15944.8275862069</v>
      </c>
      <c r="K1987">
        <v>1305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7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175</v>
      </c>
      <c r="F1988" t="s">
        <v>138</v>
      </c>
      <c r="G1988">
        <v>12078</v>
      </c>
      <c r="H1988">
        <v>217842.00106405001</v>
      </c>
      <c r="I1988">
        <v>2281912</v>
      </c>
      <c r="J1988">
        <v>11987.075172811101</v>
      </c>
      <c r="K1988">
        <v>1891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7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292</v>
      </c>
      <c r="E1989" t="s">
        <v>293</v>
      </c>
      <c r="F1989" t="s">
        <v>294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3328</v>
      </c>
      <c r="M1989">
        <v>11062.2083295063</v>
      </c>
      <c r="N1989">
        <v>116259</v>
      </c>
      <c r="O1989">
        <v>33000</v>
      </c>
      <c r="P1989">
        <v>2463</v>
      </c>
      <c r="Q1989" s="37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210908.23110467001</v>
      </c>
      <c r="I1990">
        <v>2065640</v>
      </c>
      <c r="J1990">
        <v>14958.620689655199</v>
      </c>
      <c r="K1990">
        <v>2030</v>
      </c>
      <c r="L1990">
        <v>10437</v>
      </c>
      <c r="M1990">
        <v>62885.324699733901</v>
      </c>
      <c r="N1990">
        <v>519644</v>
      </c>
      <c r="O1990">
        <v>33000</v>
      </c>
      <c r="P1990">
        <v>6716</v>
      </c>
      <c r="Q1990" s="37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182</v>
      </c>
      <c r="E1991" t="s">
        <v>183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7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184</v>
      </c>
      <c r="E1992" t="s">
        <v>185</v>
      </c>
      <c r="F1992" t="s">
        <v>105</v>
      </c>
      <c r="G1992">
        <v>4485</v>
      </c>
      <c r="H1992">
        <v>33350.979176119297</v>
      </c>
      <c r="I1992">
        <v>425320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7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20881</v>
      </c>
      <c r="H1993">
        <v>549449.27624339401</v>
      </c>
      <c r="I1993">
        <v>6213240</v>
      </c>
      <c r="J1993">
        <v>4982.2580645161297</v>
      </c>
      <c r="K1993">
        <v>971</v>
      </c>
      <c r="L1993">
        <v>20697</v>
      </c>
      <c r="M1993">
        <v>63527.568701433403</v>
      </c>
      <c r="N1993">
        <v>522724</v>
      </c>
      <c r="O1993">
        <v>32000</v>
      </c>
      <c r="P1993">
        <v>15420</v>
      </c>
      <c r="Q1993" s="37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46211.891184997701</v>
      </c>
      <c r="I1994">
        <v>675760</v>
      </c>
      <c r="J1994">
        <v>4086.8852459016398</v>
      </c>
      <c r="K1994">
        <v>2208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7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6184</v>
      </c>
      <c r="H1995">
        <v>108372.497185165</v>
      </c>
      <c r="I1995">
        <v>1169988</v>
      </c>
      <c r="J1995">
        <v>9950</v>
      </c>
      <c r="K1995">
        <v>1351</v>
      </c>
      <c r="L1995">
        <v>6132</v>
      </c>
      <c r="M1995">
        <v>23094.946247208001</v>
      </c>
      <c r="N1995">
        <v>204459</v>
      </c>
      <c r="O1995">
        <v>32065.231092436999</v>
      </c>
      <c r="P1995">
        <v>4340</v>
      </c>
      <c r="Q1995" s="37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10257</v>
      </c>
      <c r="H1996">
        <v>176494.16290493199</v>
      </c>
      <c r="I1996">
        <v>1799400</v>
      </c>
      <c r="J1996">
        <v>10050</v>
      </c>
      <c r="K1996">
        <v>2087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7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18159</v>
      </c>
      <c r="H1997">
        <v>368333.713179151</v>
      </c>
      <c r="I1997">
        <v>4170220</v>
      </c>
      <c r="J1997">
        <v>5000</v>
      </c>
      <c r="K1997">
        <v>1150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7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186</v>
      </c>
      <c r="E1998" t="s">
        <v>187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2331</v>
      </c>
      <c r="M1998">
        <v>8012.7390899771599</v>
      </c>
      <c r="N1998">
        <v>89110</v>
      </c>
      <c r="O1998">
        <v>26000</v>
      </c>
      <c r="P1998">
        <v>1730</v>
      </c>
      <c r="Q1998" s="37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188</v>
      </c>
      <c r="E1999" t="s">
        <v>189</v>
      </c>
      <c r="F1999" t="s">
        <v>105</v>
      </c>
      <c r="G1999">
        <v>2735</v>
      </c>
      <c r="H1999">
        <v>36228.628177250699</v>
      </c>
      <c r="I1999">
        <v>441500</v>
      </c>
      <c r="J1999">
        <v>8970</v>
      </c>
      <c r="K1999">
        <v>695</v>
      </c>
      <c r="L1999">
        <v>2734</v>
      </c>
      <c r="M1999">
        <v>5703.9324461745</v>
      </c>
      <c r="N1999">
        <v>52810</v>
      </c>
      <c r="O1999">
        <v>31009.635416666701</v>
      </c>
      <c r="P1999">
        <v>2297</v>
      </c>
      <c r="Q1999" s="37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129250.11249676099</v>
      </c>
      <c r="I2000">
        <v>1274440</v>
      </c>
      <c r="J2000">
        <v>10000</v>
      </c>
      <c r="K2000">
        <v>728</v>
      </c>
      <c r="L2000">
        <v>5698</v>
      </c>
      <c r="M2000">
        <v>23385.630801184299</v>
      </c>
      <c r="N2000">
        <v>206674</v>
      </c>
      <c r="O2000">
        <v>32000</v>
      </c>
      <c r="P2000">
        <v>4057</v>
      </c>
      <c r="Q2000" s="37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157</v>
      </c>
      <c r="F2001" t="s">
        <v>105</v>
      </c>
      <c r="G2001">
        <v>8221</v>
      </c>
      <c r="H2001">
        <v>64386.394340371298</v>
      </c>
      <c r="I2001">
        <v>829240</v>
      </c>
      <c r="J2001">
        <v>4036.6666666666702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7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190</v>
      </c>
      <c r="E2002" t="s">
        <v>191</v>
      </c>
      <c r="F2002" t="s">
        <v>105</v>
      </c>
      <c r="G2002">
        <v>3009</v>
      </c>
      <c r="H2002">
        <v>20579.676389816501</v>
      </c>
      <c r="I2002">
        <v>268440</v>
      </c>
      <c r="J2002">
        <v>11018.1818181818</v>
      </c>
      <c r="K2002">
        <v>1109</v>
      </c>
      <c r="L2002">
        <v>2970</v>
      </c>
      <c r="M2002">
        <v>6915.6811736243399</v>
      </c>
      <c r="N2002">
        <v>63498</v>
      </c>
      <c r="O2002">
        <v>31000</v>
      </c>
      <c r="P2002">
        <v>2447</v>
      </c>
      <c r="Q2002" s="37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158</v>
      </c>
      <c r="F2003" t="s">
        <v>111</v>
      </c>
      <c r="G2003">
        <v>7392</v>
      </c>
      <c r="H2003">
        <v>21795.627177461702</v>
      </c>
      <c r="I2003">
        <v>343820</v>
      </c>
      <c r="J2003">
        <v>21000</v>
      </c>
      <c r="K2003">
        <v>4619</v>
      </c>
      <c r="L2003">
        <v>7396</v>
      </c>
      <c r="M2003">
        <v>13220.695622445701</v>
      </c>
      <c r="N2003">
        <v>141750</v>
      </c>
      <c r="O2003">
        <v>34027.8162993921</v>
      </c>
      <c r="P2003">
        <v>6086</v>
      </c>
      <c r="Q2003" s="37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192</v>
      </c>
      <c r="E2004" t="s">
        <v>193</v>
      </c>
      <c r="F2004" t="s">
        <v>113</v>
      </c>
      <c r="G2004">
        <v>2071</v>
      </c>
      <c r="H2004">
        <v>8533.5270215097698</v>
      </c>
      <c r="I2004">
        <v>127240</v>
      </c>
      <c r="J2004">
        <v>20000</v>
      </c>
      <c r="K2004">
        <v>1028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7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300</v>
      </c>
      <c r="E2005" t="s">
        <v>301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7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178</v>
      </c>
      <c r="E2006" t="s">
        <v>179</v>
      </c>
      <c r="F2006" t="s">
        <v>113</v>
      </c>
      <c r="G2006">
        <v>5254</v>
      </c>
      <c r="H2006">
        <v>105397.24737339</v>
      </c>
      <c r="I2006">
        <v>1089560</v>
      </c>
      <c r="J2006">
        <v>9010</v>
      </c>
      <c r="K2006">
        <v>832</v>
      </c>
      <c r="L2006">
        <v>5301</v>
      </c>
      <c r="M2006">
        <v>16975.529003396601</v>
      </c>
      <c r="N2006">
        <v>164600</v>
      </c>
      <c r="O2006">
        <v>27000</v>
      </c>
      <c r="P2006">
        <v>3604</v>
      </c>
      <c r="Q2006" s="37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9232</v>
      </c>
      <c r="H2007">
        <v>102836.73807129401</v>
      </c>
      <c r="I2007">
        <v>1298980</v>
      </c>
      <c r="J2007">
        <v>7000</v>
      </c>
      <c r="K2007">
        <v>2683</v>
      </c>
      <c r="L2007">
        <v>9298</v>
      </c>
      <c r="M2007">
        <v>30371.1634440692</v>
      </c>
      <c r="N2007">
        <v>261454</v>
      </c>
      <c r="O2007">
        <v>33000</v>
      </c>
      <c r="P2007">
        <v>6761</v>
      </c>
      <c r="Q2007" s="37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194</v>
      </c>
      <c r="E2008" t="s">
        <v>195</v>
      </c>
      <c r="F2008" t="s">
        <v>113</v>
      </c>
      <c r="G2008">
        <v>3113</v>
      </c>
      <c r="H2008">
        <v>68027.546549267805</v>
      </c>
      <c r="I2008">
        <v>673640</v>
      </c>
      <c r="J2008">
        <v>15942.857142857099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7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302</v>
      </c>
      <c r="E2009" t="s">
        <v>303</v>
      </c>
      <c r="F2009" t="s">
        <v>113</v>
      </c>
      <c r="G2009">
        <v>1815</v>
      </c>
      <c r="H2009">
        <v>22246.234726294999</v>
      </c>
      <c r="I2009">
        <v>294764</v>
      </c>
      <c r="J2009">
        <v>2376.6666666666702</v>
      </c>
      <c r="K2009">
        <v>292</v>
      </c>
      <c r="L2009">
        <v>1813</v>
      </c>
      <c r="M2009">
        <v>5430.2109956940103</v>
      </c>
      <c r="N2009">
        <v>47480</v>
      </c>
      <c r="O2009">
        <v>28015</v>
      </c>
      <c r="P2009">
        <v>1318</v>
      </c>
      <c r="Q2009" s="37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159</v>
      </c>
      <c r="F2010" t="s">
        <v>113</v>
      </c>
      <c r="G2010">
        <v>6161</v>
      </c>
      <c r="H2010">
        <v>145097.905851774</v>
      </c>
      <c r="I2010">
        <v>1751920</v>
      </c>
      <c r="J2010">
        <v>5005.8333333333303</v>
      </c>
      <c r="K2010">
        <v>454</v>
      </c>
      <c r="L2010">
        <v>6085</v>
      </c>
      <c r="M2010">
        <v>38969.897534262403</v>
      </c>
      <c r="N2010">
        <v>406906</v>
      </c>
      <c r="O2010">
        <v>25000</v>
      </c>
      <c r="P2010">
        <v>2776</v>
      </c>
      <c r="Q2010" s="37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196</v>
      </c>
      <c r="E2011" t="s">
        <v>197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7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160</v>
      </c>
      <c r="F2012" t="s">
        <v>113</v>
      </c>
      <c r="G2012">
        <v>13400</v>
      </c>
      <c r="H2012">
        <v>373087.97808847699</v>
      </c>
      <c r="I2012">
        <v>4532120</v>
      </c>
      <c r="J2012">
        <v>7498.3333333333303</v>
      </c>
      <c r="K2012">
        <v>1436</v>
      </c>
      <c r="L2012">
        <v>13441</v>
      </c>
      <c r="M2012">
        <v>61676.111811607298</v>
      </c>
      <c r="N2012">
        <v>588980</v>
      </c>
      <c r="O2012">
        <v>32987.719298245604</v>
      </c>
      <c r="P2012">
        <v>7124</v>
      </c>
      <c r="Q2012" s="37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198</v>
      </c>
      <c r="E2013" t="s">
        <v>199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7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161</v>
      </c>
      <c r="F2014" t="s">
        <v>113</v>
      </c>
      <c r="G2014">
        <v>20326</v>
      </c>
      <c r="H2014">
        <v>595429.89650792303</v>
      </c>
      <c r="I2014">
        <v>8055684</v>
      </c>
      <c r="J2014">
        <v>7170</v>
      </c>
      <c r="K2014">
        <v>1074</v>
      </c>
      <c r="L2014">
        <v>20279</v>
      </c>
      <c r="M2014">
        <v>132586.45191233899</v>
      </c>
      <c r="N2014">
        <v>1371170</v>
      </c>
      <c r="O2014">
        <v>16959.880952381001</v>
      </c>
      <c r="P2014">
        <v>7843</v>
      </c>
      <c r="Q2014" s="37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200</v>
      </c>
      <c r="E2015" t="s">
        <v>201</v>
      </c>
      <c r="F2015" t="s">
        <v>113</v>
      </c>
      <c r="G2015">
        <v>2266</v>
      </c>
      <c r="H2015">
        <v>31832.323410767502</v>
      </c>
      <c r="I2015">
        <v>324100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7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202</v>
      </c>
      <c r="E2016" t="s">
        <v>203</v>
      </c>
      <c r="F2016" t="s">
        <v>113</v>
      </c>
      <c r="G2016">
        <v>3183</v>
      </c>
      <c r="H2016">
        <v>52381.595580740002</v>
      </c>
      <c r="I2016">
        <v>524820</v>
      </c>
      <c r="J2016">
        <v>17000</v>
      </c>
      <c r="K2016">
        <v>853</v>
      </c>
      <c r="L2016">
        <v>3205</v>
      </c>
      <c r="M2016">
        <v>7100.1380930177302</v>
      </c>
      <c r="N2016">
        <v>63340</v>
      </c>
      <c r="O2016">
        <v>29000</v>
      </c>
      <c r="P2016">
        <v>2515</v>
      </c>
      <c r="Q2016" s="37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204</v>
      </c>
      <c r="E2017" t="s">
        <v>205</v>
      </c>
      <c r="F2017" t="s">
        <v>113</v>
      </c>
      <c r="G2017">
        <v>2603</v>
      </c>
      <c r="H2017">
        <v>17546.480399477099</v>
      </c>
      <c r="I2017">
        <v>297520</v>
      </c>
      <c r="J2017">
        <v>3626.26262626263</v>
      </c>
      <c r="K2017">
        <v>825</v>
      </c>
      <c r="L2017">
        <v>2646</v>
      </c>
      <c r="M2017">
        <v>3608.9638178066598</v>
      </c>
      <c r="N2017">
        <v>39729</v>
      </c>
      <c r="O2017">
        <v>25000</v>
      </c>
      <c r="P2017">
        <v>2325</v>
      </c>
      <c r="Q2017" s="37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206</v>
      </c>
      <c r="E2018" t="s">
        <v>207</v>
      </c>
      <c r="F2018" t="s">
        <v>113</v>
      </c>
      <c r="G2018">
        <v>4261</v>
      </c>
      <c r="H2018">
        <v>25642.831404176399</v>
      </c>
      <c r="I2018">
        <v>395500</v>
      </c>
      <c r="J2018">
        <v>6040</v>
      </c>
      <c r="K2018">
        <v>1564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7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33474.183414519903</v>
      </c>
      <c r="I2019">
        <v>441480</v>
      </c>
      <c r="J2019">
        <v>17000</v>
      </c>
      <c r="K2019">
        <v>2266</v>
      </c>
      <c r="L2019">
        <v>5559</v>
      </c>
      <c r="M2019">
        <v>12396.954403149501</v>
      </c>
      <c r="N2019">
        <v>119672</v>
      </c>
      <c r="O2019">
        <v>33000</v>
      </c>
      <c r="P2019">
        <v>4373</v>
      </c>
      <c r="Q2019" s="37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162</v>
      </c>
      <c r="F2020" t="s">
        <v>113</v>
      </c>
      <c r="G2020">
        <v>7880</v>
      </c>
      <c r="H2020">
        <v>161905.04653513999</v>
      </c>
      <c r="I2020">
        <v>1773180</v>
      </c>
      <c r="J2020">
        <v>10040</v>
      </c>
      <c r="K2020">
        <v>1000</v>
      </c>
      <c r="L2020">
        <v>7858</v>
      </c>
      <c r="M2020">
        <v>38531.893493702497</v>
      </c>
      <c r="N2020">
        <v>368272</v>
      </c>
      <c r="O2020">
        <v>30000</v>
      </c>
      <c r="P2020">
        <v>3988</v>
      </c>
      <c r="Q2020" s="37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163</v>
      </c>
      <c r="F2021" t="s">
        <v>115</v>
      </c>
      <c r="G2021">
        <v>22033</v>
      </c>
      <c r="H2021">
        <v>261745.38389611201</v>
      </c>
      <c r="I2021">
        <v>3654200</v>
      </c>
      <c r="J2021">
        <v>3002.2408963585399</v>
      </c>
      <c r="K2021">
        <v>4523</v>
      </c>
      <c r="L2021">
        <v>22011</v>
      </c>
      <c r="M2021">
        <v>60337.972599768502</v>
      </c>
      <c r="N2021">
        <v>498812</v>
      </c>
      <c r="O2021">
        <v>33888.135593220301</v>
      </c>
      <c r="P2021">
        <v>17291</v>
      </c>
      <c r="Q2021" s="37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9632</v>
      </c>
      <c r="H2022">
        <v>100564.98410524</v>
      </c>
      <c r="I2022">
        <v>1444580</v>
      </c>
      <c r="J2022">
        <v>8000</v>
      </c>
      <c r="K2022">
        <v>3054</v>
      </c>
      <c r="L2022">
        <v>9652</v>
      </c>
      <c r="M2022">
        <v>25532.5876183531</v>
      </c>
      <c r="N2022">
        <v>212080</v>
      </c>
      <c r="O2022">
        <v>33000</v>
      </c>
      <c r="P2022">
        <v>7622</v>
      </c>
      <c r="Q2022" s="37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208</v>
      </c>
      <c r="E2023" t="s">
        <v>209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7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164</v>
      </c>
      <c r="F2024" t="s">
        <v>118</v>
      </c>
      <c r="G2024">
        <v>12035</v>
      </c>
      <c r="H2024">
        <v>54982.989355983802</v>
      </c>
      <c r="I2024">
        <v>792620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7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210</v>
      </c>
      <c r="E2025" t="s">
        <v>211</v>
      </c>
      <c r="F2025" t="s">
        <v>211</v>
      </c>
      <c r="G2025">
        <v>2961</v>
      </c>
      <c r="H2025">
        <v>44809.270499199301</v>
      </c>
      <c r="I2025">
        <v>447335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7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212</v>
      </c>
      <c r="E2026" t="s">
        <v>213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7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214</v>
      </c>
      <c r="E2027" t="s">
        <v>215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3360</v>
      </c>
      <c r="M2027">
        <v>2092.80762645098</v>
      </c>
      <c r="N2027">
        <v>27652</v>
      </c>
      <c r="O2027">
        <v>27000</v>
      </c>
      <c r="P2027">
        <v>3182</v>
      </c>
      <c r="Q2027" s="37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165</v>
      </c>
      <c r="F2028" t="s">
        <v>119</v>
      </c>
      <c r="G2028">
        <v>11174</v>
      </c>
      <c r="H2028">
        <v>49921.932715774201</v>
      </c>
      <c r="I2028">
        <v>714179</v>
      </c>
      <c r="J2028">
        <v>12005.6499051233</v>
      </c>
      <c r="K2028">
        <v>5385</v>
      </c>
      <c r="L2028">
        <v>11190</v>
      </c>
      <c r="M2028">
        <v>8724.8488191262295</v>
      </c>
      <c r="N2028">
        <v>97009</v>
      </c>
      <c r="O2028">
        <v>35000</v>
      </c>
      <c r="P2028">
        <v>10263</v>
      </c>
      <c r="Q2028" s="37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218</v>
      </c>
      <c r="E2029" t="s">
        <v>219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2601</v>
      </c>
      <c r="M2029">
        <v>983.90135908553896</v>
      </c>
      <c r="N2029">
        <v>11547</v>
      </c>
      <c r="O2029">
        <v>30000</v>
      </c>
      <c r="P2029">
        <v>2476</v>
      </c>
      <c r="Q2029" s="37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220</v>
      </c>
      <c r="E2030" t="s">
        <v>221</v>
      </c>
      <c r="F2030" t="s">
        <v>119</v>
      </c>
      <c r="G2030">
        <v>3022</v>
      </c>
      <c r="H2030">
        <v>6607.9080640273696</v>
      </c>
      <c r="I2030">
        <v>131540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7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222</v>
      </c>
      <c r="E2031" t="s">
        <v>223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7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166</v>
      </c>
      <c r="F2032" t="s">
        <v>120</v>
      </c>
      <c r="G2032">
        <v>7029</v>
      </c>
      <c r="H2032">
        <v>40485.307701865102</v>
      </c>
      <c r="I2032">
        <v>543080</v>
      </c>
      <c r="J2032">
        <v>10764.285714285699</v>
      </c>
      <c r="K2032">
        <v>2994</v>
      </c>
      <c r="L2032">
        <v>7040</v>
      </c>
      <c r="M2032">
        <v>9571.3118072979505</v>
      </c>
      <c r="N2032">
        <v>90455</v>
      </c>
      <c r="O2032">
        <v>34000</v>
      </c>
      <c r="P2032">
        <v>6160</v>
      </c>
      <c r="Q2032" s="37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224</v>
      </c>
      <c r="E2033" t="s">
        <v>225</v>
      </c>
      <c r="F2033" t="s">
        <v>121</v>
      </c>
      <c r="G2033">
        <v>3263</v>
      </c>
      <c r="H2033">
        <v>9145.7787884708905</v>
      </c>
      <c r="I2033">
        <v>132080</v>
      </c>
      <c r="J2033">
        <v>21000</v>
      </c>
      <c r="K2033">
        <v>1896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7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167</v>
      </c>
      <c r="F2034" t="s">
        <v>121</v>
      </c>
      <c r="G2034">
        <v>10730</v>
      </c>
      <c r="H2034">
        <v>36943.8943975722</v>
      </c>
      <c r="I2034">
        <v>568820</v>
      </c>
      <c r="J2034">
        <v>14942.356321839099</v>
      </c>
      <c r="K2034">
        <v>5271</v>
      </c>
      <c r="L2034">
        <v>10758</v>
      </c>
      <c r="M2034">
        <v>10905.5951201765</v>
      </c>
      <c r="N2034">
        <v>107897</v>
      </c>
      <c r="O2034">
        <v>35000</v>
      </c>
      <c r="P2034">
        <v>9630</v>
      </c>
      <c r="Q2034" s="37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226</v>
      </c>
      <c r="E2035" t="s">
        <v>227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7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228</v>
      </c>
      <c r="E2036" t="s">
        <v>229</v>
      </c>
      <c r="F2036" t="s">
        <v>230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7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231</v>
      </c>
      <c r="E2037" t="s">
        <v>232</v>
      </c>
      <c r="F2037" t="s">
        <v>233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7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234</v>
      </c>
      <c r="E2038" t="s">
        <v>235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7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180</v>
      </c>
      <c r="E2039" t="s">
        <v>181</v>
      </c>
      <c r="F2039" t="s">
        <v>123</v>
      </c>
      <c r="G2039">
        <v>4011</v>
      </c>
      <c r="H2039">
        <v>21930.3861191293</v>
      </c>
      <c r="I2039">
        <v>377680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7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236</v>
      </c>
      <c r="E2040" t="s">
        <v>237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7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238</v>
      </c>
      <c r="E2041" t="s">
        <v>239</v>
      </c>
      <c r="F2041" t="s">
        <v>123</v>
      </c>
      <c r="G2041">
        <v>2344</v>
      </c>
      <c r="H2041">
        <v>7221.7427814957</v>
      </c>
      <c r="I2041">
        <v>116500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7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240</v>
      </c>
      <c r="E2042" t="s">
        <v>241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7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242</v>
      </c>
      <c r="E2043" t="s">
        <v>243</v>
      </c>
      <c r="F2043" t="s">
        <v>244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7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245</v>
      </c>
      <c r="E2044" t="s">
        <v>246</v>
      </c>
      <c r="F2044" t="s">
        <v>247</v>
      </c>
      <c r="G2044">
        <v>3008</v>
      </c>
      <c r="H2044">
        <v>15815.713581022899</v>
      </c>
      <c r="I2044">
        <v>188880</v>
      </c>
      <c r="J2044">
        <v>20000</v>
      </c>
      <c r="K2044">
        <v>1387</v>
      </c>
      <c r="L2044">
        <v>2993</v>
      </c>
      <c r="M2044">
        <v>20758.555629171002</v>
      </c>
      <c r="N2044">
        <v>219877</v>
      </c>
      <c r="O2044">
        <v>32041.666666666701</v>
      </c>
      <c r="P2044">
        <v>1875</v>
      </c>
      <c r="Q2044" s="37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248</v>
      </c>
      <c r="E2045" t="s">
        <v>249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4317</v>
      </c>
      <c r="M2045">
        <v>21389.912750997999</v>
      </c>
      <c r="N2045">
        <v>184640</v>
      </c>
      <c r="O2045">
        <v>36000</v>
      </c>
      <c r="P2045">
        <v>3178</v>
      </c>
      <c r="Q2045" s="37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250</v>
      </c>
      <c r="E2046" t="s">
        <v>251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1892</v>
      </c>
      <c r="M2046">
        <v>5424.7976792810296</v>
      </c>
      <c r="N2046">
        <v>48072</v>
      </c>
      <c r="O2046">
        <v>33000</v>
      </c>
      <c r="P2046">
        <v>1494</v>
      </c>
      <c r="Q2046" s="37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14568</v>
      </c>
      <c r="H2047">
        <v>124370.05535535001</v>
      </c>
      <c r="I2047">
        <v>1690960</v>
      </c>
      <c r="J2047">
        <v>9003.9523809523798</v>
      </c>
      <c r="K2047">
        <v>4682</v>
      </c>
      <c r="L2047">
        <v>14553</v>
      </c>
      <c r="M2047">
        <v>120799.57563825299</v>
      </c>
      <c r="N2047">
        <v>985521</v>
      </c>
      <c r="O2047">
        <v>32000</v>
      </c>
      <c r="P2047">
        <v>9228</v>
      </c>
      <c r="Q2047" s="37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308</v>
      </c>
      <c r="E2048" t="s">
        <v>309</v>
      </c>
      <c r="F2048" t="s">
        <v>123</v>
      </c>
      <c r="G2048">
        <v>4636</v>
      </c>
      <c r="H2048">
        <v>65012.733925374298</v>
      </c>
      <c r="I2048">
        <v>694580</v>
      </c>
      <c r="J2048">
        <v>11000</v>
      </c>
      <c r="K2048">
        <v>1378</v>
      </c>
      <c r="L2048">
        <v>4629</v>
      </c>
      <c r="M2048">
        <v>14745.2276514883</v>
      </c>
      <c r="N2048">
        <v>129470</v>
      </c>
      <c r="O2048">
        <v>32000</v>
      </c>
      <c r="P2048">
        <v>3519</v>
      </c>
      <c r="Q2048" s="37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168</v>
      </c>
      <c r="F2049" t="s">
        <v>123</v>
      </c>
      <c r="G2049">
        <v>16655</v>
      </c>
      <c r="H2049">
        <v>226753.34931918301</v>
      </c>
      <c r="I2049">
        <v>2708080</v>
      </c>
      <c r="J2049">
        <v>7733.3333333333303</v>
      </c>
      <c r="K2049">
        <v>3566</v>
      </c>
      <c r="L2049">
        <v>16616</v>
      </c>
      <c r="M2049">
        <v>64270.573766289301</v>
      </c>
      <c r="N2049">
        <v>534060</v>
      </c>
      <c r="O2049">
        <v>33000</v>
      </c>
      <c r="P2049">
        <v>12793</v>
      </c>
      <c r="Q2049" s="37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176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6011</v>
      </c>
      <c r="M2050">
        <v>12273.3337278774</v>
      </c>
      <c r="N2050">
        <v>105680</v>
      </c>
      <c r="O2050">
        <v>36000</v>
      </c>
      <c r="P2050">
        <v>5117</v>
      </c>
      <c r="Q2050" s="37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11829</v>
      </c>
      <c r="H2051">
        <v>111168.835456373</v>
      </c>
      <c r="I2051">
        <v>1274980</v>
      </c>
      <c r="J2051">
        <v>11040</v>
      </c>
      <c r="K2051">
        <v>4351</v>
      </c>
      <c r="L2051">
        <v>11810</v>
      </c>
      <c r="M2051">
        <v>61076.789204567503</v>
      </c>
      <c r="N2051">
        <v>526505</v>
      </c>
      <c r="O2051">
        <v>34000</v>
      </c>
      <c r="P2051">
        <v>8197</v>
      </c>
      <c r="Q2051" s="37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252</v>
      </c>
      <c r="E2052" t="s">
        <v>253</v>
      </c>
      <c r="F2052" t="s">
        <v>123</v>
      </c>
      <c r="G2052">
        <v>2554</v>
      </c>
      <c r="H2052">
        <v>11748.790747728801</v>
      </c>
      <c r="I2052">
        <v>161900</v>
      </c>
      <c r="J2052">
        <v>17000</v>
      </c>
      <c r="K2052">
        <v>1238</v>
      </c>
      <c r="L2052">
        <v>2573</v>
      </c>
      <c r="M2052">
        <v>8037.9917036221696</v>
      </c>
      <c r="N2052">
        <v>73602</v>
      </c>
      <c r="O2052">
        <v>32000</v>
      </c>
      <c r="P2052">
        <v>1993</v>
      </c>
      <c r="Q2052" s="37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254</v>
      </c>
      <c r="E2053" t="s">
        <v>255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7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256</v>
      </c>
      <c r="E2054" t="s">
        <v>257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4134</v>
      </c>
      <c r="M2054">
        <v>15581.6891184879</v>
      </c>
      <c r="N2054">
        <v>139411</v>
      </c>
      <c r="O2054">
        <v>31895.901639344302</v>
      </c>
      <c r="P2054">
        <v>3182</v>
      </c>
      <c r="Q2054" s="37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169</v>
      </c>
      <c r="E2055" t="s">
        <v>170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5028</v>
      </c>
      <c r="M2055">
        <v>19762.737467081999</v>
      </c>
      <c r="N2055">
        <v>170963</v>
      </c>
      <c r="O2055">
        <v>30950.806451612902</v>
      </c>
      <c r="P2055">
        <v>3715</v>
      </c>
      <c r="Q2055" s="37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258</v>
      </c>
      <c r="E2056" t="s">
        <v>259</v>
      </c>
      <c r="F2056" t="s">
        <v>126</v>
      </c>
      <c r="G2056">
        <v>4318</v>
      </c>
      <c r="H2056">
        <v>78414.384292515402</v>
      </c>
      <c r="I2056">
        <v>791980</v>
      </c>
      <c r="J2056">
        <v>12169.672131147499</v>
      </c>
      <c r="K2056">
        <v>1119</v>
      </c>
      <c r="L2056">
        <v>4323</v>
      </c>
      <c r="M2056">
        <v>15758.267427438501</v>
      </c>
      <c r="N2056">
        <v>140595</v>
      </c>
      <c r="O2056">
        <v>33000</v>
      </c>
      <c r="P2056">
        <v>3327</v>
      </c>
      <c r="Q2056" s="37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6898</v>
      </c>
      <c r="H2057">
        <v>109220.92301778001</v>
      </c>
      <c r="I2057">
        <v>1368640</v>
      </c>
      <c r="J2057">
        <v>3012.4143835616401</v>
      </c>
      <c r="K2057">
        <v>1276</v>
      </c>
      <c r="L2057">
        <v>6796</v>
      </c>
      <c r="M2057">
        <v>28148.239559974802</v>
      </c>
      <c r="N2057">
        <v>245572</v>
      </c>
      <c r="O2057">
        <v>34000</v>
      </c>
      <c r="P2057">
        <v>4840</v>
      </c>
      <c r="Q2057" s="37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260</v>
      </c>
      <c r="E2058" t="s">
        <v>261</v>
      </c>
      <c r="F2058" t="s">
        <v>126</v>
      </c>
      <c r="G2058">
        <v>2576</v>
      </c>
      <c r="H2058">
        <v>110575.902367883</v>
      </c>
      <c r="I2058">
        <v>1513860</v>
      </c>
      <c r="J2058">
        <v>3141.04309888948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7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171</v>
      </c>
      <c r="F2059" t="s">
        <v>126</v>
      </c>
      <c r="G2059">
        <v>20987</v>
      </c>
      <c r="H2059">
        <v>598140.71384815394</v>
      </c>
      <c r="I2059">
        <v>6809680</v>
      </c>
      <c r="J2059">
        <v>4700</v>
      </c>
      <c r="K2059">
        <v>812</v>
      </c>
      <c r="L2059">
        <v>21066</v>
      </c>
      <c r="M2059">
        <v>74223.391057190602</v>
      </c>
      <c r="N2059">
        <v>636616</v>
      </c>
      <c r="O2059">
        <v>33000</v>
      </c>
      <c r="P2059">
        <v>15376</v>
      </c>
      <c r="Q2059" s="37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172</v>
      </c>
      <c r="F2060" t="s">
        <v>126</v>
      </c>
      <c r="G2060">
        <v>10783</v>
      </c>
      <c r="H2060">
        <v>362266.90837476501</v>
      </c>
      <c r="I2060">
        <v>4033720</v>
      </c>
      <c r="J2060">
        <v>4149.1228070175403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7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262</v>
      </c>
      <c r="E2061" t="s">
        <v>263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2489</v>
      </c>
      <c r="M2061">
        <v>11089.2496603665</v>
      </c>
      <c r="N2061">
        <v>94514</v>
      </c>
      <c r="O2061">
        <v>32902.5</v>
      </c>
      <c r="P2061">
        <v>1828</v>
      </c>
      <c r="Q2061" s="37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264</v>
      </c>
      <c r="E2062" t="s">
        <v>265</v>
      </c>
      <c r="F2062" t="s">
        <v>126</v>
      </c>
      <c r="G2062">
        <v>3545</v>
      </c>
      <c r="H2062">
        <v>60142.588206730099</v>
      </c>
      <c r="I2062">
        <v>631840</v>
      </c>
      <c r="J2062">
        <v>8035.1851851851798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7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9091</v>
      </c>
      <c r="H2063">
        <v>36790.431992767102</v>
      </c>
      <c r="I2063">
        <v>444240</v>
      </c>
      <c r="J2063">
        <v>18000</v>
      </c>
      <c r="K2063">
        <v>5219</v>
      </c>
      <c r="L2063">
        <v>9119</v>
      </c>
      <c r="M2063">
        <v>17131.774738378899</v>
      </c>
      <c r="N2063">
        <v>165931</v>
      </c>
      <c r="O2063">
        <v>30000</v>
      </c>
      <c r="P2063">
        <v>7730</v>
      </c>
      <c r="Q2063" s="37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310</v>
      </c>
      <c r="E2064" t="s">
        <v>311</v>
      </c>
      <c r="F2064" t="s">
        <v>128</v>
      </c>
      <c r="G2064">
        <v>3680</v>
      </c>
      <c r="H2064">
        <v>8055.3405091368604</v>
      </c>
      <c r="I2064">
        <v>96500</v>
      </c>
      <c r="J2064">
        <v>35000</v>
      </c>
      <c r="K2064">
        <v>2436</v>
      </c>
      <c r="L2064">
        <v>3693</v>
      </c>
      <c r="M2064">
        <v>9373.7312851926399</v>
      </c>
      <c r="N2064">
        <v>81920</v>
      </c>
      <c r="O2064">
        <v>34800</v>
      </c>
      <c r="P2064">
        <v>3013</v>
      </c>
      <c r="Q2064" s="37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266</v>
      </c>
      <c r="E2065" t="s">
        <v>267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7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268</v>
      </c>
      <c r="E2066" t="s">
        <v>269</v>
      </c>
      <c r="F2066" t="s">
        <v>270</v>
      </c>
      <c r="G2066">
        <v>4379</v>
      </c>
      <c r="H2066">
        <v>56202.5113434983</v>
      </c>
      <c r="I2066">
        <v>549920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7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271</v>
      </c>
      <c r="E2067" t="s">
        <v>272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7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312</v>
      </c>
      <c r="E2068" t="s">
        <v>313</v>
      </c>
      <c r="F2068" t="s">
        <v>129</v>
      </c>
      <c r="G2068">
        <v>2210</v>
      </c>
      <c r="H2068">
        <v>7031.9853266666796</v>
      </c>
      <c r="I2068">
        <v>101480</v>
      </c>
      <c r="J2068">
        <v>31000</v>
      </c>
      <c r="K2068">
        <v>1334</v>
      </c>
      <c r="L2068">
        <v>2220</v>
      </c>
      <c r="M2068">
        <v>3917.3315393795601</v>
      </c>
      <c r="N2068">
        <v>34640</v>
      </c>
      <c r="O2068">
        <v>34000</v>
      </c>
      <c r="P2068">
        <v>1951</v>
      </c>
      <c r="Q2068" s="37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173</v>
      </c>
      <c r="F2069" t="s">
        <v>129</v>
      </c>
      <c r="G2069">
        <v>7623</v>
      </c>
      <c r="H2069">
        <v>133366.208221751</v>
      </c>
      <c r="I2069">
        <v>1340765</v>
      </c>
      <c r="J2069">
        <v>11045.833333333299</v>
      </c>
      <c r="K2069">
        <v>1756</v>
      </c>
      <c r="L2069">
        <v>7649</v>
      </c>
      <c r="M2069">
        <v>34308.924791694102</v>
      </c>
      <c r="N2069">
        <v>284520</v>
      </c>
      <c r="O2069">
        <v>34000</v>
      </c>
      <c r="P2069">
        <v>5281</v>
      </c>
      <c r="Q2069" s="37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273</v>
      </c>
      <c r="E2070" t="s">
        <v>274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3595</v>
      </c>
      <c r="M2070">
        <v>17183.173772624101</v>
      </c>
      <c r="N2070">
        <v>141102</v>
      </c>
      <c r="O2070">
        <v>35000</v>
      </c>
      <c r="P2070">
        <v>2432</v>
      </c>
      <c r="Q2070" s="37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275</v>
      </c>
      <c r="E2071" t="s">
        <v>276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1861</v>
      </c>
      <c r="M2071">
        <v>7093.0717907487897</v>
      </c>
      <c r="N2071">
        <v>60160</v>
      </c>
      <c r="O2071">
        <v>33000</v>
      </c>
      <c r="P2071">
        <v>1314</v>
      </c>
      <c r="Q2071" s="37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174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7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277</v>
      </c>
      <c r="E2073" t="s">
        <v>278</v>
      </c>
      <c r="F2073" t="s">
        <v>129</v>
      </c>
      <c r="G2073">
        <v>3229</v>
      </c>
      <c r="H2073">
        <v>41445.123621278697</v>
      </c>
      <c r="I2073">
        <v>418280</v>
      </c>
      <c r="J2073">
        <v>24000</v>
      </c>
      <c r="K2073">
        <v>1165</v>
      </c>
      <c r="L2073">
        <v>3193</v>
      </c>
      <c r="M2073">
        <v>14771.158616123001</v>
      </c>
      <c r="N2073">
        <v>142856</v>
      </c>
      <c r="O2073">
        <v>35000</v>
      </c>
      <c r="P2073">
        <v>2270</v>
      </c>
      <c r="Q2073" s="37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279</v>
      </c>
      <c r="E2074" t="s">
        <v>280</v>
      </c>
      <c r="F2074" t="s">
        <v>129</v>
      </c>
      <c r="G2074">
        <v>4546</v>
      </c>
      <c r="H2074">
        <v>66301.088831436005</v>
      </c>
      <c r="I2074">
        <v>635300</v>
      </c>
      <c r="J2074">
        <v>26975.760368663599</v>
      </c>
      <c r="K2074">
        <v>1519</v>
      </c>
      <c r="L2074">
        <v>4405</v>
      </c>
      <c r="M2074">
        <v>18199.812981369902</v>
      </c>
      <c r="N2074">
        <v>262993</v>
      </c>
      <c r="O2074">
        <v>34000</v>
      </c>
      <c r="P2074">
        <v>3087</v>
      </c>
      <c r="Q2074" s="37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281</v>
      </c>
      <c r="E2075" t="s">
        <v>282</v>
      </c>
      <c r="F2075" t="s">
        <v>129</v>
      </c>
      <c r="G2075">
        <v>2210</v>
      </c>
      <c r="H2075">
        <v>15558.825071851101</v>
      </c>
      <c r="I2075">
        <v>184940</v>
      </c>
      <c r="J2075">
        <v>29000</v>
      </c>
      <c r="K2075">
        <v>1017</v>
      </c>
      <c r="L2075">
        <v>2209</v>
      </c>
      <c r="M2075">
        <v>7460.5791546853998</v>
      </c>
      <c r="N2075">
        <v>67200</v>
      </c>
      <c r="O2075">
        <v>36000</v>
      </c>
      <c r="P2075">
        <v>1684</v>
      </c>
      <c r="Q2075" s="37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14477</v>
      </c>
      <c r="H2076">
        <v>111737.301675123</v>
      </c>
      <c r="I2076">
        <v>1323960</v>
      </c>
      <c r="J2076">
        <v>18906.666666666701</v>
      </c>
      <c r="K2076">
        <v>5735</v>
      </c>
      <c r="L2076">
        <v>14488</v>
      </c>
      <c r="M2076">
        <v>35424.434099816797</v>
      </c>
      <c r="N2076">
        <v>309885</v>
      </c>
      <c r="O2076">
        <v>34008.015890699702</v>
      </c>
      <c r="P2076">
        <v>11914</v>
      </c>
      <c r="Q2076" s="37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283</v>
      </c>
      <c r="E2077" t="s">
        <v>284</v>
      </c>
      <c r="F2077" t="s">
        <v>129</v>
      </c>
      <c r="G2077">
        <v>3220</v>
      </c>
      <c r="H2077">
        <v>22022.8553362233</v>
      </c>
      <c r="I2077">
        <v>285480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7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314</v>
      </c>
      <c r="E2078" t="s">
        <v>315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7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89654.451915238795</v>
      </c>
      <c r="I2079">
        <v>982520</v>
      </c>
      <c r="J2079">
        <v>10002.8528225806</v>
      </c>
      <c r="K2079">
        <v>1449</v>
      </c>
      <c r="L2079">
        <v>6428</v>
      </c>
      <c r="M2079">
        <v>25147.594893937599</v>
      </c>
      <c r="N2079">
        <v>233231</v>
      </c>
      <c r="O2079">
        <v>34013.9609582228</v>
      </c>
      <c r="P2079">
        <v>4567</v>
      </c>
      <c r="Q2079" s="37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177</v>
      </c>
      <c r="F2080" t="s">
        <v>139</v>
      </c>
      <c r="G2080">
        <v>5792</v>
      </c>
      <c r="H2080">
        <v>30850.383093907702</v>
      </c>
      <c r="I2080">
        <v>385716</v>
      </c>
      <c r="J2080">
        <v>28965.833333333299</v>
      </c>
      <c r="K2080">
        <v>2759</v>
      </c>
      <c r="L2080">
        <v>5829</v>
      </c>
      <c r="M2080">
        <v>16860.681634149601</v>
      </c>
      <c r="N2080">
        <v>332540</v>
      </c>
      <c r="O2080">
        <v>34000</v>
      </c>
      <c r="P2080">
        <v>4817</v>
      </c>
      <c r="Q2080" s="37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285</v>
      </c>
      <c r="E2081" t="s">
        <v>286</v>
      </c>
      <c r="F2081" t="s">
        <v>286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2155</v>
      </c>
      <c r="M2081">
        <v>5418.5990037901402</v>
      </c>
      <c r="N2081">
        <v>77084</v>
      </c>
      <c r="O2081">
        <v>36000</v>
      </c>
      <c r="P2081">
        <v>1837</v>
      </c>
      <c r="Q2081" s="37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11150</v>
      </c>
      <c r="H2082">
        <v>123928.646785185</v>
      </c>
      <c r="I2082">
        <v>1437700</v>
      </c>
      <c r="J2082">
        <v>6753.3333333333303</v>
      </c>
      <c r="K2082">
        <v>2778</v>
      </c>
      <c r="L2082">
        <v>11139</v>
      </c>
      <c r="M2082">
        <v>37507.759340001903</v>
      </c>
      <c r="N2082">
        <v>316599</v>
      </c>
      <c r="O2082">
        <v>34000</v>
      </c>
      <c r="P2082">
        <v>8468</v>
      </c>
      <c r="Q2082" s="37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316</v>
      </c>
      <c r="E2083" t="s">
        <v>317</v>
      </c>
      <c r="F2083" t="s">
        <v>136</v>
      </c>
      <c r="G2083">
        <v>2988</v>
      </c>
      <c r="H2083">
        <v>10413.6586981156</v>
      </c>
      <c r="I2083">
        <v>133520</v>
      </c>
      <c r="J2083">
        <v>35000</v>
      </c>
      <c r="K2083">
        <v>1693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7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287</v>
      </c>
      <c r="E2084" t="s">
        <v>288</v>
      </c>
      <c r="F2084" t="s">
        <v>136</v>
      </c>
      <c r="G2084">
        <v>3556</v>
      </c>
      <c r="H2084">
        <v>18667.869980423198</v>
      </c>
      <c r="I2084">
        <v>227240</v>
      </c>
      <c r="J2084">
        <v>19000</v>
      </c>
      <c r="K2084">
        <v>1727</v>
      </c>
      <c r="L2084">
        <v>3599</v>
      </c>
      <c r="M2084">
        <v>15031.1409538146</v>
      </c>
      <c r="N2084">
        <v>119680</v>
      </c>
      <c r="O2084">
        <v>34000</v>
      </c>
      <c r="P2084">
        <v>2830</v>
      </c>
      <c r="Q2084" s="37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45395.306380570997</v>
      </c>
      <c r="I2085">
        <v>629600</v>
      </c>
      <c r="J2085">
        <v>14560.811965811999</v>
      </c>
      <c r="K2085">
        <v>3678</v>
      </c>
      <c r="L2085">
        <v>8315</v>
      </c>
      <c r="M2085">
        <v>14270.5424110892</v>
      </c>
      <c r="N2085">
        <v>121886</v>
      </c>
      <c r="O2085">
        <v>35000</v>
      </c>
      <c r="P2085">
        <v>7167</v>
      </c>
      <c r="Q2085" s="37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289</v>
      </c>
      <c r="E2086" t="s">
        <v>290</v>
      </c>
      <c r="F2086" t="s">
        <v>291</v>
      </c>
      <c r="G2086">
        <v>4871</v>
      </c>
      <c r="H2086">
        <v>42793.958086495797</v>
      </c>
      <c r="I2086">
        <v>479120</v>
      </c>
      <c r="J2086">
        <v>11574.6603970742</v>
      </c>
      <c r="K2086">
        <v>1887</v>
      </c>
      <c r="L2086">
        <v>4881</v>
      </c>
      <c r="M2086">
        <v>17787.146875704999</v>
      </c>
      <c r="N2086">
        <v>152240</v>
      </c>
      <c r="O2086">
        <v>34000</v>
      </c>
      <c r="P2086">
        <v>3767</v>
      </c>
      <c r="Q2086" s="37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7770</v>
      </c>
      <c r="H2087">
        <v>152220.19965436001</v>
      </c>
      <c r="I2087">
        <v>1497560</v>
      </c>
      <c r="J2087">
        <v>15000</v>
      </c>
      <c r="K2087">
        <v>1322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7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175</v>
      </c>
      <c r="F2088" t="s">
        <v>138</v>
      </c>
      <c r="G2088">
        <v>11815</v>
      </c>
      <c r="H2088">
        <v>212568.86732065701</v>
      </c>
      <c r="I2088">
        <v>2240180</v>
      </c>
      <c r="J2088">
        <v>11956.25</v>
      </c>
      <c r="K2088">
        <v>1830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7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292</v>
      </c>
      <c r="E2089" t="s">
        <v>293</v>
      </c>
      <c r="F2089" t="s">
        <v>294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3025</v>
      </c>
      <c r="M2089">
        <v>9969.6745346197295</v>
      </c>
      <c r="N2089">
        <v>104555</v>
      </c>
      <c r="O2089">
        <v>33021.428571428602</v>
      </c>
      <c r="P2089">
        <v>2210</v>
      </c>
      <c r="Q2089" s="37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10010</v>
      </c>
      <c r="H2090">
        <v>215450.55410962901</v>
      </c>
      <c r="I2090">
        <v>2232940</v>
      </c>
      <c r="J2090">
        <v>7028.2366071428596</v>
      </c>
      <c r="K2090">
        <v>1701</v>
      </c>
      <c r="L2090">
        <v>9985</v>
      </c>
      <c r="M2090">
        <v>56406.814379048097</v>
      </c>
      <c r="N2090">
        <v>476151</v>
      </c>
      <c r="O2090">
        <v>33000</v>
      </c>
      <c r="P2090">
        <v>6352</v>
      </c>
      <c r="Q2090" s="37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182</v>
      </c>
      <c r="E2091" t="s">
        <v>183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7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184</v>
      </c>
      <c r="E2092" t="s">
        <v>185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4385</v>
      </c>
      <c r="M2092">
        <v>15076.652914341799</v>
      </c>
      <c r="N2092">
        <v>126951</v>
      </c>
      <c r="O2092">
        <v>36000</v>
      </c>
      <c r="P2092">
        <v>3293</v>
      </c>
      <c r="Q2092" s="37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584876.64207107201</v>
      </c>
      <c r="I2093">
        <v>6812000</v>
      </c>
      <c r="J2093">
        <v>4954.1803278688503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7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45690.067482387603</v>
      </c>
      <c r="I2094">
        <v>687240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7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6145</v>
      </c>
      <c r="H2095">
        <v>105285.62732594401</v>
      </c>
      <c r="I2095">
        <v>1186040</v>
      </c>
      <c r="J2095">
        <v>7020</v>
      </c>
      <c r="K2095">
        <v>1307</v>
      </c>
      <c r="L2095">
        <v>6071</v>
      </c>
      <c r="M2095">
        <v>22905.0975052473</v>
      </c>
      <c r="N2095">
        <v>196180</v>
      </c>
      <c r="O2095">
        <v>32997.058823529398</v>
      </c>
      <c r="P2095">
        <v>4325</v>
      </c>
      <c r="Q2095" s="37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10275</v>
      </c>
      <c r="H2096">
        <v>182799.95331292</v>
      </c>
      <c r="I2096">
        <v>1941440</v>
      </c>
      <c r="J2096">
        <v>7061.2903225806403</v>
      </c>
      <c r="K2096">
        <v>1705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7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18000</v>
      </c>
      <c r="H2097">
        <v>374995.10150576697</v>
      </c>
      <c r="I2097">
        <v>4342040</v>
      </c>
      <c r="J2097">
        <v>4986.98003791681</v>
      </c>
      <c r="K2097">
        <v>1056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7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186</v>
      </c>
      <c r="E2098" t="s">
        <v>187</v>
      </c>
      <c r="F2098" t="s">
        <v>105</v>
      </c>
      <c r="G2098">
        <v>2200</v>
      </c>
      <c r="H2098">
        <v>33139.720219336297</v>
      </c>
      <c r="I2098">
        <v>377100</v>
      </c>
      <c r="J2098">
        <v>5463.6065573770502</v>
      </c>
      <c r="K2098">
        <v>430</v>
      </c>
      <c r="L2098">
        <v>2186</v>
      </c>
      <c r="M2098">
        <v>7309.3069147810302</v>
      </c>
      <c r="N2098">
        <v>75560</v>
      </c>
      <c r="O2098">
        <v>25000</v>
      </c>
      <c r="P2098">
        <v>1648</v>
      </c>
      <c r="Q2098" s="37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188</v>
      </c>
      <c r="E2099" t="s">
        <v>189</v>
      </c>
      <c r="F2099" t="s">
        <v>105</v>
      </c>
      <c r="G2099">
        <v>2722</v>
      </c>
      <c r="H2099">
        <v>39676.8274095866</v>
      </c>
      <c r="I2099">
        <v>494620</v>
      </c>
      <c r="J2099">
        <v>5240.1639344262303</v>
      </c>
      <c r="K2099">
        <v>550</v>
      </c>
      <c r="L2099">
        <v>2715</v>
      </c>
      <c r="M2099">
        <v>5239.20970480306</v>
      </c>
      <c r="N2099">
        <v>46513</v>
      </c>
      <c r="O2099">
        <v>31002.122241086599</v>
      </c>
      <c r="P2099">
        <v>2291</v>
      </c>
      <c r="Q2099" s="37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5312</v>
      </c>
      <c r="H2100">
        <v>116410.818151036</v>
      </c>
      <c r="I2100">
        <v>1194040</v>
      </c>
      <c r="J2100">
        <v>8026.6666666666697</v>
      </c>
      <c r="K2100">
        <v>643</v>
      </c>
      <c r="L2100">
        <v>5362</v>
      </c>
      <c r="M2100">
        <v>22940.855346488101</v>
      </c>
      <c r="N2100">
        <v>224060</v>
      </c>
      <c r="O2100">
        <v>32000</v>
      </c>
      <c r="P2100">
        <v>3841</v>
      </c>
      <c r="Q2100" s="37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157</v>
      </c>
      <c r="F2101" t="s">
        <v>105</v>
      </c>
      <c r="G2101">
        <v>8070</v>
      </c>
      <c r="H2101">
        <v>68767.104316495199</v>
      </c>
      <c r="I2101">
        <v>939220</v>
      </c>
      <c r="J2101">
        <v>3150</v>
      </c>
      <c r="K2101">
        <v>1720</v>
      </c>
      <c r="L2101">
        <v>8101</v>
      </c>
      <c r="M2101">
        <v>16669.960069094901</v>
      </c>
      <c r="N2101">
        <v>138640</v>
      </c>
      <c r="O2101">
        <v>33000</v>
      </c>
      <c r="P2101">
        <v>6678</v>
      </c>
      <c r="Q2101" s="37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190</v>
      </c>
      <c r="E2102" t="s">
        <v>191</v>
      </c>
      <c r="F2102" t="s">
        <v>105</v>
      </c>
      <c r="G2102">
        <v>3003</v>
      </c>
      <c r="H2102">
        <v>22095.8430419701</v>
      </c>
      <c r="I2102">
        <v>309100</v>
      </c>
      <c r="J2102">
        <v>5040</v>
      </c>
      <c r="K2102">
        <v>948</v>
      </c>
      <c r="L2102">
        <v>2981</v>
      </c>
      <c r="M2102">
        <v>8069.6000476218296</v>
      </c>
      <c r="N2102">
        <v>75327</v>
      </c>
      <c r="O2102">
        <v>31000</v>
      </c>
      <c r="P2102">
        <v>2401</v>
      </c>
      <c r="Q2102" s="37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158</v>
      </c>
      <c r="F2103" t="s">
        <v>111</v>
      </c>
      <c r="G2103">
        <v>7152</v>
      </c>
      <c r="H2103">
        <v>14551.340872065701</v>
      </c>
      <c r="I2103">
        <v>220620</v>
      </c>
      <c r="J2103">
        <v>33000</v>
      </c>
      <c r="K2103">
        <v>5148</v>
      </c>
      <c r="L2103">
        <v>7205</v>
      </c>
      <c r="M2103">
        <v>10471.072511697599</v>
      </c>
      <c r="N2103">
        <v>103300</v>
      </c>
      <c r="O2103">
        <v>34000</v>
      </c>
      <c r="P2103">
        <v>6000</v>
      </c>
      <c r="Q2103" s="37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192</v>
      </c>
      <c r="E2104" t="s">
        <v>193</v>
      </c>
      <c r="F2104" t="s">
        <v>113</v>
      </c>
      <c r="G2104">
        <v>1958</v>
      </c>
      <c r="H2104">
        <v>7066.1917842410503</v>
      </c>
      <c r="I2104">
        <v>104640</v>
      </c>
      <c r="J2104">
        <v>16000</v>
      </c>
      <c r="K2104">
        <v>922</v>
      </c>
      <c r="L2104">
        <v>1961</v>
      </c>
      <c r="M2104">
        <v>2837.2595281506001</v>
      </c>
      <c r="N2104">
        <v>24920</v>
      </c>
      <c r="O2104">
        <v>29000</v>
      </c>
      <c r="P2104">
        <v>1681</v>
      </c>
      <c r="Q2104" s="37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300</v>
      </c>
      <c r="E2105" t="s">
        <v>301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7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178</v>
      </c>
      <c r="E2106" t="s">
        <v>179</v>
      </c>
      <c r="F2106" t="s">
        <v>113</v>
      </c>
      <c r="G2106">
        <v>5148</v>
      </c>
      <c r="H2106">
        <v>95631.467482250795</v>
      </c>
      <c r="I2106">
        <v>1014500</v>
      </c>
      <c r="J2106">
        <v>9016.6666666666697</v>
      </c>
      <c r="K2106">
        <v>897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7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8732</v>
      </c>
      <c r="H2107">
        <v>100021.288226522</v>
      </c>
      <c r="I2107">
        <v>1282880</v>
      </c>
      <c r="J2107">
        <v>6030</v>
      </c>
      <c r="K2107">
        <v>2297</v>
      </c>
      <c r="L2107">
        <v>8757</v>
      </c>
      <c r="M2107">
        <v>29192.4200470123</v>
      </c>
      <c r="N2107">
        <v>260780</v>
      </c>
      <c r="O2107">
        <v>32005</v>
      </c>
      <c r="P2107">
        <v>6119</v>
      </c>
      <c r="Q2107" s="37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194</v>
      </c>
      <c r="E2108" t="s">
        <v>195</v>
      </c>
      <c r="F2108" t="s">
        <v>113</v>
      </c>
      <c r="G2108">
        <v>2976</v>
      </c>
      <c r="H2108">
        <v>62062.490003826097</v>
      </c>
      <c r="I2108">
        <v>633680</v>
      </c>
      <c r="J2108">
        <v>15049.1935483871</v>
      </c>
      <c r="K2108">
        <v>596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7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302</v>
      </c>
      <c r="E2109" t="s">
        <v>303</v>
      </c>
      <c r="F2109" t="s">
        <v>113</v>
      </c>
      <c r="G2109">
        <v>1751</v>
      </c>
      <c r="H2109">
        <v>18529.0183925969</v>
      </c>
      <c r="I2109">
        <v>240779</v>
      </c>
      <c r="J2109">
        <v>3333.3333333333298</v>
      </c>
      <c r="K2109">
        <v>401</v>
      </c>
      <c r="L2109">
        <v>1757</v>
      </c>
      <c r="M2109">
        <v>5081.3944241503004</v>
      </c>
      <c r="N2109">
        <v>44600</v>
      </c>
      <c r="O2109">
        <v>27000</v>
      </c>
      <c r="P2109">
        <v>1256</v>
      </c>
      <c r="Q2109" s="37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159</v>
      </c>
      <c r="F2110" t="s">
        <v>113</v>
      </c>
      <c r="G2110">
        <v>6030</v>
      </c>
      <c r="H2110">
        <v>157288.336276135</v>
      </c>
      <c r="I2110">
        <v>1954020</v>
      </c>
      <c r="J2110">
        <v>4906.6666666666697</v>
      </c>
      <c r="K2110">
        <v>386</v>
      </c>
      <c r="L2110">
        <v>5964</v>
      </c>
      <c r="M2110">
        <v>39235.733441460099</v>
      </c>
      <c r="N2110">
        <v>408988</v>
      </c>
      <c r="O2110">
        <v>25000</v>
      </c>
      <c r="P2110">
        <v>2711</v>
      </c>
      <c r="Q2110" s="37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196</v>
      </c>
      <c r="E2111" t="s">
        <v>197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7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160</v>
      </c>
      <c r="F2112" t="s">
        <v>113</v>
      </c>
      <c r="G2112">
        <v>12626</v>
      </c>
      <c r="H2112">
        <v>341484.61824425799</v>
      </c>
      <c r="I2112">
        <v>4145580</v>
      </c>
      <c r="J2112">
        <v>7020</v>
      </c>
      <c r="K2112">
        <v>1368</v>
      </c>
      <c r="L2112">
        <v>12647</v>
      </c>
      <c r="M2112">
        <v>66976.370997666498</v>
      </c>
      <c r="N2112">
        <v>673406</v>
      </c>
      <c r="O2112">
        <v>28956.818181818198</v>
      </c>
      <c r="P2112">
        <v>5881</v>
      </c>
      <c r="Q2112" s="37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198</v>
      </c>
      <c r="E2113" t="s">
        <v>199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7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161</v>
      </c>
      <c r="F2114" t="s">
        <v>113</v>
      </c>
      <c r="G2114">
        <v>20599</v>
      </c>
      <c r="H2114">
        <v>645347.55585684301</v>
      </c>
      <c r="I2114">
        <v>8861740</v>
      </c>
      <c r="J2114">
        <v>7003.8888888888896</v>
      </c>
      <c r="K2114">
        <v>885</v>
      </c>
      <c r="L2114">
        <v>20585</v>
      </c>
      <c r="M2114">
        <v>127616.49697662301</v>
      </c>
      <c r="N2114">
        <v>1368698</v>
      </c>
      <c r="O2114">
        <v>13043.333333333299</v>
      </c>
      <c r="P2114">
        <v>7653</v>
      </c>
      <c r="Q2114" s="37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200</v>
      </c>
      <c r="E2115" t="s">
        <v>201</v>
      </c>
      <c r="F2115" t="s">
        <v>113</v>
      </c>
      <c r="G2115">
        <v>2085</v>
      </c>
      <c r="H2115">
        <v>27956.2159991478</v>
      </c>
      <c r="I2115">
        <v>291160</v>
      </c>
      <c r="J2115">
        <v>16000</v>
      </c>
      <c r="K2115">
        <v>745</v>
      </c>
      <c r="L2115">
        <v>2108</v>
      </c>
      <c r="M2115">
        <v>5677.2393702422096</v>
      </c>
      <c r="N2115">
        <v>48400</v>
      </c>
      <c r="O2115">
        <v>29000</v>
      </c>
      <c r="P2115">
        <v>1626</v>
      </c>
      <c r="Q2115" s="37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202</v>
      </c>
      <c r="E2116" t="s">
        <v>203</v>
      </c>
      <c r="F2116" t="s">
        <v>113</v>
      </c>
      <c r="G2116">
        <v>2986</v>
      </c>
      <c r="H2116">
        <v>47223.023345445901</v>
      </c>
      <c r="I2116">
        <v>497560</v>
      </c>
      <c r="J2116">
        <v>17000</v>
      </c>
      <c r="K2116">
        <v>874</v>
      </c>
      <c r="L2116">
        <v>3009</v>
      </c>
      <c r="M2116">
        <v>7489.1681747022703</v>
      </c>
      <c r="N2116">
        <v>69440</v>
      </c>
      <c r="O2116">
        <v>28000</v>
      </c>
      <c r="P2116">
        <v>2315</v>
      </c>
      <c r="Q2116" s="37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204</v>
      </c>
      <c r="E2117" t="s">
        <v>205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2679</v>
      </c>
      <c r="M2117">
        <v>2128.9664604901</v>
      </c>
      <c r="N2117">
        <v>21380</v>
      </c>
      <c r="O2117">
        <v>25000</v>
      </c>
      <c r="P2117">
        <v>2439</v>
      </c>
      <c r="Q2117" s="37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206</v>
      </c>
      <c r="E2118" t="s">
        <v>207</v>
      </c>
      <c r="F2118" t="s">
        <v>113</v>
      </c>
      <c r="G2118">
        <v>4162</v>
      </c>
      <c r="H2118">
        <v>23247.990316204301</v>
      </c>
      <c r="I2118">
        <v>366680</v>
      </c>
      <c r="J2118">
        <v>5700</v>
      </c>
      <c r="K2118">
        <v>1548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7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5360</v>
      </c>
      <c r="H2119">
        <v>25837.158601513001</v>
      </c>
      <c r="I2119">
        <v>345140</v>
      </c>
      <c r="J2119">
        <v>20000</v>
      </c>
      <c r="K2119">
        <v>2596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7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162</v>
      </c>
      <c r="F2120" t="s">
        <v>113</v>
      </c>
      <c r="G2120">
        <v>7894</v>
      </c>
      <c r="H2120">
        <v>181867.24496927799</v>
      </c>
      <c r="I2120">
        <v>2182780</v>
      </c>
      <c r="J2120">
        <v>5600</v>
      </c>
      <c r="K2120">
        <v>700</v>
      </c>
      <c r="L2120">
        <v>7894</v>
      </c>
      <c r="M2120">
        <v>35850.565229690998</v>
      </c>
      <c r="N2120">
        <v>345676</v>
      </c>
      <c r="O2120">
        <v>30000</v>
      </c>
      <c r="P2120">
        <v>4031</v>
      </c>
      <c r="Q2120" s="37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163</v>
      </c>
      <c r="F2121" t="s">
        <v>115</v>
      </c>
      <c r="G2121">
        <v>22057</v>
      </c>
      <c r="H2121">
        <v>231453.75432049</v>
      </c>
      <c r="I2121">
        <v>3184060</v>
      </c>
      <c r="J2121">
        <v>4066.9811320754702</v>
      </c>
      <c r="K2121">
        <v>5271</v>
      </c>
      <c r="L2121">
        <v>22077</v>
      </c>
      <c r="M2121">
        <v>61726.136872126401</v>
      </c>
      <c r="N2121">
        <v>508736</v>
      </c>
      <c r="O2121">
        <v>33957.5</v>
      </c>
      <c r="P2121">
        <v>16911</v>
      </c>
      <c r="Q2121" s="37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78362.555826259602</v>
      </c>
      <c r="I2122">
        <v>1121100</v>
      </c>
      <c r="J2122">
        <v>8000</v>
      </c>
      <c r="K2122">
        <v>3467</v>
      </c>
      <c r="L2122">
        <v>9461</v>
      </c>
      <c r="M2122">
        <v>19858.5200048437</v>
      </c>
      <c r="N2122">
        <v>165200</v>
      </c>
      <c r="O2122">
        <v>33000</v>
      </c>
      <c r="P2122">
        <v>7823</v>
      </c>
      <c r="Q2122" s="37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208</v>
      </c>
      <c r="E2123" t="s">
        <v>209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7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164</v>
      </c>
      <c r="F2124" t="s">
        <v>118</v>
      </c>
      <c r="G2124">
        <v>12036</v>
      </c>
      <c r="H2124">
        <v>67110.625364628198</v>
      </c>
      <c r="I2124">
        <v>1072220</v>
      </c>
      <c r="J2124">
        <v>4718.3333333333303</v>
      </c>
      <c r="K2124">
        <v>4913</v>
      </c>
      <c r="L2124">
        <v>12045</v>
      </c>
      <c r="M2124">
        <v>18162.035642041399</v>
      </c>
      <c r="N2124">
        <v>156714</v>
      </c>
      <c r="O2124">
        <v>35000</v>
      </c>
      <c r="P2124">
        <v>10395</v>
      </c>
      <c r="Q2124" s="37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210</v>
      </c>
      <c r="E2125" t="s">
        <v>211</v>
      </c>
      <c r="F2125" t="s">
        <v>211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7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212</v>
      </c>
      <c r="E2126" t="s">
        <v>213</v>
      </c>
      <c r="F2126" t="s">
        <v>119</v>
      </c>
      <c r="G2126">
        <v>1716</v>
      </c>
      <c r="H2126">
        <v>1143.61053335152</v>
      </c>
      <c r="I2126">
        <v>17700</v>
      </c>
      <c r="J2126">
        <v>14000</v>
      </c>
      <c r="K2126">
        <v>1468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7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214</v>
      </c>
      <c r="E2127" t="s">
        <v>215</v>
      </c>
      <c r="F2127" t="s">
        <v>119</v>
      </c>
      <c r="G2127">
        <v>3700</v>
      </c>
      <c r="H2127">
        <v>6956.1671919532</v>
      </c>
      <c r="I2127">
        <v>134540</v>
      </c>
      <c r="J2127">
        <v>20000</v>
      </c>
      <c r="K2127">
        <v>2872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7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165</v>
      </c>
      <c r="F2128" t="s">
        <v>119</v>
      </c>
      <c r="G2128">
        <v>11033</v>
      </c>
      <c r="H2128">
        <v>39822.752744459598</v>
      </c>
      <c r="I2128">
        <v>585435</v>
      </c>
      <c r="J2128">
        <v>17000</v>
      </c>
      <c r="K2128">
        <v>5494</v>
      </c>
      <c r="L2128">
        <v>11072</v>
      </c>
      <c r="M2128">
        <v>8269.6381940700194</v>
      </c>
      <c r="N2128">
        <v>91273</v>
      </c>
      <c r="O2128">
        <v>34649.166666666701</v>
      </c>
      <c r="P2128">
        <v>10335</v>
      </c>
      <c r="Q2128" s="37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218</v>
      </c>
      <c r="E2129" t="s">
        <v>219</v>
      </c>
      <c r="F2129" t="s">
        <v>119</v>
      </c>
      <c r="G2129">
        <v>2598</v>
      </c>
      <c r="H2129">
        <v>3749.13197887259</v>
      </c>
      <c r="I2129">
        <v>59140</v>
      </c>
      <c r="J2129">
        <v>23000</v>
      </c>
      <c r="K2129">
        <v>1738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7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220</v>
      </c>
      <c r="E2130" t="s">
        <v>221</v>
      </c>
      <c r="F2130" t="s">
        <v>119</v>
      </c>
      <c r="G2130">
        <v>2931</v>
      </c>
      <c r="H2130">
        <v>8917.6523908214695</v>
      </c>
      <c r="I2130">
        <v>204620</v>
      </c>
      <c r="J2130">
        <v>17000</v>
      </c>
      <c r="K2130">
        <v>2255</v>
      </c>
      <c r="L2130">
        <v>2368</v>
      </c>
      <c r="M2130">
        <v>1675.8144107995499</v>
      </c>
      <c r="N2130">
        <v>21482</v>
      </c>
      <c r="O2130">
        <v>29000</v>
      </c>
      <c r="P2130">
        <v>2236</v>
      </c>
      <c r="Q2130" s="37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222</v>
      </c>
      <c r="E2131" t="s">
        <v>223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7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166</v>
      </c>
      <c r="F2132" t="s">
        <v>120</v>
      </c>
      <c r="G2132">
        <v>6734</v>
      </c>
      <c r="H2132">
        <v>39297.130665277698</v>
      </c>
      <c r="I2132">
        <v>591120</v>
      </c>
      <c r="J2132">
        <v>7998.0654761904798</v>
      </c>
      <c r="K2132">
        <v>2610</v>
      </c>
      <c r="L2132">
        <v>6735</v>
      </c>
      <c r="M2132">
        <v>8943.3582980401297</v>
      </c>
      <c r="N2132">
        <v>85624</v>
      </c>
      <c r="O2132">
        <v>34000</v>
      </c>
      <c r="P2132">
        <v>5847</v>
      </c>
      <c r="Q2132" s="37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224</v>
      </c>
      <c r="E2133" t="s">
        <v>225</v>
      </c>
      <c r="F2133" t="s">
        <v>121</v>
      </c>
      <c r="G2133">
        <v>3162</v>
      </c>
      <c r="H2133">
        <v>9232.6729785629705</v>
      </c>
      <c r="I2133">
        <v>138880</v>
      </c>
      <c r="J2133">
        <v>21000</v>
      </c>
      <c r="K2133">
        <v>1762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7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167</v>
      </c>
      <c r="F2134" t="s">
        <v>121</v>
      </c>
      <c r="G2134">
        <v>10712</v>
      </c>
      <c r="H2134">
        <v>38806.173082769201</v>
      </c>
      <c r="I2134">
        <v>601780</v>
      </c>
      <c r="J2134">
        <v>14000</v>
      </c>
      <c r="K2134">
        <v>5194</v>
      </c>
      <c r="L2134">
        <v>10708</v>
      </c>
      <c r="M2134">
        <v>9851.0774364791396</v>
      </c>
      <c r="N2134">
        <v>96215</v>
      </c>
      <c r="O2134">
        <v>35000</v>
      </c>
      <c r="P2134">
        <v>9717</v>
      </c>
      <c r="Q2134" s="37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226</v>
      </c>
      <c r="E2135" t="s">
        <v>227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7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228</v>
      </c>
      <c r="E2136" t="s">
        <v>229</v>
      </c>
      <c r="F2136" t="s">
        <v>230</v>
      </c>
      <c r="G2136">
        <v>2396</v>
      </c>
      <c r="H2136">
        <v>2395.1170925152001</v>
      </c>
      <c r="I2136">
        <v>24460</v>
      </c>
      <c r="J2136">
        <v>27000</v>
      </c>
      <c r="K2136">
        <v>2207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7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231</v>
      </c>
      <c r="E2137" t="s">
        <v>232</v>
      </c>
      <c r="F2137" t="s">
        <v>233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7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234</v>
      </c>
      <c r="E2138" t="s">
        <v>235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7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180</v>
      </c>
      <c r="E2139" t="s">
        <v>181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4559</v>
      </c>
      <c r="M2139">
        <v>2726.7450630154799</v>
      </c>
      <c r="N2139">
        <v>27460</v>
      </c>
      <c r="O2139">
        <v>34000</v>
      </c>
      <c r="P2139">
        <v>4227</v>
      </c>
      <c r="Q2139" s="37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236</v>
      </c>
      <c r="E2140" t="s">
        <v>237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7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238</v>
      </c>
      <c r="E2141" t="s">
        <v>239</v>
      </c>
      <c r="F2141" t="s">
        <v>123</v>
      </c>
      <c r="G2141">
        <v>2754</v>
      </c>
      <c r="H2141">
        <v>8024.1822602288403</v>
      </c>
      <c r="I2141">
        <v>129060</v>
      </c>
      <c r="J2141">
        <v>33000</v>
      </c>
      <c r="K2141">
        <v>1462</v>
      </c>
      <c r="L2141">
        <v>2779</v>
      </c>
      <c r="M2141">
        <v>2079.0908444788301</v>
      </c>
      <c r="N2141">
        <v>16280</v>
      </c>
      <c r="O2141">
        <v>36000</v>
      </c>
      <c r="P2141">
        <v>2541</v>
      </c>
      <c r="Q2141" s="37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240</v>
      </c>
      <c r="E2142" t="s">
        <v>241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7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242</v>
      </c>
      <c r="E2143" t="s">
        <v>243</v>
      </c>
      <c r="F2143" t="s">
        <v>244</v>
      </c>
      <c r="G2143">
        <v>2319</v>
      </c>
      <c r="H2143">
        <v>25961.410123944399</v>
      </c>
      <c r="I2143">
        <v>246480</v>
      </c>
      <c r="J2143">
        <v>28000</v>
      </c>
      <c r="K2143">
        <v>918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7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245</v>
      </c>
      <c r="E2144" t="s">
        <v>246</v>
      </c>
      <c r="F2144" t="s">
        <v>247</v>
      </c>
      <c r="G2144">
        <v>2838</v>
      </c>
      <c r="H2144">
        <v>17496.8689381693</v>
      </c>
      <c r="I2144">
        <v>218233</v>
      </c>
      <c r="J2144">
        <v>16000</v>
      </c>
      <c r="K2144">
        <v>1202</v>
      </c>
      <c r="L2144">
        <v>2820</v>
      </c>
      <c r="M2144">
        <v>17253.250597236402</v>
      </c>
      <c r="N2144">
        <v>179331</v>
      </c>
      <c r="O2144">
        <v>34000</v>
      </c>
      <c r="P2144">
        <v>1836</v>
      </c>
      <c r="Q2144" s="37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248</v>
      </c>
      <c r="E2145" t="s">
        <v>249</v>
      </c>
      <c r="F2145" t="s">
        <v>123</v>
      </c>
      <c r="G2145">
        <v>4175</v>
      </c>
      <c r="H2145">
        <v>30760.939749154499</v>
      </c>
      <c r="I2145">
        <v>390160</v>
      </c>
      <c r="J2145">
        <v>8048.2758620689701</v>
      </c>
      <c r="K2145">
        <v>1463</v>
      </c>
      <c r="L2145">
        <v>4184</v>
      </c>
      <c r="M2145">
        <v>18344.3394416792</v>
      </c>
      <c r="N2145">
        <v>156062</v>
      </c>
      <c r="O2145">
        <v>36000</v>
      </c>
      <c r="P2145">
        <v>3201</v>
      </c>
      <c r="Q2145" s="37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250</v>
      </c>
      <c r="E2146" t="s">
        <v>251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7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13597</v>
      </c>
      <c r="H2147">
        <v>102209.815511993</v>
      </c>
      <c r="I2147">
        <v>1412480</v>
      </c>
      <c r="J2147">
        <v>8983.3333333333303</v>
      </c>
      <c r="K2147">
        <v>4423</v>
      </c>
      <c r="L2147">
        <v>13615</v>
      </c>
      <c r="M2147">
        <v>93100.208390443295</v>
      </c>
      <c r="N2147">
        <v>735692</v>
      </c>
      <c r="O2147">
        <v>32047.826086956498</v>
      </c>
      <c r="P2147">
        <v>9027</v>
      </c>
      <c r="Q2147" s="37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308</v>
      </c>
      <c r="E2148" t="s">
        <v>309</v>
      </c>
      <c r="F2148" t="s">
        <v>123</v>
      </c>
      <c r="G2148">
        <v>2925</v>
      </c>
      <c r="H2148">
        <v>38322.919023342001</v>
      </c>
      <c r="I2148">
        <v>434680</v>
      </c>
      <c r="J2148">
        <v>10000</v>
      </c>
      <c r="K2148">
        <v>942</v>
      </c>
      <c r="L2148">
        <v>2938</v>
      </c>
      <c r="M2148">
        <v>8698.6798840250303</v>
      </c>
      <c r="N2148">
        <v>74960</v>
      </c>
      <c r="O2148">
        <v>31998.939393939399</v>
      </c>
      <c r="P2148">
        <v>2319</v>
      </c>
      <c r="Q2148" s="37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168</v>
      </c>
      <c r="F2149" t="s">
        <v>123</v>
      </c>
      <c r="G2149">
        <v>16284</v>
      </c>
      <c r="H2149">
        <v>201744.31319772301</v>
      </c>
      <c r="I2149">
        <v>2434520</v>
      </c>
      <c r="J2149">
        <v>6525</v>
      </c>
      <c r="K2149">
        <v>3720</v>
      </c>
      <c r="L2149">
        <v>16275</v>
      </c>
      <c r="M2149">
        <v>58612.5798130279</v>
      </c>
      <c r="N2149">
        <v>486901</v>
      </c>
      <c r="O2149">
        <v>33000</v>
      </c>
      <c r="P2149">
        <v>12694</v>
      </c>
      <c r="Q2149" s="37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176</v>
      </c>
      <c r="F2150" t="s">
        <v>123</v>
      </c>
      <c r="G2150">
        <v>5916</v>
      </c>
      <c r="H2150">
        <v>24612.258148106299</v>
      </c>
      <c r="I2150">
        <v>365300</v>
      </c>
      <c r="J2150">
        <v>15337.179487179499</v>
      </c>
      <c r="K2150">
        <v>2555</v>
      </c>
      <c r="L2150">
        <v>5895</v>
      </c>
      <c r="M2150">
        <v>11619.007581808801</v>
      </c>
      <c r="N2150">
        <v>96759</v>
      </c>
      <c r="O2150">
        <v>36000</v>
      </c>
      <c r="P2150">
        <v>5044</v>
      </c>
      <c r="Q2150" s="37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10126</v>
      </c>
      <c r="M2151">
        <v>38078.750674913397</v>
      </c>
      <c r="N2151">
        <v>325560</v>
      </c>
      <c r="O2151">
        <v>34000</v>
      </c>
      <c r="P2151">
        <v>7615</v>
      </c>
      <c r="Q2151" s="37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252</v>
      </c>
      <c r="E2152" t="s">
        <v>253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2479</v>
      </c>
      <c r="M2152">
        <v>6328.2904219327702</v>
      </c>
      <c r="N2152">
        <v>60022</v>
      </c>
      <c r="O2152">
        <v>33974.848484848502</v>
      </c>
      <c r="P2152">
        <v>2023</v>
      </c>
      <c r="Q2152" s="37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254</v>
      </c>
      <c r="E2153" t="s">
        <v>255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7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256</v>
      </c>
      <c r="E2154" t="s">
        <v>257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7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169</v>
      </c>
      <c r="E2155" t="s">
        <v>170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4880</v>
      </c>
      <c r="M2155">
        <v>16516.3291457839</v>
      </c>
      <c r="N2155">
        <v>143757</v>
      </c>
      <c r="O2155">
        <v>30876.714513556599</v>
      </c>
      <c r="P2155">
        <v>3653</v>
      </c>
      <c r="Q2155" s="37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258</v>
      </c>
      <c r="E2156" t="s">
        <v>259</v>
      </c>
      <c r="F2156" t="s">
        <v>126</v>
      </c>
      <c r="G2156">
        <v>4103</v>
      </c>
      <c r="H2156">
        <v>65923.010930003802</v>
      </c>
      <c r="I2156">
        <v>671060</v>
      </c>
      <c r="J2156">
        <v>14926.3157894737</v>
      </c>
      <c r="K2156">
        <v>1211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7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5850</v>
      </c>
      <c r="H2157">
        <v>81949.963141258602</v>
      </c>
      <c r="I2157">
        <v>1043820</v>
      </c>
      <c r="J2157">
        <v>3175.3972257250898</v>
      </c>
      <c r="K2157">
        <v>1194</v>
      </c>
      <c r="L2157">
        <v>5919</v>
      </c>
      <c r="M2157">
        <v>21824.605979898901</v>
      </c>
      <c r="N2157">
        <v>191287</v>
      </c>
      <c r="O2157">
        <v>34000</v>
      </c>
      <c r="P2157">
        <v>4403</v>
      </c>
      <c r="Q2157" s="37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260</v>
      </c>
      <c r="E2158" t="s">
        <v>261</v>
      </c>
      <c r="F2158" t="s">
        <v>126</v>
      </c>
      <c r="G2158">
        <v>2318</v>
      </c>
      <c r="H2158">
        <v>99902.985066068795</v>
      </c>
      <c r="I2158">
        <v>1372620</v>
      </c>
      <c r="J2158">
        <v>3044.93816508484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7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171</v>
      </c>
      <c r="F2159" t="s">
        <v>126</v>
      </c>
      <c r="G2159">
        <v>20870</v>
      </c>
      <c r="H2159">
        <v>614840.17030971497</v>
      </c>
      <c r="I2159">
        <v>7183640</v>
      </c>
      <c r="J2159">
        <v>4591.8681785107901</v>
      </c>
      <c r="K2159">
        <v>625</v>
      </c>
      <c r="L2159">
        <v>20860</v>
      </c>
      <c r="M2159">
        <v>69808.206804917907</v>
      </c>
      <c r="N2159">
        <v>600629</v>
      </c>
      <c r="O2159">
        <v>33000</v>
      </c>
      <c r="P2159">
        <v>15409</v>
      </c>
      <c r="Q2159" s="37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172</v>
      </c>
      <c r="F2160" t="s">
        <v>126</v>
      </c>
      <c r="G2160">
        <v>10583</v>
      </c>
      <c r="H2160">
        <v>319046.621700997</v>
      </c>
      <c r="I2160">
        <v>3681480</v>
      </c>
      <c r="J2160">
        <v>4592.6229508196702</v>
      </c>
      <c r="K2160">
        <v>471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7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262</v>
      </c>
      <c r="E2161" t="s">
        <v>263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2281</v>
      </c>
      <c r="M2161">
        <v>9159.8714949391997</v>
      </c>
      <c r="N2161">
        <v>77350</v>
      </c>
      <c r="O2161">
        <v>32967.073170731703</v>
      </c>
      <c r="P2161">
        <v>1737</v>
      </c>
      <c r="Q2161" s="37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264</v>
      </c>
      <c r="E2162" t="s">
        <v>265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7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7596</v>
      </c>
      <c r="H2163">
        <v>26643.805387248001</v>
      </c>
      <c r="I2163">
        <v>333240</v>
      </c>
      <c r="J2163">
        <v>20000</v>
      </c>
      <c r="K2163">
        <v>4617</v>
      </c>
      <c r="L2163">
        <v>7623</v>
      </c>
      <c r="M2163">
        <v>11346.5907115431</v>
      </c>
      <c r="N2163">
        <v>103040</v>
      </c>
      <c r="O2163">
        <v>32000</v>
      </c>
      <c r="P2163">
        <v>6672</v>
      </c>
      <c r="Q2163" s="37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310</v>
      </c>
      <c r="E2164" t="s">
        <v>311</v>
      </c>
      <c r="F2164" t="s">
        <v>128</v>
      </c>
      <c r="G2164">
        <v>2676</v>
      </c>
      <c r="H2164">
        <v>5964.1825168872001</v>
      </c>
      <c r="I2164">
        <v>79736</v>
      </c>
      <c r="J2164">
        <v>35000</v>
      </c>
      <c r="K2164">
        <v>1715</v>
      </c>
      <c r="L2164">
        <v>2690</v>
      </c>
      <c r="M2164">
        <v>4995.9786773389296</v>
      </c>
      <c r="N2164">
        <v>49359</v>
      </c>
      <c r="O2164">
        <v>34000</v>
      </c>
      <c r="P2164">
        <v>2323</v>
      </c>
      <c r="Q2164" s="37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266</v>
      </c>
      <c r="E2165" t="s">
        <v>267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2228</v>
      </c>
      <c r="M2165">
        <v>4229.9988864710003</v>
      </c>
      <c r="N2165">
        <v>41639</v>
      </c>
      <c r="O2165">
        <v>33000</v>
      </c>
      <c r="P2165">
        <v>1891</v>
      </c>
      <c r="Q2165" s="37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268</v>
      </c>
      <c r="E2166" t="s">
        <v>269</v>
      </c>
      <c r="F2166" t="s">
        <v>270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7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271</v>
      </c>
      <c r="E2167" t="s">
        <v>272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7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312</v>
      </c>
      <c r="E2168" t="s">
        <v>313</v>
      </c>
      <c r="F2168" t="s">
        <v>129</v>
      </c>
      <c r="G2168">
        <v>1805</v>
      </c>
      <c r="H2168">
        <v>5611.9650526185496</v>
      </c>
      <c r="I2168">
        <v>81100</v>
      </c>
      <c r="J2168">
        <v>31000</v>
      </c>
      <c r="K2168">
        <v>1127</v>
      </c>
      <c r="L2168">
        <v>1809</v>
      </c>
      <c r="M2168">
        <v>3130.1151804862402</v>
      </c>
      <c r="N2168">
        <v>29088</v>
      </c>
      <c r="O2168">
        <v>34000</v>
      </c>
      <c r="P2168">
        <v>1593</v>
      </c>
      <c r="Q2168" s="37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173</v>
      </c>
      <c r="F2169" t="s">
        <v>129</v>
      </c>
      <c r="G2169">
        <v>7285</v>
      </c>
      <c r="H2169">
        <v>117437.409792224</v>
      </c>
      <c r="I2169">
        <v>1190422</v>
      </c>
      <c r="J2169">
        <v>7375</v>
      </c>
      <c r="K2169">
        <v>1549</v>
      </c>
      <c r="L2169">
        <v>7314</v>
      </c>
      <c r="M2169">
        <v>29165.390175110198</v>
      </c>
      <c r="N2169">
        <v>247483</v>
      </c>
      <c r="O2169">
        <v>34000</v>
      </c>
      <c r="P2169">
        <v>5253</v>
      </c>
      <c r="Q2169" s="37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273</v>
      </c>
      <c r="E2170" t="s">
        <v>274</v>
      </c>
      <c r="F2170" t="s">
        <v>129</v>
      </c>
      <c r="G2170">
        <v>3390</v>
      </c>
      <c r="H2170">
        <v>53561.0087308109</v>
      </c>
      <c r="I2170">
        <v>522040</v>
      </c>
      <c r="J2170">
        <v>29927.625313283199</v>
      </c>
      <c r="K2170">
        <v>978</v>
      </c>
      <c r="L2170">
        <v>3395</v>
      </c>
      <c r="M2170">
        <v>13005.250896757399</v>
      </c>
      <c r="N2170">
        <v>108139</v>
      </c>
      <c r="O2170">
        <v>35972.916666666701</v>
      </c>
      <c r="P2170">
        <v>2482</v>
      </c>
      <c r="Q2170" s="37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275</v>
      </c>
      <c r="E2171" t="s">
        <v>276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1847</v>
      </c>
      <c r="M2171">
        <v>6556.6843347557497</v>
      </c>
      <c r="N2171">
        <v>65442</v>
      </c>
      <c r="O2171">
        <v>33000</v>
      </c>
      <c r="P2171">
        <v>1387</v>
      </c>
      <c r="Q2171" s="37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174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7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277</v>
      </c>
      <c r="E2173" t="s">
        <v>278</v>
      </c>
      <c r="F2173" t="s">
        <v>129</v>
      </c>
      <c r="G2173">
        <v>2983</v>
      </c>
      <c r="H2173">
        <v>39345.397154975399</v>
      </c>
      <c r="I2173">
        <v>394080</v>
      </c>
      <c r="J2173">
        <v>22000</v>
      </c>
      <c r="K2173">
        <v>1001</v>
      </c>
      <c r="L2173">
        <v>2980</v>
      </c>
      <c r="M2173">
        <v>11805.222132942499</v>
      </c>
      <c r="N2173">
        <v>119730</v>
      </c>
      <c r="O2173">
        <v>35000</v>
      </c>
      <c r="P2173">
        <v>2228</v>
      </c>
      <c r="Q2173" s="37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279</v>
      </c>
      <c r="E2174" t="s">
        <v>280</v>
      </c>
      <c r="F2174" t="s">
        <v>129</v>
      </c>
      <c r="G2174">
        <v>4115</v>
      </c>
      <c r="H2174">
        <v>58452.281546115097</v>
      </c>
      <c r="I2174">
        <v>566560</v>
      </c>
      <c r="J2174">
        <v>26955.892448512601</v>
      </c>
      <c r="K2174">
        <v>1367</v>
      </c>
      <c r="L2174">
        <v>3980</v>
      </c>
      <c r="M2174">
        <v>16226.007287123201</v>
      </c>
      <c r="N2174">
        <v>226503</v>
      </c>
      <c r="O2174">
        <v>34000</v>
      </c>
      <c r="P2174">
        <v>2768</v>
      </c>
      <c r="Q2174" s="37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281</v>
      </c>
      <c r="E2175" t="s">
        <v>282</v>
      </c>
      <c r="F2175" t="s">
        <v>129</v>
      </c>
      <c r="G2175">
        <v>1124</v>
      </c>
      <c r="H2175">
        <v>7440.9341640023204</v>
      </c>
      <c r="I2175">
        <v>95960</v>
      </c>
      <c r="J2175">
        <v>29443.410714285699</v>
      </c>
      <c r="K2175">
        <v>509</v>
      </c>
      <c r="L2175">
        <v>1127</v>
      </c>
      <c r="M2175">
        <v>3335.8474127127201</v>
      </c>
      <c r="N2175">
        <v>31500</v>
      </c>
      <c r="O2175">
        <v>36000</v>
      </c>
      <c r="P2175">
        <v>855</v>
      </c>
      <c r="Q2175" s="37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14206</v>
      </c>
      <c r="H2176">
        <v>98903.764378673397</v>
      </c>
      <c r="I2176">
        <v>1234740</v>
      </c>
      <c r="J2176">
        <v>15999.090909090901</v>
      </c>
      <c r="K2176">
        <v>5721</v>
      </c>
      <c r="L2176">
        <v>14225</v>
      </c>
      <c r="M2176">
        <v>27445.461393788399</v>
      </c>
      <c r="N2176">
        <v>235243</v>
      </c>
      <c r="O2176">
        <v>35000</v>
      </c>
      <c r="P2176">
        <v>11935</v>
      </c>
      <c r="Q2176" s="37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283</v>
      </c>
      <c r="E2177" t="s">
        <v>284</v>
      </c>
      <c r="F2177" t="s">
        <v>129</v>
      </c>
      <c r="G2177">
        <v>2796</v>
      </c>
      <c r="H2177">
        <v>17672.668527854399</v>
      </c>
      <c r="I2177">
        <v>240280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7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314</v>
      </c>
      <c r="E2178" t="s">
        <v>315</v>
      </c>
      <c r="F2178" t="s">
        <v>129</v>
      </c>
      <c r="G2178">
        <v>1785</v>
      </c>
      <c r="H2178">
        <v>20613.752743022</v>
      </c>
      <c r="I2178">
        <v>222200</v>
      </c>
      <c r="J2178">
        <v>23905.4545454545</v>
      </c>
      <c r="K2178">
        <v>747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7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73994.576987460998</v>
      </c>
      <c r="I2179">
        <v>847520</v>
      </c>
      <c r="J2179">
        <v>9950</v>
      </c>
      <c r="K2179">
        <v>1334</v>
      </c>
      <c r="L2179">
        <v>5717</v>
      </c>
      <c r="M2179">
        <v>20388.346557511701</v>
      </c>
      <c r="N2179">
        <v>184156</v>
      </c>
      <c r="O2179">
        <v>34000</v>
      </c>
      <c r="P2179">
        <v>4073</v>
      </c>
      <c r="Q2179" s="37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177</v>
      </c>
      <c r="F2180" t="s">
        <v>139</v>
      </c>
      <c r="G2180">
        <v>5471</v>
      </c>
      <c r="H2180">
        <v>27410.864063133598</v>
      </c>
      <c r="I2180">
        <v>355033</v>
      </c>
      <c r="J2180">
        <v>30978.333333333299</v>
      </c>
      <c r="K2180">
        <v>2713</v>
      </c>
      <c r="L2180">
        <v>5502</v>
      </c>
      <c r="M2180">
        <v>13509.0511187348</v>
      </c>
      <c r="N2180">
        <v>235380</v>
      </c>
      <c r="O2180">
        <v>34000</v>
      </c>
      <c r="P2180">
        <v>4731</v>
      </c>
      <c r="Q2180" s="37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285</v>
      </c>
      <c r="E2181" t="s">
        <v>286</v>
      </c>
      <c r="F2181" t="s">
        <v>286</v>
      </c>
      <c r="G2181">
        <v>2120</v>
      </c>
      <c r="H2181">
        <v>10878.194683018301</v>
      </c>
      <c r="I2181">
        <v>192020</v>
      </c>
      <c r="J2181">
        <v>11000</v>
      </c>
      <c r="K2181">
        <v>997</v>
      </c>
      <c r="L2181">
        <v>2115</v>
      </c>
      <c r="M2181">
        <v>3720.3651903222799</v>
      </c>
      <c r="N2181">
        <v>51138</v>
      </c>
      <c r="O2181">
        <v>36000</v>
      </c>
      <c r="P2181">
        <v>1856</v>
      </c>
      <c r="Q2181" s="37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121759.697336671</v>
      </c>
      <c r="I2182">
        <v>1560572</v>
      </c>
      <c r="J2182">
        <v>4860</v>
      </c>
      <c r="K2182">
        <v>2478</v>
      </c>
      <c r="L2182">
        <v>10831</v>
      </c>
      <c r="M2182">
        <v>31676.592348218801</v>
      </c>
      <c r="N2182">
        <v>282420</v>
      </c>
      <c r="O2182">
        <v>34000</v>
      </c>
      <c r="P2182">
        <v>8451</v>
      </c>
      <c r="Q2182" s="37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316</v>
      </c>
      <c r="E2183" t="s">
        <v>317</v>
      </c>
      <c r="F2183" t="s">
        <v>136</v>
      </c>
      <c r="G2183">
        <v>2826</v>
      </c>
      <c r="H2183">
        <v>12283.770385137301</v>
      </c>
      <c r="I2183">
        <v>159320</v>
      </c>
      <c r="J2183">
        <v>35000</v>
      </c>
      <c r="K2183">
        <v>1482</v>
      </c>
      <c r="L2183">
        <v>2850</v>
      </c>
      <c r="M2183">
        <v>7005.2532024448901</v>
      </c>
      <c r="N2183">
        <v>55140</v>
      </c>
      <c r="O2183">
        <v>36000</v>
      </c>
      <c r="P2183">
        <v>2406</v>
      </c>
      <c r="Q2183" s="37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287</v>
      </c>
      <c r="E2184" t="s">
        <v>288</v>
      </c>
      <c r="F2184" t="s">
        <v>136</v>
      </c>
      <c r="G2184">
        <v>3464</v>
      </c>
      <c r="H2184">
        <v>18199.7365230863</v>
      </c>
      <c r="I2184">
        <v>227465</v>
      </c>
      <c r="J2184">
        <v>24000</v>
      </c>
      <c r="K2184">
        <v>1729</v>
      </c>
      <c r="L2184">
        <v>3483</v>
      </c>
      <c r="M2184">
        <v>15835.5650275718</v>
      </c>
      <c r="N2184">
        <v>122740</v>
      </c>
      <c r="O2184">
        <v>33996.666666666701</v>
      </c>
      <c r="P2184">
        <v>2663</v>
      </c>
      <c r="Q2184" s="37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8103</v>
      </c>
      <c r="H2185">
        <v>43359.350786032803</v>
      </c>
      <c r="I2185">
        <v>609860</v>
      </c>
      <c r="J2185">
        <v>15000</v>
      </c>
      <c r="K2185">
        <v>3662</v>
      </c>
      <c r="L2185">
        <v>8094</v>
      </c>
      <c r="M2185">
        <v>18227.1887117113</v>
      </c>
      <c r="N2185">
        <v>159899</v>
      </c>
      <c r="O2185">
        <v>35000</v>
      </c>
      <c r="P2185">
        <v>6781</v>
      </c>
      <c r="Q2185" s="37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289</v>
      </c>
      <c r="E2186" t="s">
        <v>290</v>
      </c>
      <c r="F2186" t="s">
        <v>291</v>
      </c>
      <c r="G2186">
        <v>4650</v>
      </c>
      <c r="H2186">
        <v>34797.883979870501</v>
      </c>
      <c r="I2186">
        <v>407320</v>
      </c>
      <c r="J2186">
        <v>17000</v>
      </c>
      <c r="K2186">
        <v>2016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7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7552</v>
      </c>
      <c r="H2187">
        <v>147982.08322052599</v>
      </c>
      <c r="I2187">
        <v>1470220</v>
      </c>
      <c r="J2187">
        <v>13908.669354838699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7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175</v>
      </c>
      <c r="F2188" t="s">
        <v>138</v>
      </c>
      <c r="G2188">
        <v>11685</v>
      </c>
      <c r="H2188">
        <v>219055.670057315</v>
      </c>
      <c r="I2188">
        <v>2382360</v>
      </c>
      <c r="J2188">
        <v>9994.1666666666697</v>
      </c>
      <c r="K2188">
        <v>1764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7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292</v>
      </c>
      <c r="E2189" t="s">
        <v>293</v>
      </c>
      <c r="F2189" t="s">
        <v>294</v>
      </c>
      <c r="G2189">
        <v>2682</v>
      </c>
      <c r="H2189">
        <v>27443.071915007498</v>
      </c>
      <c r="I2189">
        <v>342460</v>
      </c>
      <c r="J2189">
        <v>3159.6875</v>
      </c>
      <c r="K2189">
        <v>797</v>
      </c>
      <c r="L2189">
        <v>2716</v>
      </c>
      <c r="M2189">
        <v>8051.3057171012097</v>
      </c>
      <c r="N2189">
        <v>84692</v>
      </c>
      <c r="O2189">
        <v>33982.5985611047</v>
      </c>
      <c r="P2189">
        <v>2076</v>
      </c>
      <c r="Q2189" s="37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8921</v>
      </c>
      <c r="H2190">
        <v>182376.79197971401</v>
      </c>
      <c r="I2190">
        <v>1947520</v>
      </c>
      <c r="J2190">
        <v>6040.3225806451601</v>
      </c>
      <c r="K2190">
        <v>1551</v>
      </c>
      <c r="L2190">
        <v>8861</v>
      </c>
      <c r="M2190">
        <v>41164.190034094798</v>
      </c>
      <c r="N2190">
        <v>344326</v>
      </c>
      <c r="O2190">
        <v>33000</v>
      </c>
      <c r="P2190">
        <v>5981</v>
      </c>
      <c r="Q2190" s="37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182</v>
      </c>
      <c r="E2191" t="s">
        <v>183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7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184</v>
      </c>
      <c r="E2192" t="s">
        <v>185</v>
      </c>
      <c r="F2192" t="s">
        <v>105</v>
      </c>
      <c r="G2192">
        <v>4078</v>
      </c>
      <c r="H2192">
        <v>34941.109461829597</v>
      </c>
      <c r="I2192">
        <v>467800</v>
      </c>
      <c r="J2192">
        <v>5003.3333333333303</v>
      </c>
      <c r="K2192">
        <v>942</v>
      </c>
      <c r="L2192">
        <v>3965</v>
      </c>
      <c r="M2192">
        <v>12000.701195330599</v>
      </c>
      <c r="N2192">
        <v>107440</v>
      </c>
      <c r="O2192">
        <v>36000</v>
      </c>
      <c r="P2192">
        <v>3003</v>
      </c>
      <c r="Q2192" s="37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440657.50239142397</v>
      </c>
      <c r="I2193">
        <v>5348900</v>
      </c>
      <c r="J2193">
        <v>4929.2213114754104</v>
      </c>
      <c r="K2193">
        <v>604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7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41032.636721059796</v>
      </c>
      <c r="I2194">
        <v>619260</v>
      </c>
      <c r="J2194">
        <v>3133.4562841530101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7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5019</v>
      </c>
      <c r="H2195">
        <v>76921.3284131283</v>
      </c>
      <c r="I2195">
        <v>913714</v>
      </c>
      <c r="J2195">
        <v>6960</v>
      </c>
      <c r="K2195">
        <v>1064</v>
      </c>
      <c r="L2195">
        <v>5030</v>
      </c>
      <c r="M2195">
        <v>16885.677678263899</v>
      </c>
      <c r="N2195">
        <v>154325</v>
      </c>
      <c r="O2195">
        <v>31008.689839572198</v>
      </c>
      <c r="P2195">
        <v>3716</v>
      </c>
      <c r="Q2195" s="37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8505</v>
      </c>
      <c r="H2196">
        <v>122062.43365360401</v>
      </c>
      <c r="I2196">
        <v>1386720</v>
      </c>
      <c r="J2196">
        <v>7032.2580645161297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7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15166</v>
      </c>
      <c r="H2197">
        <v>294458.82785809197</v>
      </c>
      <c r="I2197">
        <v>3529320</v>
      </c>
      <c r="J2197">
        <v>4981.5115459192702</v>
      </c>
      <c r="K2197">
        <v>982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7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186</v>
      </c>
      <c r="E2198" t="s">
        <v>187</v>
      </c>
      <c r="F2198" t="s">
        <v>105</v>
      </c>
      <c r="G2198">
        <v>1998</v>
      </c>
      <c r="H2198">
        <v>29605.376723280799</v>
      </c>
      <c r="I2198">
        <v>348780</v>
      </c>
      <c r="J2198">
        <v>5038.8319672131202</v>
      </c>
      <c r="K2198">
        <v>352</v>
      </c>
      <c r="L2198">
        <v>1983</v>
      </c>
      <c r="M2198">
        <v>5889.3182597125897</v>
      </c>
      <c r="N2198">
        <v>57892</v>
      </c>
      <c r="O2198">
        <v>24000</v>
      </c>
      <c r="P2198">
        <v>1498</v>
      </c>
      <c r="Q2198" s="37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188</v>
      </c>
      <c r="E2199" t="s">
        <v>189</v>
      </c>
      <c r="F2199" t="s">
        <v>105</v>
      </c>
      <c r="G2199">
        <v>2519</v>
      </c>
      <c r="H2199">
        <v>47009.645814327203</v>
      </c>
      <c r="I2199">
        <v>618980</v>
      </c>
      <c r="J2199">
        <v>5197.5</v>
      </c>
      <c r="K2199">
        <v>508</v>
      </c>
      <c r="L2199">
        <v>2580</v>
      </c>
      <c r="M2199">
        <v>3888.5202408495602</v>
      </c>
      <c r="N2199">
        <v>36780</v>
      </c>
      <c r="O2199">
        <v>31000</v>
      </c>
      <c r="P2199">
        <v>2285</v>
      </c>
      <c r="Q2199" s="37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4236</v>
      </c>
      <c r="H2200">
        <v>80652.106439633397</v>
      </c>
      <c r="I2200">
        <v>848020</v>
      </c>
      <c r="J2200">
        <v>8003.9784946236596</v>
      </c>
      <c r="K2200">
        <v>619</v>
      </c>
      <c r="L2200">
        <v>4250</v>
      </c>
      <c r="M2200">
        <v>14585.868542123701</v>
      </c>
      <c r="N2200">
        <v>147472</v>
      </c>
      <c r="O2200">
        <v>31000</v>
      </c>
      <c r="P2200">
        <v>3196</v>
      </c>
      <c r="Q2200" s="37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157</v>
      </c>
      <c r="F2201" t="s">
        <v>105</v>
      </c>
      <c r="G2201">
        <v>7276</v>
      </c>
      <c r="H2201">
        <v>67885.524043718295</v>
      </c>
      <c r="I2201">
        <v>973800</v>
      </c>
      <c r="J2201">
        <v>3062.2950819672101</v>
      </c>
      <c r="K2201">
        <v>1442</v>
      </c>
      <c r="L2201">
        <v>7263</v>
      </c>
      <c r="M2201">
        <v>12257.365237812999</v>
      </c>
      <c r="N2201">
        <v>104975</v>
      </c>
      <c r="O2201">
        <v>32000</v>
      </c>
      <c r="P2201">
        <v>6112</v>
      </c>
      <c r="Q2201" s="37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190</v>
      </c>
      <c r="E2202" t="s">
        <v>191</v>
      </c>
      <c r="F2202" t="s">
        <v>105</v>
      </c>
      <c r="G2202">
        <v>2187</v>
      </c>
      <c r="H2202">
        <v>14929.6660086351</v>
      </c>
      <c r="I2202">
        <v>218840</v>
      </c>
      <c r="J2202">
        <v>3800</v>
      </c>
      <c r="K2202">
        <v>670</v>
      </c>
      <c r="L2202">
        <v>2172</v>
      </c>
      <c r="M2202">
        <v>4826.3668864152396</v>
      </c>
      <c r="N2202">
        <v>47400</v>
      </c>
      <c r="O2202">
        <v>29083.870967741899</v>
      </c>
      <c r="P2202">
        <v>1777</v>
      </c>
      <c r="Q2202" s="37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158</v>
      </c>
      <c r="F2203" t="s">
        <v>111</v>
      </c>
      <c r="G2203">
        <v>6910</v>
      </c>
      <c r="H2203">
        <v>24426.587763947398</v>
      </c>
      <c r="I2203">
        <v>431500</v>
      </c>
      <c r="J2203">
        <v>15983.580508474601</v>
      </c>
      <c r="K2203">
        <v>3608</v>
      </c>
      <c r="L2203">
        <v>6937</v>
      </c>
      <c r="M2203">
        <v>11103.932930863801</v>
      </c>
      <c r="N2203">
        <v>119288</v>
      </c>
      <c r="O2203">
        <v>34000</v>
      </c>
      <c r="P2203">
        <v>5549</v>
      </c>
      <c r="Q2203" s="37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192</v>
      </c>
      <c r="E2204" t="s">
        <v>193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1864</v>
      </c>
      <c r="M2204">
        <v>2768.83459123481</v>
      </c>
      <c r="N2204">
        <v>24500</v>
      </c>
      <c r="O2204">
        <v>28955.833333333299</v>
      </c>
      <c r="P2204">
        <v>1586</v>
      </c>
      <c r="Q2204" s="37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300</v>
      </c>
      <c r="E2205" t="s">
        <v>301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7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178</v>
      </c>
      <c r="E2206" t="s">
        <v>179</v>
      </c>
      <c r="F2206" t="s">
        <v>113</v>
      </c>
      <c r="G2206">
        <v>4075</v>
      </c>
      <c r="H2206">
        <v>63368.234249825597</v>
      </c>
      <c r="I2206">
        <v>730540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7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6981</v>
      </c>
      <c r="H2207">
        <v>81372.467049498198</v>
      </c>
      <c r="I2207">
        <v>1082640</v>
      </c>
      <c r="J2207">
        <v>6047.2222222222199</v>
      </c>
      <c r="K2207">
        <v>1716</v>
      </c>
      <c r="L2207">
        <v>7011</v>
      </c>
      <c r="M2207">
        <v>20418.352471470302</v>
      </c>
      <c r="N2207">
        <v>181574</v>
      </c>
      <c r="O2207">
        <v>31000</v>
      </c>
      <c r="P2207">
        <v>5208</v>
      </c>
      <c r="Q2207" s="37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194</v>
      </c>
      <c r="E2208" t="s">
        <v>195</v>
      </c>
      <c r="F2208" t="s">
        <v>113</v>
      </c>
      <c r="G2208">
        <v>2219</v>
      </c>
      <c r="H2208">
        <v>38729.359428344796</v>
      </c>
      <c r="I2208">
        <v>422000</v>
      </c>
      <c r="J2208">
        <v>15003.333333333299</v>
      </c>
      <c r="K2208">
        <v>478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7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302</v>
      </c>
      <c r="E2209" t="s">
        <v>303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7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159</v>
      </c>
      <c r="F2210" t="s">
        <v>113</v>
      </c>
      <c r="G2210">
        <v>4577</v>
      </c>
      <c r="H2210">
        <v>101960.732558369</v>
      </c>
      <c r="I2210">
        <v>1276240</v>
      </c>
      <c r="J2210">
        <v>5200</v>
      </c>
      <c r="K2210">
        <v>390</v>
      </c>
      <c r="L2210">
        <v>4538</v>
      </c>
      <c r="M2210">
        <v>24711.167690945</v>
      </c>
      <c r="N2210">
        <v>259745</v>
      </c>
      <c r="O2210">
        <v>29008.6135057471</v>
      </c>
      <c r="P2210">
        <v>2235</v>
      </c>
      <c r="Q2210" s="37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196</v>
      </c>
      <c r="E2211" t="s">
        <v>197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7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160</v>
      </c>
      <c r="F2212" t="s">
        <v>113</v>
      </c>
      <c r="G2212">
        <v>9248</v>
      </c>
      <c r="H2212">
        <v>200428.30056585601</v>
      </c>
      <c r="I2212">
        <v>2305700</v>
      </c>
      <c r="J2212">
        <v>8022.7777777777801</v>
      </c>
      <c r="K2212">
        <v>1235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7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198</v>
      </c>
      <c r="E2213" t="s">
        <v>199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7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161</v>
      </c>
      <c r="F2214" t="s">
        <v>113</v>
      </c>
      <c r="G2214">
        <v>18839</v>
      </c>
      <c r="H2214">
        <v>564614.21114752197</v>
      </c>
      <c r="I2214">
        <v>7892340</v>
      </c>
      <c r="J2214">
        <v>7059.7222222222199</v>
      </c>
      <c r="K2214">
        <v>1020</v>
      </c>
      <c r="L2214">
        <v>18655</v>
      </c>
      <c r="M2214">
        <v>110447.51013237301</v>
      </c>
      <c r="N2214">
        <v>1186757</v>
      </c>
      <c r="O2214">
        <v>16970</v>
      </c>
      <c r="P2214">
        <v>7424</v>
      </c>
      <c r="Q2214" s="37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200</v>
      </c>
      <c r="E2215" t="s">
        <v>201</v>
      </c>
      <c r="F2215" t="s">
        <v>113</v>
      </c>
      <c r="G2215">
        <v>1642</v>
      </c>
      <c r="H2215">
        <v>18875.317932789399</v>
      </c>
      <c r="I2215">
        <v>213600</v>
      </c>
      <c r="J2215">
        <v>15000</v>
      </c>
      <c r="K2215">
        <v>582</v>
      </c>
      <c r="L2215">
        <v>1667</v>
      </c>
      <c r="M2215">
        <v>3537.35597448726</v>
      </c>
      <c r="N2215">
        <v>33400</v>
      </c>
      <c r="O2215">
        <v>27000</v>
      </c>
      <c r="P2215">
        <v>1307</v>
      </c>
      <c r="Q2215" s="37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202</v>
      </c>
      <c r="E2216" t="s">
        <v>203</v>
      </c>
      <c r="F2216" t="s">
        <v>113</v>
      </c>
      <c r="G2216">
        <v>1985</v>
      </c>
      <c r="H2216">
        <v>23263.865459951801</v>
      </c>
      <c r="I2216">
        <v>268320</v>
      </c>
      <c r="J2216">
        <v>11040</v>
      </c>
      <c r="K2216">
        <v>628</v>
      </c>
      <c r="L2216">
        <v>1997</v>
      </c>
      <c r="M2216">
        <v>2738.1669880711402</v>
      </c>
      <c r="N2216">
        <v>29540</v>
      </c>
      <c r="O2216">
        <v>26000</v>
      </c>
      <c r="P2216">
        <v>1694</v>
      </c>
      <c r="Q2216" s="37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204</v>
      </c>
      <c r="E2217" t="s">
        <v>205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7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206</v>
      </c>
      <c r="E2218" t="s">
        <v>207</v>
      </c>
      <c r="F2218" t="s">
        <v>113</v>
      </c>
      <c r="G2218">
        <v>3452</v>
      </c>
      <c r="H2218">
        <v>18824.755390577699</v>
      </c>
      <c r="I2218">
        <v>308780</v>
      </c>
      <c r="J2218">
        <v>5203.3333333333303</v>
      </c>
      <c r="K2218">
        <v>1200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7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20255.302921483901</v>
      </c>
      <c r="I2219">
        <v>289162</v>
      </c>
      <c r="J2219">
        <v>17000</v>
      </c>
      <c r="K2219">
        <v>2058</v>
      </c>
      <c r="L2219">
        <v>4488</v>
      </c>
      <c r="M2219">
        <v>7879.5592115040999</v>
      </c>
      <c r="N2219">
        <v>72500</v>
      </c>
      <c r="O2219">
        <v>31025.833333333299</v>
      </c>
      <c r="P2219">
        <v>3822</v>
      </c>
      <c r="Q2219" s="37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162</v>
      </c>
      <c r="F2220" t="s">
        <v>113</v>
      </c>
      <c r="G2220">
        <v>6542</v>
      </c>
      <c r="H2220">
        <v>130970.896793127</v>
      </c>
      <c r="I2220">
        <v>1580320</v>
      </c>
      <c r="J2220">
        <v>8061.6666666666697</v>
      </c>
      <c r="K2220">
        <v>920</v>
      </c>
      <c r="L2220">
        <v>6522</v>
      </c>
      <c r="M2220">
        <v>25934.900882653699</v>
      </c>
      <c r="N2220">
        <v>253068</v>
      </c>
      <c r="O2220">
        <v>32000</v>
      </c>
      <c r="P2220">
        <v>3690</v>
      </c>
      <c r="Q2220" s="37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163</v>
      </c>
      <c r="F2221" t="s">
        <v>115</v>
      </c>
      <c r="G2221">
        <v>18511</v>
      </c>
      <c r="H2221">
        <v>213894.46494676999</v>
      </c>
      <c r="I2221">
        <v>3132980</v>
      </c>
      <c r="J2221">
        <v>3266.8103448275901</v>
      </c>
      <c r="K2221">
        <v>3903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7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7870</v>
      </c>
      <c r="H2222">
        <v>55784.729714690402</v>
      </c>
      <c r="I2222">
        <v>825040</v>
      </c>
      <c r="J2222">
        <v>8035</v>
      </c>
      <c r="K2222">
        <v>3084</v>
      </c>
      <c r="L2222">
        <v>7906</v>
      </c>
      <c r="M2222">
        <v>14360.0588713489</v>
      </c>
      <c r="N2222">
        <v>120467</v>
      </c>
      <c r="O2222">
        <v>33000</v>
      </c>
      <c r="P2222">
        <v>6685</v>
      </c>
      <c r="Q2222" s="37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208</v>
      </c>
      <c r="E2223" t="s">
        <v>209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7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164</v>
      </c>
      <c r="F2224" t="s">
        <v>118</v>
      </c>
      <c r="G2224">
        <v>10459</v>
      </c>
      <c r="H2224">
        <v>54683.628831587797</v>
      </c>
      <c r="I2224">
        <v>870680</v>
      </c>
      <c r="J2224">
        <v>4206.6666666666697</v>
      </c>
      <c r="K2224">
        <v>3930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7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210</v>
      </c>
      <c r="E2225" t="s">
        <v>211</v>
      </c>
      <c r="F2225" t="s">
        <v>211</v>
      </c>
      <c r="G2225">
        <v>2679</v>
      </c>
      <c r="H2225">
        <v>35117.020340227202</v>
      </c>
      <c r="I2225">
        <v>393360</v>
      </c>
      <c r="J2225">
        <v>15050</v>
      </c>
      <c r="K2225">
        <v>920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7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212</v>
      </c>
      <c r="E2226" t="s">
        <v>213</v>
      </c>
      <c r="F2226" t="s">
        <v>119</v>
      </c>
      <c r="G2226">
        <v>1619</v>
      </c>
      <c r="H2226">
        <v>2282.7862423486199</v>
      </c>
      <c r="I2226">
        <v>37380</v>
      </c>
      <c r="J2226">
        <v>13000</v>
      </c>
      <c r="K2226">
        <v>1295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7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214</v>
      </c>
      <c r="E2227" t="s">
        <v>215</v>
      </c>
      <c r="F2227" t="s">
        <v>119</v>
      </c>
      <c r="G2227">
        <v>3310</v>
      </c>
      <c r="H2227">
        <v>7623.5986538559</v>
      </c>
      <c r="I2227">
        <v>163360</v>
      </c>
      <c r="J2227">
        <v>20000</v>
      </c>
      <c r="K2227">
        <v>2411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7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165</v>
      </c>
      <c r="F2228" t="s">
        <v>119</v>
      </c>
      <c r="G2228">
        <v>10235</v>
      </c>
      <c r="H2228">
        <v>47966.155548317598</v>
      </c>
      <c r="I2228">
        <v>728280</v>
      </c>
      <c r="J2228">
        <v>10977.419354838699</v>
      </c>
      <c r="K2228">
        <v>4465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7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218</v>
      </c>
      <c r="E2229" t="s">
        <v>219</v>
      </c>
      <c r="F2229" t="s">
        <v>119</v>
      </c>
      <c r="G2229">
        <v>2459</v>
      </c>
      <c r="H2229">
        <v>4011.1434435358501</v>
      </c>
      <c r="I2229">
        <v>61100</v>
      </c>
      <c r="J2229">
        <v>23000</v>
      </c>
      <c r="K2229">
        <v>1619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7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220</v>
      </c>
      <c r="E2230" t="s">
        <v>221</v>
      </c>
      <c r="F2230" t="s">
        <v>119</v>
      </c>
      <c r="G2230">
        <v>2645</v>
      </c>
      <c r="H2230">
        <v>14415.716231706299</v>
      </c>
      <c r="I2230">
        <v>325680</v>
      </c>
      <c r="J2230">
        <v>16000</v>
      </c>
      <c r="K2230">
        <v>1816</v>
      </c>
      <c r="L2230">
        <v>2177</v>
      </c>
      <c r="M2230">
        <v>1925.93787767237</v>
      </c>
      <c r="N2230">
        <v>26580</v>
      </c>
      <c r="O2230">
        <v>29000</v>
      </c>
      <c r="P2230">
        <v>2048</v>
      </c>
      <c r="Q2230" s="37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222</v>
      </c>
      <c r="E2231" t="s">
        <v>223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7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166</v>
      </c>
      <c r="F2232" t="s">
        <v>120</v>
      </c>
      <c r="G2232">
        <v>6115</v>
      </c>
      <c r="H2232">
        <v>34754.780010458198</v>
      </c>
      <c r="I2232">
        <v>521320</v>
      </c>
      <c r="J2232">
        <v>8905.8333333333303</v>
      </c>
      <c r="K2232">
        <v>2471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7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224</v>
      </c>
      <c r="E2233" t="s">
        <v>225</v>
      </c>
      <c r="F2233" t="s">
        <v>121</v>
      </c>
      <c r="G2233">
        <v>2861</v>
      </c>
      <c r="H2233">
        <v>11226.6954105396</v>
      </c>
      <c r="I2233">
        <v>189100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7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167</v>
      </c>
      <c r="F2234" t="s">
        <v>121</v>
      </c>
      <c r="G2234">
        <v>9961</v>
      </c>
      <c r="H2234">
        <v>50596.828955166297</v>
      </c>
      <c r="I2234">
        <v>833260</v>
      </c>
      <c r="J2234">
        <v>5000</v>
      </c>
      <c r="K2234">
        <v>3789</v>
      </c>
      <c r="L2234">
        <v>9973</v>
      </c>
      <c r="M2234">
        <v>9973.8974801819295</v>
      </c>
      <c r="N2234">
        <v>104348</v>
      </c>
      <c r="O2234">
        <v>35000</v>
      </c>
      <c r="P2234">
        <v>8853</v>
      </c>
      <c r="Q2234" s="37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226</v>
      </c>
      <c r="E2235" t="s">
        <v>227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7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228</v>
      </c>
      <c r="E2236" t="s">
        <v>229</v>
      </c>
      <c r="F2236" t="s">
        <v>230</v>
      </c>
      <c r="G2236">
        <v>2056</v>
      </c>
      <c r="H2236">
        <v>2306.1512598015702</v>
      </c>
      <c r="I2236">
        <v>25280</v>
      </c>
      <c r="J2236">
        <v>26000</v>
      </c>
      <c r="K2236">
        <v>1920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7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231</v>
      </c>
      <c r="E2237" t="s">
        <v>232</v>
      </c>
      <c r="F2237" t="s">
        <v>233</v>
      </c>
      <c r="G2237">
        <v>1551</v>
      </c>
      <c r="H2237">
        <v>5153.7110721989402</v>
      </c>
      <c r="I2237">
        <v>88940</v>
      </c>
      <c r="J2237">
        <v>4833.3333333333303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7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234</v>
      </c>
      <c r="E2238" t="s">
        <v>235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7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180</v>
      </c>
      <c r="E2239" t="s">
        <v>181</v>
      </c>
      <c r="F2239" t="s">
        <v>123</v>
      </c>
      <c r="G2239">
        <v>4861</v>
      </c>
      <c r="H2239">
        <v>32093.774832036499</v>
      </c>
      <c r="I2239">
        <v>549100</v>
      </c>
      <c r="J2239">
        <v>3808.3333333333298</v>
      </c>
      <c r="K2239">
        <v>1820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7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236</v>
      </c>
      <c r="E2240" t="s">
        <v>237</v>
      </c>
      <c r="F2240" t="s">
        <v>123</v>
      </c>
      <c r="G2240">
        <v>2222</v>
      </c>
      <c r="H2240">
        <v>9016.7856943147399</v>
      </c>
      <c r="I2240">
        <v>153960</v>
      </c>
      <c r="J2240">
        <v>11000</v>
      </c>
      <c r="K2240">
        <v>1153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7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238</v>
      </c>
      <c r="E2241" t="s">
        <v>239</v>
      </c>
      <c r="F2241" t="s">
        <v>123</v>
      </c>
      <c r="G2241">
        <v>2892</v>
      </c>
      <c r="H2241">
        <v>10812.2623751338</v>
      </c>
      <c r="I2241">
        <v>167920</v>
      </c>
      <c r="J2241">
        <v>31000</v>
      </c>
      <c r="K2241">
        <v>1511</v>
      </c>
      <c r="L2241">
        <v>2913</v>
      </c>
      <c r="M2241">
        <v>3374.1122960126099</v>
      </c>
      <c r="N2241">
        <v>26847</v>
      </c>
      <c r="O2241">
        <v>36000</v>
      </c>
      <c r="P2241">
        <v>2590</v>
      </c>
      <c r="Q2241" s="37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240</v>
      </c>
      <c r="E2242" t="s">
        <v>241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7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242</v>
      </c>
      <c r="E2243" t="s">
        <v>243</v>
      </c>
      <c r="F2243" t="s">
        <v>244</v>
      </c>
      <c r="G2243">
        <v>2084</v>
      </c>
      <c r="H2243">
        <v>20664.312953696099</v>
      </c>
      <c r="I2243">
        <v>210140</v>
      </c>
      <c r="J2243">
        <v>19026.5625</v>
      </c>
      <c r="K2243">
        <v>889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7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245</v>
      </c>
      <c r="E2244" t="s">
        <v>246</v>
      </c>
      <c r="F2244" t="s">
        <v>247</v>
      </c>
      <c r="G2244">
        <v>1726</v>
      </c>
      <c r="H2244">
        <v>10336.2074063372</v>
      </c>
      <c r="I2244">
        <v>137640</v>
      </c>
      <c r="J2244">
        <v>9401.6666666666697</v>
      </c>
      <c r="K2244">
        <v>664</v>
      </c>
      <c r="L2244">
        <v>1701</v>
      </c>
      <c r="M2244">
        <v>7520.7559815765298</v>
      </c>
      <c r="N2244">
        <v>84460</v>
      </c>
      <c r="O2244">
        <v>34000</v>
      </c>
      <c r="P2244">
        <v>1253</v>
      </c>
      <c r="Q2244" s="37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248</v>
      </c>
      <c r="E2245" t="s">
        <v>249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7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250</v>
      </c>
      <c r="E2246" t="s">
        <v>251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7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10879</v>
      </c>
      <c r="H2247">
        <v>66907.541962900403</v>
      </c>
      <c r="I2247">
        <v>955160</v>
      </c>
      <c r="J2247">
        <v>9196.6666666666697</v>
      </c>
      <c r="K2247">
        <v>3994</v>
      </c>
      <c r="L2247">
        <v>10871</v>
      </c>
      <c r="M2247">
        <v>69463.520667365607</v>
      </c>
      <c r="N2247">
        <v>563540</v>
      </c>
      <c r="O2247">
        <v>32045</v>
      </c>
      <c r="P2247">
        <v>7520</v>
      </c>
      <c r="Q2247" s="37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308</v>
      </c>
      <c r="E2248" t="s">
        <v>309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975</v>
      </c>
      <c r="M2248">
        <v>1588.6609223248399</v>
      </c>
      <c r="N2248">
        <v>15180</v>
      </c>
      <c r="O2248">
        <v>18000</v>
      </c>
      <c r="P2248">
        <v>860</v>
      </c>
      <c r="Q2248" s="37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168</v>
      </c>
      <c r="F2249" t="s">
        <v>123</v>
      </c>
      <c r="G2249">
        <v>14957</v>
      </c>
      <c r="H2249">
        <v>196450.64250310999</v>
      </c>
      <c r="I2249">
        <v>2379080</v>
      </c>
      <c r="J2249">
        <v>6663.3333333333303</v>
      </c>
      <c r="K2249">
        <v>3425</v>
      </c>
      <c r="L2249">
        <v>14935</v>
      </c>
      <c r="M2249">
        <v>52483.702466012997</v>
      </c>
      <c r="N2249">
        <v>441203</v>
      </c>
      <c r="O2249">
        <v>33000</v>
      </c>
      <c r="P2249">
        <v>11628</v>
      </c>
      <c r="Q2249" s="37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176</v>
      </c>
      <c r="F2250" t="s">
        <v>123</v>
      </c>
      <c r="G2250">
        <v>3746</v>
      </c>
      <c r="H2250">
        <v>14490.6129535046</v>
      </c>
      <c r="I2250">
        <v>225260</v>
      </c>
      <c r="J2250">
        <v>18743.402777777799</v>
      </c>
      <c r="K2250">
        <v>1847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7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3949</v>
      </c>
      <c r="H2251">
        <v>15392.608791103001</v>
      </c>
      <c r="I2251">
        <v>226440</v>
      </c>
      <c r="J2251">
        <v>10958.333333333299</v>
      </c>
      <c r="K2251">
        <v>2007</v>
      </c>
      <c r="L2251">
        <v>3977</v>
      </c>
      <c r="M2251">
        <v>9498.4699416474305</v>
      </c>
      <c r="N2251">
        <v>79646</v>
      </c>
      <c r="O2251">
        <v>31000</v>
      </c>
      <c r="P2251">
        <v>3388</v>
      </c>
      <c r="Q2251" s="37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252</v>
      </c>
      <c r="E2252" t="s">
        <v>253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7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254</v>
      </c>
      <c r="E2253" t="s">
        <v>255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2237</v>
      </c>
      <c r="M2253">
        <v>6991.2933185054299</v>
      </c>
      <c r="N2253">
        <v>69577</v>
      </c>
      <c r="O2253">
        <v>30000</v>
      </c>
      <c r="P2253">
        <v>1857</v>
      </c>
      <c r="Q2253" s="37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256</v>
      </c>
      <c r="E2254" t="s">
        <v>257</v>
      </c>
      <c r="F2254" t="s">
        <v>126</v>
      </c>
      <c r="G2254">
        <v>3739</v>
      </c>
      <c r="H2254">
        <v>31277.676345750398</v>
      </c>
      <c r="I2254">
        <v>442917</v>
      </c>
      <c r="J2254">
        <v>3343.0701754386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7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169</v>
      </c>
      <c r="E2255" t="s">
        <v>170</v>
      </c>
      <c r="F2255" t="s">
        <v>126</v>
      </c>
      <c r="G2255">
        <v>4139</v>
      </c>
      <c r="H2255">
        <v>56148.484731951903</v>
      </c>
      <c r="I2255">
        <v>700520</v>
      </c>
      <c r="J2255">
        <v>4127.5</v>
      </c>
      <c r="K2255">
        <v>889</v>
      </c>
      <c r="L2255">
        <v>4113</v>
      </c>
      <c r="M2255">
        <v>12715.159946579801</v>
      </c>
      <c r="N2255">
        <v>111680</v>
      </c>
      <c r="O2255">
        <v>30000</v>
      </c>
      <c r="P2255">
        <v>3193</v>
      </c>
      <c r="Q2255" s="37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258</v>
      </c>
      <c r="E2256" t="s">
        <v>259</v>
      </c>
      <c r="F2256" t="s">
        <v>126</v>
      </c>
      <c r="G2256">
        <v>3601</v>
      </c>
      <c r="H2256">
        <v>52781.190472175404</v>
      </c>
      <c r="I2256">
        <v>585580</v>
      </c>
      <c r="J2256">
        <v>6951.8169398907103</v>
      </c>
      <c r="K2256">
        <v>1006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7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7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260</v>
      </c>
      <c r="E2258" t="s">
        <v>261</v>
      </c>
      <c r="F2258" t="s">
        <v>126</v>
      </c>
      <c r="G2258">
        <v>2031</v>
      </c>
      <c r="H2258">
        <v>87169.574954064999</v>
      </c>
      <c r="I2258">
        <v>1216756</v>
      </c>
      <c r="J2258">
        <v>3275.4098360655698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7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171</v>
      </c>
      <c r="F2259" t="s">
        <v>126</v>
      </c>
      <c r="G2259">
        <v>18183</v>
      </c>
      <c r="H2259">
        <v>520595.51615737198</v>
      </c>
      <c r="I2259">
        <v>6200440</v>
      </c>
      <c r="J2259">
        <v>4518.1034482758596</v>
      </c>
      <c r="K2259">
        <v>455</v>
      </c>
      <c r="L2259">
        <v>18081</v>
      </c>
      <c r="M2259">
        <v>56782.110186183898</v>
      </c>
      <c r="N2259">
        <v>509089</v>
      </c>
      <c r="O2259">
        <v>33000</v>
      </c>
      <c r="P2259">
        <v>13424</v>
      </c>
      <c r="Q2259" s="37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172</v>
      </c>
      <c r="F2260" t="s">
        <v>126</v>
      </c>
      <c r="G2260">
        <v>8842</v>
      </c>
      <c r="H2260">
        <v>278449.13453230402</v>
      </c>
      <c r="I2260">
        <v>3246480</v>
      </c>
      <c r="J2260">
        <v>4351.6129032258104</v>
      </c>
      <c r="K2260">
        <v>324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7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262</v>
      </c>
      <c r="E2261" t="s">
        <v>263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1701</v>
      </c>
      <c r="M2261">
        <v>5309.0412916974401</v>
      </c>
      <c r="N2261">
        <v>52220</v>
      </c>
      <c r="O2261">
        <v>31984.482758620699</v>
      </c>
      <c r="P2261">
        <v>1355</v>
      </c>
      <c r="Q2261" s="37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264</v>
      </c>
      <c r="E2262" t="s">
        <v>265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7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5917</v>
      </c>
      <c r="H2263">
        <v>23259.004387154499</v>
      </c>
      <c r="I2263">
        <v>310963</v>
      </c>
      <c r="J2263">
        <v>18000</v>
      </c>
      <c r="K2263">
        <v>3239</v>
      </c>
      <c r="L2263">
        <v>5940</v>
      </c>
      <c r="M2263">
        <v>8367.9418376713202</v>
      </c>
      <c r="N2263">
        <v>77700</v>
      </c>
      <c r="O2263">
        <v>32000</v>
      </c>
      <c r="P2263">
        <v>5242</v>
      </c>
      <c r="Q2263" s="37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310</v>
      </c>
      <c r="E2264" t="s">
        <v>311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7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266</v>
      </c>
      <c r="E2265" t="s">
        <v>267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7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268</v>
      </c>
      <c r="E2266" t="s">
        <v>269</v>
      </c>
      <c r="F2266" t="s">
        <v>270</v>
      </c>
      <c r="G2266">
        <v>3567</v>
      </c>
      <c r="H2266">
        <v>38315.319851449</v>
      </c>
      <c r="I2266">
        <v>394620</v>
      </c>
      <c r="J2266">
        <v>17000</v>
      </c>
      <c r="K2266">
        <v>1160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7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271</v>
      </c>
      <c r="E2267" t="s">
        <v>272</v>
      </c>
      <c r="F2267" t="s">
        <v>129</v>
      </c>
      <c r="G2267">
        <v>2055</v>
      </c>
      <c r="H2267">
        <v>5946.4055565590897</v>
      </c>
      <c r="I2267">
        <v>75540</v>
      </c>
      <c r="J2267">
        <v>35000</v>
      </c>
      <c r="K2267">
        <v>1293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7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312</v>
      </c>
      <c r="E2268" t="s">
        <v>313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7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173</v>
      </c>
      <c r="F2269" t="s">
        <v>129</v>
      </c>
      <c r="G2269">
        <v>6368</v>
      </c>
      <c r="H2269">
        <v>82494.050975918304</v>
      </c>
      <c r="I2269">
        <v>893479</v>
      </c>
      <c r="J2269">
        <v>5693.75</v>
      </c>
      <c r="K2269">
        <v>1562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7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273</v>
      </c>
      <c r="E2270" t="s">
        <v>274</v>
      </c>
      <c r="F2270" t="s">
        <v>129</v>
      </c>
      <c r="G2270">
        <v>2992</v>
      </c>
      <c r="H2270">
        <v>44240.756870044803</v>
      </c>
      <c r="I2270">
        <v>432920</v>
      </c>
      <c r="J2270">
        <v>30044.166666666701</v>
      </c>
      <c r="K2270">
        <v>938</v>
      </c>
      <c r="L2270">
        <v>3000</v>
      </c>
      <c r="M2270">
        <v>8880.2120786413107</v>
      </c>
      <c r="N2270">
        <v>74100</v>
      </c>
      <c r="O2270">
        <v>36000</v>
      </c>
      <c r="P2270">
        <v>2317</v>
      </c>
      <c r="Q2270" s="37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275</v>
      </c>
      <c r="E2271" t="s">
        <v>276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7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174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7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277</v>
      </c>
      <c r="E2273" t="s">
        <v>278</v>
      </c>
      <c r="F2273" t="s">
        <v>129</v>
      </c>
      <c r="G2273">
        <v>2536</v>
      </c>
      <c r="H2273">
        <v>34637.861341161399</v>
      </c>
      <c r="I2273">
        <v>356600</v>
      </c>
      <c r="J2273">
        <v>16000</v>
      </c>
      <c r="K2273">
        <v>812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7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279</v>
      </c>
      <c r="E2274" t="s">
        <v>280</v>
      </c>
      <c r="F2274" t="s">
        <v>129</v>
      </c>
      <c r="G2274">
        <v>2876</v>
      </c>
      <c r="H2274">
        <v>35541.901506309499</v>
      </c>
      <c r="I2274">
        <v>357460</v>
      </c>
      <c r="J2274">
        <v>25000</v>
      </c>
      <c r="K2274">
        <v>970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7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281</v>
      </c>
      <c r="E2275" t="s">
        <v>282</v>
      </c>
      <c r="F2275" t="s">
        <v>129</v>
      </c>
      <c r="G2275">
        <v>2084</v>
      </c>
      <c r="H2275">
        <v>12910.9787754917</v>
      </c>
      <c r="I2275">
        <v>170020</v>
      </c>
      <c r="J2275">
        <v>29000</v>
      </c>
      <c r="K2275">
        <v>989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7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11098</v>
      </c>
      <c r="H2276">
        <v>69392.7383424078</v>
      </c>
      <c r="I2276">
        <v>905500</v>
      </c>
      <c r="J2276">
        <v>14949.642857142901</v>
      </c>
      <c r="K2276">
        <v>4616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7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283</v>
      </c>
      <c r="E2277" t="s">
        <v>284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7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314</v>
      </c>
      <c r="E2278" t="s">
        <v>315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7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63548.206544323402</v>
      </c>
      <c r="I2279">
        <v>755260</v>
      </c>
      <c r="J2279">
        <v>6970.5790960451995</v>
      </c>
      <c r="K2279">
        <v>1192</v>
      </c>
      <c r="L2279">
        <v>4929</v>
      </c>
      <c r="M2279">
        <v>14794.338300449699</v>
      </c>
      <c r="N2279">
        <v>164601</v>
      </c>
      <c r="O2279">
        <v>34971.428571428602</v>
      </c>
      <c r="P2279">
        <v>3659</v>
      </c>
      <c r="Q2279" s="37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177</v>
      </c>
      <c r="F2280" t="s">
        <v>139</v>
      </c>
      <c r="G2280">
        <v>4099</v>
      </c>
      <c r="H2280">
        <v>14063.0357386906</v>
      </c>
      <c r="I2280">
        <v>163720</v>
      </c>
      <c r="J2280">
        <v>35000</v>
      </c>
      <c r="K2280">
        <v>2621</v>
      </c>
      <c r="L2280">
        <v>4105</v>
      </c>
      <c r="M2280">
        <v>11568.6297868527</v>
      </c>
      <c r="N2280">
        <v>172662</v>
      </c>
      <c r="O2280">
        <v>34000</v>
      </c>
      <c r="P2280">
        <v>3276</v>
      </c>
      <c r="Q2280" s="37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285</v>
      </c>
      <c r="E2281" t="s">
        <v>286</v>
      </c>
      <c r="F2281" t="s">
        <v>286</v>
      </c>
      <c r="G2281">
        <v>1568</v>
      </c>
      <c r="H2281">
        <v>9598.8871894525801</v>
      </c>
      <c r="I2281">
        <v>161000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7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9432</v>
      </c>
      <c r="H2282">
        <v>93655.497292582106</v>
      </c>
      <c r="I2282">
        <v>1239980</v>
      </c>
      <c r="J2282">
        <v>4986.2342767295604</v>
      </c>
      <c r="K2282">
        <v>2473</v>
      </c>
      <c r="L2282">
        <v>9424</v>
      </c>
      <c r="M2282">
        <v>23072.421006890101</v>
      </c>
      <c r="N2282">
        <v>203089</v>
      </c>
      <c r="O2282">
        <v>34000</v>
      </c>
      <c r="P2282">
        <v>7580</v>
      </c>
      <c r="Q2282" s="37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316</v>
      </c>
      <c r="E2283" t="s">
        <v>317</v>
      </c>
      <c r="F2283" t="s">
        <v>136</v>
      </c>
      <c r="G2283">
        <v>1111</v>
      </c>
      <c r="H2283">
        <v>4047.1832642477102</v>
      </c>
      <c r="I2283">
        <v>53240</v>
      </c>
      <c r="J2283">
        <v>35000</v>
      </c>
      <c r="K2283">
        <v>627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7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287</v>
      </c>
      <c r="E2284" t="s">
        <v>288</v>
      </c>
      <c r="F2284" t="s">
        <v>136</v>
      </c>
      <c r="G2284">
        <v>2960</v>
      </c>
      <c r="H2284">
        <v>14106.451389767901</v>
      </c>
      <c r="I2284">
        <v>183492</v>
      </c>
      <c r="J2284">
        <v>22000</v>
      </c>
      <c r="K2284">
        <v>1497</v>
      </c>
      <c r="L2284">
        <v>2965</v>
      </c>
      <c r="M2284">
        <v>14587.151415415299</v>
      </c>
      <c r="N2284">
        <v>119440</v>
      </c>
      <c r="O2284">
        <v>33936.206896551703</v>
      </c>
      <c r="P2284">
        <v>2208</v>
      </c>
      <c r="Q2284" s="37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6967</v>
      </c>
      <c r="H2285">
        <v>35650.652928058298</v>
      </c>
      <c r="I2285">
        <v>519500</v>
      </c>
      <c r="J2285">
        <v>15000</v>
      </c>
      <c r="K2285">
        <v>3217</v>
      </c>
      <c r="L2285">
        <v>6948</v>
      </c>
      <c r="M2285">
        <v>15285.603911132501</v>
      </c>
      <c r="N2285">
        <v>136520</v>
      </c>
      <c r="O2285">
        <v>35000</v>
      </c>
      <c r="P2285">
        <v>5776</v>
      </c>
      <c r="Q2285" s="37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289</v>
      </c>
      <c r="E2286" t="s">
        <v>290</v>
      </c>
      <c r="F2286" t="s">
        <v>291</v>
      </c>
      <c r="G2286">
        <v>4293</v>
      </c>
      <c r="H2286">
        <v>32874.998664524901</v>
      </c>
      <c r="I2286">
        <v>407580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7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112940.933494867</v>
      </c>
      <c r="I2287">
        <v>1139580</v>
      </c>
      <c r="J2287">
        <v>14018.4151785714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7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175</v>
      </c>
      <c r="F2288" t="s">
        <v>138</v>
      </c>
      <c r="G2288">
        <v>9864</v>
      </c>
      <c r="H2288">
        <v>145089.67198034099</v>
      </c>
      <c r="I2288">
        <v>1627260</v>
      </c>
      <c r="J2288">
        <v>10000</v>
      </c>
      <c r="K2288">
        <v>1827</v>
      </c>
      <c r="L2288">
        <v>9853</v>
      </c>
      <c r="M2288">
        <v>36270.124259252399</v>
      </c>
      <c r="N2288">
        <v>335140</v>
      </c>
      <c r="O2288">
        <v>32955</v>
      </c>
      <c r="P2288">
        <v>6970</v>
      </c>
      <c r="Q2288" s="37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292</v>
      </c>
      <c r="E2289" t="s">
        <v>293</v>
      </c>
      <c r="F2289" t="s">
        <v>294</v>
      </c>
      <c r="G2289">
        <v>2096</v>
      </c>
      <c r="H2289">
        <v>18864.936499318901</v>
      </c>
      <c r="I2289">
        <v>239600</v>
      </c>
      <c r="J2289">
        <v>3347.2916666666702</v>
      </c>
      <c r="K2289">
        <v>728</v>
      </c>
      <c r="L2289">
        <v>2141</v>
      </c>
      <c r="M2289">
        <v>5471.8075113873001</v>
      </c>
      <c r="N2289">
        <v>58387</v>
      </c>
      <c r="O2289">
        <v>34000</v>
      </c>
      <c r="P2289">
        <v>1676</v>
      </c>
      <c r="Q2289" s="37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156283.298234983</v>
      </c>
      <c r="I2290">
        <v>1606780</v>
      </c>
      <c r="J2290">
        <v>5965.5172413793098</v>
      </c>
      <c r="K2290">
        <v>1570</v>
      </c>
      <c r="L2290">
        <v>8718</v>
      </c>
      <c r="M2290">
        <v>36662.267187180099</v>
      </c>
      <c r="N2290">
        <v>305440</v>
      </c>
      <c r="O2290">
        <v>33000</v>
      </c>
      <c r="P2290">
        <v>6152</v>
      </c>
      <c r="Q2290" s="37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182</v>
      </c>
      <c r="E2291" t="s">
        <v>183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7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184</v>
      </c>
      <c r="E2292" t="s">
        <v>185</v>
      </c>
      <c r="F2292" t="s">
        <v>105</v>
      </c>
      <c r="G2292">
        <v>4009</v>
      </c>
      <c r="H2292">
        <v>33200.712943214203</v>
      </c>
      <c r="I2292">
        <v>459220</v>
      </c>
      <c r="J2292">
        <v>5351.6129032258104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7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16928</v>
      </c>
      <c r="H2293">
        <v>410999.735171106</v>
      </c>
      <c r="I2293">
        <v>4934960</v>
      </c>
      <c r="J2293">
        <v>4996.7213114754104</v>
      </c>
      <c r="K2293">
        <v>693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7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5684</v>
      </c>
      <c r="H2294">
        <v>38117.614235155903</v>
      </c>
      <c r="I2294">
        <v>603960</v>
      </c>
      <c r="J2294">
        <v>3091.9672131147499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7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4953</v>
      </c>
      <c r="H2295">
        <v>68968.038982404105</v>
      </c>
      <c r="I2295">
        <v>824720</v>
      </c>
      <c r="J2295">
        <v>6060</v>
      </c>
      <c r="K2295">
        <v>1021</v>
      </c>
      <c r="L2295">
        <v>4961</v>
      </c>
      <c r="M2295">
        <v>12840.300678904799</v>
      </c>
      <c r="N2295">
        <v>118540</v>
      </c>
      <c r="O2295">
        <v>32000</v>
      </c>
      <c r="P2295">
        <v>3864</v>
      </c>
      <c r="Q2295" s="37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7877</v>
      </c>
      <c r="H2296">
        <v>91190.088988961797</v>
      </c>
      <c r="I2296">
        <v>1005280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7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14790</v>
      </c>
      <c r="H2297">
        <v>304356.20692050399</v>
      </c>
      <c r="I2297">
        <v>3751500</v>
      </c>
      <c r="J2297">
        <v>4958.3879781420801</v>
      </c>
      <c r="K2297">
        <v>738</v>
      </c>
      <c r="L2297">
        <v>14736</v>
      </c>
      <c r="M2297">
        <v>47124.1330255012</v>
      </c>
      <c r="N2297">
        <v>409496</v>
      </c>
      <c r="O2297">
        <v>33000</v>
      </c>
      <c r="P2297">
        <v>10980</v>
      </c>
      <c r="Q2297" s="37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186</v>
      </c>
      <c r="E2298" t="s">
        <v>187</v>
      </c>
      <c r="F2298" t="s">
        <v>105</v>
      </c>
      <c r="G2298">
        <v>1764</v>
      </c>
      <c r="H2298">
        <v>24146.7678760897</v>
      </c>
      <c r="I2298">
        <v>287860</v>
      </c>
      <c r="J2298">
        <v>5005.0806451612898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7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188</v>
      </c>
      <c r="E2299" t="s">
        <v>189</v>
      </c>
      <c r="F2299" t="s">
        <v>105</v>
      </c>
      <c r="G2299">
        <v>2541</v>
      </c>
      <c r="H2299">
        <v>42182.216330013202</v>
      </c>
      <c r="I2299">
        <v>564520</v>
      </c>
      <c r="J2299">
        <v>5852.4590163934399</v>
      </c>
      <c r="K2299">
        <v>417</v>
      </c>
      <c r="L2299">
        <v>2588</v>
      </c>
      <c r="M2299">
        <v>4055.7367621681101</v>
      </c>
      <c r="N2299">
        <v>37800</v>
      </c>
      <c r="O2299">
        <v>31000</v>
      </c>
      <c r="P2299">
        <v>2260</v>
      </c>
      <c r="Q2299" s="37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3920</v>
      </c>
      <c r="H2300">
        <v>75506.101510388296</v>
      </c>
      <c r="I2300">
        <v>795992</v>
      </c>
      <c r="J2300">
        <v>7974.9543970814102</v>
      </c>
      <c r="K2300">
        <v>596</v>
      </c>
      <c r="L2300">
        <v>3969</v>
      </c>
      <c r="M2300">
        <v>11758.7876131298</v>
      </c>
      <c r="N2300">
        <v>123715</v>
      </c>
      <c r="O2300">
        <v>31000</v>
      </c>
      <c r="P2300">
        <v>3081</v>
      </c>
      <c r="Q2300" s="37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157</v>
      </c>
      <c r="F2301" t="s">
        <v>105</v>
      </c>
      <c r="G2301">
        <v>6956</v>
      </c>
      <c r="H2301">
        <v>66779.902134524498</v>
      </c>
      <c r="I2301">
        <v>980860</v>
      </c>
      <c r="J2301">
        <v>3050.8196721311501</v>
      </c>
      <c r="K2301">
        <v>1237</v>
      </c>
      <c r="L2301">
        <v>6963</v>
      </c>
      <c r="M2301">
        <v>10451.3456875966</v>
      </c>
      <c r="N2301">
        <v>93100</v>
      </c>
      <c r="O2301">
        <v>32000</v>
      </c>
      <c r="P2301">
        <v>5995</v>
      </c>
      <c r="Q2301" s="37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190</v>
      </c>
      <c r="E2302" t="s">
        <v>191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1996</v>
      </c>
      <c r="M2302">
        <v>3949.4666995851699</v>
      </c>
      <c r="N2302">
        <v>37307</v>
      </c>
      <c r="O2302">
        <v>31000</v>
      </c>
      <c r="P2302">
        <v>1661</v>
      </c>
      <c r="Q2302" s="37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158</v>
      </c>
      <c r="F2303" t="s">
        <v>111</v>
      </c>
      <c r="G2303">
        <v>6571</v>
      </c>
      <c r="H2303">
        <v>21886.994247355698</v>
      </c>
      <c r="I2303">
        <v>374680</v>
      </c>
      <c r="J2303">
        <v>18000</v>
      </c>
      <c r="K2303">
        <v>3660</v>
      </c>
      <c r="L2303">
        <v>6605</v>
      </c>
      <c r="M2303">
        <v>9376.5370790651596</v>
      </c>
      <c r="N2303">
        <v>94702</v>
      </c>
      <c r="O2303">
        <v>34000</v>
      </c>
      <c r="P2303">
        <v>5464</v>
      </c>
      <c r="Q2303" s="37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192</v>
      </c>
      <c r="E2304" t="s">
        <v>193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1916</v>
      </c>
      <c r="M2304">
        <v>2767.89824594638</v>
      </c>
      <c r="N2304">
        <v>25300</v>
      </c>
      <c r="O2304">
        <v>29000</v>
      </c>
      <c r="P2304">
        <v>1673</v>
      </c>
      <c r="Q2304" s="37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300</v>
      </c>
      <c r="E2305" t="s">
        <v>301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7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178</v>
      </c>
      <c r="E2306" t="s">
        <v>179</v>
      </c>
      <c r="F2306" t="s">
        <v>113</v>
      </c>
      <c r="G2306">
        <v>4187</v>
      </c>
      <c r="H2306">
        <v>65824.917214636298</v>
      </c>
      <c r="I2306">
        <v>749900</v>
      </c>
      <c r="J2306">
        <v>9013.3333333333303</v>
      </c>
      <c r="K2306">
        <v>947</v>
      </c>
      <c r="L2306">
        <v>4286</v>
      </c>
      <c r="M2306">
        <v>10204.3315660136</v>
      </c>
      <c r="N2306">
        <v>102260</v>
      </c>
      <c r="O2306">
        <v>26000</v>
      </c>
      <c r="P2306">
        <v>3245</v>
      </c>
      <c r="Q2306" s="37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7107</v>
      </c>
      <c r="H2307">
        <v>76899.011469838806</v>
      </c>
      <c r="I2307">
        <v>1017460</v>
      </c>
      <c r="J2307">
        <v>6000</v>
      </c>
      <c r="K2307">
        <v>1955</v>
      </c>
      <c r="L2307">
        <v>7196</v>
      </c>
      <c r="M2307">
        <v>18690.986654066299</v>
      </c>
      <c r="N2307">
        <v>160780</v>
      </c>
      <c r="O2307">
        <v>32976.666666666701</v>
      </c>
      <c r="P2307">
        <v>5557</v>
      </c>
      <c r="Q2307" s="37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194</v>
      </c>
      <c r="E2308" t="s">
        <v>195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7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302</v>
      </c>
      <c r="E2309" t="s">
        <v>303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7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159</v>
      </c>
      <c r="F2310" t="s">
        <v>113</v>
      </c>
      <c r="G2310">
        <v>4879</v>
      </c>
      <c r="H2310">
        <v>115166.545300602</v>
      </c>
      <c r="I2310">
        <v>1487300</v>
      </c>
      <c r="J2310">
        <v>4729.1666666666697</v>
      </c>
      <c r="K2310">
        <v>407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7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196</v>
      </c>
      <c r="E2311" t="s">
        <v>197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7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160</v>
      </c>
      <c r="F2312" t="s">
        <v>113</v>
      </c>
      <c r="G2312">
        <v>10231</v>
      </c>
      <c r="H2312">
        <v>249130.694697787</v>
      </c>
      <c r="I2312">
        <v>3012560</v>
      </c>
      <c r="J2312">
        <v>7043.3333333333303</v>
      </c>
      <c r="K2312">
        <v>1336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7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198</v>
      </c>
      <c r="E2313" t="s">
        <v>199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7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161</v>
      </c>
      <c r="F2314" t="s">
        <v>113</v>
      </c>
      <c r="G2314">
        <v>18499</v>
      </c>
      <c r="H2314">
        <v>456334.37998206198</v>
      </c>
      <c r="I2314">
        <v>6338240</v>
      </c>
      <c r="J2314">
        <v>7008.3333333333303</v>
      </c>
      <c r="K2314">
        <v>1692</v>
      </c>
      <c r="L2314">
        <v>18502</v>
      </c>
      <c r="M2314">
        <v>96672.493404482404</v>
      </c>
      <c r="N2314">
        <v>1018015</v>
      </c>
      <c r="O2314">
        <v>24000</v>
      </c>
      <c r="P2314">
        <v>8407</v>
      </c>
      <c r="Q2314" s="37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200</v>
      </c>
      <c r="E2315" t="s">
        <v>201</v>
      </c>
      <c r="F2315" t="s">
        <v>113</v>
      </c>
      <c r="G2315">
        <v>1572</v>
      </c>
      <c r="H2315">
        <v>15245.810562226199</v>
      </c>
      <c r="I2315">
        <v>164920</v>
      </c>
      <c r="J2315">
        <v>20000</v>
      </c>
      <c r="K2315">
        <v>781</v>
      </c>
      <c r="L2315">
        <v>1615</v>
      </c>
      <c r="M2315">
        <v>3300.2196766344</v>
      </c>
      <c r="N2315">
        <v>29580</v>
      </c>
      <c r="O2315">
        <v>27980</v>
      </c>
      <c r="P2315">
        <v>1307</v>
      </c>
      <c r="Q2315" s="37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202</v>
      </c>
      <c r="E2316" t="s">
        <v>203</v>
      </c>
      <c r="F2316" t="s">
        <v>113</v>
      </c>
      <c r="G2316">
        <v>1924</v>
      </c>
      <c r="H2316">
        <v>24187.265473281801</v>
      </c>
      <c r="I2316">
        <v>288600</v>
      </c>
      <c r="J2316">
        <v>17000</v>
      </c>
      <c r="K2316">
        <v>687</v>
      </c>
      <c r="L2316">
        <v>1945</v>
      </c>
      <c r="M2316">
        <v>2982.80398589478</v>
      </c>
      <c r="N2316">
        <v>27620</v>
      </c>
      <c r="O2316">
        <v>28000</v>
      </c>
      <c r="P2316">
        <v>1630</v>
      </c>
      <c r="Q2316" s="37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204</v>
      </c>
      <c r="E2317" t="s">
        <v>205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7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206</v>
      </c>
      <c r="E2318" t="s">
        <v>207</v>
      </c>
      <c r="F2318" t="s">
        <v>113</v>
      </c>
      <c r="G2318">
        <v>3246</v>
      </c>
      <c r="H2318">
        <v>19663.596001751801</v>
      </c>
      <c r="I2318">
        <v>321360</v>
      </c>
      <c r="J2318">
        <v>4773.6475409836103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7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4403</v>
      </c>
      <c r="H2319">
        <v>22924.972281615101</v>
      </c>
      <c r="I2319">
        <v>326800</v>
      </c>
      <c r="J2319">
        <v>17000</v>
      </c>
      <c r="K2319">
        <v>1895</v>
      </c>
      <c r="L2319">
        <v>4405</v>
      </c>
      <c r="M2319">
        <v>7011.3424265058502</v>
      </c>
      <c r="N2319">
        <v>66080</v>
      </c>
      <c r="O2319">
        <v>33000</v>
      </c>
      <c r="P2319">
        <v>3715</v>
      </c>
      <c r="Q2319" s="37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162</v>
      </c>
      <c r="F2320" t="s">
        <v>113</v>
      </c>
      <c r="G2320">
        <v>6908</v>
      </c>
      <c r="H2320">
        <v>133198.64832307299</v>
      </c>
      <c r="I2320">
        <v>1565520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7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163</v>
      </c>
      <c r="F2321" t="s">
        <v>115</v>
      </c>
      <c r="G2321">
        <v>18468</v>
      </c>
      <c r="H2321">
        <v>198623.61859534099</v>
      </c>
      <c r="I2321">
        <v>2758620</v>
      </c>
      <c r="J2321">
        <v>4762.7693965517201</v>
      </c>
      <c r="K2321">
        <v>5202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7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7899</v>
      </c>
      <c r="H2322">
        <v>52337.672243110101</v>
      </c>
      <c r="I2322">
        <v>777420</v>
      </c>
      <c r="J2322">
        <v>10000</v>
      </c>
      <c r="K2322">
        <v>3295</v>
      </c>
      <c r="L2322">
        <v>7903</v>
      </c>
      <c r="M2322">
        <v>14375.556676324401</v>
      </c>
      <c r="N2322">
        <v>126440</v>
      </c>
      <c r="O2322">
        <v>33000</v>
      </c>
      <c r="P2322">
        <v>6682</v>
      </c>
      <c r="Q2322" s="37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208</v>
      </c>
      <c r="E2323" t="s">
        <v>209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7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164</v>
      </c>
      <c r="F2324" t="s">
        <v>118</v>
      </c>
      <c r="G2324">
        <v>9661</v>
      </c>
      <c r="H2324">
        <v>43963.047328529698</v>
      </c>
      <c r="I2324">
        <v>680200</v>
      </c>
      <c r="J2324">
        <v>7035.4838709677397</v>
      </c>
      <c r="K2324">
        <v>4313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7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210</v>
      </c>
      <c r="E2325" t="s">
        <v>211</v>
      </c>
      <c r="F2325" t="s">
        <v>211</v>
      </c>
      <c r="G2325">
        <v>2577</v>
      </c>
      <c r="H2325">
        <v>33141.150255553897</v>
      </c>
      <c r="I2325">
        <v>366611</v>
      </c>
      <c r="J2325">
        <v>16000</v>
      </c>
      <c r="K2325">
        <v>956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7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212</v>
      </c>
      <c r="E2326" t="s">
        <v>213</v>
      </c>
      <c r="F2326" t="s">
        <v>119</v>
      </c>
      <c r="G2326">
        <v>1460</v>
      </c>
      <c r="H2326">
        <v>2090.3404943190599</v>
      </c>
      <c r="I2326">
        <v>34540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7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214</v>
      </c>
      <c r="E2327" t="s">
        <v>215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7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165</v>
      </c>
      <c r="F2328" t="s">
        <v>119</v>
      </c>
      <c r="G2328">
        <v>8861</v>
      </c>
      <c r="H2328">
        <v>35916.340787285699</v>
      </c>
      <c r="I2328">
        <v>542880</v>
      </c>
      <c r="J2328">
        <v>12031.666666666701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7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218</v>
      </c>
      <c r="E2329" t="s">
        <v>219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7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220</v>
      </c>
      <c r="E2330" t="s">
        <v>221</v>
      </c>
      <c r="F2330" t="s">
        <v>119</v>
      </c>
      <c r="G2330">
        <v>2337</v>
      </c>
      <c r="H2330">
        <v>5836.5083617871296</v>
      </c>
      <c r="I2330">
        <v>120720</v>
      </c>
      <c r="J2330">
        <v>15000</v>
      </c>
      <c r="K2330">
        <v>1737</v>
      </c>
      <c r="L2330">
        <v>1829</v>
      </c>
      <c r="M2330">
        <v>1042.0233712801901</v>
      </c>
      <c r="N2330">
        <v>15060</v>
      </c>
      <c r="O2330">
        <v>30965.4545454545</v>
      </c>
      <c r="P2330">
        <v>1726</v>
      </c>
      <c r="Q2330" s="37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222</v>
      </c>
      <c r="E2331" t="s">
        <v>223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7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166</v>
      </c>
      <c r="F2332" t="s">
        <v>120</v>
      </c>
      <c r="G2332">
        <v>6064</v>
      </c>
      <c r="H2332">
        <v>37738.752527686302</v>
      </c>
      <c r="I2332">
        <v>586160</v>
      </c>
      <c r="J2332">
        <v>4510.6010928961796</v>
      </c>
      <c r="K2332">
        <v>1987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7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224</v>
      </c>
      <c r="E2333" t="s">
        <v>225</v>
      </c>
      <c r="F2333" t="s">
        <v>121</v>
      </c>
      <c r="G2333">
        <v>2626</v>
      </c>
      <c r="H2333">
        <v>8810.5730350035992</v>
      </c>
      <c r="I2333">
        <v>143660</v>
      </c>
      <c r="J2333">
        <v>16000</v>
      </c>
      <c r="K2333">
        <v>1314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7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167</v>
      </c>
      <c r="F2334" t="s">
        <v>121</v>
      </c>
      <c r="G2334">
        <v>9140</v>
      </c>
      <c r="H2334">
        <v>41064.758843641001</v>
      </c>
      <c r="I2334">
        <v>669340</v>
      </c>
      <c r="J2334">
        <v>5150.3503893214702</v>
      </c>
      <c r="K2334">
        <v>3747</v>
      </c>
      <c r="L2334">
        <v>9113</v>
      </c>
      <c r="M2334">
        <v>10195.2690223595</v>
      </c>
      <c r="N2334">
        <v>101700</v>
      </c>
      <c r="O2334">
        <v>35000</v>
      </c>
      <c r="P2334">
        <v>8187</v>
      </c>
      <c r="Q2334" s="37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226</v>
      </c>
      <c r="E2335" t="s">
        <v>227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7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228</v>
      </c>
      <c r="E2336" t="s">
        <v>229</v>
      </c>
      <c r="F2336" t="s">
        <v>230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7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231</v>
      </c>
      <c r="E2337" t="s">
        <v>232</v>
      </c>
      <c r="F2337" t="s">
        <v>233</v>
      </c>
      <c r="G2337">
        <v>1542</v>
      </c>
      <c r="H2337">
        <v>5405.4933158685299</v>
      </c>
      <c r="I2337">
        <v>86400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7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234</v>
      </c>
      <c r="E2338" t="s">
        <v>235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7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180</v>
      </c>
      <c r="E2339" t="s">
        <v>181</v>
      </c>
      <c r="F2339" t="s">
        <v>123</v>
      </c>
      <c r="G2339">
        <v>5036</v>
      </c>
      <c r="H2339">
        <v>28632.9640286174</v>
      </c>
      <c r="I2339">
        <v>486000</v>
      </c>
      <c r="J2339">
        <v>4545.8333333333303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7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236</v>
      </c>
      <c r="E2340" t="s">
        <v>237</v>
      </c>
      <c r="F2340" t="s">
        <v>123</v>
      </c>
      <c r="G2340">
        <v>2344</v>
      </c>
      <c r="H2340">
        <v>8608.3846983018702</v>
      </c>
      <c r="I2340">
        <v>142080</v>
      </c>
      <c r="J2340">
        <v>11000</v>
      </c>
      <c r="K2340">
        <v>1316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7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238</v>
      </c>
      <c r="E2341" t="s">
        <v>239</v>
      </c>
      <c r="F2341" t="s">
        <v>123</v>
      </c>
      <c r="G2341">
        <v>3143</v>
      </c>
      <c r="H2341">
        <v>12167.1712361791</v>
      </c>
      <c r="I2341">
        <v>198860</v>
      </c>
      <c r="J2341">
        <v>12000</v>
      </c>
      <c r="K2341">
        <v>1581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7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240</v>
      </c>
      <c r="E2342" t="s">
        <v>241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7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242</v>
      </c>
      <c r="E2343" t="s">
        <v>243</v>
      </c>
      <c r="F2343" t="s">
        <v>244</v>
      </c>
      <c r="G2343">
        <v>2189</v>
      </c>
      <c r="H2343">
        <v>16129.4953768306</v>
      </c>
      <c r="I2343">
        <v>167240</v>
      </c>
      <c r="J2343">
        <v>21968.75</v>
      </c>
      <c r="K2343">
        <v>975</v>
      </c>
      <c r="L2343">
        <v>2211</v>
      </c>
      <c r="M2343">
        <v>5534.3914367910102</v>
      </c>
      <c r="N2343">
        <v>51438</v>
      </c>
      <c r="O2343">
        <v>36000</v>
      </c>
      <c r="P2343">
        <v>1791</v>
      </c>
      <c r="Q2343" s="37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245</v>
      </c>
      <c r="E2344" t="s">
        <v>246</v>
      </c>
      <c r="F2344" t="s">
        <v>247</v>
      </c>
      <c r="G2344">
        <v>1637</v>
      </c>
      <c r="H2344">
        <v>9836.0355037337504</v>
      </c>
      <c r="I2344">
        <v>129516</v>
      </c>
      <c r="J2344">
        <v>13023.870967741899</v>
      </c>
      <c r="K2344">
        <v>713</v>
      </c>
      <c r="L2344">
        <v>1644</v>
      </c>
      <c r="M2344">
        <v>9427.2885919231703</v>
      </c>
      <c r="N2344">
        <v>142568</v>
      </c>
      <c r="O2344">
        <v>34000</v>
      </c>
      <c r="P2344">
        <v>1177</v>
      </c>
      <c r="Q2344" s="37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248</v>
      </c>
      <c r="E2345" t="s">
        <v>249</v>
      </c>
      <c r="F2345" t="s">
        <v>123</v>
      </c>
      <c r="G2345">
        <v>2766</v>
      </c>
      <c r="H2345">
        <v>18745.2614971494</v>
      </c>
      <c r="I2345">
        <v>230500</v>
      </c>
      <c r="J2345">
        <v>17000</v>
      </c>
      <c r="K2345">
        <v>1029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7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250</v>
      </c>
      <c r="E2346" t="s">
        <v>251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7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10743</v>
      </c>
      <c r="H2347">
        <v>56674.598751098201</v>
      </c>
      <c r="I2347">
        <v>786660</v>
      </c>
      <c r="J2347">
        <v>18000</v>
      </c>
      <c r="K2347">
        <v>4614</v>
      </c>
      <c r="L2347">
        <v>10746</v>
      </c>
      <c r="M2347">
        <v>67018.940662935303</v>
      </c>
      <c r="N2347">
        <v>564060</v>
      </c>
      <c r="O2347">
        <v>32965</v>
      </c>
      <c r="P2347">
        <v>7619</v>
      </c>
      <c r="Q2347" s="37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308</v>
      </c>
      <c r="E2348" t="s">
        <v>309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931</v>
      </c>
      <c r="M2348">
        <v>1276.6739222705601</v>
      </c>
      <c r="N2348">
        <v>12180</v>
      </c>
      <c r="O2348">
        <v>18000</v>
      </c>
      <c r="P2348">
        <v>844</v>
      </c>
      <c r="Q2348" s="37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168</v>
      </c>
      <c r="F2349" t="s">
        <v>123</v>
      </c>
      <c r="G2349">
        <v>15081</v>
      </c>
      <c r="H2349">
        <v>157761.27299230199</v>
      </c>
      <c r="I2349">
        <v>1925440</v>
      </c>
      <c r="J2349">
        <v>5883.3333333333303</v>
      </c>
      <c r="K2349">
        <v>4534</v>
      </c>
      <c r="L2349">
        <v>15048</v>
      </c>
      <c r="M2349">
        <v>49524.667013472899</v>
      </c>
      <c r="N2349">
        <v>415337</v>
      </c>
      <c r="O2349">
        <v>33000</v>
      </c>
      <c r="P2349">
        <v>12084</v>
      </c>
      <c r="Q2349" s="37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176</v>
      </c>
      <c r="F2350" t="s">
        <v>123</v>
      </c>
      <c r="G2350">
        <v>3680</v>
      </c>
      <c r="H2350">
        <v>12981.5990036199</v>
      </c>
      <c r="I2350">
        <v>194580</v>
      </c>
      <c r="J2350">
        <v>19832.246376811599</v>
      </c>
      <c r="K2350">
        <v>1834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7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3637</v>
      </c>
      <c r="H2351">
        <v>12240.3972094685</v>
      </c>
      <c r="I2351">
        <v>175000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7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252</v>
      </c>
      <c r="E2352" t="s">
        <v>253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7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254</v>
      </c>
      <c r="E2353" t="s">
        <v>255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2288</v>
      </c>
      <c r="M2353">
        <v>5654.1657593114896</v>
      </c>
      <c r="N2353">
        <v>50151</v>
      </c>
      <c r="O2353">
        <v>30000</v>
      </c>
      <c r="P2353">
        <v>1929</v>
      </c>
      <c r="Q2353" s="37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256</v>
      </c>
      <c r="E2354" t="s">
        <v>257</v>
      </c>
      <c r="F2354" t="s">
        <v>126</v>
      </c>
      <c r="G2354">
        <v>3625</v>
      </c>
      <c r="H2354">
        <v>26913.560555160599</v>
      </c>
      <c r="I2354">
        <v>375900</v>
      </c>
      <c r="J2354">
        <v>6949.1228070175403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7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169</v>
      </c>
      <c r="E2355" t="s">
        <v>170</v>
      </c>
      <c r="F2355" t="s">
        <v>126</v>
      </c>
      <c r="G2355">
        <v>4146</v>
      </c>
      <c r="H2355">
        <v>52889.050878861497</v>
      </c>
      <c r="I2355">
        <v>636950</v>
      </c>
      <c r="J2355">
        <v>7948.4426229508199</v>
      </c>
      <c r="K2355">
        <v>1229</v>
      </c>
      <c r="L2355">
        <v>4119</v>
      </c>
      <c r="M2355">
        <v>11957.1230737729</v>
      </c>
      <c r="N2355">
        <v>104200</v>
      </c>
      <c r="O2355">
        <v>30994.196428571398</v>
      </c>
      <c r="P2355">
        <v>3235</v>
      </c>
      <c r="Q2355" s="37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258</v>
      </c>
      <c r="E2356" t="s">
        <v>259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7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7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260</v>
      </c>
      <c r="E2358" t="s">
        <v>261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7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171</v>
      </c>
      <c r="F2359" t="s">
        <v>126</v>
      </c>
      <c r="G2359">
        <v>18647</v>
      </c>
      <c r="H2359">
        <v>531693.50006854895</v>
      </c>
      <c r="I2359">
        <v>6198440</v>
      </c>
      <c r="J2359">
        <v>4349.1803278688503</v>
      </c>
      <c r="K2359">
        <v>642</v>
      </c>
      <c r="L2359">
        <v>18600</v>
      </c>
      <c r="M2359">
        <v>51440.425305429198</v>
      </c>
      <c r="N2359">
        <v>452605</v>
      </c>
      <c r="O2359">
        <v>33000</v>
      </c>
      <c r="P2359">
        <v>14311</v>
      </c>
      <c r="Q2359" s="37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172</v>
      </c>
      <c r="F2360" t="s">
        <v>126</v>
      </c>
      <c r="G2360">
        <v>9137</v>
      </c>
      <c r="H2360">
        <v>274787.04573158303</v>
      </c>
      <c r="I2360">
        <v>3151640</v>
      </c>
      <c r="J2360">
        <v>4381.5789473684199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7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262</v>
      </c>
      <c r="E2361" t="s">
        <v>263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7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264</v>
      </c>
      <c r="E2362" t="s">
        <v>265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7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6151</v>
      </c>
      <c r="H2363">
        <v>16242.7950626772</v>
      </c>
      <c r="I2363">
        <v>199840</v>
      </c>
      <c r="J2363">
        <v>24000</v>
      </c>
      <c r="K2363">
        <v>4177</v>
      </c>
      <c r="L2363">
        <v>6164</v>
      </c>
      <c r="M2363">
        <v>8955.8900435647793</v>
      </c>
      <c r="N2363">
        <v>82296</v>
      </c>
      <c r="O2363">
        <v>32000</v>
      </c>
      <c r="P2363">
        <v>5347</v>
      </c>
      <c r="Q2363" s="37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310</v>
      </c>
      <c r="E2364" t="s">
        <v>311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7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266</v>
      </c>
      <c r="E2365" t="s">
        <v>267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7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268</v>
      </c>
      <c r="E2366" t="s">
        <v>269</v>
      </c>
      <c r="F2366" t="s">
        <v>270</v>
      </c>
      <c r="G2366">
        <v>3627</v>
      </c>
      <c r="H2366">
        <v>39669.450568892098</v>
      </c>
      <c r="I2366">
        <v>395160</v>
      </c>
      <c r="J2366">
        <v>31000</v>
      </c>
      <c r="K2366">
        <v>1471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7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271</v>
      </c>
      <c r="E2367" t="s">
        <v>272</v>
      </c>
      <c r="F2367" t="s">
        <v>129</v>
      </c>
      <c r="G2367">
        <v>2175</v>
      </c>
      <c r="H2367">
        <v>6685.2791882742704</v>
      </c>
      <c r="I2367">
        <v>80180</v>
      </c>
      <c r="J2367">
        <v>33000</v>
      </c>
      <c r="K2367">
        <v>1255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7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312</v>
      </c>
      <c r="E2368" t="s">
        <v>313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7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173</v>
      </c>
      <c r="F2369" t="s">
        <v>129</v>
      </c>
      <c r="G2369">
        <v>6556</v>
      </c>
      <c r="H2369">
        <v>87468.765185634504</v>
      </c>
      <c r="I2369">
        <v>955120</v>
      </c>
      <c r="J2369">
        <v>5113.87362637363</v>
      </c>
      <c r="K2369">
        <v>1606</v>
      </c>
      <c r="L2369">
        <v>6621</v>
      </c>
      <c r="M2369">
        <v>22175.576571728601</v>
      </c>
      <c r="N2369">
        <v>194220</v>
      </c>
      <c r="O2369">
        <v>34002.066532258097</v>
      </c>
      <c r="P2369">
        <v>5028</v>
      </c>
      <c r="Q2369" s="37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273</v>
      </c>
      <c r="E2370" t="s">
        <v>274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3124</v>
      </c>
      <c r="M2370">
        <v>11154.128181702999</v>
      </c>
      <c r="N2370">
        <v>93146</v>
      </c>
      <c r="O2370">
        <v>36000</v>
      </c>
      <c r="P2370">
        <v>2366</v>
      </c>
      <c r="Q2370" s="37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275</v>
      </c>
      <c r="E2371" t="s">
        <v>276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7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174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7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277</v>
      </c>
      <c r="E2373" t="s">
        <v>278</v>
      </c>
      <c r="F2373" t="s">
        <v>129</v>
      </c>
      <c r="G2373">
        <v>2466</v>
      </c>
      <c r="H2373">
        <v>34420.617070052802</v>
      </c>
      <c r="I2373">
        <v>347440</v>
      </c>
      <c r="J2373">
        <v>23000</v>
      </c>
      <c r="K2373">
        <v>819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7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279</v>
      </c>
      <c r="E2374" t="s">
        <v>280</v>
      </c>
      <c r="F2374" t="s">
        <v>129</v>
      </c>
      <c r="G2374">
        <v>2922</v>
      </c>
      <c r="H2374">
        <v>35493.039012097201</v>
      </c>
      <c r="I2374">
        <v>363240</v>
      </c>
      <c r="J2374">
        <v>25000</v>
      </c>
      <c r="K2374">
        <v>1017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7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281</v>
      </c>
      <c r="E2375" t="s">
        <v>282</v>
      </c>
      <c r="F2375" t="s">
        <v>129</v>
      </c>
      <c r="G2375">
        <v>2021</v>
      </c>
      <c r="H2375">
        <v>11750.393710448299</v>
      </c>
      <c r="I2375">
        <v>143380</v>
      </c>
      <c r="J2375">
        <v>32013.333333333299</v>
      </c>
      <c r="K2375">
        <v>975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7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11196</v>
      </c>
      <c r="H2376">
        <v>56609.157150905798</v>
      </c>
      <c r="I2376">
        <v>688400</v>
      </c>
      <c r="J2376">
        <v>27000</v>
      </c>
      <c r="K2376">
        <v>5319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7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283</v>
      </c>
      <c r="E2377" t="s">
        <v>284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7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314</v>
      </c>
      <c r="E2378" t="s">
        <v>315</v>
      </c>
      <c r="F2378" t="s">
        <v>129</v>
      </c>
      <c r="G2378">
        <v>1261</v>
      </c>
      <c r="H2378">
        <v>10479.6641916097</v>
      </c>
      <c r="I2378">
        <v>121120</v>
      </c>
      <c r="J2378">
        <v>19940</v>
      </c>
      <c r="K2378">
        <v>561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7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62235.333957118397</v>
      </c>
      <c r="I2379">
        <v>731360</v>
      </c>
      <c r="J2379">
        <v>7925.8333333333303</v>
      </c>
      <c r="K2379">
        <v>1238</v>
      </c>
      <c r="L2379">
        <v>5023</v>
      </c>
      <c r="M2379">
        <v>14235.6699862039</v>
      </c>
      <c r="N2379">
        <v>137505</v>
      </c>
      <c r="O2379">
        <v>35000</v>
      </c>
      <c r="P2379">
        <v>3783</v>
      </c>
      <c r="Q2379" s="37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177</v>
      </c>
      <c r="F2380" t="s">
        <v>139</v>
      </c>
      <c r="G2380">
        <v>4136</v>
      </c>
      <c r="H2380">
        <v>16895.5870718652</v>
      </c>
      <c r="I2380">
        <v>195298</v>
      </c>
      <c r="J2380">
        <v>35000</v>
      </c>
      <c r="K2380">
        <v>2821</v>
      </c>
      <c r="L2380">
        <v>4143</v>
      </c>
      <c r="M2380">
        <v>12914.6792255933</v>
      </c>
      <c r="N2380">
        <v>249260</v>
      </c>
      <c r="O2380">
        <v>34000</v>
      </c>
      <c r="P2380">
        <v>3332</v>
      </c>
      <c r="Q2380" s="37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285</v>
      </c>
      <c r="E2381" t="s">
        <v>286</v>
      </c>
      <c r="F2381" t="s">
        <v>286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7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9076</v>
      </c>
      <c r="H2382">
        <v>90964.799870782503</v>
      </c>
      <c r="I2382">
        <v>1254240</v>
      </c>
      <c r="J2382">
        <v>4629.1666666666697</v>
      </c>
      <c r="K2382">
        <v>2512</v>
      </c>
      <c r="L2382">
        <v>9060</v>
      </c>
      <c r="M2382">
        <v>21203.464995417598</v>
      </c>
      <c r="N2382">
        <v>190220</v>
      </c>
      <c r="O2382">
        <v>34000</v>
      </c>
      <c r="P2382">
        <v>7430</v>
      </c>
      <c r="Q2382" s="37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316</v>
      </c>
      <c r="E2383" t="s">
        <v>317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7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287</v>
      </c>
      <c r="E2384" t="s">
        <v>288</v>
      </c>
      <c r="F2384" t="s">
        <v>136</v>
      </c>
      <c r="G2384">
        <v>3194</v>
      </c>
      <c r="H2384">
        <v>14621.476821681301</v>
      </c>
      <c r="I2384">
        <v>180520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7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40980.236278320197</v>
      </c>
      <c r="I2385">
        <v>580880</v>
      </c>
      <c r="J2385">
        <v>18000</v>
      </c>
      <c r="K2385">
        <v>3521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7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289</v>
      </c>
      <c r="E2386" t="s">
        <v>290</v>
      </c>
      <c r="F2386" t="s">
        <v>291</v>
      </c>
      <c r="G2386">
        <v>4291</v>
      </c>
      <c r="H2386">
        <v>23818.114790469499</v>
      </c>
      <c r="I2386">
        <v>283520</v>
      </c>
      <c r="J2386">
        <v>21000</v>
      </c>
      <c r="K2386">
        <v>2310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7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7424</v>
      </c>
      <c r="H2387">
        <v>146421.631316685</v>
      </c>
      <c r="I2387">
        <v>1586760</v>
      </c>
      <c r="J2387">
        <v>8082.7008928571404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7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175</v>
      </c>
      <c r="F2388" t="s">
        <v>138</v>
      </c>
      <c r="G2388">
        <v>9985</v>
      </c>
      <c r="H2388">
        <v>147474.27568776699</v>
      </c>
      <c r="I2388">
        <v>1671580</v>
      </c>
      <c r="J2388">
        <v>7959.375</v>
      </c>
      <c r="K2388">
        <v>1585</v>
      </c>
      <c r="L2388">
        <v>10009</v>
      </c>
      <c r="M2388">
        <v>34103.482196404599</v>
      </c>
      <c r="N2388">
        <v>348231</v>
      </c>
      <c r="O2388">
        <v>32972.413793103398</v>
      </c>
      <c r="P2388">
        <v>7204</v>
      </c>
      <c r="Q2388" s="37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292</v>
      </c>
      <c r="E2389" t="s">
        <v>293</v>
      </c>
      <c r="F2389" t="s">
        <v>294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2277</v>
      </c>
      <c r="M2389">
        <v>5498.5120851661104</v>
      </c>
      <c r="N2389">
        <v>56800</v>
      </c>
      <c r="O2389">
        <v>34000</v>
      </c>
      <c r="P2389">
        <v>1788</v>
      </c>
      <c r="Q2389" s="37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8419</v>
      </c>
      <c r="H2390">
        <v>161094.00567700801</v>
      </c>
      <c r="I2390">
        <v>1740320</v>
      </c>
      <c r="J2390">
        <v>5946.9791666666697</v>
      </c>
      <c r="K2390">
        <v>1492</v>
      </c>
      <c r="L2390">
        <v>8424</v>
      </c>
      <c r="M2390">
        <v>39584.542126595399</v>
      </c>
      <c r="N2390">
        <v>328936</v>
      </c>
      <c r="O2390">
        <v>33000</v>
      </c>
      <c r="P2390">
        <v>5725</v>
      </c>
      <c r="Q2390" s="37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182</v>
      </c>
      <c r="E2391" t="s">
        <v>183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7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184</v>
      </c>
      <c r="E2392" t="s">
        <v>185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7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16883</v>
      </c>
      <c r="H2393">
        <v>415539.34382694901</v>
      </c>
      <c r="I2393">
        <v>4962438</v>
      </c>
      <c r="J2393">
        <v>4947.5409836065601</v>
      </c>
      <c r="K2393">
        <v>734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7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7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4804</v>
      </c>
      <c r="H2395">
        <v>70477.179859257798</v>
      </c>
      <c r="I2395">
        <v>859520</v>
      </c>
      <c r="J2395">
        <v>6020</v>
      </c>
      <c r="K2395">
        <v>958</v>
      </c>
      <c r="L2395">
        <v>4772</v>
      </c>
      <c r="M2395">
        <v>15343.3255716473</v>
      </c>
      <c r="N2395">
        <v>135246</v>
      </c>
      <c r="O2395">
        <v>32000</v>
      </c>
      <c r="P2395">
        <v>3502</v>
      </c>
      <c r="Q2395" s="37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8073</v>
      </c>
      <c r="H2396">
        <v>102924.95703433199</v>
      </c>
      <c r="I2396">
        <v>1171640</v>
      </c>
      <c r="J2396">
        <v>7009.2857142857201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7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14669</v>
      </c>
      <c r="H2397">
        <v>307539.24271714099</v>
      </c>
      <c r="I2397">
        <v>3863320</v>
      </c>
      <c r="J2397">
        <v>4955</v>
      </c>
      <c r="K2397">
        <v>711</v>
      </c>
      <c r="L2397">
        <v>14680</v>
      </c>
      <c r="M2397">
        <v>52849.8470765362</v>
      </c>
      <c r="N2397">
        <v>454538</v>
      </c>
      <c r="O2397">
        <v>33000</v>
      </c>
      <c r="P2397">
        <v>10630</v>
      </c>
      <c r="Q2397" s="37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186</v>
      </c>
      <c r="E2398" t="s">
        <v>187</v>
      </c>
      <c r="F2398" t="s">
        <v>105</v>
      </c>
      <c r="G2398">
        <v>1679</v>
      </c>
      <c r="H2398">
        <v>24705.397074373199</v>
      </c>
      <c r="I2398">
        <v>302460</v>
      </c>
      <c r="J2398">
        <v>4969.3548387096798</v>
      </c>
      <c r="K2398">
        <v>281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7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188</v>
      </c>
      <c r="E2399" t="s">
        <v>189</v>
      </c>
      <c r="F2399" t="s">
        <v>105</v>
      </c>
      <c r="G2399">
        <v>2303</v>
      </c>
      <c r="H2399">
        <v>30804.611765854999</v>
      </c>
      <c r="I2399">
        <v>404920</v>
      </c>
      <c r="J2399">
        <v>5057.3770491803298</v>
      </c>
      <c r="K2399">
        <v>422</v>
      </c>
      <c r="L2399">
        <v>2324</v>
      </c>
      <c r="M2399">
        <v>3265.6302980252099</v>
      </c>
      <c r="N2399">
        <v>28200</v>
      </c>
      <c r="O2399">
        <v>31000</v>
      </c>
      <c r="P2399">
        <v>2059</v>
      </c>
      <c r="Q2399" s="37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3765</v>
      </c>
      <c r="H2400">
        <v>71155.951884434704</v>
      </c>
      <c r="I2400">
        <v>755020</v>
      </c>
      <c r="J2400">
        <v>6056.6666666666697</v>
      </c>
      <c r="K2400">
        <v>552</v>
      </c>
      <c r="L2400">
        <v>3770</v>
      </c>
      <c r="M2400">
        <v>13019.0229366615</v>
      </c>
      <c r="N2400">
        <v>134734</v>
      </c>
      <c r="O2400">
        <v>31000</v>
      </c>
      <c r="P2400">
        <v>2818</v>
      </c>
      <c r="Q2400" s="37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157</v>
      </c>
      <c r="F2401" t="s">
        <v>105</v>
      </c>
      <c r="G2401">
        <v>6681</v>
      </c>
      <c r="H2401">
        <v>55051.291526586501</v>
      </c>
      <c r="I2401">
        <v>782060</v>
      </c>
      <c r="J2401">
        <v>3067.2131147540999</v>
      </c>
      <c r="K2401">
        <v>1214</v>
      </c>
      <c r="L2401">
        <v>6678</v>
      </c>
      <c r="M2401">
        <v>11305.999894326</v>
      </c>
      <c r="N2401">
        <v>93723</v>
      </c>
      <c r="O2401">
        <v>32000</v>
      </c>
      <c r="P2401">
        <v>5642</v>
      </c>
      <c r="Q2401" s="37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190</v>
      </c>
      <c r="E2402" t="s">
        <v>191</v>
      </c>
      <c r="F2402" t="s">
        <v>105</v>
      </c>
      <c r="G2402">
        <v>2015</v>
      </c>
      <c r="H2402">
        <v>14437.704346103899</v>
      </c>
      <c r="I2402">
        <v>211497</v>
      </c>
      <c r="J2402">
        <v>3135.24590163934</v>
      </c>
      <c r="K2402">
        <v>517</v>
      </c>
      <c r="L2402">
        <v>1989</v>
      </c>
      <c r="M2402">
        <v>4321.8080996522103</v>
      </c>
      <c r="N2402">
        <v>38980</v>
      </c>
      <c r="O2402">
        <v>31000</v>
      </c>
      <c r="P2402">
        <v>1650</v>
      </c>
      <c r="Q2402" s="37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297</v>
      </c>
      <c r="E2403" t="s">
        <v>298</v>
      </c>
      <c r="F2403" t="s">
        <v>299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7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158</v>
      </c>
      <c r="F2404" t="s">
        <v>111</v>
      </c>
      <c r="G2404">
        <v>6762</v>
      </c>
      <c r="H2404">
        <v>19997.074264136299</v>
      </c>
      <c r="I2404">
        <v>346040</v>
      </c>
      <c r="J2404">
        <v>21000</v>
      </c>
      <c r="K2404">
        <v>4010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7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192</v>
      </c>
      <c r="E2405" t="s">
        <v>193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7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178</v>
      </c>
      <c r="E2406" t="s">
        <v>179</v>
      </c>
      <c r="F2406" t="s">
        <v>113</v>
      </c>
      <c r="G2406">
        <v>4057</v>
      </c>
      <c r="H2406">
        <v>56096.356265943898</v>
      </c>
      <c r="I2406">
        <v>634220</v>
      </c>
      <c r="J2406">
        <v>9006.6666666666697</v>
      </c>
      <c r="K2406">
        <v>919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7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6920</v>
      </c>
      <c r="H2407">
        <v>74447.711729923903</v>
      </c>
      <c r="I2407">
        <v>1014820</v>
      </c>
      <c r="J2407">
        <v>6050</v>
      </c>
      <c r="K2407">
        <v>1954</v>
      </c>
      <c r="L2407">
        <v>6927</v>
      </c>
      <c r="M2407">
        <v>17189.396398950499</v>
      </c>
      <c r="N2407">
        <v>150210</v>
      </c>
      <c r="O2407">
        <v>32990</v>
      </c>
      <c r="P2407">
        <v>5364</v>
      </c>
      <c r="Q2407" s="37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194</v>
      </c>
      <c r="E2408" t="s">
        <v>195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7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159</v>
      </c>
      <c r="F2409" t="s">
        <v>113</v>
      </c>
      <c r="G2409">
        <v>4709</v>
      </c>
      <c r="H2409">
        <v>103555.60427290099</v>
      </c>
      <c r="I2409">
        <v>1318360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7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196</v>
      </c>
      <c r="E2410" t="s">
        <v>197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7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160</v>
      </c>
      <c r="F2411" t="s">
        <v>113</v>
      </c>
      <c r="G2411">
        <v>9759</v>
      </c>
      <c r="H2411">
        <v>208797.30714077601</v>
      </c>
      <c r="I2411">
        <v>2427840</v>
      </c>
      <c r="J2411">
        <v>7990</v>
      </c>
      <c r="K2411">
        <v>1384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7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198</v>
      </c>
      <c r="E2412" t="s">
        <v>199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7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161</v>
      </c>
      <c r="F2413" t="s">
        <v>113</v>
      </c>
      <c r="G2413">
        <v>18648</v>
      </c>
      <c r="H2413">
        <v>460219.92215561302</v>
      </c>
      <c r="I2413">
        <v>6406220</v>
      </c>
      <c r="J2413">
        <v>7036.6666666666697</v>
      </c>
      <c r="K2413">
        <v>1585</v>
      </c>
      <c r="L2413">
        <v>18636</v>
      </c>
      <c r="M2413">
        <v>97733.678610888499</v>
      </c>
      <c r="N2413">
        <v>1058222</v>
      </c>
      <c r="O2413">
        <v>23025.555555555598</v>
      </c>
      <c r="P2413">
        <v>8265</v>
      </c>
      <c r="Q2413" s="37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200</v>
      </c>
      <c r="E2414" t="s">
        <v>201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7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202</v>
      </c>
      <c r="E2415" t="s">
        <v>203</v>
      </c>
      <c r="F2415" t="s">
        <v>113</v>
      </c>
      <c r="G2415">
        <v>2141</v>
      </c>
      <c r="H2415">
        <v>23364.296723919801</v>
      </c>
      <c r="I2415">
        <v>284780</v>
      </c>
      <c r="J2415">
        <v>17000</v>
      </c>
      <c r="K2415">
        <v>745</v>
      </c>
      <c r="L2415">
        <v>2124</v>
      </c>
      <c r="M2415">
        <v>3013.5100053134402</v>
      </c>
      <c r="N2415">
        <v>28540</v>
      </c>
      <c r="O2415">
        <v>27999.305555555598</v>
      </c>
      <c r="P2415">
        <v>1779</v>
      </c>
      <c r="Q2415" s="37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204</v>
      </c>
      <c r="E2416" t="s">
        <v>205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7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206</v>
      </c>
      <c r="E2417" t="s">
        <v>207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7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4133</v>
      </c>
      <c r="H2418">
        <v>18641.070871031399</v>
      </c>
      <c r="I2418">
        <v>265835</v>
      </c>
      <c r="J2418">
        <v>17030</v>
      </c>
      <c r="K2418">
        <v>1950</v>
      </c>
      <c r="L2418">
        <v>4123</v>
      </c>
      <c r="M2418">
        <v>6054.8062929863499</v>
      </c>
      <c r="N2418">
        <v>57488</v>
      </c>
      <c r="O2418">
        <v>33000</v>
      </c>
      <c r="P2418">
        <v>3527</v>
      </c>
      <c r="Q2418" s="37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162</v>
      </c>
      <c r="F2419" t="s">
        <v>113</v>
      </c>
      <c r="G2419">
        <v>6838</v>
      </c>
      <c r="H2419">
        <v>126855.92990529101</v>
      </c>
      <c r="I2419">
        <v>1524280</v>
      </c>
      <c r="J2419">
        <v>9051.6666666666697</v>
      </c>
      <c r="K2419">
        <v>1131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7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163</v>
      </c>
      <c r="F2420" t="s">
        <v>115</v>
      </c>
      <c r="G2420">
        <v>18085</v>
      </c>
      <c r="H2420">
        <v>203329.853338418</v>
      </c>
      <c r="I2420">
        <v>2914980</v>
      </c>
      <c r="J2420">
        <v>4011.8371212121201</v>
      </c>
      <c r="K2420">
        <v>4432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7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7857</v>
      </c>
      <c r="H2421">
        <v>45858.054633328597</v>
      </c>
      <c r="I2421">
        <v>687240</v>
      </c>
      <c r="J2421">
        <v>10466.666666666701</v>
      </c>
      <c r="K2421">
        <v>3367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7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208</v>
      </c>
      <c r="E2422" t="s">
        <v>209</v>
      </c>
      <c r="F2422" t="s">
        <v>118</v>
      </c>
      <c r="G2422">
        <v>1384</v>
      </c>
      <c r="H2422">
        <v>4483.9508824589602</v>
      </c>
      <c r="I2422">
        <v>75440</v>
      </c>
      <c r="J2422">
        <v>16000</v>
      </c>
      <c r="K2422">
        <v>735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7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164</v>
      </c>
      <c r="F2423" t="s">
        <v>118</v>
      </c>
      <c r="G2423">
        <v>9519</v>
      </c>
      <c r="H2423">
        <v>41819.746140134703</v>
      </c>
      <c r="I2423">
        <v>662240</v>
      </c>
      <c r="J2423">
        <v>7000</v>
      </c>
      <c r="K2423">
        <v>4171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7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210</v>
      </c>
      <c r="E2424" t="s">
        <v>211</v>
      </c>
      <c r="F2424" t="s">
        <v>211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7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214</v>
      </c>
      <c r="E2425" t="s">
        <v>215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7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165</v>
      </c>
      <c r="F2426" t="s">
        <v>119</v>
      </c>
      <c r="G2426">
        <v>9214</v>
      </c>
      <c r="H2426">
        <v>38265.039855203599</v>
      </c>
      <c r="I2426">
        <v>588840</v>
      </c>
      <c r="J2426">
        <v>11943.0952380952</v>
      </c>
      <c r="K2426">
        <v>4378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7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216</v>
      </c>
      <c r="E2427" t="s">
        <v>217</v>
      </c>
      <c r="F2427" t="s">
        <v>119</v>
      </c>
      <c r="G2427">
        <v>1442</v>
      </c>
      <c r="H2427">
        <v>3422.0376661676801</v>
      </c>
      <c r="I2427">
        <v>58420</v>
      </c>
      <c r="J2427">
        <v>17000</v>
      </c>
      <c r="K2427">
        <v>1046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7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218</v>
      </c>
      <c r="E2428" t="s">
        <v>219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7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220</v>
      </c>
      <c r="E2429" t="s">
        <v>221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7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222</v>
      </c>
      <c r="E2430" t="s">
        <v>223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7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166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7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224</v>
      </c>
      <c r="E2432" t="s">
        <v>225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7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167</v>
      </c>
      <c r="F2433" t="s">
        <v>121</v>
      </c>
      <c r="G2433">
        <v>8935</v>
      </c>
      <c r="H2433">
        <v>35696.864775725699</v>
      </c>
      <c r="I2433">
        <v>581460</v>
      </c>
      <c r="J2433">
        <v>7023.3333333333303</v>
      </c>
      <c r="K2433">
        <v>3946</v>
      </c>
      <c r="L2433">
        <v>8976</v>
      </c>
      <c r="M2433">
        <v>8508.2000795952608</v>
      </c>
      <c r="N2433">
        <v>81716</v>
      </c>
      <c r="O2433">
        <v>35000</v>
      </c>
      <c r="P2433">
        <v>8147</v>
      </c>
      <c r="Q2433" s="37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226</v>
      </c>
      <c r="E2434" t="s">
        <v>227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7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228</v>
      </c>
      <c r="E2435" t="s">
        <v>229</v>
      </c>
      <c r="F2435" t="s">
        <v>230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7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234</v>
      </c>
      <c r="E2436" t="s">
        <v>235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7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180</v>
      </c>
      <c r="E2437" t="s">
        <v>181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7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236</v>
      </c>
      <c r="E2438" t="s">
        <v>237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7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238</v>
      </c>
      <c r="E2439" t="s">
        <v>239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7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240</v>
      </c>
      <c r="E2440" t="s">
        <v>241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7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242</v>
      </c>
      <c r="E2441" t="s">
        <v>243</v>
      </c>
      <c r="F2441" t="s">
        <v>244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2248</v>
      </c>
      <c r="M2441">
        <v>4402.4339170448602</v>
      </c>
      <c r="N2441">
        <v>39045</v>
      </c>
      <c r="O2441">
        <v>36000</v>
      </c>
      <c r="P2441">
        <v>1880</v>
      </c>
      <c r="Q2441" s="37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245</v>
      </c>
      <c r="E2442" t="s">
        <v>246</v>
      </c>
      <c r="F2442" t="s">
        <v>247</v>
      </c>
      <c r="G2442">
        <v>1515</v>
      </c>
      <c r="H2442">
        <v>6962.7514296893196</v>
      </c>
      <c r="I2442">
        <v>96920</v>
      </c>
      <c r="J2442">
        <v>12990</v>
      </c>
      <c r="K2442">
        <v>676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7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305</v>
      </c>
      <c r="E2443" t="s">
        <v>306</v>
      </c>
      <c r="F2443" t="s">
        <v>307</v>
      </c>
      <c r="G2443">
        <v>1392</v>
      </c>
      <c r="H2443">
        <v>12055.6000360865</v>
      </c>
      <c r="I2443">
        <v>159200</v>
      </c>
      <c r="J2443">
        <v>3872.5</v>
      </c>
      <c r="K2443">
        <v>457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7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248</v>
      </c>
      <c r="E2444" t="s">
        <v>249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7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250</v>
      </c>
      <c r="E2445" t="s">
        <v>251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7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10410</v>
      </c>
      <c r="H2446">
        <v>92065.840590019303</v>
      </c>
      <c r="I2446">
        <v>1388660</v>
      </c>
      <c r="J2446">
        <v>8983.3333333333303</v>
      </c>
      <c r="K2446">
        <v>2881</v>
      </c>
      <c r="L2446">
        <v>10407</v>
      </c>
      <c r="M2446">
        <v>64606.126407675001</v>
      </c>
      <c r="N2446">
        <v>548156</v>
      </c>
      <c r="O2446">
        <v>32000</v>
      </c>
      <c r="P2446">
        <v>7007</v>
      </c>
      <c r="Q2446" s="37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308</v>
      </c>
      <c r="E2447" t="s">
        <v>309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7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168</v>
      </c>
      <c r="F2448" t="s">
        <v>123</v>
      </c>
      <c r="G2448">
        <v>14814</v>
      </c>
      <c r="H2448">
        <v>160972.40572541099</v>
      </c>
      <c r="I2448">
        <v>2030960</v>
      </c>
      <c r="J2448">
        <v>5707.2311827957001</v>
      </c>
      <c r="K2448">
        <v>3999</v>
      </c>
      <c r="L2448">
        <v>14825</v>
      </c>
      <c r="M2448">
        <v>47325.636164596202</v>
      </c>
      <c r="N2448">
        <v>402720</v>
      </c>
      <c r="O2448">
        <v>33000</v>
      </c>
      <c r="P2448">
        <v>11625</v>
      </c>
      <c r="Q2448" s="37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176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7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7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252</v>
      </c>
      <c r="E2451" t="s">
        <v>253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1866</v>
      </c>
      <c r="M2451">
        <v>3385.8636403765299</v>
      </c>
      <c r="N2451">
        <v>32407</v>
      </c>
      <c r="O2451">
        <v>32000</v>
      </c>
      <c r="P2451">
        <v>1553</v>
      </c>
      <c r="Q2451" s="37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254</v>
      </c>
      <c r="E2452" t="s">
        <v>255</v>
      </c>
      <c r="F2452" t="s">
        <v>126</v>
      </c>
      <c r="G2452">
        <v>2141</v>
      </c>
      <c r="H2452">
        <v>19570.717772710701</v>
      </c>
      <c r="I2452">
        <v>231720</v>
      </c>
      <c r="J2452">
        <v>8121.4285714285697</v>
      </c>
      <c r="K2452">
        <v>861</v>
      </c>
      <c r="L2452">
        <v>2129</v>
      </c>
      <c r="M2452">
        <v>6021.93864477852</v>
      </c>
      <c r="N2452">
        <v>53140</v>
      </c>
      <c r="O2452">
        <v>30000</v>
      </c>
      <c r="P2452">
        <v>1760</v>
      </c>
      <c r="Q2452" s="37" t="str">
        <f t="shared" si="38"/>
        <v>Bordeaux (LFBD)</v>
      </c>
    </row>
    <row r="2453" spans="1:17" x14ac:dyDescent="0.2">
      <c r="A2453">
        <v>2017</v>
      </c>
      <c r="B2453">
        <v>1</v>
      </c>
      <c r="C2453" t="s">
        <v>5</v>
      </c>
      <c r="D2453" t="s">
        <v>256</v>
      </c>
      <c r="E2453" t="s">
        <v>257</v>
      </c>
      <c r="F2453" t="s">
        <v>126</v>
      </c>
      <c r="G2453">
        <v>3597</v>
      </c>
      <c r="H2453">
        <v>25757.0795571378</v>
      </c>
      <c r="I2453">
        <v>372360</v>
      </c>
      <c r="J2453">
        <v>3050</v>
      </c>
      <c r="K2453">
        <v>1132</v>
      </c>
      <c r="L2453">
        <v>3582</v>
      </c>
      <c r="M2453">
        <v>12033.3284722688</v>
      </c>
      <c r="N2453">
        <v>132439</v>
      </c>
      <c r="O2453">
        <v>32000</v>
      </c>
      <c r="P2453">
        <v>2885</v>
      </c>
      <c r="Q2453" s="37" t="str">
        <f t="shared" si="38"/>
        <v>Toulouse (LFBO)</v>
      </c>
    </row>
    <row r="2454" spans="1:17" x14ac:dyDescent="0.2">
      <c r="A2454">
        <v>2017</v>
      </c>
      <c r="B2454">
        <v>1</v>
      </c>
      <c r="C2454" t="s">
        <v>5</v>
      </c>
      <c r="D2454" t="s">
        <v>169</v>
      </c>
      <c r="E2454" t="s">
        <v>170</v>
      </c>
      <c r="F2454" t="s">
        <v>126</v>
      </c>
      <c r="G2454">
        <v>4164</v>
      </c>
      <c r="H2454">
        <v>52591.4695839142</v>
      </c>
      <c r="I2454">
        <v>652460</v>
      </c>
      <c r="J2454">
        <v>4286.2525165372399</v>
      </c>
      <c r="K2454">
        <v>997</v>
      </c>
      <c r="L2454">
        <v>4117</v>
      </c>
      <c r="M2454">
        <v>11952.544419768599</v>
      </c>
      <c r="N2454">
        <v>110243</v>
      </c>
      <c r="O2454">
        <v>30000</v>
      </c>
      <c r="P2454">
        <v>3210</v>
      </c>
      <c r="Q2454" s="37" t="str">
        <f t="shared" si="38"/>
        <v>Lyon (LFLL)</v>
      </c>
    </row>
    <row r="2455" spans="1:17" x14ac:dyDescent="0.2">
      <c r="A2455">
        <v>2017</v>
      </c>
      <c r="B2455">
        <v>1</v>
      </c>
      <c r="C2455" t="s">
        <v>5</v>
      </c>
      <c r="D2455" t="s">
        <v>258</v>
      </c>
      <c r="E2455" t="s">
        <v>259</v>
      </c>
      <c r="F2455" t="s">
        <v>126</v>
      </c>
      <c r="G2455">
        <v>3586</v>
      </c>
      <c r="H2455">
        <v>47526.5824252397</v>
      </c>
      <c r="I2455">
        <v>540151</v>
      </c>
      <c r="J2455">
        <v>6990.9221187508101</v>
      </c>
      <c r="K2455">
        <v>1073</v>
      </c>
      <c r="L2455">
        <v>3584</v>
      </c>
      <c r="M2455">
        <v>8222.1629700112899</v>
      </c>
      <c r="N2455">
        <v>78100</v>
      </c>
      <c r="O2455">
        <v>33069.316939890698</v>
      </c>
      <c r="P2455">
        <v>3003</v>
      </c>
      <c r="Q2455" s="37" t="str">
        <f t="shared" si="38"/>
        <v>Marseille (LFML)</v>
      </c>
    </row>
    <row r="2456" spans="1:17" x14ac:dyDescent="0.2">
      <c r="A2456">
        <v>2017</v>
      </c>
      <c r="B2456">
        <v>1</v>
      </c>
      <c r="C2456" t="s">
        <v>5</v>
      </c>
      <c r="D2456" t="s">
        <v>41</v>
      </c>
      <c r="E2456" t="s">
        <v>125</v>
      </c>
      <c r="F2456" t="s">
        <v>126</v>
      </c>
      <c r="G2456">
        <v>3799</v>
      </c>
      <c r="H2456">
        <v>41339.9956060927</v>
      </c>
      <c r="I2456">
        <v>563620</v>
      </c>
      <c r="J2456">
        <v>3074.7195858498699</v>
      </c>
      <c r="K2456">
        <v>909</v>
      </c>
      <c r="L2456">
        <v>3794</v>
      </c>
      <c r="M2456">
        <v>8510.2666746288905</v>
      </c>
      <c r="N2456">
        <v>79180</v>
      </c>
      <c r="O2456">
        <v>34000</v>
      </c>
      <c r="P2456">
        <v>3110</v>
      </c>
      <c r="Q2456" s="37" t="str">
        <f t="shared" si="38"/>
        <v>Nice (LFMN)</v>
      </c>
    </row>
    <row r="2457" spans="1:17" x14ac:dyDescent="0.2">
      <c r="A2457">
        <v>2017</v>
      </c>
      <c r="B2457">
        <v>1</v>
      </c>
      <c r="C2457" t="s">
        <v>5</v>
      </c>
      <c r="D2457" t="s">
        <v>260</v>
      </c>
      <c r="E2457" t="s">
        <v>261</v>
      </c>
      <c r="F2457" t="s">
        <v>126</v>
      </c>
      <c r="G2457">
        <v>1895</v>
      </c>
      <c r="H2457">
        <v>82548.1523946167</v>
      </c>
      <c r="I2457">
        <v>1151200</v>
      </c>
      <c r="J2457">
        <v>2936.8852459016398</v>
      </c>
      <c r="K2457">
        <v>19</v>
      </c>
      <c r="L2457">
        <v>1871</v>
      </c>
      <c r="M2457">
        <v>10715.375510554</v>
      </c>
      <c r="N2457">
        <v>125423</v>
      </c>
      <c r="O2457">
        <v>24000</v>
      </c>
      <c r="P2457">
        <v>1024</v>
      </c>
      <c r="Q2457" s="37" t="str">
        <f t="shared" si="38"/>
        <v>Paris/Le Bourget (LFPB)</v>
      </c>
    </row>
    <row r="2458" spans="1:17" x14ac:dyDescent="0.2">
      <c r="A2458">
        <v>2017</v>
      </c>
      <c r="B2458">
        <v>1</v>
      </c>
      <c r="C2458" t="s">
        <v>5</v>
      </c>
      <c r="D2458" t="s">
        <v>25</v>
      </c>
      <c r="E2458" t="s">
        <v>171</v>
      </c>
      <c r="F2458" t="s">
        <v>126</v>
      </c>
      <c r="G2458">
        <v>18211</v>
      </c>
      <c r="H2458">
        <v>526343.56152954698</v>
      </c>
      <c r="I2458">
        <v>6339580</v>
      </c>
      <c r="J2458">
        <v>4386.8421052631602</v>
      </c>
      <c r="K2458">
        <v>608</v>
      </c>
      <c r="L2458">
        <v>18147</v>
      </c>
      <c r="M2458">
        <v>52410.269494126696</v>
      </c>
      <c r="N2458">
        <v>469477</v>
      </c>
      <c r="O2458">
        <v>33000</v>
      </c>
      <c r="P2458">
        <v>13771</v>
      </c>
      <c r="Q2458" s="37" t="str">
        <f t="shared" si="38"/>
        <v>Paris/Charles de Gaulle (LFPG)</v>
      </c>
    </row>
    <row r="2459" spans="1:17" x14ac:dyDescent="0.2">
      <c r="A2459">
        <v>2017</v>
      </c>
      <c r="B2459">
        <v>1</v>
      </c>
      <c r="C2459" t="s">
        <v>5</v>
      </c>
      <c r="D2459" t="s">
        <v>10</v>
      </c>
      <c r="E2459" t="s">
        <v>172</v>
      </c>
      <c r="F2459" t="s">
        <v>126</v>
      </c>
      <c r="G2459">
        <v>8636</v>
      </c>
      <c r="H2459">
        <v>290109.72726462199</v>
      </c>
      <c r="I2459">
        <v>3534240</v>
      </c>
      <c r="J2459">
        <v>4018.4426229508199</v>
      </c>
      <c r="K2459">
        <v>301</v>
      </c>
      <c r="L2459">
        <v>8598</v>
      </c>
      <c r="M2459">
        <v>27697.528362237699</v>
      </c>
      <c r="N2459">
        <v>291969</v>
      </c>
      <c r="O2459">
        <v>33000</v>
      </c>
      <c r="P2459">
        <v>6377</v>
      </c>
      <c r="Q2459" s="37" t="str">
        <f t="shared" si="38"/>
        <v>Paris/Orly (LFPO)</v>
      </c>
    </row>
    <row r="2460" spans="1:17" x14ac:dyDescent="0.2">
      <c r="A2460">
        <v>2017</v>
      </c>
      <c r="B2460">
        <v>1</v>
      </c>
      <c r="C2460" t="s">
        <v>5</v>
      </c>
      <c r="D2460" t="s">
        <v>262</v>
      </c>
      <c r="E2460" t="s">
        <v>263</v>
      </c>
      <c r="F2460" t="s">
        <v>126</v>
      </c>
      <c r="G2460">
        <v>1795</v>
      </c>
      <c r="H2460">
        <v>14015.8037649908</v>
      </c>
      <c r="I2460">
        <v>200480</v>
      </c>
      <c r="J2460">
        <v>3013.1147540983602</v>
      </c>
      <c r="K2460">
        <v>529</v>
      </c>
      <c r="L2460">
        <v>1714</v>
      </c>
      <c r="M2460">
        <v>4426.3124312263499</v>
      </c>
      <c r="N2460">
        <v>39030</v>
      </c>
      <c r="O2460">
        <v>31014.718645248398</v>
      </c>
      <c r="P2460">
        <v>1389</v>
      </c>
      <c r="Q2460" s="37" t="str">
        <f t="shared" si="38"/>
        <v>Nantes (LFRS)</v>
      </c>
    </row>
    <row r="2461" spans="1:17" x14ac:dyDescent="0.2">
      <c r="A2461">
        <v>2017</v>
      </c>
      <c r="B2461">
        <v>1</v>
      </c>
      <c r="C2461" t="s">
        <v>5</v>
      </c>
      <c r="D2461" t="s">
        <v>264</v>
      </c>
      <c r="E2461" t="s">
        <v>265</v>
      </c>
      <c r="F2461" t="s">
        <v>126</v>
      </c>
      <c r="G2461">
        <v>2525</v>
      </c>
      <c r="H2461">
        <v>39756.949194855399</v>
      </c>
      <c r="I2461">
        <v>463220</v>
      </c>
      <c r="J2461">
        <v>5369.7674418604602</v>
      </c>
      <c r="K2461">
        <v>400</v>
      </c>
      <c r="L2461">
        <v>2507</v>
      </c>
      <c r="M2461">
        <v>8601.4796235887297</v>
      </c>
      <c r="N2461">
        <v>78811</v>
      </c>
      <c r="O2461">
        <v>32866.666666666701</v>
      </c>
      <c r="P2461">
        <v>1918</v>
      </c>
      <c r="Q2461" s="37" t="str">
        <f t="shared" si="38"/>
        <v>Mulhouse (LFSB)</v>
      </c>
    </row>
    <row r="2462" spans="1:17" x14ac:dyDescent="0.2">
      <c r="A2462">
        <v>2017</v>
      </c>
      <c r="B2462">
        <v>1</v>
      </c>
      <c r="C2462" t="s">
        <v>5</v>
      </c>
      <c r="D2462" t="s">
        <v>35</v>
      </c>
      <c r="E2462" t="s">
        <v>127</v>
      </c>
      <c r="F2462" t="s">
        <v>128</v>
      </c>
      <c r="G2462">
        <v>5807</v>
      </c>
      <c r="H2462">
        <v>19028.5202157366</v>
      </c>
      <c r="I2462">
        <v>252360</v>
      </c>
      <c r="J2462">
        <v>21000</v>
      </c>
      <c r="K2462">
        <v>3485</v>
      </c>
      <c r="L2462">
        <v>5857</v>
      </c>
      <c r="M2462">
        <v>8810.3489973852702</v>
      </c>
      <c r="N2462">
        <v>87638</v>
      </c>
      <c r="O2462">
        <v>32000</v>
      </c>
      <c r="P2462">
        <v>5071</v>
      </c>
      <c r="Q2462" s="37" t="str">
        <f t="shared" si="38"/>
        <v>Athens (LGAV)</v>
      </c>
    </row>
    <row r="2463" spans="1:17" x14ac:dyDescent="0.2">
      <c r="A2463">
        <v>2017</v>
      </c>
      <c r="B2463">
        <v>1</v>
      </c>
      <c r="C2463" t="s">
        <v>5</v>
      </c>
      <c r="D2463" t="s">
        <v>310</v>
      </c>
      <c r="E2463" t="s">
        <v>311</v>
      </c>
      <c r="F2463" t="s">
        <v>128</v>
      </c>
      <c r="G2463">
        <v>476</v>
      </c>
      <c r="H2463">
        <v>1172.54959520394</v>
      </c>
      <c r="I2463">
        <v>18440</v>
      </c>
      <c r="J2463">
        <v>21000</v>
      </c>
      <c r="K2463">
        <v>328</v>
      </c>
      <c r="L2463">
        <v>474</v>
      </c>
      <c r="M2463">
        <v>560.57145059423794</v>
      </c>
      <c r="N2463">
        <v>7440</v>
      </c>
      <c r="O2463">
        <v>24000</v>
      </c>
      <c r="P2463">
        <v>439</v>
      </c>
      <c r="Q2463" s="37" t="str">
        <f t="shared" si="38"/>
        <v>Heraklion (LGIR)</v>
      </c>
    </row>
    <row r="2464" spans="1:17" x14ac:dyDescent="0.2">
      <c r="A2464">
        <v>2017</v>
      </c>
      <c r="B2464">
        <v>1</v>
      </c>
      <c r="C2464" t="s">
        <v>5</v>
      </c>
      <c r="D2464" t="s">
        <v>266</v>
      </c>
      <c r="E2464" t="s">
        <v>267</v>
      </c>
      <c r="F2464" t="s">
        <v>128</v>
      </c>
      <c r="G2464">
        <v>1485</v>
      </c>
      <c r="H2464">
        <v>5046.61155687884</v>
      </c>
      <c r="I2464">
        <v>67865</v>
      </c>
      <c r="J2464">
        <v>26000</v>
      </c>
      <c r="K2464">
        <v>1032</v>
      </c>
      <c r="L2464">
        <v>1694</v>
      </c>
      <c r="M2464">
        <v>1611.7650738325101</v>
      </c>
      <c r="N2464">
        <v>15060</v>
      </c>
      <c r="O2464">
        <v>29000</v>
      </c>
      <c r="P2464">
        <v>1547</v>
      </c>
      <c r="Q2464" s="37" t="str">
        <f t="shared" si="38"/>
        <v>Thessaloniki (LGTS)</v>
      </c>
    </row>
    <row r="2465" spans="1:17" x14ac:dyDescent="0.2">
      <c r="A2465">
        <v>2017</v>
      </c>
      <c r="B2465">
        <v>1</v>
      </c>
      <c r="C2465" t="s">
        <v>5</v>
      </c>
      <c r="D2465" t="s">
        <v>268</v>
      </c>
      <c r="E2465" t="s">
        <v>269</v>
      </c>
      <c r="F2465" t="s">
        <v>270</v>
      </c>
      <c r="G2465">
        <v>3553</v>
      </c>
      <c r="H2465">
        <v>46245.787867432999</v>
      </c>
      <c r="I2465">
        <v>497040</v>
      </c>
      <c r="J2465">
        <v>23000</v>
      </c>
      <c r="K2465">
        <v>1162</v>
      </c>
      <c r="L2465">
        <v>3554</v>
      </c>
      <c r="M2465">
        <v>12157.7788927904</v>
      </c>
      <c r="N2465">
        <v>107100</v>
      </c>
      <c r="O2465">
        <v>35000</v>
      </c>
      <c r="P2465">
        <v>2712</v>
      </c>
      <c r="Q2465" s="37" t="str">
        <f t="shared" si="38"/>
        <v>Budapest (LHBP)</v>
      </c>
    </row>
    <row r="2466" spans="1:17" x14ac:dyDescent="0.2">
      <c r="A2466">
        <v>2017</v>
      </c>
      <c r="B2466">
        <v>1</v>
      </c>
      <c r="C2466" t="s">
        <v>5</v>
      </c>
      <c r="D2466" t="s">
        <v>271</v>
      </c>
      <c r="E2466" t="s">
        <v>272</v>
      </c>
      <c r="F2466" t="s">
        <v>129</v>
      </c>
      <c r="G2466">
        <v>2075</v>
      </c>
      <c r="H2466">
        <v>5853.1264585155404</v>
      </c>
      <c r="I2466">
        <v>67900</v>
      </c>
      <c r="J2466">
        <v>33000</v>
      </c>
      <c r="K2466">
        <v>1323</v>
      </c>
      <c r="L2466">
        <v>1724</v>
      </c>
      <c r="M2466">
        <v>2385.7043767906398</v>
      </c>
      <c r="N2466">
        <v>25460</v>
      </c>
      <c r="O2466">
        <v>36000</v>
      </c>
      <c r="P2466">
        <v>1504</v>
      </c>
      <c r="Q2466" s="37" t="str">
        <f t="shared" si="38"/>
        <v>Catania (LICC)</v>
      </c>
    </row>
    <row r="2467" spans="1:17" x14ac:dyDescent="0.2">
      <c r="A2467">
        <v>2017</v>
      </c>
      <c r="B2467">
        <v>1</v>
      </c>
      <c r="C2467" t="s">
        <v>5</v>
      </c>
      <c r="D2467" t="s">
        <v>312</v>
      </c>
      <c r="E2467" t="s">
        <v>313</v>
      </c>
      <c r="F2467" t="s">
        <v>129</v>
      </c>
      <c r="G2467">
        <v>1363</v>
      </c>
      <c r="H2467">
        <v>4448.3010896367095</v>
      </c>
      <c r="I2467">
        <v>70360</v>
      </c>
      <c r="J2467">
        <v>29000</v>
      </c>
      <c r="K2467">
        <v>794</v>
      </c>
      <c r="L2467">
        <v>1361</v>
      </c>
      <c r="M2467">
        <v>1470.64154727607</v>
      </c>
      <c r="N2467">
        <v>14140</v>
      </c>
      <c r="O2467">
        <v>32954.838709677402</v>
      </c>
      <c r="P2467">
        <v>1222</v>
      </c>
      <c r="Q2467" s="37" t="str">
        <f t="shared" si="38"/>
        <v>Palermo (LICJ)</v>
      </c>
    </row>
    <row r="2468" spans="1:17" x14ac:dyDescent="0.2">
      <c r="A2468">
        <v>2017</v>
      </c>
      <c r="B2468">
        <v>1</v>
      </c>
      <c r="C2468" t="s">
        <v>5</v>
      </c>
      <c r="D2468" t="s">
        <v>13</v>
      </c>
      <c r="E2468" t="s">
        <v>173</v>
      </c>
      <c r="F2468" t="s">
        <v>129</v>
      </c>
      <c r="G2468">
        <v>6108</v>
      </c>
      <c r="H2468">
        <v>76404.973848159803</v>
      </c>
      <c r="I2468">
        <v>833340</v>
      </c>
      <c r="J2468">
        <v>4605.1190476190504</v>
      </c>
      <c r="K2468">
        <v>1481</v>
      </c>
      <c r="L2468">
        <v>6124</v>
      </c>
      <c r="M2468">
        <v>19030.1288021408</v>
      </c>
      <c r="N2468">
        <v>162280</v>
      </c>
      <c r="O2468">
        <v>34988.923493601003</v>
      </c>
      <c r="P2468">
        <v>4587</v>
      </c>
      <c r="Q2468" s="37" t="str">
        <f t="shared" si="38"/>
        <v>Milan/Malpensa (LIMC)</v>
      </c>
    </row>
    <row r="2469" spans="1:17" x14ac:dyDescent="0.2">
      <c r="A2469">
        <v>2017</v>
      </c>
      <c r="B2469">
        <v>1</v>
      </c>
      <c r="C2469" t="s">
        <v>5</v>
      </c>
      <c r="D2469" t="s">
        <v>273</v>
      </c>
      <c r="E2469" t="s">
        <v>274</v>
      </c>
      <c r="F2469" t="s">
        <v>129</v>
      </c>
      <c r="G2469">
        <v>3129</v>
      </c>
      <c r="H2469">
        <v>47660.515341578299</v>
      </c>
      <c r="I2469">
        <v>464180</v>
      </c>
      <c r="J2469">
        <v>29951.333333333299</v>
      </c>
      <c r="K2469">
        <v>960</v>
      </c>
      <c r="L2469">
        <v>3129</v>
      </c>
      <c r="M2469">
        <v>8863.8152273328396</v>
      </c>
      <c r="N2469">
        <v>73940</v>
      </c>
      <c r="O2469">
        <v>36000</v>
      </c>
      <c r="P2469">
        <v>2466</v>
      </c>
      <c r="Q2469" s="37" t="str">
        <f t="shared" si="38"/>
        <v>Bergamo (LIME)</v>
      </c>
    </row>
    <row r="2470" spans="1:17" x14ac:dyDescent="0.2">
      <c r="A2470">
        <v>2017</v>
      </c>
      <c r="B2470">
        <v>1</v>
      </c>
      <c r="C2470" t="s">
        <v>5</v>
      </c>
      <c r="D2470" t="s">
        <v>275</v>
      </c>
      <c r="E2470" t="s">
        <v>276</v>
      </c>
      <c r="F2470" t="s">
        <v>129</v>
      </c>
      <c r="G2470">
        <v>1711</v>
      </c>
      <c r="H2470">
        <v>14927.0312844864</v>
      </c>
      <c r="I2470">
        <v>178885</v>
      </c>
      <c r="J2470">
        <v>5352.0833333333303</v>
      </c>
      <c r="K2470">
        <v>552</v>
      </c>
      <c r="L2470">
        <v>1708</v>
      </c>
      <c r="M2470">
        <v>4796.3139279593297</v>
      </c>
      <c r="N2470">
        <v>41980</v>
      </c>
      <c r="O2470">
        <v>33000</v>
      </c>
      <c r="P2470">
        <v>1328</v>
      </c>
      <c r="Q2470" s="37" t="str">
        <f t="shared" si="38"/>
        <v>Torino (LIMF)</v>
      </c>
    </row>
    <row r="2471" spans="1:17" x14ac:dyDescent="0.2">
      <c r="A2471">
        <v>2017</v>
      </c>
      <c r="B2471">
        <v>1</v>
      </c>
      <c r="C2471" t="s">
        <v>5</v>
      </c>
      <c r="D2471" t="s">
        <v>43</v>
      </c>
      <c r="E2471" t="s">
        <v>174</v>
      </c>
      <c r="F2471" t="s">
        <v>129</v>
      </c>
      <c r="G2471">
        <v>4473</v>
      </c>
      <c r="H2471">
        <v>37949.937124559998</v>
      </c>
      <c r="I2471">
        <v>447460</v>
      </c>
      <c r="J2471">
        <v>4000</v>
      </c>
      <c r="K2471">
        <v>1358</v>
      </c>
      <c r="L2471">
        <v>4441</v>
      </c>
      <c r="M2471">
        <v>11488.6495498198</v>
      </c>
      <c r="N2471">
        <v>100425</v>
      </c>
      <c r="O2471">
        <v>34961.2903225806</v>
      </c>
      <c r="P2471">
        <v>3474</v>
      </c>
      <c r="Q2471" s="37" t="str">
        <f t="shared" si="38"/>
        <v>Milan/Linate (LIML)</v>
      </c>
    </row>
    <row r="2472" spans="1:17" x14ac:dyDescent="0.2">
      <c r="A2472">
        <v>2017</v>
      </c>
      <c r="B2472">
        <v>1</v>
      </c>
      <c r="C2472" t="s">
        <v>5</v>
      </c>
      <c r="D2472" t="s">
        <v>277</v>
      </c>
      <c r="E2472" t="s">
        <v>278</v>
      </c>
      <c r="F2472" t="s">
        <v>129</v>
      </c>
      <c r="G2472">
        <v>2417</v>
      </c>
      <c r="H2472">
        <v>32047.642775878299</v>
      </c>
      <c r="I2472">
        <v>325700</v>
      </c>
      <c r="J2472">
        <v>22000</v>
      </c>
      <c r="K2472">
        <v>817</v>
      </c>
      <c r="L2472">
        <v>2391</v>
      </c>
      <c r="M2472">
        <v>7536.9658496639904</v>
      </c>
      <c r="N2472">
        <v>73883</v>
      </c>
      <c r="O2472">
        <v>35000</v>
      </c>
      <c r="P2472">
        <v>1882</v>
      </c>
      <c r="Q2472" s="37" t="str">
        <f t="shared" si="38"/>
        <v>Bologna (LIPE)</v>
      </c>
    </row>
    <row r="2473" spans="1:17" x14ac:dyDescent="0.2">
      <c r="A2473">
        <v>2017</v>
      </c>
      <c r="B2473">
        <v>1</v>
      </c>
      <c r="C2473" t="s">
        <v>5</v>
      </c>
      <c r="D2473" t="s">
        <v>279</v>
      </c>
      <c r="E2473" t="s">
        <v>280</v>
      </c>
      <c r="F2473" t="s">
        <v>129</v>
      </c>
      <c r="G2473">
        <v>2698</v>
      </c>
      <c r="H2473">
        <v>30400.318090821002</v>
      </c>
      <c r="I2473">
        <v>306820</v>
      </c>
      <c r="J2473">
        <v>26950.806451612902</v>
      </c>
      <c r="K2473">
        <v>976</v>
      </c>
      <c r="L2473">
        <v>2640</v>
      </c>
      <c r="M2473">
        <v>7085.6539848377897</v>
      </c>
      <c r="N2473">
        <v>166366</v>
      </c>
      <c r="O2473">
        <v>35000</v>
      </c>
      <c r="P2473">
        <v>2096</v>
      </c>
      <c r="Q2473" s="37" t="str">
        <f t="shared" si="38"/>
        <v>Venice (LIPZ)</v>
      </c>
    </row>
    <row r="2474" spans="1:17" x14ac:dyDescent="0.2">
      <c r="A2474">
        <v>2017</v>
      </c>
      <c r="B2474">
        <v>1</v>
      </c>
      <c r="C2474" t="s">
        <v>5</v>
      </c>
      <c r="D2474" t="s">
        <v>281</v>
      </c>
      <c r="E2474" t="s">
        <v>282</v>
      </c>
      <c r="F2474" t="s">
        <v>129</v>
      </c>
      <c r="G2474">
        <v>1942</v>
      </c>
      <c r="H2474">
        <v>11539.8066776673</v>
      </c>
      <c r="I2474">
        <v>142180</v>
      </c>
      <c r="J2474">
        <v>32922.483870967699</v>
      </c>
      <c r="K2474">
        <v>896</v>
      </c>
      <c r="L2474">
        <v>1950</v>
      </c>
      <c r="M2474">
        <v>4713.8207760021796</v>
      </c>
      <c r="N2474">
        <v>45240</v>
      </c>
      <c r="O2474">
        <v>36000</v>
      </c>
      <c r="P2474">
        <v>1496</v>
      </c>
      <c r="Q2474" s="37" t="str">
        <f t="shared" si="38"/>
        <v>Rome/Ciampino (LIRA)</v>
      </c>
    </row>
    <row r="2475" spans="1:17" x14ac:dyDescent="0.2">
      <c r="A2475">
        <v>2017</v>
      </c>
      <c r="B2475">
        <v>1</v>
      </c>
      <c r="C2475" t="s">
        <v>5</v>
      </c>
      <c r="D2475" t="s">
        <v>17</v>
      </c>
      <c r="E2475" t="s">
        <v>130</v>
      </c>
      <c r="F2475" t="s">
        <v>129</v>
      </c>
      <c r="G2475">
        <v>10865</v>
      </c>
      <c r="H2475">
        <v>74405.2499273922</v>
      </c>
      <c r="I2475">
        <v>986340</v>
      </c>
      <c r="J2475">
        <v>13276</v>
      </c>
      <c r="K2475">
        <v>4454</v>
      </c>
      <c r="L2475">
        <v>10903</v>
      </c>
      <c r="M2475">
        <v>17738.788008211101</v>
      </c>
      <c r="N2475">
        <v>151920</v>
      </c>
      <c r="O2475">
        <v>34000</v>
      </c>
      <c r="P2475">
        <v>9166</v>
      </c>
      <c r="Q2475" s="37" t="str">
        <f t="shared" si="38"/>
        <v>Rome/Fiumicino (LIRF)</v>
      </c>
    </row>
    <row r="2476" spans="1:17" x14ac:dyDescent="0.2">
      <c r="A2476">
        <v>2017</v>
      </c>
      <c r="B2476">
        <v>1</v>
      </c>
      <c r="C2476" t="s">
        <v>5</v>
      </c>
      <c r="D2476" t="s">
        <v>283</v>
      </c>
      <c r="E2476" t="s">
        <v>284</v>
      </c>
      <c r="F2476" t="s">
        <v>129</v>
      </c>
      <c r="G2476">
        <v>1734</v>
      </c>
      <c r="H2476">
        <v>8589.2979825825296</v>
      </c>
      <c r="I2476">
        <v>122200</v>
      </c>
      <c r="J2476">
        <v>8640.2976190476202</v>
      </c>
      <c r="K2476">
        <v>690</v>
      </c>
      <c r="L2476">
        <v>1735</v>
      </c>
      <c r="M2476">
        <v>3431.3670289028801</v>
      </c>
      <c r="N2476">
        <v>30860</v>
      </c>
      <c r="O2476">
        <v>34000</v>
      </c>
      <c r="P2476">
        <v>1445</v>
      </c>
      <c r="Q2476" s="37" t="str">
        <f t="shared" si="38"/>
        <v>Naples (LIRN)</v>
      </c>
    </row>
    <row r="2477" spans="1:17" x14ac:dyDescent="0.2">
      <c r="A2477">
        <v>2017</v>
      </c>
      <c r="B2477">
        <v>1</v>
      </c>
      <c r="C2477" t="s">
        <v>5</v>
      </c>
      <c r="D2477" t="s">
        <v>314</v>
      </c>
      <c r="E2477" t="s">
        <v>315</v>
      </c>
      <c r="F2477" t="s">
        <v>129</v>
      </c>
      <c r="G2477">
        <v>1216</v>
      </c>
      <c r="H2477">
        <v>11290.553959569999</v>
      </c>
      <c r="I2477">
        <v>128540</v>
      </c>
      <c r="J2477">
        <v>22000</v>
      </c>
      <c r="K2477">
        <v>531</v>
      </c>
      <c r="L2477">
        <v>1077</v>
      </c>
      <c r="M2477">
        <v>2526.7158421870499</v>
      </c>
      <c r="N2477">
        <v>22220</v>
      </c>
      <c r="O2477">
        <v>35000</v>
      </c>
      <c r="P2477">
        <v>857</v>
      </c>
      <c r="Q2477" s="37" t="str">
        <f t="shared" si="38"/>
        <v>Pisa (LIRP)</v>
      </c>
    </row>
    <row r="2478" spans="1:17" x14ac:dyDescent="0.2">
      <c r="A2478">
        <v>2017</v>
      </c>
      <c r="B2478">
        <v>1</v>
      </c>
      <c r="C2478" t="s">
        <v>5</v>
      </c>
      <c r="D2478" t="s">
        <v>42</v>
      </c>
      <c r="E2478" t="s">
        <v>131</v>
      </c>
      <c r="F2478" t="s">
        <v>132</v>
      </c>
      <c r="G2478">
        <v>4724</v>
      </c>
      <c r="H2478">
        <v>63603.966125855703</v>
      </c>
      <c r="I2478">
        <v>780920</v>
      </c>
      <c r="J2478">
        <v>4622.983346344</v>
      </c>
      <c r="K2478">
        <v>1144</v>
      </c>
      <c r="L2478">
        <v>4712</v>
      </c>
      <c r="M2478">
        <v>13042.972187858601</v>
      </c>
      <c r="N2478">
        <v>133800</v>
      </c>
      <c r="O2478">
        <v>34045.208333333299</v>
      </c>
      <c r="P2478">
        <v>3543</v>
      </c>
      <c r="Q2478" s="37" t="str">
        <f t="shared" ref="Q2478:Q2541" si="39">E2478&amp;" ("&amp;D2478&amp;")"</f>
        <v>Prague (LKPR)</v>
      </c>
    </row>
    <row r="2479" spans="1:17" x14ac:dyDescent="0.2">
      <c r="A2479">
        <v>2017</v>
      </c>
      <c r="B2479">
        <v>1</v>
      </c>
      <c r="C2479" t="s">
        <v>5</v>
      </c>
      <c r="D2479" t="s">
        <v>80</v>
      </c>
      <c r="E2479" t="s">
        <v>177</v>
      </c>
      <c r="F2479" t="s">
        <v>139</v>
      </c>
      <c r="G2479">
        <v>3987</v>
      </c>
      <c r="H2479">
        <v>11786.7131668937</v>
      </c>
      <c r="I2479">
        <v>132540</v>
      </c>
      <c r="J2479">
        <v>35000</v>
      </c>
      <c r="K2479">
        <v>2851</v>
      </c>
      <c r="L2479">
        <v>3986</v>
      </c>
      <c r="M2479">
        <v>11058.477835706601</v>
      </c>
      <c r="N2479">
        <v>183883</v>
      </c>
      <c r="O2479">
        <v>34000</v>
      </c>
      <c r="P2479">
        <v>3312</v>
      </c>
      <c r="Q2479" s="37" t="str">
        <f t="shared" si="39"/>
        <v>Tel Aviv/Ben Gurion (LLBG)</v>
      </c>
    </row>
    <row r="2480" spans="1:17" x14ac:dyDescent="0.2">
      <c r="A2480">
        <v>2017</v>
      </c>
      <c r="B2480">
        <v>1</v>
      </c>
      <c r="C2480" t="s">
        <v>5</v>
      </c>
      <c r="D2480" t="s">
        <v>285</v>
      </c>
      <c r="E2480" t="s">
        <v>286</v>
      </c>
      <c r="F2480" t="s">
        <v>286</v>
      </c>
      <c r="G2480">
        <v>1527</v>
      </c>
      <c r="H2480">
        <v>4960.9325355804704</v>
      </c>
      <c r="I2480">
        <v>84300</v>
      </c>
      <c r="J2480">
        <v>23000</v>
      </c>
      <c r="K2480">
        <v>844</v>
      </c>
      <c r="L2480">
        <v>1513</v>
      </c>
      <c r="M2480">
        <v>3218.1946115409401</v>
      </c>
      <c r="N2480">
        <v>34240</v>
      </c>
      <c r="O2480">
        <v>36000</v>
      </c>
      <c r="P2480">
        <v>1198</v>
      </c>
      <c r="Q2480" s="37" t="str">
        <f t="shared" si="39"/>
        <v>Malta (LMML)</v>
      </c>
    </row>
    <row r="2481" spans="1:17" x14ac:dyDescent="0.2">
      <c r="A2481">
        <v>2017</v>
      </c>
      <c r="B2481">
        <v>1</v>
      </c>
      <c r="C2481" t="s">
        <v>5</v>
      </c>
      <c r="D2481" t="s">
        <v>18</v>
      </c>
      <c r="E2481" t="s">
        <v>133</v>
      </c>
      <c r="F2481" t="s">
        <v>134</v>
      </c>
      <c r="G2481">
        <v>8364</v>
      </c>
      <c r="H2481">
        <v>76385.526406408506</v>
      </c>
      <c r="I2481">
        <v>1047200</v>
      </c>
      <c r="J2481">
        <v>4666.9398907103796</v>
      </c>
      <c r="K2481">
        <v>2227</v>
      </c>
      <c r="L2481">
        <v>8418</v>
      </c>
      <c r="M2481">
        <v>20136.127853891201</v>
      </c>
      <c r="N2481">
        <v>175580</v>
      </c>
      <c r="O2481">
        <v>34000</v>
      </c>
      <c r="P2481">
        <v>6869</v>
      </c>
      <c r="Q2481" s="37" t="str">
        <f t="shared" si="39"/>
        <v>Vienna (LOWW)</v>
      </c>
    </row>
    <row r="2482" spans="1:17" x14ac:dyDescent="0.2">
      <c r="A2482">
        <v>2017</v>
      </c>
      <c r="B2482">
        <v>1</v>
      </c>
      <c r="C2482" t="s">
        <v>5</v>
      </c>
      <c r="D2482" t="s">
        <v>316</v>
      </c>
      <c r="E2482" t="s">
        <v>317</v>
      </c>
      <c r="F2482" t="s">
        <v>136</v>
      </c>
      <c r="G2482">
        <v>884</v>
      </c>
      <c r="H2482">
        <v>2684.9198935934601</v>
      </c>
      <c r="I2482">
        <v>36060</v>
      </c>
      <c r="J2482">
        <v>35000</v>
      </c>
      <c r="K2482">
        <v>523</v>
      </c>
      <c r="L2482">
        <v>901</v>
      </c>
      <c r="M2482">
        <v>2225.6753314540301</v>
      </c>
      <c r="N2482">
        <v>19740</v>
      </c>
      <c r="O2482">
        <v>36000</v>
      </c>
      <c r="P2482">
        <v>752</v>
      </c>
      <c r="Q2482" s="37" t="str">
        <f t="shared" si="39"/>
        <v>Faro (LPFR)</v>
      </c>
    </row>
    <row r="2483" spans="1:17" x14ac:dyDescent="0.2">
      <c r="A2483">
        <v>2017</v>
      </c>
      <c r="B2483">
        <v>1</v>
      </c>
      <c r="C2483" t="s">
        <v>5</v>
      </c>
      <c r="D2483" t="s">
        <v>287</v>
      </c>
      <c r="E2483" t="s">
        <v>288</v>
      </c>
      <c r="F2483" t="s">
        <v>136</v>
      </c>
      <c r="G2483">
        <v>3085</v>
      </c>
      <c r="H2483">
        <v>13327.9856907911</v>
      </c>
      <c r="I2483">
        <v>168140</v>
      </c>
      <c r="J2483">
        <v>24000</v>
      </c>
      <c r="K2483">
        <v>1645</v>
      </c>
      <c r="L2483">
        <v>3104</v>
      </c>
      <c r="M2483">
        <v>14018.865915571499</v>
      </c>
      <c r="N2483">
        <v>116261</v>
      </c>
      <c r="O2483">
        <v>33974.568965517203</v>
      </c>
      <c r="P2483">
        <v>2377</v>
      </c>
      <c r="Q2483" s="37" t="str">
        <f t="shared" si="39"/>
        <v>Porto (LPPR)</v>
      </c>
    </row>
    <row r="2484" spans="1:17" x14ac:dyDescent="0.2">
      <c r="A2484">
        <v>2017</v>
      </c>
      <c r="B2484">
        <v>1</v>
      </c>
      <c r="C2484" t="s">
        <v>5</v>
      </c>
      <c r="D2484" t="s">
        <v>22</v>
      </c>
      <c r="E2484" t="s">
        <v>135</v>
      </c>
      <c r="F2484" t="s">
        <v>136</v>
      </c>
      <c r="G2484">
        <v>7156</v>
      </c>
      <c r="H2484">
        <v>40359.145797540303</v>
      </c>
      <c r="I2484">
        <v>584680</v>
      </c>
      <c r="J2484">
        <v>16000</v>
      </c>
      <c r="K2484">
        <v>3323</v>
      </c>
      <c r="L2484">
        <v>7149</v>
      </c>
      <c r="M2484">
        <v>12837.4530912995</v>
      </c>
      <c r="N2484">
        <v>114196</v>
      </c>
      <c r="O2484">
        <v>36000</v>
      </c>
      <c r="P2484">
        <v>6097</v>
      </c>
      <c r="Q2484" s="37" t="str">
        <f t="shared" si="39"/>
        <v>Lisbon (LPPT)</v>
      </c>
    </row>
    <row r="2485" spans="1:17" x14ac:dyDescent="0.2">
      <c r="A2485">
        <v>2017</v>
      </c>
      <c r="B2485">
        <v>1</v>
      </c>
      <c r="C2485" t="s">
        <v>5</v>
      </c>
      <c r="D2485" t="s">
        <v>289</v>
      </c>
      <c r="E2485" t="s">
        <v>290</v>
      </c>
      <c r="F2485" t="s">
        <v>291</v>
      </c>
      <c r="G2485">
        <v>4269</v>
      </c>
      <c r="H2485">
        <v>36392.414419270201</v>
      </c>
      <c r="I2485">
        <v>454760</v>
      </c>
      <c r="J2485">
        <v>19000</v>
      </c>
      <c r="K2485">
        <v>1960</v>
      </c>
      <c r="L2485">
        <v>4276</v>
      </c>
      <c r="M2485">
        <v>10885.1500208199</v>
      </c>
      <c r="N2485">
        <v>100640</v>
      </c>
      <c r="O2485">
        <v>34000</v>
      </c>
      <c r="P2485">
        <v>3486</v>
      </c>
      <c r="Q2485" s="37" t="str">
        <f t="shared" si="39"/>
        <v>Bucharest (LROP)</v>
      </c>
    </row>
    <row r="2486" spans="1:17" x14ac:dyDescent="0.2">
      <c r="A2486">
        <v>2017</v>
      </c>
      <c r="B2486">
        <v>1</v>
      </c>
      <c r="C2486" t="s">
        <v>5</v>
      </c>
      <c r="D2486" t="s">
        <v>28</v>
      </c>
      <c r="E2486" t="s">
        <v>137</v>
      </c>
      <c r="F2486" t="s">
        <v>138</v>
      </c>
      <c r="G2486">
        <v>7704</v>
      </c>
      <c r="H2486">
        <v>151415.099690159</v>
      </c>
      <c r="I2486">
        <v>1655540</v>
      </c>
      <c r="J2486">
        <v>8058.5692152114798</v>
      </c>
      <c r="K2486">
        <v>1072</v>
      </c>
      <c r="L2486">
        <v>7685</v>
      </c>
      <c r="M2486">
        <v>22129.8756710983</v>
      </c>
      <c r="N2486">
        <v>194620</v>
      </c>
      <c r="O2486">
        <v>33958.75</v>
      </c>
      <c r="P2486">
        <v>5702</v>
      </c>
      <c r="Q2486" s="37" t="str">
        <f t="shared" si="39"/>
        <v>Geneva (LSGG)</v>
      </c>
    </row>
    <row r="2487" spans="1:17" x14ac:dyDescent="0.2">
      <c r="A2487">
        <v>2017</v>
      </c>
      <c r="B2487">
        <v>1</v>
      </c>
      <c r="C2487" t="s">
        <v>5</v>
      </c>
      <c r="D2487" t="s">
        <v>47</v>
      </c>
      <c r="E2487" t="s">
        <v>175</v>
      </c>
      <c r="F2487" t="s">
        <v>138</v>
      </c>
      <c r="G2487">
        <v>10104</v>
      </c>
      <c r="H2487">
        <v>157967.081182005</v>
      </c>
      <c r="I2487">
        <v>1854720</v>
      </c>
      <c r="J2487">
        <v>8064.9553571428596</v>
      </c>
      <c r="K2487">
        <v>1839</v>
      </c>
      <c r="L2487">
        <v>10096</v>
      </c>
      <c r="M2487">
        <v>36022.101953754398</v>
      </c>
      <c r="N2487">
        <v>397004</v>
      </c>
      <c r="O2487">
        <v>33000</v>
      </c>
      <c r="P2487">
        <v>7206</v>
      </c>
      <c r="Q2487" s="37" t="str">
        <f t="shared" si="39"/>
        <v>Zurich (LSZH)</v>
      </c>
    </row>
    <row r="2488" spans="1:17" x14ac:dyDescent="0.2">
      <c r="A2488">
        <v>2017</v>
      </c>
      <c r="B2488">
        <v>1</v>
      </c>
      <c r="C2488" t="s">
        <v>5</v>
      </c>
      <c r="D2488" t="s">
        <v>292</v>
      </c>
      <c r="E2488" t="s">
        <v>293</v>
      </c>
      <c r="F2488" t="s">
        <v>294</v>
      </c>
      <c r="G2488">
        <v>2234</v>
      </c>
      <c r="H2488">
        <v>21210.084560479499</v>
      </c>
      <c r="I2488">
        <v>305360</v>
      </c>
      <c r="J2488">
        <v>3054.13690476191</v>
      </c>
      <c r="K2488">
        <v>636</v>
      </c>
      <c r="L2488">
        <v>2245</v>
      </c>
      <c r="M2488">
        <v>4468.41021564928</v>
      </c>
      <c r="N2488">
        <v>44274</v>
      </c>
      <c r="O2488">
        <v>34000</v>
      </c>
      <c r="P2488">
        <v>1807</v>
      </c>
      <c r="Q2488" s="37" t="str">
        <f t="shared" si="39"/>
        <v>Belgrade (LYBE)</v>
      </c>
    </row>
    <row r="2489" spans="1:17" x14ac:dyDescent="0.2">
      <c r="A2489">
        <v>2017</v>
      </c>
      <c r="B2489">
        <v>2</v>
      </c>
      <c r="C2489" t="s">
        <v>20</v>
      </c>
      <c r="D2489" t="s">
        <v>3</v>
      </c>
      <c r="E2489" t="s">
        <v>102</v>
      </c>
      <c r="F2489" t="s">
        <v>103</v>
      </c>
      <c r="G2489">
        <v>8061</v>
      </c>
      <c r="H2489">
        <v>156741.309288669</v>
      </c>
      <c r="I2489">
        <v>1675820</v>
      </c>
      <c r="J2489">
        <v>6037.5</v>
      </c>
      <c r="K2489">
        <v>1436</v>
      </c>
      <c r="L2489">
        <v>8061</v>
      </c>
      <c r="M2489">
        <v>36462.2679839583</v>
      </c>
      <c r="N2489">
        <v>307002</v>
      </c>
      <c r="O2489">
        <v>33000</v>
      </c>
      <c r="P2489">
        <v>5589</v>
      </c>
      <c r="Q2489" s="37" t="str">
        <f t="shared" si="39"/>
        <v>Brussels (EBBR)</v>
      </c>
    </row>
    <row r="2490" spans="1:17" x14ac:dyDescent="0.2">
      <c r="A2490">
        <v>2017</v>
      </c>
      <c r="B2490">
        <v>2</v>
      </c>
      <c r="C2490" t="s">
        <v>20</v>
      </c>
      <c r="D2490" t="s">
        <v>182</v>
      </c>
      <c r="E2490" t="s">
        <v>183</v>
      </c>
      <c r="F2490" t="s">
        <v>103</v>
      </c>
      <c r="G2490">
        <v>1608</v>
      </c>
      <c r="H2490">
        <v>34332.455099507701</v>
      </c>
      <c r="I2490">
        <v>372280</v>
      </c>
      <c r="J2490">
        <v>6125</v>
      </c>
      <c r="K2490">
        <v>218</v>
      </c>
      <c r="L2490">
        <v>1605</v>
      </c>
      <c r="M2490">
        <v>13401.053895466501</v>
      </c>
      <c r="N2490">
        <v>119660</v>
      </c>
      <c r="O2490">
        <v>35000</v>
      </c>
      <c r="P2490">
        <v>902</v>
      </c>
      <c r="Q2490" s="37" t="str">
        <f t="shared" si="39"/>
        <v>Charleroi (EBCI)</v>
      </c>
    </row>
    <row r="2491" spans="1:17" x14ac:dyDescent="0.2">
      <c r="A2491">
        <v>2017</v>
      </c>
      <c r="B2491">
        <v>2</v>
      </c>
      <c r="C2491" t="s">
        <v>20</v>
      </c>
      <c r="D2491" t="s">
        <v>184</v>
      </c>
      <c r="E2491" t="s">
        <v>185</v>
      </c>
      <c r="F2491" t="s">
        <v>105</v>
      </c>
      <c r="G2491">
        <v>3724</v>
      </c>
      <c r="H2491">
        <v>28712.785597225498</v>
      </c>
      <c r="I2491">
        <v>387980</v>
      </c>
      <c r="J2491">
        <v>5976.5053763440901</v>
      </c>
      <c r="K2491">
        <v>860</v>
      </c>
      <c r="L2491">
        <v>3602</v>
      </c>
      <c r="M2491">
        <v>11530.4887369072</v>
      </c>
      <c r="N2491">
        <v>103360</v>
      </c>
      <c r="O2491">
        <v>36000</v>
      </c>
      <c r="P2491">
        <v>2725</v>
      </c>
      <c r="Q2491" s="37" t="str">
        <f t="shared" si="39"/>
        <v>Berlin/Schonefeld (EDDB)</v>
      </c>
    </row>
    <row r="2492" spans="1:17" x14ac:dyDescent="0.2">
      <c r="A2492">
        <v>2017</v>
      </c>
      <c r="B2492">
        <v>2</v>
      </c>
      <c r="C2492" t="s">
        <v>20</v>
      </c>
      <c r="D2492" t="s">
        <v>16</v>
      </c>
      <c r="E2492" t="s">
        <v>104</v>
      </c>
      <c r="F2492" t="s">
        <v>105</v>
      </c>
      <c r="G2492">
        <v>16304</v>
      </c>
      <c r="H2492">
        <v>406555.70549191901</v>
      </c>
      <c r="I2492">
        <v>4992020</v>
      </c>
      <c r="J2492">
        <v>4941.6666666666697</v>
      </c>
      <c r="K2492">
        <v>739</v>
      </c>
      <c r="L2492">
        <v>16279</v>
      </c>
      <c r="M2492">
        <v>45075.995462624502</v>
      </c>
      <c r="N2492">
        <v>377864</v>
      </c>
      <c r="O2492">
        <v>32000</v>
      </c>
      <c r="P2492">
        <v>12267</v>
      </c>
      <c r="Q2492" s="37" t="str">
        <f t="shared" si="39"/>
        <v>Frankfurt (EDDF)</v>
      </c>
    </row>
    <row r="2493" spans="1:17" x14ac:dyDescent="0.2">
      <c r="A2493">
        <v>2017</v>
      </c>
      <c r="B2493">
        <v>2</v>
      </c>
      <c r="C2493" t="s">
        <v>20</v>
      </c>
      <c r="D2493" t="s">
        <v>15</v>
      </c>
      <c r="E2493" t="s">
        <v>106</v>
      </c>
      <c r="F2493" t="s">
        <v>105</v>
      </c>
      <c r="G2493">
        <v>5341</v>
      </c>
      <c r="H2493">
        <v>37665.1175522677</v>
      </c>
      <c r="I2493">
        <v>591720</v>
      </c>
      <c r="J2493">
        <v>3091.8032786885301</v>
      </c>
      <c r="K2493">
        <v>1407</v>
      </c>
      <c r="L2493">
        <v>5315</v>
      </c>
      <c r="M2493">
        <v>10482.055856038</v>
      </c>
      <c r="N2493">
        <v>93800</v>
      </c>
      <c r="O2493">
        <v>34000</v>
      </c>
      <c r="P2493">
        <v>4537</v>
      </c>
      <c r="Q2493" s="37" t="str">
        <f t="shared" si="39"/>
        <v>Hamburg (EDDH)</v>
      </c>
    </row>
    <row r="2494" spans="1:17" x14ac:dyDescent="0.2">
      <c r="A2494">
        <v>2017</v>
      </c>
      <c r="B2494">
        <v>2</v>
      </c>
      <c r="C2494" t="s">
        <v>20</v>
      </c>
      <c r="D2494" t="s">
        <v>46</v>
      </c>
      <c r="E2494" t="s">
        <v>107</v>
      </c>
      <c r="F2494" t="s">
        <v>105</v>
      </c>
      <c r="G2494">
        <v>4479</v>
      </c>
      <c r="H2494">
        <v>70825.113092518193</v>
      </c>
      <c r="I2494">
        <v>859771</v>
      </c>
      <c r="J2494">
        <v>6030</v>
      </c>
      <c r="K2494">
        <v>892</v>
      </c>
      <c r="L2494">
        <v>4447</v>
      </c>
      <c r="M2494">
        <v>13178.614384447999</v>
      </c>
      <c r="N2494">
        <v>116400</v>
      </c>
      <c r="O2494">
        <v>31931.818181818198</v>
      </c>
      <c r="P2494">
        <v>3294</v>
      </c>
      <c r="Q2494" s="37" t="str">
        <f t="shared" si="39"/>
        <v>Cologne-Bonn (EDDK)</v>
      </c>
    </row>
    <row r="2495" spans="1:17" x14ac:dyDescent="0.2">
      <c r="A2495">
        <v>2017</v>
      </c>
      <c r="B2495">
        <v>2</v>
      </c>
      <c r="C2495" t="s">
        <v>20</v>
      </c>
      <c r="D2495" t="s">
        <v>12</v>
      </c>
      <c r="E2495" t="s">
        <v>108</v>
      </c>
      <c r="F2495" t="s">
        <v>105</v>
      </c>
      <c r="G2495">
        <v>7683</v>
      </c>
      <c r="H2495">
        <v>107325.773360819</v>
      </c>
      <c r="I2495">
        <v>1231020</v>
      </c>
      <c r="J2495">
        <v>7032.2580645161297</v>
      </c>
      <c r="K2495">
        <v>1482</v>
      </c>
      <c r="L2495">
        <v>7640</v>
      </c>
      <c r="M2495">
        <v>24334.626699303</v>
      </c>
      <c r="N2495">
        <v>206300</v>
      </c>
      <c r="O2495">
        <v>31977.3284313726</v>
      </c>
      <c r="P2495">
        <v>5815</v>
      </c>
      <c r="Q2495" s="37" t="str">
        <f t="shared" si="39"/>
        <v>Dusseldorf (EDDL)</v>
      </c>
    </row>
    <row r="2496" spans="1:17" x14ac:dyDescent="0.2">
      <c r="A2496">
        <v>2017</v>
      </c>
      <c r="B2496">
        <v>2</v>
      </c>
      <c r="C2496" t="s">
        <v>20</v>
      </c>
      <c r="D2496" t="s">
        <v>44</v>
      </c>
      <c r="E2496" t="s">
        <v>109</v>
      </c>
      <c r="F2496" t="s">
        <v>105</v>
      </c>
      <c r="G2496">
        <v>14571</v>
      </c>
      <c r="H2496">
        <v>284092.684198384</v>
      </c>
      <c r="I2496">
        <v>3446520</v>
      </c>
      <c r="J2496">
        <v>4980.9677419354803</v>
      </c>
      <c r="K2496">
        <v>882</v>
      </c>
      <c r="L2496">
        <v>14584</v>
      </c>
      <c r="M2496">
        <v>51369.688604490701</v>
      </c>
      <c r="N2496">
        <v>443218</v>
      </c>
      <c r="O2496">
        <v>33000</v>
      </c>
      <c r="P2496">
        <v>10556</v>
      </c>
      <c r="Q2496" s="37" t="str">
        <f t="shared" si="39"/>
        <v>Munich (EDDM)</v>
      </c>
    </row>
    <row r="2497" spans="1:17" x14ac:dyDescent="0.2">
      <c r="A2497">
        <v>2017</v>
      </c>
      <c r="B2497">
        <v>2</v>
      </c>
      <c r="C2497" t="s">
        <v>20</v>
      </c>
      <c r="D2497" t="s">
        <v>186</v>
      </c>
      <c r="E2497" t="s">
        <v>187</v>
      </c>
      <c r="F2497" t="s">
        <v>105</v>
      </c>
      <c r="G2497">
        <v>1716</v>
      </c>
      <c r="H2497">
        <v>25925.320661898801</v>
      </c>
      <c r="I2497">
        <v>311220</v>
      </c>
      <c r="J2497">
        <v>4991.02459016393</v>
      </c>
      <c r="K2497">
        <v>319</v>
      </c>
      <c r="L2497">
        <v>1714</v>
      </c>
      <c r="M2497">
        <v>4766.0709165501203</v>
      </c>
      <c r="N2497">
        <v>51392</v>
      </c>
      <c r="O2497">
        <v>24029.370199692799</v>
      </c>
      <c r="P2497">
        <v>1305</v>
      </c>
      <c r="Q2497" s="37" t="str">
        <f t="shared" si="39"/>
        <v>Nurnberg (EDDN)</v>
      </c>
    </row>
    <row r="2498" spans="1:17" x14ac:dyDescent="0.2">
      <c r="A2498">
        <v>2017</v>
      </c>
      <c r="B2498">
        <v>2</v>
      </c>
      <c r="C2498" t="s">
        <v>20</v>
      </c>
      <c r="D2498" t="s">
        <v>188</v>
      </c>
      <c r="E2498" t="s">
        <v>189</v>
      </c>
      <c r="F2498" t="s">
        <v>105</v>
      </c>
      <c r="G2498">
        <v>2215</v>
      </c>
      <c r="H2498">
        <v>30151.158292612301</v>
      </c>
      <c r="I2498">
        <v>397400</v>
      </c>
      <c r="J2498">
        <v>5012.4590163934399</v>
      </c>
      <c r="K2498">
        <v>433</v>
      </c>
      <c r="L2498">
        <v>2223</v>
      </c>
      <c r="M2498">
        <v>4147.4209605858796</v>
      </c>
      <c r="N2498">
        <v>38680</v>
      </c>
      <c r="O2498">
        <v>31000</v>
      </c>
      <c r="P2498">
        <v>1926</v>
      </c>
      <c r="Q2498" s="37" t="str">
        <f t="shared" si="39"/>
        <v>Leipzig (EDDP)</v>
      </c>
    </row>
    <row r="2499" spans="1:17" x14ac:dyDescent="0.2">
      <c r="A2499">
        <v>2017</v>
      </c>
      <c r="B2499">
        <v>2</v>
      </c>
      <c r="C2499" t="s">
        <v>20</v>
      </c>
      <c r="D2499" t="s">
        <v>38</v>
      </c>
      <c r="E2499" t="s">
        <v>110</v>
      </c>
      <c r="F2499" t="s">
        <v>105</v>
      </c>
      <c r="G2499">
        <v>3637</v>
      </c>
      <c r="H2499">
        <v>66528.113844092193</v>
      </c>
      <c r="I2499">
        <v>712480</v>
      </c>
      <c r="J2499">
        <v>8350</v>
      </c>
      <c r="K2499">
        <v>580</v>
      </c>
      <c r="L2499">
        <v>3656</v>
      </c>
      <c r="M2499">
        <v>13817.552328751801</v>
      </c>
      <c r="N2499">
        <v>149860</v>
      </c>
      <c r="O2499">
        <v>30966.237593052101</v>
      </c>
      <c r="P2499">
        <v>2704</v>
      </c>
      <c r="Q2499" s="37" t="str">
        <f t="shared" si="39"/>
        <v>Stuttgart (EDDS)</v>
      </c>
    </row>
    <row r="2500" spans="1:17" x14ac:dyDescent="0.2">
      <c r="A2500">
        <v>2017</v>
      </c>
      <c r="B2500">
        <v>2</v>
      </c>
      <c r="C2500" t="s">
        <v>20</v>
      </c>
      <c r="D2500" t="s">
        <v>2</v>
      </c>
      <c r="E2500" t="s">
        <v>157</v>
      </c>
      <c r="F2500" t="s">
        <v>105</v>
      </c>
      <c r="G2500">
        <v>6301</v>
      </c>
      <c r="H2500">
        <v>50421.691030033398</v>
      </c>
      <c r="I2500">
        <v>719980</v>
      </c>
      <c r="J2500">
        <v>3106.1202185792299</v>
      </c>
      <c r="K2500">
        <v>1339</v>
      </c>
      <c r="L2500">
        <v>6321</v>
      </c>
      <c r="M2500">
        <v>12277.099444605699</v>
      </c>
      <c r="N2500">
        <v>109140</v>
      </c>
      <c r="O2500">
        <v>32000</v>
      </c>
      <c r="P2500">
        <v>5281</v>
      </c>
      <c r="Q2500" s="37" t="str">
        <f t="shared" si="39"/>
        <v>Berlin/Tegel (EDDT)</v>
      </c>
    </row>
    <row r="2501" spans="1:17" x14ac:dyDescent="0.2">
      <c r="A2501">
        <v>2017</v>
      </c>
      <c r="B2501">
        <v>2</v>
      </c>
      <c r="C2501" t="s">
        <v>20</v>
      </c>
      <c r="D2501" t="s">
        <v>190</v>
      </c>
      <c r="E2501" t="s">
        <v>191</v>
      </c>
      <c r="F2501" t="s">
        <v>105</v>
      </c>
      <c r="G2501">
        <v>1895</v>
      </c>
      <c r="H2501">
        <v>14029.678119514399</v>
      </c>
      <c r="I2501">
        <v>212400</v>
      </c>
      <c r="J2501">
        <v>3210</v>
      </c>
      <c r="K2501">
        <v>513</v>
      </c>
      <c r="L2501">
        <v>1895</v>
      </c>
      <c r="M2501">
        <v>3836.5368251612299</v>
      </c>
      <c r="N2501">
        <v>36249</v>
      </c>
      <c r="O2501">
        <v>31000</v>
      </c>
      <c r="P2501">
        <v>1605</v>
      </c>
      <c r="Q2501" s="37" t="str">
        <f t="shared" si="39"/>
        <v>Hannover (EDDV)</v>
      </c>
    </row>
    <row r="2502" spans="1:17" x14ac:dyDescent="0.2">
      <c r="A2502">
        <v>2017</v>
      </c>
      <c r="B2502">
        <v>2</v>
      </c>
      <c r="C2502" t="s">
        <v>20</v>
      </c>
      <c r="D2502" t="s">
        <v>297</v>
      </c>
      <c r="E2502" t="s">
        <v>298</v>
      </c>
      <c r="F2502" t="s">
        <v>299</v>
      </c>
      <c r="G2502">
        <v>1336</v>
      </c>
      <c r="H2502">
        <v>2446.2106653022402</v>
      </c>
      <c r="I2502">
        <v>43940</v>
      </c>
      <c r="J2502">
        <v>19000</v>
      </c>
      <c r="K2502">
        <v>919</v>
      </c>
      <c r="L2502">
        <v>1332</v>
      </c>
      <c r="M2502">
        <v>992.34385026279006</v>
      </c>
      <c r="N2502">
        <v>9275</v>
      </c>
      <c r="O2502">
        <v>32000</v>
      </c>
      <c r="P2502">
        <v>1243</v>
      </c>
      <c r="Q2502" s="37" t="str">
        <f t="shared" si="39"/>
        <v>Tallinn (EETN)</v>
      </c>
    </row>
    <row r="2503" spans="1:17" x14ac:dyDescent="0.2">
      <c r="A2503">
        <v>2017</v>
      </c>
      <c r="B2503">
        <v>2</v>
      </c>
      <c r="C2503" t="s">
        <v>20</v>
      </c>
      <c r="D2503" t="s">
        <v>30</v>
      </c>
      <c r="E2503" t="s">
        <v>158</v>
      </c>
      <c r="F2503" t="s">
        <v>111</v>
      </c>
      <c r="G2503">
        <v>6462</v>
      </c>
      <c r="H2503">
        <v>18415.646630346098</v>
      </c>
      <c r="I2503">
        <v>311220</v>
      </c>
      <c r="J2503">
        <v>22000</v>
      </c>
      <c r="K2503">
        <v>3970</v>
      </c>
      <c r="L2503">
        <v>6467</v>
      </c>
      <c r="M2503">
        <v>9772.5443928293007</v>
      </c>
      <c r="N2503">
        <v>102866</v>
      </c>
      <c r="O2503">
        <v>35000</v>
      </c>
      <c r="P2503">
        <v>5337</v>
      </c>
      <c r="Q2503" s="37" t="str">
        <f t="shared" si="39"/>
        <v>Helsinki/Vantaa (EFHK)</v>
      </c>
    </row>
    <row r="2504" spans="1:17" x14ac:dyDescent="0.2">
      <c r="A2504">
        <v>2017</v>
      </c>
      <c r="B2504">
        <v>2</v>
      </c>
      <c r="C2504" t="s">
        <v>20</v>
      </c>
      <c r="D2504" t="s">
        <v>192</v>
      </c>
      <c r="E2504" t="s">
        <v>193</v>
      </c>
      <c r="F2504" t="s">
        <v>113</v>
      </c>
      <c r="G2504">
        <v>1737</v>
      </c>
      <c r="H2504">
        <v>6496.6067818503698</v>
      </c>
      <c r="I2504">
        <v>106260</v>
      </c>
      <c r="J2504">
        <v>16000</v>
      </c>
      <c r="K2504">
        <v>841</v>
      </c>
      <c r="L2504">
        <v>1740</v>
      </c>
      <c r="M2504">
        <v>2854.2668990283801</v>
      </c>
      <c r="N2504">
        <v>25420</v>
      </c>
      <c r="O2504">
        <v>27000</v>
      </c>
      <c r="P2504">
        <v>1489</v>
      </c>
      <c r="Q2504" s="37" t="str">
        <f t="shared" si="39"/>
        <v>Belfast (EGAA)</v>
      </c>
    </row>
    <row r="2505" spans="1:17" x14ac:dyDescent="0.2">
      <c r="A2505">
        <v>2017</v>
      </c>
      <c r="B2505">
        <v>2</v>
      </c>
      <c r="C2505" t="s">
        <v>20</v>
      </c>
      <c r="D2505" t="s">
        <v>178</v>
      </c>
      <c r="E2505" t="s">
        <v>179</v>
      </c>
      <c r="F2505" t="s">
        <v>113</v>
      </c>
      <c r="G2505">
        <v>3874</v>
      </c>
      <c r="H2505">
        <v>62680.818287091097</v>
      </c>
      <c r="I2505">
        <v>722300</v>
      </c>
      <c r="J2505">
        <v>8993.3333333333303</v>
      </c>
      <c r="K2505">
        <v>719</v>
      </c>
      <c r="L2505">
        <v>3893</v>
      </c>
      <c r="M2505">
        <v>10095.0829886843</v>
      </c>
      <c r="N2505">
        <v>101100</v>
      </c>
      <c r="O2505">
        <v>26000</v>
      </c>
      <c r="P2505">
        <v>2777</v>
      </c>
      <c r="Q2505" s="37" t="str">
        <f t="shared" si="39"/>
        <v>Birmingham (EGBB)</v>
      </c>
    </row>
    <row r="2506" spans="1:17" x14ac:dyDescent="0.2">
      <c r="A2506">
        <v>2017</v>
      </c>
      <c r="B2506">
        <v>2</v>
      </c>
      <c r="C2506" t="s">
        <v>20</v>
      </c>
      <c r="D2506" t="s">
        <v>11</v>
      </c>
      <c r="E2506" t="s">
        <v>112</v>
      </c>
      <c r="F2506" t="s">
        <v>113</v>
      </c>
      <c r="G2506">
        <v>6574</v>
      </c>
      <c r="H2506">
        <v>75691.535157011604</v>
      </c>
      <c r="I2506">
        <v>1031040</v>
      </c>
      <c r="J2506">
        <v>5977.0833333333303</v>
      </c>
      <c r="K2506">
        <v>1698</v>
      </c>
      <c r="L2506">
        <v>6587</v>
      </c>
      <c r="M2506">
        <v>17007.079037372601</v>
      </c>
      <c r="N2506">
        <v>151220</v>
      </c>
      <c r="O2506">
        <v>32933.333333333299</v>
      </c>
      <c r="P2506">
        <v>5002</v>
      </c>
      <c r="Q2506" s="37" t="str">
        <f t="shared" si="39"/>
        <v>Manchester (EGCC)</v>
      </c>
    </row>
    <row r="2507" spans="1:17" x14ac:dyDescent="0.2">
      <c r="A2507">
        <v>2017</v>
      </c>
      <c r="B2507">
        <v>2</v>
      </c>
      <c r="C2507" t="s">
        <v>20</v>
      </c>
      <c r="D2507" t="s">
        <v>194</v>
      </c>
      <c r="E2507" t="s">
        <v>195</v>
      </c>
      <c r="F2507" t="s">
        <v>113</v>
      </c>
      <c r="G2507">
        <v>2185</v>
      </c>
      <c r="H2507">
        <v>42059.921187329703</v>
      </c>
      <c r="I2507">
        <v>479660</v>
      </c>
      <c r="J2507">
        <v>10326.666666666701</v>
      </c>
      <c r="K2507">
        <v>396</v>
      </c>
      <c r="L2507">
        <v>2151</v>
      </c>
      <c r="M2507">
        <v>8104.9512795810797</v>
      </c>
      <c r="N2507">
        <v>71060</v>
      </c>
      <c r="O2507">
        <v>31000</v>
      </c>
      <c r="P2507">
        <v>1442</v>
      </c>
      <c r="Q2507" s="37" t="str">
        <f t="shared" si="39"/>
        <v>Bristol (EGGD)</v>
      </c>
    </row>
    <row r="2508" spans="1:17" x14ac:dyDescent="0.2">
      <c r="A2508">
        <v>2017</v>
      </c>
      <c r="B2508">
        <v>2</v>
      </c>
      <c r="C2508" t="s">
        <v>20</v>
      </c>
      <c r="D2508" t="s">
        <v>69</v>
      </c>
      <c r="E2508" t="s">
        <v>159</v>
      </c>
      <c r="F2508" t="s">
        <v>113</v>
      </c>
      <c r="G2508">
        <v>4701</v>
      </c>
      <c r="H2508">
        <v>110099.149523833</v>
      </c>
      <c r="I2508">
        <v>1411380</v>
      </c>
      <c r="J2508">
        <v>5145</v>
      </c>
      <c r="K2508">
        <v>349</v>
      </c>
      <c r="L2508">
        <v>4656</v>
      </c>
      <c r="M2508">
        <v>24746.831839621202</v>
      </c>
      <c r="N2508">
        <v>266239</v>
      </c>
      <c r="O2508">
        <v>30000</v>
      </c>
      <c r="P2508">
        <v>2333</v>
      </c>
      <c r="Q2508" s="37" t="str">
        <f t="shared" si="39"/>
        <v>London/Luton (EGGW)</v>
      </c>
    </row>
    <row r="2509" spans="1:17" x14ac:dyDescent="0.2">
      <c r="A2509">
        <v>2017</v>
      </c>
      <c r="B2509">
        <v>2</v>
      </c>
      <c r="C2509" t="s">
        <v>20</v>
      </c>
      <c r="D2509" t="s">
        <v>196</v>
      </c>
      <c r="E2509" t="s">
        <v>197</v>
      </c>
      <c r="F2509" t="s">
        <v>113</v>
      </c>
      <c r="G2509">
        <v>1525</v>
      </c>
      <c r="H2509">
        <v>25356.7367587599</v>
      </c>
      <c r="I2509">
        <v>367100</v>
      </c>
      <c r="J2509">
        <v>6963.3333333333303</v>
      </c>
      <c r="K2509">
        <v>130</v>
      </c>
      <c r="L2509">
        <v>1542</v>
      </c>
      <c r="M2509">
        <v>5189.1981064382999</v>
      </c>
      <c r="N2509">
        <v>60880</v>
      </c>
      <c r="O2509">
        <v>16947.222222222201</v>
      </c>
      <c r="P2509">
        <v>913</v>
      </c>
      <c r="Q2509" s="37" t="str">
        <f t="shared" si="39"/>
        <v>Southampton (EGHI)</v>
      </c>
    </row>
    <row r="2510" spans="1:17" x14ac:dyDescent="0.2">
      <c r="A2510">
        <v>2017</v>
      </c>
      <c r="B2510">
        <v>2</v>
      </c>
      <c r="C2510" t="s">
        <v>20</v>
      </c>
      <c r="D2510" t="s">
        <v>29</v>
      </c>
      <c r="E2510" t="s">
        <v>160</v>
      </c>
      <c r="F2510" t="s">
        <v>113</v>
      </c>
      <c r="G2510">
        <v>9633</v>
      </c>
      <c r="H2510">
        <v>235717.098544329</v>
      </c>
      <c r="I2510">
        <v>2883020</v>
      </c>
      <c r="J2510">
        <v>7052.7777777777801</v>
      </c>
      <c r="K2510">
        <v>1122</v>
      </c>
      <c r="L2510">
        <v>9685</v>
      </c>
      <c r="M2510">
        <v>41564.546244963101</v>
      </c>
      <c r="N2510">
        <v>417479</v>
      </c>
      <c r="O2510">
        <v>31000</v>
      </c>
      <c r="P2510">
        <v>5082</v>
      </c>
      <c r="Q2510" s="37" t="str">
        <f t="shared" si="39"/>
        <v>London/Gatwick (EGKK)</v>
      </c>
    </row>
    <row r="2511" spans="1:17" x14ac:dyDescent="0.2">
      <c r="A2511">
        <v>2017</v>
      </c>
      <c r="B2511">
        <v>2</v>
      </c>
      <c r="C2511" t="s">
        <v>20</v>
      </c>
      <c r="D2511" t="s">
        <v>198</v>
      </c>
      <c r="E2511" t="s">
        <v>199</v>
      </c>
      <c r="F2511" t="s">
        <v>113</v>
      </c>
      <c r="G2511">
        <v>3320</v>
      </c>
      <c r="H2511">
        <v>117697.545156616</v>
      </c>
      <c r="I2511">
        <v>1801360</v>
      </c>
      <c r="J2511">
        <v>2900</v>
      </c>
      <c r="K2511">
        <v>15</v>
      </c>
      <c r="L2511">
        <v>3304</v>
      </c>
      <c r="M2511">
        <v>23839.899886945699</v>
      </c>
      <c r="N2511">
        <v>295999</v>
      </c>
      <c r="O2511">
        <v>6976.6666666666697</v>
      </c>
      <c r="P2511">
        <v>795</v>
      </c>
      <c r="Q2511" s="37" t="str">
        <f t="shared" si="39"/>
        <v>London/City (EGLC)</v>
      </c>
    </row>
    <row r="2512" spans="1:17" x14ac:dyDescent="0.2">
      <c r="A2512">
        <v>2017</v>
      </c>
      <c r="B2512">
        <v>2</v>
      </c>
      <c r="C2512" t="s">
        <v>20</v>
      </c>
      <c r="D2512" t="s">
        <v>1</v>
      </c>
      <c r="E2512" t="s">
        <v>161</v>
      </c>
      <c r="F2512" t="s">
        <v>113</v>
      </c>
      <c r="G2512">
        <v>17499</v>
      </c>
      <c r="H2512">
        <v>499144.00100246299</v>
      </c>
      <c r="I2512">
        <v>7081640</v>
      </c>
      <c r="J2512">
        <v>7020</v>
      </c>
      <c r="K2512">
        <v>1108</v>
      </c>
      <c r="L2512">
        <v>17527</v>
      </c>
      <c r="M2512">
        <v>102896.93825214999</v>
      </c>
      <c r="N2512">
        <v>1084488</v>
      </c>
      <c r="O2512">
        <v>18000</v>
      </c>
      <c r="P2512">
        <v>7099</v>
      </c>
      <c r="Q2512" s="37" t="str">
        <f t="shared" si="39"/>
        <v>London/Heathrow (EGLL)</v>
      </c>
    </row>
    <row r="2513" spans="1:17" x14ac:dyDescent="0.2">
      <c r="A2513">
        <v>2017</v>
      </c>
      <c r="B2513">
        <v>2</v>
      </c>
      <c r="C2513" t="s">
        <v>20</v>
      </c>
      <c r="D2513" t="s">
        <v>200</v>
      </c>
      <c r="E2513" t="s">
        <v>201</v>
      </c>
      <c r="F2513" t="s">
        <v>113</v>
      </c>
      <c r="G2513">
        <v>1433</v>
      </c>
      <c r="H2513">
        <v>16080.579488264601</v>
      </c>
      <c r="I2513">
        <v>184720</v>
      </c>
      <c r="J2513">
        <v>14016.666666666701</v>
      </c>
      <c r="K2513">
        <v>500</v>
      </c>
      <c r="L2513">
        <v>1447</v>
      </c>
      <c r="M2513">
        <v>2932.8783718393602</v>
      </c>
      <c r="N2513">
        <v>27320</v>
      </c>
      <c r="O2513">
        <v>27983.333333333299</v>
      </c>
      <c r="P2513">
        <v>1163</v>
      </c>
      <c r="Q2513" s="37" t="str">
        <f t="shared" si="39"/>
        <v>Newcastle (EGNT)</v>
      </c>
    </row>
    <row r="2514" spans="1:17" x14ac:dyDescent="0.2">
      <c r="A2514">
        <v>2017</v>
      </c>
      <c r="B2514">
        <v>2</v>
      </c>
      <c r="C2514" t="s">
        <v>20</v>
      </c>
      <c r="D2514" t="s">
        <v>202</v>
      </c>
      <c r="E2514" t="s">
        <v>203</v>
      </c>
      <c r="F2514" t="s">
        <v>113</v>
      </c>
      <c r="G2514">
        <v>2135</v>
      </c>
      <c r="H2514">
        <v>24265.087223331</v>
      </c>
      <c r="I2514">
        <v>288220</v>
      </c>
      <c r="J2514">
        <v>10056.666666666701</v>
      </c>
      <c r="K2514">
        <v>669</v>
      </c>
      <c r="L2514">
        <v>2134</v>
      </c>
      <c r="M2514">
        <v>3798.8734793548201</v>
      </c>
      <c r="N2514">
        <v>38060</v>
      </c>
      <c r="O2514">
        <v>26045</v>
      </c>
      <c r="P2514">
        <v>1763</v>
      </c>
      <c r="Q2514" s="37" t="str">
        <f t="shared" si="39"/>
        <v>East Midlands (EGNX)</v>
      </c>
    </row>
    <row r="2515" spans="1:17" x14ac:dyDescent="0.2">
      <c r="A2515">
        <v>2017</v>
      </c>
      <c r="B2515">
        <v>2</v>
      </c>
      <c r="C2515" t="s">
        <v>20</v>
      </c>
      <c r="D2515" t="s">
        <v>204</v>
      </c>
      <c r="E2515" t="s">
        <v>205</v>
      </c>
      <c r="F2515" t="s">
        <v>113</v>
      </c>
      <c r="G2515">
        <v>2192</v>
      </c>
      <c r="H2515">
        <v>13954.820867767899</v>
      </c>
      <c r="I2515">
        <v>246740</v>
      </c>
      <c r="J2515">
        <v>3490.8333333333298</v>
      </c>
      <c r="K2515">
        <v>667</v>
      </c>
      <c r="L2515">
        <v>2233</v>
      </c>
      <c r="M2515">
        <v>2261.69519513661</v>
      </c>
      <c r="N2515">
        <v>26860</v>
      </c>
      <c r="O2515">
        <v>25000</v>
      </c>
      <c r="P2515">
        <v>2012</v>
      </c>
      <c r="Q2515" s="37" t="str">
        <f t="shared" si="39"/>
        <v>Aberdeen (EGPD)</v>
      </c>
    </row>
    <row r="2516" spans="1:17" x14ac:dyDescent="0.2">
      <c r="A2516">
        <v>2017</v>
      </c>
      <c r="B2516">
        <v>2</v>
      </c>
      <c r="C2516" t="s">
        <v>20</v>
      </c>
      <c r="D2516" t="s">
        <v>206</v>
      </c>
      <c r="E2516" t="s">
        <v>207</v>
      </c>
      <c r="F2516" t="s">
        <v>113</v>
      </c>
      <c r="G2516">
        <v>3123</v>
      </c>
      <c r="H2516">
        <v>20616.349486672701</v>
      </c>
      <c r="I2516">
        <v>337460</v>
      </c>
      <c r="J2516">
        <v>4746.6666666666697</v>
      </c>
      <c r="K2516">
        <v>966</v>
      </c>
      <c r="L2516">
        <v>3132</v>
      </c>
      <c r="M2516">
        <v>4586.0207628767903</v>
      </c>
      <c r="N2516">
        <v>50111</v>
      </c>
      <c r="O2516">
        <v>30635</v>
      </c>
      <c r="P2516">
        <v>2679</v>
      </c>
      <c r="Q2516" s="37" t="str">
        <f t="shared" si="39"/>
        <v>Glasgow (EGPF)</v>
      </c>
    </row>
    <row r="2517" spans="1:17" x14ac:dyDescent="0.2">
      <c r="A2517">
        <v>2017</v>
      </c>
      <c r="B2517">
        <v>2</v>
      </c>
      <c r="C2517" t="s">
        <v>20</v>
      </c>
      <c r="D2517" t="s">
        <v>19</v>
      </c>
      <c r="E2517" t="s">
        <v>114</v>
      </c>
      <c r="F2517" t="s">
        <v>113</v>
      </c>
      <c r="G2517">
        <v>4092</v>
      </c>
      <c r="H2517">
        <v>21551.688185332499</v>
      </c>
      <c r="I2517">
        <v>301460</v>
      </c>
      <c r="J2517">
        <v>16968.0952380952</v>
      </c>
      <c r="K2517">
        <v>1688</v>
      </c>
      <c r="L2517">
        <v>4099</v>
      </c>
      <c r="M2517">
        <v>6144.0308068068098</v>
      </c>
      <c r="N2517">
        <v>58780</v>
      </c>
      <c r="O2517">
        <v>32000</v>
      </c>
      <c r="P2517">
        <v>3489</v>
      </c>
      <c r="Q2517" s="37" t="str">
        <f t="shared" si="39"/>
        <v>Edinburgh (EGPH)</v>
      </c>
    </row>
    <row r="2518" spans="1:17" x14ac:dyDescent="0.2">
      <c r="A2518">
        <v>2017</v>
      </c>
      <c r="B2518">
        <v>2</v>
      </c>
      <c r="C2518" t="s">
        <v>20</v>
      </c>
      <c r="D2518" t="s">
        <v>23</v>
      </c>
      <c r="E2518" t="s">
        <v>162</v>
      </c>
      <c r="F2518" t="s">
        <v>113</v>
      </c>
      <c r="G2518">
        <v>6222</v>
      </c>
      <c r="H2518">
        <v>117054.225913938</v>
      </c>
      <c r="I2518">
        <v>1376620</v>
      </c>
      <c r="J2518">
        <v>9139.3810780772401</v>
      </c>
      <c r="K2518">
        <v>993</v>
      </c>
      <c r="L2518">
        <v>6227</v>
      </c>
      <c r="M2518">
        <v>24385.653087787399</v>
      </c>
      <c r="N2518">
        <v>235380</v>
      </c>
      <c r="O2518">
        <v>33000</v>
      </c>
      <c r="P2518">
        <v>3575</v>
      </c>
      <c r="Q2518" s="37" t="str">
        <f t="shared" si="39"/>
        <v>London/Stansted (EGSS)</v>
      </c>
    </row>
    <row r="2519" spans="1:17" x14ac:dyDescent="0.2">
      <c r="A2519">
        <v>2017</v>
      </c>
      <c r="B2519">
        <v>2</v>
      </c>
      <c r="C2519" t="s">
        <v>20</v>
      </c>
      <c r="D2519" t="s">
        <v>49</v>
      </c>
      <c r="E2519" t="s">
        <v>163</v>
      </c>
      <c r="F2519" t="s">
        <v>115</v>
      </c>
      <c r="G2519">
        <v>17064</v>
      </c>
      <c r="H2519">
        <v>241089.88607718999</v>
      </c>
      <c r="I2519">
        <v>3574720</v>
      </c>
      <c r="J2519">
        <v>3329.7403530377701</v>
      </c>
      <c r="K2519">
        <v>3019</v>
      </c>
      <c r="L2519">
        <v>17072</v>
      </c>
      <c r="M2519">
        <v>42692.275541768497</v>
      </c>
      <c r="N2519">
        <v>362681</v>
      </c>
      <c r="O2519">
        <v>33000</v>
      </c>
      <c r="P2519">
        <v>13172</v>
      </c>
      <c r="Q2519" s="37" t="str">
        <f t="shared" si="39"/>
        <v>Amsterdam/Schiphol (EHAM)</v>
      </c>
    </row>
    <row r="2520" spans="1:17" x14ac:dyDescent="0.2">
      <c r="A2520">
        <v>2017</v>
      </c>
      <c r="B2520">
        <v>2</v>
      </c>
      <c r="C2520" t="s">
        <v>20</v>
      </c>
      <c r="D2520" t="s">
        <v>48</v>
      </c>
      <c r="E2520" t="s">
        <v>116</v>
      </c>
      <c r="F2520" t="s">
        <v>117</v>
      </c>
      <c r="G2520">
        <v>7266</v>
      </c>
      <c r="H2520">
        <v>58926.289737571497</v>
      </c>
      <c r="I2520">
        <v>939980</v>
      </c>
      <c r="J2520">
        <v>7975</v>
      </c>
      <c r="K2520">
        <v>2663</v>
      </c>
      <c r="L2520">
        <v>7267</v>
      </c>
      <c r="M2520">
        <v>13985.266479121299</v>
      </c>
      <c r="N2520">
        <v>118580</v>
      </c>
      <c r="O2520">
        <v>33000</v>
      </c>
      <c r="P2520">
        <v>6119</v>
      </c>
      <c r="Q2520" s="37" t="str">
        <f t="shared" si="39"/>
        <v>Dublin (EIDW)</v>
      </c>
    </row>
    <row r="2521" spans="1:17" x14ac:dyDescent="0.2">
      <c r="A2521">
        <v>2017</v>
      </c>
      <c r="B2521">
        <v>2</v>
      </c>
      <c r="C2521" t="s">
        <v>20</v>
      </c>
      <c r="D2521" t="s">
        <v>208</v>
      </c>
      <c r="E2521" t="s">
        <v>209</v>
      </c>
      <c r="F2521" t="s">
        <v>118</v>
      </c>
      <c r="G2521">
        <v>1372</v>
      </c>
      <c r="H2521">
        <v>6021.9562096971404</v>
      </c>
      <c r="I2521">
        <v>107740</v>
      </c>
      <c r="J2521">
        <v>4008.59375</v>
      </c>
      <c r="K2521">
        <v>598</v>
      </c>
      <c r="L2521">
        <v>1335</v>
      </c>
      <c r="M2521">
        <v>1494.7534827030099</v>
      </c>
      <c r="N2521">
        <v>15440</v>
      </c>
      <c r="O2521">
        <v>33000</v>
      </c>
      <c r="P2521">
        <v>1184</v>
      </c>
      <c r="Q2521" s="37" t="str">
        <f t="shared" si="39"/>
        <v>Billund (EKBI)</v>
      </c>
    </row>
    <row r="2522" spans="1:17" x14ac:dyDescent="0.2">
      <c r="A2522">
        <v>2017</v>
      </c>
      <c r="B2522">
        <v>2</v>
      </c>
      <c r="C2522" t="s">
        <v>20</v>
      </c>
      <c r="D2522" t="s">
        <v>36</v>
      </c>
      <c r="E2522" t="s">
        <v>164</v>
      </c>
      <c r="F2522" t="s">
        <v>118</v>
      </c>
      <c r="G2522">
        <v>9276</v>
      </c>
      <c r="H2522">
        <v>49891.505918327202</v>
      </c>
      <c r="I2522">
        <v>792780</v>
      </c>
      <c r="J2522">
        <v>4543.5416666666697</v>
      </c>
      <c r="K2522">
        <v>3697</v>
      </c>
      <c r="L2522">
        <v>9272</v>
      </c>
      <c r="M2522">
        <v>11942.491048927999</v>
      </c>
      <c r="N2522">
        <v>103172</v>
      </c>
      <c r="O2522">
        <v>35000</v>
      </c>
      <c r="P2522">
        <v>8093</v>
      </c>
      <c r="Q2522" s="37" t="str">
        <f t="shared" si="39"/>
        <v>Copenhagen/Kastrup (EKCH)</v>
      </c>
    </row>
    <row r="2523" spans="1:17" x14ac:dyDescent="0.2">
      <c r="A2523">
        <v>2017</v>
      </c>
      <c r="B2523">
        <v>2</v>
      </c>
      <c r="C2523" t="s">
        <v>20</v>
      </c>
      <c r="D2523" t="s">
        <v>210</v>
      </c>
      <c r="E2523" t="s">
        <v>211</v>
      </c>
      <c r="F2523" t="s">
        <v>211</v>
      </c>
      <c r="G2523">
        <v>2344</v>
      </c>
      <c r="H2523">
        <v>32663.940049884</v>
      </c>
      <c r="I2523">
        <v>368680</v>
      </c>
      <c r="J2523">
        <v>15960.655737704899</v>
      </c>
      <c r="K2523">
        <v>802</v>
      </c>
      <c r="L2523">
        <v>2305</v>
      </c>
      <c r="M2523">
        <v>6472.1509768708102</v>
      </c>
      <c r="N2523">
        <v>59720</v>
      </c>
      <c r="O2523">
        <v>24024.633431085</v>
      </c>
      <c r="P2523">
        <v>1877</v>
      </c>
      <c r="Q2523" s="37" t="str">
        <f t="shared" si="39"/>
        <v>Luxembourg (ELLX)</v>
      </c>
    </row>
    <row r="2524" spans="1:17" x14ac:dyDescent="0.2">
      <c r="A2524">
        <v>2017</v>
      </c>
      <c r="B2524">
        <v>2</v>
      </c>
      <c r="C2524" t="s">
        <v>20</v>
      </c>
      <c r="D2524" t="s">
        <v>214</v>
      </c>
      <c r="E2524" t="s">
        <v>215</v>
      </c>
      <c r="F2524" t="s">
        <v>119</v>
      </c>
      <c r="G2524">
        <v>2882</v>
      </c>
      <c r="H2524">
        <v>7923.79204151454</v>
      </c>
      <c r="I2524">
        <v>179860</v>
      </c>
      <c r="J2524">
        <v>20000</v>
      </c>
      <c r="K2524">
        <v>2138</v>
      </c>
      <c r="L2524">
        <v>2570</v>
      </c>
      <c r="M2524">
        <v>1701.7848063869901</v>
      </c>
      <c r="N2524">
        <v>20282</v>
      </c>
      <c r="O2524">
        <v>27000</v>
      </c>
      <c r="P2524">
        <v>2440</v>
      </c>
      <c r="Q2524" s="37" t="str">
        <f t="shared" si="39"/>
        <v>Bergen (ENBR)</v>
      </c>
    </row>
    <row r="2525" spans="1:17" x14ac:dyDescent="0.2">
      <c r="A2525">
        <v>2017</v>
      </c>
      <c r="B2525">
        <v>2</v>
      </c>
      <c r="C2525" t="s">
        <v>20</v>
      </c>
      <c r="D2525" t="s">
        <v>39</v>
      </c>
      <c r="E2525" t="s">
        <v>165</v>
      </c>
      <c r="F2525" t="s">
        <v>119</v>
      </c>
      <c r="G2525">
        <v>8961</v>
      </c>
      <c r="H2525">
        <v>40184.974337668398</v>
      </c>
      <c r="I2525">
        <v>606860</v>
      </c>
      <c r="J2525">
        <v>11000</v>
      </c>
      <c r="K2525">
        <v>4084</v>
      </c>
      <c r="L2525">
        <v>9014</v>
      </c>
      <c r="M2525">
        <v>6567.5934650005302</v>
      </c>
      <c r="N2525">
        <v>64600</v>
      </c>
      <c r="O2525">
        <v>34000</v>
      </c>
      <c r="P2525">
        <v>8327</v>
      </c>
      <c r="Q2525" s="37" t="str">
        <f t="shared" si="39"/>
        <v>Oslo/Gardermoen (ENGM)</v>
      </c>
    </row>
    <row r="2526" spans="1:17" x14ac:dyDescent="0.2">
      <c r="A2526">
        <v>2017</v>
      </c>
      <c r="B2526">
        <v>2</v>
      </c>
      <c r="C2526" t="s">
        <v>20</v>
      </c>
      <c r="D2526" t="s">
        <v>216</v>
      </c>
      <c r="E2526" t="s">
        <v>217</v>
      </c>
      <c r="F2526" t="s">
        <v>119</v>
      </c>
      <c r="G2526">
        <v>1524</v>
      </c>
      <c r="H2526">
        <v>4783.3174036398104</v>
      </c>
      <c r="I2526">
        <v>78360</v>
      </c>
      <c r="J2526">
        <v>16000</v>
      </c>
      <c r="K2526">
        <v>1121</v>
      </c>
      <c r="L2526">
        <v>1542</v>
      </c>
      <c r="M2526">
        <v>682.10159223919004</v>
      </c>
      <c r="N2526">
        <v>11040</v>
      </c>
      <c r="O2526">
        <v>22000</v>
      </c>
      <c r="P2526">
        <v>1478</v>
      </c>
      <c r="Q2526" s="37" t="str">
        <f t="shared" si="39"/>
        <v>Tromso (ENTC)</v>
      </c>
    </row>
    <row r="2527" spans="1:17" x14ac:dyDescent="0.2">
      <c r="A2527">
        <v>2017</v>
      </c>
      <c r="B2527">
        <v>2</v>
      </c>
      <c r="C2527" t="s">
        <v>20</v>
      </c>
      <c r="D2527" t="s">
        <v>218</v>
      </c>
      <c r="E2527" t="s">
        <v>219</v>
      </c>
      <c r="F2527" t="s">
        <v>119</v>
      </c>
      <c r="G2527">
        <v>2109</v>
      </c>
      <c r="H2527">
        <v>4352.6249323798802</v>
      </c>
      <c r="I2527">
        <v>67100</v>
      </c>
      <c r="J2527">
        <v>23822.701149425298</v>
      </c>
      <c r="K2527">
        <v>1442</v>
      </c>
      <c r="L2527">
        <v>2120</v>
      </c>
      <c r="M2527">
        <v>925.54684133190301</v>
      </c>
      <c r="N2527">
        <v>11612</v>
      </c>
      <c r="O2527">
        <v>30000</v>
      </c>
      <c r="P2527">
        <v>2040</v>
      </c>
      <c r="Q2527" s="37" t="str">
        <f t="shared" si="39"/>
        <v>Trondheim (ENVA)</v>
      </c>
    </row>
    <row r="2528" spans="1:17" x14ac:dyDescent="0.2">
      <c r="A2528">
        <v>2017</v>
      </c>
      <c r="B2528">
        <v>2</v>
      </c>
      <c r="C2528" t="s">
        <v>20</v>
      </c>
      <c r="D2528" t="s">
        <v>220</v>
      </c>
      <c r="E2528" t="s">
        <v>221</v>
      </c>
      <c r="F2528" t="s">
        <v>119</v>
      </c>
      <c r="G2528">
        <v>2335</v>
      </c>
      <c r="H2528">
        <v>8811.9840139355092</v>
      </c>
      <c r="I2528">
        <v>208440</v>
      </c>
      <c r="J2528">
        <v>16000</v>
      </c>
      <c r="K2528">
        <v>1642</v>
      </c>
      <c r="L2528">
        <v>1894</v>
      </c>
      <c r="M2528">
        <v>1113.4116739558999</v>
      </c>
      <c r="N2528">
        <v>14988</v>
      </c>
      <c r="O2528">
        <v>29000</v>
      </c>
      <c r="P2528">
        <v>1779</v>
      </c>
      <c r="Q2528" s="37" t="str">
        <f t="shared" si="39"/>
        <v>Stavanger (ENZV)</v>
      </c>
    </row>
    <row r="2529" spans="1:17" x14ac:dyDescent="0.2">
      <c r="A2529">
        <v>2017</v>
      </c>
      <c r="B2529">
        <v>2</v>
      </c>
      <c r="C2529" t="s">
        <v>20</v>
      </c>
      <c r="D2529" t="s">
        <v>222</v>
      </c>
      <c r="E2529" t="s">
        <v>223</v>
      </c>
      <c r="F2529" t="s">
        <v>120</v>
      </c>
      <c r="G2529">
        <v>1567</v>
      </c>
      <c r="H2529">
        <v>8711.1279027227502</v>
      </c>
      <c r="I2529">
        <v>113120</v>
      </c>
      <c r="J2529">
        <v>20000</v>
      </c>
      <c r="K2529">
        <v>766</v>
      </c>
      <c r="L2529">
        <v>1568</v>
      </c>
      <c r="M2529">
        <v>2375.0377320557</v>
      </c>
      <c r="N2529">
        <v>22140</v>
      </c>
      <c r="O2529">
        <v>36000</v>
      </c>
      <c r="P2529">
        <v>1356</v>
      </c>
      <c r="Q2529" s="37" t="str">
        <f t="shared" si="39"/>
        <v>Krakow (EPKK)</v>
      </c>
    </row>
    <row r="2530" spans="1:17" x14ac:dyDescent="0.2">
      <c r="A2530">
        <v>2017</v>
      </c>
      <c r="B2530">
        <v>2</v>
      </c>
      <c r="C2530" t="s">
        <v>20</v>
      </c>
      <c r="D2530" t="s">
        <v>40</v>
      </c>
      <c r="E2530" t="s">
        <v>166</v>
      </c>
      <c r="F2530" t="s">
        <v>120</v>
      </c>
      <c r="G2530">
        <v>5609</v>
      </c>
      <c r="H2530">
        <v>30786.964442212</v>
      </c>
      <c r="I2530">
        <v>470100</v>
      </c>
      <c r="J2530">
        <v>8043.75</v>
      </c>
      <c r="K2530">
        <v>2126</v>
      </c>
      <c r="L2530">
        <v>5670</v>
      </c>
      <c r="M2530">
        <v>5453.9410448302197</v>
      </c>
      <c r="N2530">
        <v>51715</v>
      </c>
      <c r="O2530">
        <v>34000</v>
      </c>
      <c r="P2530">
        <v>5050</v>
      </c>
      <c r="Q2530" s="37" t="str">
        <f t="shared" si="39"/>
        <v>Warszawa/Chopina (EPWA)</v>
      </c>
    </row>
    <row r="2531" spans="1:17" x14ac:dyDescent="0.2">
      <c r="A2531">
        <v>2017</v>
      </c>
      <c r="B2531">
        <v>2</v>
      </c>
      <c r="C2531" t="s">
        <v>20</v>
      </c>
      <c r="D2531" t="s">
        <v>224</v>
      </c>
      <c r="E2531" t="s">
        <v>225</v>
      </c>
      <c r="F2531" t="s">
        <v>121</v>
      </c>
      <c r="G2531">
        <v>2594</v>
      </c>
      <c r="H2531">
        <v>8758.3954282498707</v>
      </c>
      <c r="I2531">
        <v>141740</v>
      </c>
      <c r="J2531">
        <v>18000</v>
      </c>
      <c r="K2531">
        <v>1342</v>
      </c>
      <c r="L2531">
        <v>2589</v>
      </c>
      <c r="M2531">
        <v>3028.6116460442199</v>
      </c>
      <c r="N2531">
        <v>28120</v>
      </c>
      <c r="O2531">
        <v>34000</v>
      </c>
      <c r="P2531">
        <v>2300</v>
      </c>
      <c r="Q2531" s="37" t="str">
        <f t="shared" si="39"/>
        <v>Gothenborg (ESGG)</v>
      </c>
    </row>
    <row r="2532" spans="1:17" x14ac:dyDescent="0.2">
      <c r="A2532">
        <v>2017</v>
      </c>
      <c r="B2532">
        <v>2</v>
      </c>
      <c r="C2532" t="s">
        <v>20</v>
      </c>
      <c r="D2532" t="s">
        <v>32</v>
      </c>
      <c r="E2532" t="s">
        <v>167</v>
      </c>
      <c r="F2532" t="s">
        <v>121</v>
      </c>
      <c r="G2532">
        <v>8887</v>
      </c>
      <c r="H2532">
        <v>35340.669523351098</v>
      </c>
      <c r="I2532">
        <v>568760</v>
      </c>
      <c r="J2532">
        <v>9010</v>
      </c>
      <c r="K2532">
        <v>4124</v>
      </c>
      <c r="L2532">
        <v>8891</v>
      </c>
      <c r="M2532">
        <v>8903.8473738804405</v>
      </c>
      <c r="N2532">
        <v>89367</v>
      </c>
      <c r="O2532">
        <v>35000</v>
      </c>
      <c r="P2532">
        <v>7973</v>
      </c>
      <c r="Q2532" s="37" t="str">
        <f t="shared" si="39"/>
        <v>Stockholm/Arlanda (ESSA)</v>
      </c>
    </row>
    <row r="2533" spans="1:17" x14ac:dyDescent="0.2">
      <c r="A2533">
        <v>2017</v>
      </c>
      <c r="B2533">
        <v>2</v>
      </c>
      <c r="C2533" t="s">
        <v>20</v>
      </c>
      <c r="D2533" t="s">
        <v>226</v>
      </c>
      <c r="E2533" t="s">
        <v>227</v>
      </c>
      <c r="F2533" t="s">
        <v>121</v>
      </c>
      <c r="G2533">
        <v>2101</v>
      </c>
      <c r="H2533">
        <v>14166.8182506663</v>
      </c>
      <c r="I2533">
        <v>235520</v>
      </c>
      <c r="J2533">
        <v>3267.1264367816102</v>
      </c>
      <c r="K2533">
        <v>630</v>
      </c>
      <c r="L2533">
        <v>2111</v>
      </c>
      <c r="M2533">
        <v>3289.4376851770699</v>
      </c>
      <c r="N2533">
        <v>45487</v>
      </c>
      <c r="O2533">
        <v>20000</v>
      </c>
      <c r="P2533">
        <v>1642</v>
      </c>
      <c r="Q2533" s="37" t="str">
        <f t="shared" si="39"/>
        <v>Stockholm/Bromma (ESSB)</v>
      </c>
    </row>
    <row r="2534" spans="1:17" x14ac:dyDescent="0.2">
      <c r="A2534">
        <v>2017</v>
      </c>
      <c r="B2534">
        <v>2</v>
      </c>
      <c r="C2534" t="s">
        <v>20</v>
      </c>
      <c r="D2534" t="s">
        <v>228</v>
      </c>
      <c r="E2534" t="s">
        <v>229</v>
      </c>
      <c r="F2534" t="s">
        <v>230</v>
      </c>
      <c r="G2534">
        <v>1866</v>
      </c>
      <c r="H2534">
        <v>1242.88128456962</v>
      </c>
      <c r="I2534">
        <v>12940</v>
      </c>
      <c r="J2534">
        <v>27000</v>
      </c>
      <c r="K2534">
        <v>1767</v>
      </c>
      <c r="L2534">
        <v>1619</v>
      </c>
      <c r="M2534">
        <v>2189.2946126505799</v>
      </c>
      <c r="N2534">
        <v>20178</v>
      </c>
      <c r="O2534">
        <v>34000</v>
      </c>
      <c r="P2534">
        <v>1460</v>
      </c>
      <c r="Q2534" s="37" t="str">
        <f t="shared" si="39"/>
        <v>Riga (EVRA)</v>
      </c>
    </row>
    <row r="2535" spans="1:17" x14ac:dyDescent="0.2">
      <c r="A2535">
        <v>2017</v>
      </c>
      <c r="B2535">
        <v>2</v>
      </c>
      <c r="C2535" t="s">
        <v>20</v>
      </c>
      <c r="D2535" t="s">
        <v>234</v>
      </c>
      <c r="E2535" t="s">
        <v>235</v>
      </c>
      <c r="F2535" t="s">
        <v>123</v>
      </c>
      <c r="G2535">
        <v>1649</v>
      </c>
      <c r="H2535">
        <v>6222.7468867883999</v>
      </c>
      <c r="I2535">
        <v>115620</v>
      </c>
      <c r="J2535">
        <v>9000</v>
      </c>
      <c r="K2535">
        <v>805</v>
      </c>
      <c r="L2535">
        <v>1654</v>
      </c>
      <c r="M2535">
        <v>3574.83128935893</v>
      </c>
      <c r="N2535">
        <v>31754</v>
      </c>
      <c r="O2535">
        <v>34000</v>
      </c>
      <c r="P2535">
        <v>1398</v>
      </c>
      <c r="Q2535" s="37" t="str">
        <f t="shared" si="39"/>
        <v>Fuerteventura (GCFV)</v>
      </c>
    </row>
    <row r="2536" spans="1:17" x14ac:dyDescent="0.2">
      <c r="A2536">
        <v>2017</v>
      </c>
      <c r="B2536">
        <v>2</v>
      </c>
      <c r="C2536" t="s">
        <v>20</v>
      </c>
      <c r="D2536" t="s">
        <v>180</v>
      </c>
      <c r="E2536" t="s">
        <v>181</v>
      </c>
      <c r="F2536" t="s">
        <v>123</v>
      </c>
      <c r="G2536">
        <v>4526</v>
      </c>
      <c r="H2536">
        <v>29874.1436988202</v>
      </c>
      <c r="I2536">
        <v>504860</v>
      </c>
      <c r="J2536">
        <v>3572.9166666666702</v>
      </c>
      <c r="K2536">
        <v>1773</v>
      </c>
      <c r="L2536">
        <v>4537</v>
      </c>
      <c r="M2536">
        <v>3124.7396215415802</v>
      </c>
      <c r="N2536">
        <v>33688</v>
      </c>
      <c r="O2536">
        <v>34000</v>
      </c>
      <c r="P2536">
        <v>4114</v>
      </c>
      <c r="Q2536" s="37" t="str">
        <f t="shared" si="39"/>
        <v>Gran Canaria (GCLP)</v>
      </c>
    </row>
    <row r="2537" spans="1:17" x14ac:dyDescent="0.2">
      <c r="A2537">
        <v>2017</v>
      </c>
      <c r="B2537">
        <v>2</v>
      </c>
      <c r="C2537" t="s">
        <v>20</v>
      </c>
      <c r="D2537" t="s">
        <v>236</v>
      </c>
      <c r="E2537" t="s">
        <v>237</v>
      </c>
      <c r="F2537" t="s">
        <v>123</v>
      </c>
      <c r="G2537">
        <v>2087</v>
      </c>
      <c r="H2537">
        <v>7777.1885932945097</v>
      </c>
      <c r="I2537">
        <v>137220</v>
      </c>
      <c r="J2537">
        <v>11000</v>
      </c>
      <c r="K2537">
        <v>1116</v>
      </c>
      <c r="L2537">
        <v>2065</v>
      </c>
      <c r="M2537">
        <v>3758.4391190523302</v>
      </c>
      <c r="N2537">
        <v>35120</v>
      </c>
      <c r="O2537">
        <v>34000</v>
      </c>
      <c r="P2537">
        <v>1745</v>
      </c>
      <c r="Q2537" s="37" t="str">
        <f t="shared" si="39"/>
        <v>Las Palmas/Lanzarote (GCRR)</v>
      </c>
    </row>
    <row r="2538" spans="1:17" x14ac:dyDescent="0.2">
      <c r="A2538">
        <v>2017</v>
      </c>
      <c r="B2538">
        <v>2</v>
      </c>
      <c r="C2538" t="s">
        <v>20</v>
      </c>
      <c r="D2538" t="s">
        <v>238</v>
      </c>
      <c r="E2538" t="s">
        <v>239</v>
      </c>
      <c r="F2538" t="s">
        <v>123</v>
      </c>
      <c r="G2538">
        <v>2846</v>
      </c>
      <c r="H2538">
        <v>13523.674956889899</v>
      </c>
      <c r="I2538">
        <v>203260</v>
      </c>
      <c r="J2538">
        <v>16025</v>
      </c>
      <c r="K2538">
        <v>1437</v>
      </c>
      <c r="L2538">
        <v>2863</v>
      </c>
      <c r="M2538">
        <v>2689.5499197771901</v>
      </c>
      <c r="N2538">
        <v>24196</v>
      </c>
      <c r="O2538">
        <v>36000</v>
      </c>
      <c r="P2538">
        <v>2588</v>
      </c>
      <c r="Q2538" s="37" t="str">
        <f t="shared" si="39"/>
        <v>Tenerife/Sur (GCTS)</v>
      </c>
    </row>
    <row r="2539" spans="1:17" x14ac:dyDescent="0.2">
      <c r="A2539">
        <v>2017</v>
      </c>
      <c r="B2539">
        <v>2</v>
      </c>
      <c r="C2539" t="s">
        <v>20</v>
      </c>
      <c r="D2539" t="s">
        <v>240</v>
      </c>
      <c r="E2539" t="s">
        <v>241</v>
      </c>
      <c r="F2539" t="s">
        <v>123</v>
      </c>
      <c r="G2539">
        <v>1940</v>
      </c>
      <c r="H2539">
        <v>6091.7185180078704</v>
      </c>
      <c r="I2539">
        <v>100400</v>
      </c>
      <c r="J2539">
        <v>8000</v>
      </c>
      <c r="K2539">
        <v>1161</v>
      </c>
      <c r="L2539">
        <v>1937</v>
      </c>
      <c r="M2539">
        <v>1413.6769573097699</v>
      </c>
      <c r="N2539">
        <v>16760</v>
      </c>
      <c r="O2539">
        <v>10900</v>
      </c>
      <c r="P2539">
        <v>1766</v>
      </c>
      <c r="Q2539" s="37" t="str">
        <f t="shared" si="39"/>
        <v>Tenerife/Norte (GCXO)</v>
      </c>
    </row>
    <row r="2540" spans="1:17" x14ac:dyDescent="0.2">
      <c r="A2540">
        <v>2017</v>
      </c>
      <c r="B2540">
        <v>2</v>
      </c>
      <c r="C2540" t="s">
        <v>20</v>
      </c>
      <c r="D2540" t="s">
        <v>242</v>
      </c>
      <c r="E2540" t="s">
        <v>243</v>
      </c>
      <c r="F2540" t="s">
        <v>244</v>
      </c>
      <c r="G2540">
        <v>2023</v>
      </c>
      <c r="H2540">
        <v>15467.373114390401</v>
      </c>
      <c r="I2540">
        <v>160440</v>
      </c>
      <c r="J2540">
        <v>27000</v>
      </c>
      <c r="K2540">
        <v>909</v>
      </c>
      <c r="L2540">
        <v>2055</v>
      </c>
      <c r="M2540">
        <v>3730.2209384543698</v>
      </c>
      <c r="N2540">
        <v>36261</v>
      </c>
      <c r="O2540">
        <v>36000</v>
      </c>
      <c r="P2540">
        <v>1744</v>
      </c>
      <c r="Q2540" s="37" t="str">
        <f t="shared" si="39"/>
        <v>Sofia (LBSF)</v>
      </c>
    </row>
    <row r="2541" spans="1:17" x14ac:dyDescent="0.2">
      <c r="A2541">
        <v>2017</v>
      </c>
      <c r="B2541">
        <v>2</v>
      </c>
      <c r="C2541" t="s">
        <v>20</v>
      </c>
      <c r="D2541" t="s">
        <v>245</v>
      </c>
      <c r="E2541" t="s">
        <v>246</v>
      </c>
      <c r="F2541" t="s">
        <v>247</v>
      </c>
      <c r="G2541">
        <v>1428</v>
      </c>
      <c r="H2541">
        <v>7388.04075402341</v>
      </c>
      <c r="I2541">
        <v>103440</v>
      </c>
      <c r="J2541">
        <v>9442.5</v>
      </c>
      <c r="K2541">
        <v>594</v>
      </c>
      <c r="L2541">
        <v>1420</v>
      </c>
      <c r="M2541">
        <v>5463.2107408696002</v>
      </c>
      <c r="N2541">
        <v>58067</v>
      </c>
      <c r="O2541">
        <v>34000</v>
      </c>
      <c r="P2541">
        <v>1099</v>
      </c>
      <c r="Q2541" s="37" t="str">
        <f t="shared" si="39"/>
        <v>Larnaca (LCLK)</v>
      </c>
    </row>
    <row r="2542" spans="1:17" x14ac:dyDescent="0.2">
      <c r="A2542">
        <v>2017</v>
      </c>
      <c r="B2542">
        <v>2</v>
      </c>
      <c r="C2542" t="s">
        <v>20</v>
      </c>
      <c r="D2542" t="s">
        <v>305</v>
      </c>
      <c r="E2542" t="s">
        <v>306</v>
      </c>
      <c r="F2542" t="s">
        <v>307</v>
      </c>
      <c r="G2542">
        <v>1265</v>
      </c>
      <c r="H2542">
        <v>10497.9410190443</v>
      </c>
      <c r="I2542">
        <v>131265</v>
      </c>
      <c r="J2542">
        <v>8355.5555555555602</v>
      </c>
      <c r="K2542">
        <v>446</v>
      </c>
      <c r="L2542">
        <v>1267</v>
      </c>
      <c r="M2542">
        <v>1677.0379910085701</v>
      </c>
      <c r="N2542">
        <v>15745</v>
      </c>
      <c r="O2542">
        <v>27000</v>
      </c>
      <c r="P2542">
        <v>1123</v>
      </c>
      <c r="Q2542" s="37" t="str">
        <f t="shared" ref="Q2542:Q2605" si="40">E2542&amp;" ("&amp;D2542&amp;")"</f>
        <v>Zagreb (LDZA)</v>
      </c>
    </row>
    <row r="2543" spans="1:17" x14ac:dyDescent="0.2">
      <c r="A2543">
        <v>2017</v>
      </c>
      <c r="B2543">
        <v>2</v>
      </c>
      <c r="C2543" t="s">
        <v>20</v>
      </c>
      <c r="D2543" t="s">
        <v>248</v>
      </c>
      <c r="E2543" t="s">
        <v>249</v>
      </c>
      <c r="F2543" t="s">
        <v>123</v>
      </c>
      <c r="G2543">
        <v>2598</v>
      </c>
      <c r="H2543">
        <v>17486.988919777301</v>
      </c>
      <c r="I2543">
        <v>230680</v>
      </c>
      <c r="J2543">
        <v>9051.5270935960598</v>
      </c>
      <c r="K2543">
        <v>934</v>
      </c>
      <c r="L2543">
        <v>2597</v>
      </c>
      <c r="M2543">
        <v>11474.908267762799</v>
      </c>
      <c r="N2543">
        <v>100980</v>
      </c>
      <c r="O2543">
        <v>36000</v>
      </c>
      <c r="P2543">
        <v>1896</v>
      </c>
      <c r="Q2543" s="37" t="str">
        <f t="shared" si="40"/>
        <v>Alicante (LEAL)</v>
      </c>
    </row>
    <row r="2544" spans="1:17" x14ac:dyDescent="0.2">
      <c r="A2544">
        <v>2017</v>
      </c>
      <c r="B2544">
        <v>2</v>
      </c>
      <c r="C2544" t="s">
        <v>20</v>
      </c>
      <c r="D2544" t="s">
        <v>250</v>
      </c>
      <c r="E2544" t="s">
        <v>251</v>
      </c>
      <c r="F2544" t="s">
        <v>123</v>
      </c>
      <c r="G2544">
        <v>1491</v>
      </c>
      <c r="H2544">
        <v>11699.288622337401</v>
      </c>
      <c r="I2544">
        <v>162180</v>
      </c>
      <c r="J2544">
        <v>5950</v>
      </c>
      <c r="K2544">
        <v>407</v>
      </c>
      <c r="L2544">
        <v>1491</v>
      </c>
      <c r="M2544">
        <v>3577.18744046866</v>
      </c>
      <c r="N2544">
        <v>30989</v>
      </c>
      <c r="O2544">
        <v>31000</v>
      </c>
      <c r="P2544">
        <v>1187</v>
      </c>
      <c r="Q2544" s="37" t="str">
        <f t="shared" si="40"/>
        <v>Bilbao (LEBB)</v>
      </c>
    </row>
    <row r="2545" spans="1:17" x14ac:dyDescent="0.2">
      <c r="A2545">
        <v>2017</v>
      </c>
      <c r="B2545">
        <v>2</v>
      </c>
      <c r="C2545" t="s">
        <v>20</v>
      </c>
      <c r="D2545" t="s">
        <v>24</v>
      </c>
      <c r="E2545" t="s">
        <v>122</v>
      </c>
      <c r="F2545" t="s">
        <v>123</v>
      </c>
      <c r="G2545">
        <v>10067</v>
      </c>
      <c r="H2545">
        <v>70143.592077220397</v>
      </c>
      <c r="I2545">
        <v>1070960</v>
      </c>
      <c r="J2545">
        <v>8941.6666666666697</v>
      </c>
      <c r="K2545">
        <v>3408</v>
      </c>
      <c r="L2545">
        <v>10038</v>
      </c>
      <c r="M2545">
        <v>65000.414608188301</v>
      </c>
      <c r="N2545">
        <v>536460</v>
      </c>
      <c r="O2545">
        <v>32008.743553443201</v>
      </c>
      <c r="P2545">
        <v>6784</v>
      </c>
      <c r="Q2545" s="37" t="str">
        <f t="shared" si="40"/>
        <v>Barcelona (LEBL)</v>
      </c>
    </row>
    <row r="2546" spans="1:17" x14ac:dyDescent="0.2">
      <c r="A2546">
        <v>2017</v>
      </c>
      <c r="B2546">
        <v>2</v>
      </c>
      <c r="C2546" t="s">
        <v>20</v>
      </c>
      <c r="D2546" t="s">
        <v>308</v>
      </c>
      <c r="E2546" t="s">
        <v>309</v>
      </c>
      <c r="F2546" t="s">
        <v>123</v>
      </c>
      <c r="G2546">
        <v>912</v>
      </c>
      <c r="H2546">
        <v>5745.2442867305799</v>
      </c>
      <c r="I2546">
        <v>86580</v>
      </c>
      <c r="J2546">
        <v>10000</v>
      </c>
      <c r="K2546">
        <v>427</v>
      </c>
      <c r="L2546">
        <v>907</v>
      </c>
      <c r="M2546">
        <v>1507.2409764735501</v>
      </c>
      <c r="N2546">
        <v>18280</v>
      </c>
      <c r="O2546">
        <v>18000</v>
      </c>
      <c r="P2546">
        <v>810</v>
      </c>
      <c r="Q2546" s="37" t="str">
        <f t="shared" si="40"/>
        <v>Ibiza (LEIB)</v>
      </c>
    </row>
    <row r="2547" spans="1:17" x14ac:dyDescent="0.2">
      <c r="A2547">
        <v>2017</v>
      </c>
      <c r="B2547">
        <v>2</v>
      </c>
      <c r="C2547" t="s">
        <v>20</v>
      </c>
      <c r="D2547" t="s">
        <v>31</v>
      </c>
      <c r="E2547" t="s">
        <v>168</v>
      </c>
      <c r="F2547" t="s">
        <v>123</v>
      </c>
      <c r="G2547">
        <v>13713</v>
      </c>
      <c r="H2547">
        <v>170218.45534330001</v>
      </c>
      <c r="I2547">
        <v>2126300</v>
      </c>
      <c r="J2547">
        <v>8034.1666666666697</v>
      </c>
      <c r="K2547">
        <v>3286</v>
      </c>
      <c r="L2547">
        <v>13729</v>
      </c>
      <c r="M2547">
        <v>46666.581346630701</v>
      </c>
      <c r="N2547">
        <v>393549</v>
      </c>
      <c r="O2547">
        <v>33000</v>
      </c>
      <c r="P2547">
        <v>10801</v>
      </c>
      <c r="Q2547" s="37" t="str">
        <f t="shared" si="40"/>
        <v>Madrid/Barajas (LEMD)</v>
      </c>
    </row>
    <row r="2548" spans="1:17" x14ac:dyDescent="0.2">
      <c r="A2548">
        <v>2017</v>
      </c>
      <c r="B2548">
        <v>2</v>
      </c>
      <c r="C2548" t="s">
        <v>20</v>
      </c>
      <c r="D2548" t="s">
        <v>7</v>
      </c>
      <c r="E2548" t="s">
        <v>176</v>
      </c>
      <c r="F2548" t="s">
        <v>123</v>
      </c>
      <c r="G2548">
        <v>3491</v>
      </c>
      <c r="H2548">
        <v>15312.4570945334</v>
      </c>
      <c r="I2548">
        <v>227400</v>
      </c>
      <c r="J2548">
        <v>16050</v>
      </c>
      <c r="K2548">
        <v>1554</v>
      </c>
      <c r="L2548">
        <v>3501</v>
      </c>
      <c r="M2548">
        <v>7871.05451333155</v>
      </c>
      <c r="N2548">
        <v>69280</v>
      </c>
      <c r="O2548">
        <v>36000</v>
      </c>
      <c r="P2548">
        <v>2885</v>
      </c>
      <c r="Q2548" s="37" t="str">
        <f t="shared" si="40"/>
        <v>Malaga (LEMG)</v>
      </c>
    </row>
    <row r="2549" spans="1:17" x14ac:dyDescent="0.2">
      <c r="A2549">
        <v>2017</v>
      </c>
      <c r="B2549">
        <v>2</v>
      </c>
      <c r="C2549" t="s">
        <v>20</v>
      </c>
      <c r="D2549" t="s">
        <v>4</v>
      </c>
      <c r="E2549" t="s">
        <v>124</v>
      </c>
      <c r="F2549" t="s">
        <v>123</v>
      </c>
      <c r="G2549">
        <v>3523</v>
      </c>
      <c r="H2549">
        <v>13851.160414402801</v>
      </c>
      <c r="I2549">
        <v>201460</v>
      </c>
      <c r="J2549">
        <v>10200</v>
      </c>
      <c r="K2549">
        <v>1822</v>
      </c>
      <c r="L2549">
        <v>3515</v>
      </c>
      <c r="M2549">
        <v>7752.5948206427702</v>
      </c>
      <c r="N2549">
        <v>75380</v>
      </c>
      <c r="O2549">
        <v>31000</v>
      </c>
      <c r="P2549">
        <v>3042</v>
      </c>
      <c r="Q2549" s="37" t="str">
        <f t="shared" si="40"/>
        <v>Palma de Mallorca (LEPA)</v>
      </c>
    </row>
    <row r="2550" spans="1:17" x14ac:dyDescent="0.2">
      <c r="A2550">
        <v>2017</v>
      </c>
      <c r="B2550">
        <v>2</v>
      </c>
      <c r="C2550" t="s">
        <v>20</v>
      </c>
      <c r="D2550" t="s">
        <v>252</v>
      </c>
      <c r="E2550" t="s">
        <v>253</v>
      </c>
      <c r="F2550" t="s">
        <v>123</v>
      </c>
      <c r="G2550">
        <v>1813</v>
      </c>
      <c r="H2550">
        <v>8304.0124685697392</v>
      </c>
      <c r="I2550">
        <v>124140</v>
      </c>
      <c r="J2550">
        <v>18000</v>
      </c>
      <c r="K2550">
        <v>913</v>
      </c>
      <c r="L2550">
        <v>1816</v>
      </c>
      <c r="M2550">
        <v>5661.4360112998402</v>
      </c>
      <c r="N2550">
        <v>55692</v>
      </c>
      <c r="O2550">
        <v>32003.833333333299</v>
      </c>
      <c r="P2550">
        <v>1434</v>
      </c>
      <c r="Q2550" s="37" t="str">
        <f t="shared" si="40"/>
        <v>Valencia (LEVC)</v>
      </c>
    </row>
    <row r="2551" spans="1:17" x14ac:dyDescent="0.2">
      <c r="A2551">
        <v>2017</v>
      </c>
      <c r="B2551">
        <v>2</v>
      </c>
      <c r="C2551" t="s">
        <v>20</v>
      </c>
      <c r="D2551" t="s">
        <v>254</v>
      </c>
      <c r="E2551" t="s">
        <v>255</v>
      </c>
      <c r="F2551" t="s">
        <v>126</v>
      </c>
      <c r="G2551">
        <v>2028</v>
      </c>
      <c r="H2551">
        <v>21421.911808713099</v>
      </c>
      <c r="I2551">
        <v>265420</v>
      </c>
      <c r="J2551">
        <v>3492.9761074293701</v>
      </c>
      <c r="K2551">
        <v>741</v>
      </c>
      <c r="L2551">
        <v>2028</v>
      </c>
      <c r="M2551">
        <v>6326.5471574643798</v>
      </c>
      <c r="N2551">
        <v>57080</v>
      </c>
      <c r="O2551">
        <v>30000</v>
      </c>
      <c r="P2551">
        <v>1666</v>
      </c>
      <c r="Q2551" s="37" t="str">
        <f t="shared" si="40"/>
        <v>Bordeaux (LFBD)</v>
      </c>
    </row>
    <row r="2552" spans="1:17" x14ac:dyDescent="0.2">
      <c r="A2552">
        <v>2017</v>
      </c>
      <c r="B2552">
        <v>2</v>
      </c>
      <c r="C2552" t="s">
        <v>20</v>
      </c>
      <c r="D2552" t="s">
        <v>256</v>
      </c>
      <c r="E2552" t="s">
        <v>257</v>
      </c>
      <c r="F2552" t="s">
        <v>126</v>
      </c>
      <c r="G2552">
        <v>3583</v>
      </c>
      <c r="H2552">
        <v>28881.831174634899</v>
      </c>
      <c r="I2552">
        <v>412520</v>
      </c>
      <c r="J2552">
        <v>3152.4590163934399</v>
      </c>
      <c r="K2552">
        <v>1073</v>
      </c>
      <c r="L2552">
        <v>3571</v>
      </c>
      <c r="M2552">
        <v>11939.6821562733</v>
      </c>
      <c r="N2552">
        <v>105928</v>
      </c>
      <c r="O2552">
        <v>32000</v>
      </c>
      <c r="P2552">
        <v>2800</v>
      </c>
      <c r="Q2552" s="37" t="str">
        <f t="shared" si="40"/>
        <v>Toulouse (LFBO)</v>
      </c>
    </row>
    <row r="2553" spans="1:17" x14ac:dyDescent="0.2">
      <c r="A2553">
        <v>2017</v>
      </c>
      <c r="B2553">
        <v>2</v>
      </c>
      <c r="C2553" t="s">
        <v>20</v>
      </c>
      <c r="D2553" t="s">
        <v>169</v>
      </c>
      <c r="E2553" t="s">
        <v>170</v>
      </c>
      <c r="F2553" t="s">
        <v>126</v>
      </c>
      <c r="G2553">
        <v>4109</v>
      </c>
      <c r="H2553">
        <v>55381.701873453501</v>
      </c>
      <c r="I2553">
        <v>687360</v>
      </c>
      <c r="J2553">
        <v>4813.7121422617402</v>
      </c>
      <c r="K2553">
        <v>898</v>
      </c>
      <c r="L2553">
        <v>4042</v>
      </c>
      <c r="M2553">
        <v>13152.5930148439</v>
      </c>
      <c r="N2553">
        <v>119870</v>
      </c>
      <c r="O2553">
        <v>30000</v>
      </c>
      <c r="P2553">
        <v>3082</v>
      </c>
      <c r="Q2553" s="37" t="str">
        <f t="shared" si="40"/>
        <v>Lyon (LFLL)</v>
      </c>
    </row>
    <row r="2554" spans="1:17" x14ac:dyDescent="0.2">
      <c r="A2554">
        <v>2017</v>
      </c>
      <c r="B2554">
        <v>2</v>
      </c>
      <c r="C2554" t="s">
        <v>20</v>
      </c>
      <c r="D2554" t="s">
        <v>258</v>
      </c>
      <c r="E2554" t="s">
        <v>259</v>
      </c>
      <c r="F2554" t="s">
        <v>126</v>
      </c>
      <c r="G2554">
        <v>3368</v>
      </c>
      <c r="H2554">
        <v>47082.7529723322</v>
      </c>
      <c r="I2554">
        <v>540263</v>
      </c>
      <c r="J2554">
        <v>5214.4736842105303</v>
      </c>
      <c r="K2554">
        <v>928</v>
      </c>
      <c r="L2554">
        <v>3392</v>
      </c>
      <c r="M2554">
        <v>7769.6885029172799</v>
      </c>
      <c r="N2554">
        <v>73126</v>
      </c>
      <c r="O2554">
        <v>33000</v>
      </c>
      <c r="P2554">
        <v>2849</v>
      </c>
      <c r="Q2554" s="37" t="str">
        <f t="shared" si="40"/>
        <v>Marseille (LFML)</v>
      </c>
    </row>
    <row r="2555" spans="1:17" x14ac:dyDescent="0.2">
      <c r="A2555">
        <v>2017</v>
      </c>
      <c r="B2555">
        <v>2</v>
      </c>
      <c r="C2555" t="s">
        <v>20</v>
      </c>
      <c r="D2555" t="s">
        <v>41</v>
      </c>
      <c r="E2555" t="s">
        <v>125</v>
      </c>
      <c r="F2555" t="s">
        <v>126</v>
      </c>
      <c r="G2555">
        <v>3795</v>
      </c>
      <c r="H2555">
        <v>42955.150845378899</v>
      </c>
      <c r="I2555">
        <v>601260</v>
      </c>
      <c r="J2555">
        <v>3300.4745470233001</v>
      </c>
      <c r="K2555">
        <v>894</v>
      </c>
      <c r="L2555">
        <v>3792</v>
      </c>
      <c r="M2555">
        <v>8169.3236873874403</v>
      </c>
      <c r="N2555">
        <v>72460</v>
      </c>
      <c r="O2555">
        <v>34000</v>
      </c>
      <c r="P2555">
        <v>3108</v>
      </c>
      <c r="Q2555" s="37" t="str">
        <f t="shared" si="40"/>
        <v>Nice (LFMN)</v>
      </c>
    </row>
    <row r="2556" spans="1:17" x14ac:dyDescent="0.2">
      <c r="A2556">
        <v>2017</v>
      </c>
      <c r="B2556">
        <v>2</v>
      </c>
      <c r="C2556" t="s">
        <v>20</v>
      </c>
      <c r="D2556" t="s">
        <v>260</v>
      </c>
      <c r="E2556" t="s">
        <v>261</v>
      </c>
      <c r="F2556" t="s">
        <v>126</v>
      </c>
      <c r="G2556">
        <v>1830</v>
      </c>
      <c r="H2556">
        <v>79714.852377711301</v>
      </c>
      <c r="I2556">
        <v>1140920</v>
      </c>
      <c r="J2556">
        <v>4475.7621512798396</v>
      </c>
      <c r="K2556">
        <v>15</v>
      </c>
      <c r="L2556">
        <v>1811</v>
      </c>
      <c r="M2556">
        <v>10918.1845487787</v>
      </c>
      <c r="N2556">
        <v>129220</v>
      </c>
      <c r="O2556">
        <v>25000</v>
      </c>
      <c r="P2556">
        <v>1010</v>
      </c>
      <c r="Q2556" s="37" t="str">
        <f t="shared" si="40"/>
        <v>Paris/Le Bourget (LFPB)</v>
      </c>
    </row>
    <row r="2557" spans="1:17" x14ac:dyDescent="0.2">
      <c r="A2557">
        <v>2017</v>
      </c>
      <c r="B2557">
        <v>2</v>
      </c>
      <c r="C2557" t="s">
        <v>20</v>
      </c>
      <c r="D2557" t="s">
        <v>25</v>
      </c>
      <c r="E2557" t="s">
        <v>171</v>
      </c>
      <c r="F2557" t="s">
        <v>126</v>
      </c>
      <c r="G2557">
        <v>16881</v>
      </c>
      <c r="H2557">
        <v>483357.00230715598</v>
      </c>
      <c r="I2557">
        <v>5825920</v>
      </c>
      <c r="J2557">
        <v>4471.9298245614</v>
      </c>
      <c r="K2557">
        <v>523</v>
      </c>
      <c r="L2557">
        <v>16862</v>
      </c>
      <c r="M2557">
        <v>52898.216981240301</v>
      </c>
      <c r="N2557">
        <v>464936</v>
      </c>
      <c r="O2557">
        <v>33000</v>
      </c>
      <c r="P2557">
        <v>12561</v>
      </c>
      <c r="Q2557" s="37" t="str">
        <f t="shared" si="40"/>
        <v>Paris/Charles de Gaulle (LFPG)</v>
      </c>
    </row>
    <row r="2558" spans="1:17" x14ac:dyDescent="0.2">
      <c r="A2558">
        <v>2017</v>
      </c>
      <c r="B2558">
        <v>2</v>
      </c>
      <c r="C2558" t="s">
        <v>20</v>
      </c>
      <c r="D2558" t="s">
        <v>10</v>
      </c>
      <c r="E2558" t="s">
        <v>172</v>
      </c>
      <c r="F2558" t="s">
        <v>126</v>
      </c>
      <c r="G2558">
        <v>8379</v>
      </c>
      <c r="H2558">
        <v>291965.44335795398</v>
      </c>
      <c r="I2558">
        <v>3327008</v>
      </c>
      <c r="J2558">
        <v>4303.9132734003197</v>
      </c>
      <c r="K2558">
        <v>270</v>
      </c>
      <c r="L2558">
        <v>8298</v>
      </c>
      <c r="M2558">
        <v>29659.0158059479</v>
      </c>
      <c r="N2558">
        <v>321402</v>
      </c>
      <c r="O2558">
        <v>33000</v>
      </c>
      <c r="P2558">
        <v>5870</v>
      </c>
      <c r="Q2558" s="37" t="str">
        <f t="shared" si="40"/>
        <v>Paris/Orly (LFPO)</v>
      </c>
    </row>
    <row r="2559" spans="1:17" x14ac:dyDescent="0.2">
      <c r="A2559">
        <v>2017</v>
      </c>
      <c r="B2559">
        <v>2</v>
      </c>
      <c r="C2559" t="s">
        <v>20</v>
      </c>
      <c r="D2559" t="s">
        <v>262</v>
      </c>
      <c r="E2559" t="s">
        <v>263</v>
      </c>
      <c r="F2559" t="s">
        <v>126</v>
      </c>
      <c r="G2559">
        <v>1790</v>
      </c>
      <c r="H2559">
        <v>14353.0076427072</v>
      </c>
      <c r="I2559">
        <v>219980</v>
      </c>
      <c r="J2559">
        <v>3218.5776942355901</v>
      </c>
      <c r="K2559">
        <v>473</v>
      </c>
      <c r="L2559">
        <v>1701</v>
      </c>
      <c r="M2559">
        <v>5083.6359873684796</v>
      </c>
      <c r="N2559">
        <v>44602</v>
      </c>
      <c r="O2559">
        <v>31118.0327868852</v>
      </c>
      <c r="P2559">
        <v>1369</v>
      </c>
      <c r="Q2559" s="37" t="str">
        <f t="shared" si="40"/>
        <v>Nantes (LFRS)</v>
      </c>
    </row>
    <row r="2560" spans="1:17" x14ac:dyDescent="0.2">
      <c r="A2560">
        <v>2017</v>
      </c>
      <c r="B2560">
        <v>2</v>
      </c>
      <c r="C2560" t="s">
        <v>20</v>
      </c>
      <c r="D2560" t="s">
        <v>264</v>
      </c>
      <c r="E2560" t="s">
        <v>265</v>
      </c>
      <c r="F2560" t="s">
        <v>126</v>
      </c>
      <c r="G2560">
        <v>2599</v>
      </c>
      <c r="H2560">
        <v>37857.242118178197</v>
      </c>
      <c r="I2560">
        <v>433440</v>
      </c>
      <c r="J2560">
        <v>6836.6071428571404</v>
      </c>
      <c r="K2560">
        <v>491</v>
      </c>
      <c r="L2560">
        <v>2612</v>
      </c>
      <c r="M2560">
        <v>9864.7957277566693</v>
      </c>
      <c r="N2560">
        <v>89874</v>
      </c>
      <c r="O2560">
        <v>31957.637853949302</v>
      </c>
      <c r="P2560">
        <v>1904</v>
      </c>
      <c r="Q2560" s="37" t="str">
        <f t="shared" si="40"/>
        <v>Mulhouse (LFSB)</v>
      </c>
    </row>
    <row r="2561" spans="1:17" x14ac:dyDescent="0.2">
      <c r="A2561">
        <v>2017</v>
      </c>
      <c r="B2561">
        <v>2</v>
      </c>
      <c r="C2561" t="s">
        <v>20</v>
      </c>
      <c r="D2561" t="s">
        <v>35</v>
      </c>
      <c r="E2561" t="s">
        <v>127</v>
      </c>
      <c r="F2561" t="s">
        <v>128</v>
      </c>
      <c r="G2561">
        <v>5194</v>
      </c>
      <c r="H2561">
        <v>19076.847241722899</v>
      </c>
      <c r="I2561">
        <v>261380</v>
      </c>
      <c r="J2561">
        <v>19000</v>
      </c>
      <c r="K2561">
        <v>3020</v>
      </c>
      <c r="L2561">
        <v>5189</v>
      </c>
      <c r="M2561">
        <v>6421.3121280907098</v>
      </c>
      <c r="N2561">
        <v>63628</v>
      </c>
      <c r="O2561">
        <v>32000</v>
      </c>
      <c r="P2561">
        <v>4624</v>
      </c>
      <c r="Q2561" s="37" t="str">
        <f t="shared" si="40"/>
        <v>Athens (LGAV)</v>
      </c>
    </row>
    <row r="2562" spans="1:17" x14ac:dyDescent="0.2">
      <c r="A2562">
        <v>2017</v>
      </c>
      <c r="B2562">
        <v>2</v>
      </c>
      <c r="C2562" t="s">
        <v>20</v>
      </c>
      <c r="D2562" t="s">
        <v>310</v>
      </c>
      <c r="E2562" t="s">
        <v>311</v>
      </c>
      <c r="F2562" t="s">
        <v>128</v>
      </c>
      <c r="G2562">
        <v>457</v>
      </c>
      <c r="H2562">
        <v>1028.1720888285199</v>
      </c>
      <c r="I2562">
        <v>16180</v>
      </c>
      <c r="J2562">
        <v>19000</v>
      </c>
      <c r="K2562">
        <v>305</v>
      </c>
      <c r="L2562">
        <v>447</v>
      </c>
      <c r="M2562">
        <v>347.333437605406</v>
      </c>
      <c r="N2562">
        <v>6005</v>
      </c>
      <c r="O2562">
        <v>24000</v>
      </c>
      <c r="P2562">
        <v>414</v>
      </c>
      <c r="Q2562" s="37" t="str">
        <f t="shared" si="40"/>
        <v>Heraklion (LGIR)</v>
      </c>
    </row>
    <row r="2563" spans="1:17" x14ac:dyDescent="0.2">
      <c r="A2563">
        <v>2017</v>
      </c>
      <c r="B2563">
        <v>2</v>
      </c>
      <c r="C2563" t="s">
        <v>20</v>
      </c>
      <c r="D2563" t="s">
        <v>266</v>
      </c>
      <c r="E2563" t="s">
        <v>267</v>
      </c>
      <c r="F2563" t="s">
        <v>128</v>
      </c>
      <c r="G2563">
        <v>1349</v>
      </c>
      <c r="H2563">
        <v>2886.99546663397</v>
      </c>
      <c r="I2563">
        <v>42462</v>
      </c>
      <c r="J2563">
        <v>26000</v>
      </c>
      <c r="K2563">
        <v>976</v>
      </c>
      <c r="L2563">
        <v>1503</v>
      </c>
      <c r="M2563">
        <v>1764.8756619129999</v>
      </c>
      <c r="N2563">
        <v>20320</v>
      </c>
      <c r="O2563">
        <v>27000</v>
      </c>
      <c r="P2563">
        <v>1370</v>
      </c>
      <c r="Q2563" s="37" t="str">
        <f t="shared" si="40"/>
        <v>Thessaloniki (LGTS)</v>
      </c>
    </row>
    <row r="2564" spans="1:17" x14ac:dyDescent="0.2">
      <c r="A2564">
        <v>2017</v>
      </c>
      <c r="B2564">
        <v>2</v>
      </c>
      <c r="C2564" t="s">
        <v>20</v>
      </c>
      <c r="D2564" t="s">
        <v>268</v>
      </c>
      <c r="E2564" t="s">
        <v>269</v>
      </c>
      <c r="F2564" t="s">
        <v>270</v>
      </c>
      <c r="G2564">
        <v>3296</v>
      </c>
      <c r="H2564">
        <v>39492.3546378139</v>
      </c>
      <c r="I2564">
        <v>418022</v>
      </c>
      <c r="J2564">
        <v>19553.259408602102</v>
      </c>
      <c r="K2564">
        <v>1058</v>
      </c>
      <c r="L2564">
        <v>3290</v>
      </c>
      <c r="M2564">
        <v>10899.5775082828</v>
      </c>
      <c r="N2564">
        <v>100620</v>
      </c>
      <c r="O2564">
        <v>35000</v>
      </c>
      <c r="P2564">
        <v>2581</v>
      </c>
      <c r="Q2564" s="37" t="str">
        <f t="shared" si="40"/>
        <v>Budapest (LHBP)</v>
      </c>
    </row>
    <row r="2565" spans="1:17" x14ac:dyDescent="0.2">
      <c r="A2565">
        <v>2017</v>
      </c>
      <c r="B2565">
        <v>2</v>
      </c>
      <c r="C2565" t="s">
        <v>20</v>
      </c>
      <c r="D2565" t="s">
        <v>271</v>
      </c>
      <c r="E2565" t="s">
        <v>272</v>
      </c>
      <c r="F2565" t="s">
        <v>129</v>
      </c>
      <c r="G2565">
        <v>1867</v>
      </c>
      <c r="H2565">
        <v>5072.46596100445</v>
      </c>
      <c r="I2565">
        <v>63340</v>
      </c>
      <c r="J2565">
        <v>33000</v>
      </c>
      <c r="K2565">
        <v>1147</v>
      </c>
      <c r="L2565">
        <v>1645</v>
      </c>
      <c r="M2565">
        <v>1741.28074847623</v>
      </c>
      <c r="N2565">
        <v>17474</v>
      </c>
      <c r="O2565">
        <v>36000</v>
      </c>
      <c r="P2565">
        <v>1506</v>
      </c>
      <c r="Q2565" s="37" t="str">
        <f t="shared" si="40"/>
        <v>Catania (LICC)</v>
      </c>
    </row>
    <row r="2566" spans="1:17" x14ac:dyDescent="0.2">
      <c r="A2566">
        <v>2017</v>
      </c>
      <c r="B2566">
        <v>2</v>
      </c>
      <c r="C2566" t="s">
        <v>20</v>
      </c>
      <c r="D2566" t="s">
        <v>312</v>
      </c>
      <c r="E2566" t="s">
        <v>313</v>
      </c>
      <c r="F2566" t="s">
        <v>129</v>
      </c>
      <c r="G2566">
        <v>1227</v>
      </c>
      <c r="H2566">
        <v>3123.4199649541902</v>
      </c>
      <c r="I2566">
        <v>50071</v>
      </c>
      <c r="J2566">
        <v>31000</v>
      </c>
      <c r="K2566">
        <v>767</v>
      </c>
      <c r="L2566">
        <v>1232</v>
      </c>
      <c r="M2566">
        <v>1105.7037072057899</v>
      </c>
      <c r="N2566">
        <v>9940</v>
      </c>
      <c r="O2566">
        <v>32000</v>
      </c>
      <c r="P2566">
        <v>1158</v>
      </c>
      <c r="Q2566" s="37" t="str">
        <f t="shared" si="40"/>
        <v>Palermo (LICJ)</v>
      </c>
    </row>
    <row r="2567" spans="1:17" x14ac:dyDescent="0.2">
      <c r="A2567">
        <v>2017</v>
      </c>
      <c r="B2567">
        <v>2</v>
      </c>
      <c r="C2567" t="s">
        <v>20</v>
      </c>
      <c r="D2567" t="s">
        <v>13</v>
      </c>
      <c r="E2567" t="s">
        <v>173</v>
      </c>
      <c r="F2567" t="s">
        <v>129</v>
      </c>
      <c r="G2567">
        <v>5666</v>
      </c>
      <c r="H2567">
        <v>72695.793654703797</v>
      </c>
      <c r="I2567">
        <v>776460</v>
      </c>
      <c r="J2567">
        <v>7354.2295081967204</v>
      </c>
      <c r="K2567">
        <v>1393</v>
      </c>
      <c r="L2567">
        <v>5696</v>
      </c>
      <c r="M2567">
        <v>17359.2359237128</v>
      </c>
      <c r="N2567">
        <v>155060</v>
      </c>
      <c r="O2567">
        <v>35000</v>
      </c>
      <c r="P2567">
        <v>4300</v>
      </c>
      <c r="Q2567" s="37" t="str">
        <f t="shared" si="40"/>
        <v>Milan/Malpensa (LIMC)</v>
      </c>
    </row>
    <row r="2568" spans="1:17" x14ac:dyDescent="0.2">
      <c r="A2568">
        <v>2017</v>
      </c>
      <c r="B2568">
        <v>2</v>
      </c>
      <c r="C2568" t="s">
        <v>20</v>
      </c>
      <c r="D2568" t="s">
        <v>273</v>
      </c>
      <c r="E2568" t="s">
        <v>274</v>
      </c>
      <c r="F2568" t="s">
        <v>129</v>
      </c>
      <c r="G2568">
        <v>2824</v>
      </c>
      <c r="H2568">
        <v>40184.433064441298</v>
      </c>
      <c r="I2568">
        <v>392300</v>
      </c>
      <c r="J2568">
        <v>31778.358974358998</v>
      </c>
      <c r="K2568">
        <v>981</v>
      </c>
      <c r="L2568">
        <v>2839</v>
      </c>
      <c r="M2568">
        <v>7697.8162248024901</v>
      </c>
      <c r="N2568">
        <v>64340</v>
      </c>
      <c r="O2568">
        <v>36000</v>
      </c>
      <c r="P2568">
        <v>2249</v>
      </c>
      <c r="Q2568" s="37" t="str">
        <f t="shared" si="40"/>
        <v>Bergamo (LIME)</v>
      </c>
    </row>
    <row r="2569" spans="1:17" x14ac:dyDescent="0.2">
      <c r="A2569">
        <v>2017</v>
      </c>
      <c r="B2569">
        <v>2</v>
      </c>
      <c r="C2569" t="s">
        <v>20</v>
      </c>
      <c r="D2569" t="s">
        <v>275</v>
      </c>
      <c r="E2569" t="s">
        <v>276</v>
      </c>
      <c r="F2569" t="s">
        <v>129</v>
      </c>
      <c r="G2569">
        <v>1672</v>
      </c>
      <c r="H2569">
        <v>16278.7705552155</v>
      </c>
      <c r="I2569">
        <v>199487</v>
      </c>
      <c r="J2569">
        <v>4813.7117346938803</v>
      </c>
      <c r="K2569">
        <v>501</v>
      </c>
      <c r="L2569">
        <v>1670</v>
      </c>
      <c r="M2569">
        <v>4262.2117051959003</v>
      </c>
      <c r="N2569">
        <v>37900</v>
      </c>
      <c r="O2569">
        <v>33000</v>
      </c>
      <c r="P2569">
        <v>1314</v>
      </c>
      <c r="Q2569" s="37" t="str">
        <f t="shared" si="40"/>
        <v>Torino (LIMF)</v>
      </c>
    </row>
    <row r="2570" spans="1:17" x14ac:dyDescent="0.2">
      <c r="A2570">
        <v>2017</v>
      </c>
      <c r="B2570">
        <v>2</v>
      </c>
      <c r="C2570" t="s">
        <v>20</v>
      </c>
      <c r="D2570" t="s">
        <v>43</v>
      </c>
      <c r="E2570" t="s">
        <v>174</v>
      </c>
      <c r="F2570" t="s">
        <v>129</v>
      </c>
      <c r="G2570">
        <v>4222</v>
      </c>
      <c r="H2570">
        <v>37719.404057272499</v>
      </c>
      <c r="I2570">
        <v>447802</v>
      </c>
      <c r="J2570">
        <v>5961.6761363636397</v>
      </c>
      <c r="K2570">
        <v>1256</v>
      </c>
      <c r="L2570">
        <v>4214</v>
      </c>
      <c r="M2570">
        <v>10978.3857074394</v>
      </c>
      <c r="N2570">
        <v>95301</v>
      </c>
      <c r="O2570">
        <v>34961.113911290297</v>
      </c>
      <c r="P2570">
        <v>3246</v>
      </c>
      <c r="Q2570" s="37" t="str">
        <f t="shared" si="40"/>
        <v>Milan/Linate (LIML)</v>
      </c>
    </row>
    <row r="2571" spans="1:17" x14ac:dyDescent="0.2">
      <c r="A2571">
        <v>2017</v>
      </c>
      <c r="B2571">
        <v>2</v>
      </c>
      <c r="C2571" t="s">
        <v>20</v>
      </c>
      <c r="D2571" t="s">
        <v>277</v>
      </c>
      <c r="E2571" t="s">
        <v>278</v>
      </c>
      <c r="F2571" t="s">
        <v>129</v>
      </c>
      <c r="G2571">
        <v>2268</v>
      </c>
      <c r="H2571">
        <v>29017.7055897264</v>
      </c>
      <c r="I2571">
        <v>299000</v>
      </c>
      <c r="J2571">
        <v>21000</v>
      </c>
      <c r="K2571">
        <v>765</v>
      </c>
      <c r="L2571">
        <v>2249</v>
      </c>
      <c r="M2571">
        <v>6441.8643191376505</v>
      </c>
      <c r="N2571">
        <v>61940</v>
      </c>
      <c r="O2571">
        <v>35000</v>
      </c>
      <c r="P2571">
        <v>1786</v>
      </c>
      <c r="Q2571" s="37" t="str">
        <f t="shared" si="40"/>
        <v>Bologna (LIPE)</v>
      </c>
    </row>
    <row r="2572" spans="1:17" x14ac:dyDescent="0.2">
      <c r="A2572">
        <v>2017</v>
      </c>
      <c r="B2572">
        <v>2</v>
      </c>
      <c r="C2572" t="s">
        <v>20</v>
      </c>
      <c r="D2572" t="s">
        <v>279</v>
      </c>
      <c r="E2572" t="s">
        <v>280</v>
      </c>
      <c r="F2572" t="s">
        <v>129</v>
      </c>
      <c r="G2572">
        <v>2644</v>
      </c>
      <c r="H2572">
        <v>28887.697869485</v>
      </c>
      <c r="I2572">
        <v>294180</v>
      </c>
      <c r="J2572">
        <v>27000</v>
      </c>
      <c r="K2572">
        <v>958</v>
      </c>
      <c r="L2572">
        <v>2609</v>
      </c>
      <c r="M2572">
        <v>7445.5231398324604</v>
      </c>
      <c r="N2572">
        <v>174040</v>
      </c>
      <c r="O2572">
        <v>35000</v>
      </c>
      <c r="P2572">
        <v>2000</v>
      </c>
      <c r="Q2572" s="37" t="str">
        <f t="shared" si="40"/>
        <v>Venice (LIPZ)</v>
      </c>
    </row>
    <row r="2573" spans="1:17" x14ac:dyDescent="0.2">
      <c r="A2573">
        <v>2017</v>
      </c>
      <c r="B2573">
        <v>2</v>
      </c>
      <c r="C2573" t="s">
        <v>20</v>
      </c>
      <c r="D2573" t="s">
        <v>281</v>
      </c>
      <c r="E2573" t="s">
        <v>282</v>
      </c>
      <c r="F2573" t="s">
        <v>129</v>
      </c>
      <c r="G2573">
        <v>1904</v>
      </c>
      <c r="H2573">
        <v>10363.0423056852</v>
      </c>
      <c r="I2573">
        <v>126340</v>
      </c>
      <c r="J2573">
        <v>32962.220843672498</v>
      </c>
      <c r="K2573">
        <v>901</v>
      </c>
      <c r="L2573">
        <v>1908</v>
      </c>
      <c r="M2573">
        <v>3914.15830625841</v>
      </c>
      <c r="N2573">
        <v>35660</v>
      </c>
      <c r="O2573">
        <v>36000</v>
      </c>
      <c r="P2573">
        <v>1562</v>
      </c>
      <c r="Q2573" s="37" t="str">
        <f t="shared" si="40"/>
        <v>Rome/Ciampino (LIRA)</v>
      </c>
    </row>
    <row r="2574" spans="1:17" x14ac:dyDescent="0.2">
      <c r="A2574">
        <v>2017</v>
      </c>
      <c r="B2574">
        <v>2</v>
      </c>
      <c r="C2574" t="s">
        <v>20</v>
      </c>
      <c r="D2574" t="s">
        <v>17</v>
      </c>
      <c r="E2574" t="s">
        <v>130</v>
      </c>
      <c r="F2574" t="s">
        <v>129</v>
      </c>
      <c r="G2574">
        <v>9827</v>
      </c>
      <c r="H2574">
        <v>68865.854547354698</v>
      </c>
      <c r="I2574">
        <v>934380</v>
      </c>
      <c r="J2574">
        <v>12901.8181818182</v>
      </c>
      <c r="K2574">
        <v>3952</v>
      </c>
      <c r="L2574">
        <v>9838</v>
      </c>
      <c r="M2574">
        <v>13695.330944342901</v>
      </c>
      <c r="N2574">
        <v>116256</v>
      </c>
      <c r="O2574">
        <v>34000</v>
      </c>
      <c r="P2574">
        <v>8555</v>
      </c>
      <c r="Q2574" s="37" t="str">
        <f t="shared" si="40"/>
        <v>Rome/Fiumicino (LIRF)</v>
      </c>
    </row>
    <row r="2575" spans="1:17" x14ac:dyDescent="0.2">
      <c r="A2575">
        <v>2017</v>
      </c>
      <c r="B2575">
        <v>2</v>
      </c>
      <c r="C2575" t="s">
        <v>20</v>
      </c>
      <c r="D2575" t="s">
        <v>283</v>
      </c>
      <c r="E2575" t="s">
        <v>284</v>
      </c>
      <c r="F2575" t="s">
        <v>129</v>
      </c>
      <c r="G2575">
        <v>1737</v>
      </c>
      <c r="H2575">
        <v>8842.0184627020899</v>
      </c>
      <c r="I2575">
        <v>121720</v>
      </c>
      <c r="J2575">
        <v>10903.2795698925</v>
      </c>
      <c r="K2575">
        <v>675</v>
      </c>
      <c r="L2575">
        <v>1741</v>
      </c>
      <c r="M2575">
        <v>3202.1609772573902</v>
      </c>
      <c r="N2575">
        <v>29696</v>
      </c>
      <c r="O2575">
        <v>35000</v>
      </c>
      <c r="P2575">
        <v>1475</v>
      </c>
      <c r="Q2575" s="37" t="str">
        <f t="shared" si="40"/>
        <v>Naples (LIRN)</v>
      </c>
    </row>
    <row r="2576" spans="1:17" x14ac:dyDescent="0.2">
      <c r="A2576">
        <v>2017</v>
      </c>
      <c r="B2576">
        <v>2</v>
      </c>
      <c r="C2576" t="s">
        <v>20</v>
      </c>
      <c r="D2576" t="s">
        <v>314</v>
      </c>
      <c r="E2576" t="s">
        <v>315</v>
      </c>
      <c r="F2576" t="s">
        <v>129</v>
      </c>
      <c r="G2576">
        <v>1121</v>
      </c>
      <c r="H2576">
        <v>10427.714511444799</v>
      </c>
      <c r="I2576">
        <v>122700</v>
      </c>
      <c r="J2576">
        <v>22000</v>
      </c>
      <c r="K2576">
        <v>504</v>
      </c>
      <c r="L2576">
        <v>1027</v>
      </c>
      <c r="M2576">
        <v>2345.90705835075</v>
      </c>
      <c r="N2576">
        <v>20900</v>
      </c>
      <c r="O2576">
        <v>35968</v>
      </c>
      <c r="P2576">
        <v>838</v>
      </c>
      <c r="Q2576" s="37" t="str">
        <f t="shared" si="40"/>
        <v>Pisa (LIRP)</v>
      </c>
    </row>
    <row r="2577" spans="1:17" x14ac:dyDescent="0.2">
      <c r="A2577">
        <v>2017</v>
      </c>
      <c r="B2577">
        <v>2</v>
      </c>
      <c r="C2577" t="s">
        <v>20</v>
      </c>
      <c r="D2577" t="s">
        <v>42</v>
      </c>
      <c r="E2577" t="s">
        <v>131</v>
      </c>
      <c r="F2577" t="s">
        <v>132</v>
      </c>
      <c r="G2577">
        <v>4320</v>
      </c>
      <c r="H2577">
        <v>52686.953168355401</v>
      </c>
      <c r="I2577">
        <v>617860</v>
      </c>
      <c r="J2577">
        <v>6974.16330645161</v>
      </c>
      <c r="K2577">
        <v>1088</v>
      </c>
      <c r="L2577">
        <v>4322</v>
      </c>
      <c r="M2577">
        <v>13052.7612523223</v>
      </c>
      <c r="N2577">
        <v>134080</v>
      </c>
      <c r="O2577">
        <v>34000</v>
      </c>
      <c r="P2577">
        <v>3225</v>
      </c>
      <c r="Q2577" s="37" t="str">
        <f t="shared" si="40"/>
        <v>Prague (LKPR)</v>
      </c>
    </row>
    <row r="2578" spans="1:17" x14ac:dyDescent="0.2">
      <c r="A2578">
        <v>2017</v>
      </c>
      <c r="B2578">
        <v>2</v>
      </c>
      <c r="C2578" t="s">
        <v>20</v>
      </c>
      <c r="D2578" t="s">
        <v>80</v>
      </c>
      <c r="E2578" t="s">
        <v>177</v>
      </c>
      <c r="F2578" t="s">
        <v>139</v>
      </c>
      <c r="G2578">
        <v>3626</v>
      </c>
      <c r="H2578">
        <v>11953.1876315512</v>
      </c>
      <c r="I2578">
        <v>137582</v>
      </c>
      <c r="J2578">
        <v>35000</v>
      </c>
      <c r="K2578">
        <v>2329</v>
      </c>
      <c r="L2578">
        <v>3615</v>
      </c>
      <c r="M2578">
        <v>8938.5638865872297</v>
      </c>
      <c r="N2578">
        <v>138580</v>
      </c>
      <c r="O2578">
        <v>34000</v>
      </c>
      <c r="P2578">
        <v>3025</v>
      </c>
      <c r="Q2578" s="37" t="str">
        <f t="shared" si="40"/>
        <v>Tel Aviv/Ben Gurion (LLBG)</v>
      </c>
    </row>
    <row r="2579" spans="1:17" x14ac:dyDescent="0.2">
      <c r="A2579">
        <v>2017</v>
      </c>
      <c r="B2579">
        <v>2</v>
      </c>
      <c r="C2579" t="s">
        <v>20</v>
      </c>
      <c r="D2579" t="s">
        <v>285</v>
      </c>
      <c r="E2579" t="s">
        <v>286</v>
      </c>
      <c r="F2579" t="s">
        <v>286</v>
      </c>
      <c r="G2579">
        <v>1421</v>
      </c>
      <c r="H2579">
        <v>5044.1606447559698</v>
      </c>
      <c r="I2579">
        <v>89940</v>
      </c>
      <c r="J2579">
        <v>22000</v>
      </c>
      <c r="K2579">
        <v>781</v>
      </c>
      <c r="L2579">
        <v>1409</v>
      </c>
      <c r="M2579">
        <v>2754.5642311650699</v>
      </c>
      <c r="N2579">
        <v>35620</v>
      </c>
      <c r="O2579">
        <v>36000</v>
      </c>
      <c r="P2579">
        <v>1220</v>
      </c>
      <c r="Q2579" s="37" t="str">
        <f t="shared" si="40"/>
        <v>Malta (LMML)</v>
      </c>
    </row>
    <row r="2580" spans="1:17" x14ac:dyDescent="0.2">
      <c r="A2580">
        <v>2017</v>
      </c>
      <c r="B2580">
        <v>2</v>
      </c>
      <c r="C2580" t="s">
        <v>20</v>
      </c>
      <c r="D2580" t="s">
        <v>18</v>
      </c>
      <c r="E2580" t="s">
        <v>133</v>
      </c>
      <c r="F2580" t="s">
        <v>134</v>
      </c>
      <c r="G2580">
        <v>7805</v>
      </c>
      <c r="H2580">
        <v>71276.828266960598</v>
      </c>
      <c r="I2580">
        <v>951820</v>
      </c>
      <c r="J2580">
        <v>4945</v>
      </c>
      <c r="K2580">
        <v>2150</v>
      </c>
      <c r="L2580">
        <v>7825</v>
      </c>
      <c r="M2580">
        <v>17337.647599678799</v>
      </c>
      <c r="N2580">
        <v>151660</v>
      </c>
      <c r="O2580">
        <v>34000</v>
      </c>
      <c r="P2580">
        <v>6512</v>
      </c>
      <c r="Q2580" s="37" t="str">
        <f t="shared" si="40"/>
        <v>Vienna (LOWW)</v>
      </c>
    </row>
    <row r="2581" spans="1:17" x14ac:dyDescent="0.2">
      <c r="A2581">
        <v>2017</v>
      </c>
      <c r="B2581">
        <v>2</v>
      </c>
      <c r="C2581" t="s">
        <v>20</v>
      </c>
      <c r="D2581" t="s">
        <v>316</v>
      </c>
      <c r="E2581" t="s">
        <v>317</v>
      </c>
      <c r="F2581" t="s">
        <v>136</v>
      </c>
      <c r="G2581">
        <v>1070</v>
      </c>
      <c r="H2581">
        <v>3787.9494941797502</v>
      </c>
      <c r="I2581">
        <v>52560</v>
      </c>
      <c r="J2581">
        <v>33000</v>
      </c>
      <c r="K2581">
        <v>573</v>
      </c>
      <c r="L2581">
        <v>1069</v>
      </c>
      <c r="M2581">
        <v>3112.7288935923698</v>
      </c>
      <c r="N2581">
        <v>26120</v>
      </c>
      <c r="O2581">
        <v>36000</v>
      </c>
      <c r="P2581">
        <v>881</v>
      </c>
      <c r="Q2581" s="37" t="str">
        <f t="shared" si="40"/>
        <v>Faro (LPFR)</v>
      </c>
    </row>
    <row r="2582" spans="1:17" x14ac:dyDescent="0.2">
      <c r="A2582">
        <v>2017</v>
      </c>
      <c r="B2582">
        <v>2</v>
      </c>
      <c r="C2582" t="s">
        <v>20</v>
      </c>
      <c r="D2582" t="s">
        <v>287</v>
      </c>
      <c r="E2582" t="s">
        <v>288</v>
      </c>
      <c r="F2582" t="s">
        <v>136</v>
      </c>
      <c r="G2582">
        <v>2799</v>
      </c>
      <c r="H2582">
        <v>15086.2236443698</v>
      </c>
      <c r="I2582">
        <v>192180</v>
      </c>
      <c r="J2582">
        <v>22000</v>
      </c>
      <c r="K2582">
        <v>1397</v>
      </c>
      <c r="L2582">
        <v>2806</v>
      </c>
      <c r="M2582">
        <v>12458.9654442428</v>
      </c>
      <c r="N2582">
        <v>102820</v>
      </c>
      <c r="O2582">
        <v>33966.666666666701</v>
      </c>
      <c r="P2582">
        <v>2137</v>
      </c>
      <c r="Q2582" s="37" t="str">
        <f t="shared" si="40"/>
        <v>Porto (LPPR)</v>
      </c>
    </row>
    <row r="2583" spans="1:17" x14ac:dyDescent="0.2">
      <c r="A2583">
        <v>2017</v>
      </c>
      <c r="B2583">
        <v>2</v>
      </c>
      <c r="C2583" t="s">
        <v>20</v>
      </c>
      <c r="D2583" t="s">
        <v>22</v>
      </c>
      <c r="E2583" t="s">
        <v>135</v>
      </c>
      <c r="F2583" t="s">
        <v>136</v>
      </c>
      <c r="G2583">
        <v>6514</v>
      </c>
      <c r="H2583">
        <v>29813.156721420899</v>
      </c>
      <c r="I2583">
        <v>410740</v>
      </c>
      <c r="J2583">
        <v>18000</v>
      </c>
      <c r="K2583">
        <v>3148</v>
      </c>
      <c r="L2583">
        <v>6504</v>
      </c>
      <c r="M2583">
        <v>13621.476855630601</v>
      </c>
      <c r="N2583">
        <v>117930</v>
      </c>
      <c r="O2583">
        <v>36000</v>
      </c>
      <c r="P2583">
        <v>5552</v>
      </c>
      <c r="Q2583" s="37" t="str">
        <f t="shared" si="40"/>
        <v>Lisbon (LPPT)</v>
      </c>
    </row>
    <row r="2584" spans="1:17" x14ac:dyDescent="0.2">
      <c r="A2584">
        <v>2017</v>
      </c>
      <c r="B2584">
        <v>2</v>
      </c>
      <c r="C2584" t="s">
        <v>20</v>
      </c>
      <c r="D2584" t="s">
        <v>289</v>
      </c>
      <c r="E2584" t="s">
        <v>290</v>
      </c>
      <c r="F2584" t="s">
        <v>291</v>
      </c>
      <c r="G2584">
        <v>3903</v>
      </c>
      <c r="H2584">
        <v>27214.558371520401</v>
      </c>
      <c r="I2584">
        <v>331940</v>
      </c>
      <c r="J2584">
        <v>19000</v>
      </c>
      <c r="K2584">
        <v>1864</v>
      </c>
      <c r="L2584">
        <v>3921</v>
      </c>
      <c r="M2584">
        <v>9755.5034917755402</v>
      </c>
      <c r="N2584">
        <v>88580</v>
      </c>
      <c r="O2584">
        <v>34000</v>
      </c>
      <c r="P2584">
        <v>3237</v>
      </c>
      <c r="Q2584" s="37" t="str">
        <f t="shared" si="40"/>
        <v>Bucharest (LROP)</v>
      </c>
    </row>
    <row r="2585" spans="1:17" x14ac:dyDescent="0.2">
      <c r="A2585">
        <v>2017</v>
      </c>
      <c r="B2585">
        <v>2</v>
      </c>
      <c r="C2585" t="s">
        <v>20</v>
      </c>
      <c r="D2585" t="s">
        <v>28</v>
      </c>
      <c r="E2585" t="s">
        <v>137</v>
      </c>
      <c r="F2585" t="s">
        <v>138</v>
      </c>
      <c r="G2585">
        <v>7260</v>
      </c>
      <c r="H2585">
        <v>144243.08457853401</v>
      </c>
      <c r="I2585">
        <v>1524060</v>
      </c>
      <c r="J2585">
        <v>8983.1845238095193</v>
      </c>
      <c r="K2585">
        <v>1122</v>
      </c>
      <c r="L2585">
        <v>7293</v>
      </c>
      <c r="M2585">
        <v>22887.357320596999</v>
      </c>
      <c r="N2585">
        <v>202315</v>
      </c>
      <c r="O2585">
        <v>33025</v>
      </c>
      <c r="P2585">
        <v>5292</v>
      </c>
      <c r="Q2585" s="37" t="str">
        <f t="shared" si="40"/>
        <v>Geneva (LSGG)</v>
      </c>
    </row>
    <row r="2586" spans="1:17" x14ac:dyDescent="0.2">
      <c r="A2586">
        <v>2017</v>
      </c>
      <c r="B2586">
        <v>2</v>
      </c>
      <c r="C2586" t="s">
        <v>20</v>
      </c>
      <c r="D2586" t="s">
        <v>47</v>
      </c>
      <c r="E2586" t="s">
        <v>175</v>
      </c>
      <c r="F2586" t="s">
        <v>138</v>
      </c>
      <c r="G2586">
        <v>9103</v>
      </c>
      <c r="H2586">
        <v>141740.05460418199</v>
      </c>
      <c r="I2586">
        <v>1626900</v>
      </c>
      <c r="J2586">
        <v>9012.3809523809505</v>
      </c>
      <c r="K2586">
        <v>1639</v>
      </c>
      <c r="L2586">
        <v>9132</v>
      </c>
      <c r="M2586">
        <v>31654.2080636102</v>
      </c>
      <c r="N2586">
        <v>297347</v>
      </c>
      <c r="O2586">
        <v>32980.681994416896</v>
      </c>
      <c r="P2586">
        <v>6563</v>
      </c>
      <c r="Q2586" s="37" t="str">
        <f t="shared" si="40"/>
        <v>Zurich (LSZH)</v>
      </c>
    </row>
    <row r="2587" spans="1:17" x14ac:dyDescent="0.2">
      <c r="A2587">
        <v>2017</v>
      </c>
      <c r="B2587">
        <v>2</v>
      </c>
      <c r="C2587" t="s">
        <v>20</v>
      </c>
      <c r="D2587" t="s">
        <v>292</v>
      </c>
      <c r="E2587" t="s">
        <v>293</v>
      </c>
      <c r="F2587" t="s">
        <v>294</v>
      </c>
      <c r="G2587">
        <v>1900</v>
      </c>
      <c r="H2587">
        <v>15606.973409870099</v>
      </c>
      <c r="I2587">
        <v>202720</v>
      </c>
      <c r="J2587">
        <v>3346.6666666666702</v>
      </c>
      <c r="K2587">
        <v>690</v>
      </c>
      <c r="L2587">
        <v>1936</v>
      </c>
      <c r="M2587">
        <v>4519.0442830266402</v>
      </c>
      <c r="N2587">
        <v>47161</v>
      </c>
      <c r="O2587">
        <v>34000</v>
      </c>
      <c r="P2587">
        <v>1562</v>
      </c>
      <c r="Q2587" s="37" t="str">
        <f t="shared" si="40"/>
        <v>Belgrade (LYBE)</v>
      </c>
    </row>
    <row r="2588" spans="1:17" x14ac:dyDescent="0.2">
      <c r="A2588">
        <v>2017</v>
      </c>
      <c r="B2588">
        <v>3</v>
      </c>
      <c r="C2588" t="s">
        <v>45</v>
      </c>
      <c r="D2588" t="s">
        <v>3</v>
      </c>
      <c r="E2588" t="s">
        <v>102</v>
      </c>
      <c r="F2588" t="s">
        <v>103</v>
      </c>
      <c r="G2588">
        <v>9466</v>
      </c>
      <c r="H2588">
        <v>195064.91087373</v>
      </c>
      <c r="I2588">
        <v>2073580</v>
      </c>
      <c r="J2588">
        <v>6992.1428571428596</v>
      </c>
      <c r="K2588">
        <v>1614</v>
      </c>
      <c r="L2588">
        <v>9445</v>
      </c>
      <c r="M2588">
        <v>49762.361915442503</v>
      </c>
      <c r="N2588">
        <v>415276</v>
      </c>
      <c r="O2588">
        <v>33000</v>
      </c>
      <c r="P2588">
        <v>6271</v>
      </c>
      <c r="Q2588" s="37" t="str">
        <f t="shared" si="40"/>
        <v>Brussels (EBBR)</v>
      </c>
    </row>
    <row r="2589" spans="1:17" x14ac:dyDescent="0.2">
      <c r="A2589">
        <v>2017</v>
      </c>
      <c r="B2589">
        <v>3</v>
      </c>
      <c r="C2589" t="s">
        <v>45</v>
      </c>
      <c r="D2589" t="s">
        <v>182</v>
      </c>
      <c r="E2589" t="s">
        <v>183</v>
      </c>
      <c r="F2589" t="s">
        <v>103</v>
      </c>
      <c r="G2589">
        <v>1842</v>
      </c>
      <c r="H2589">
        <v>42981.800015914501</v>
      </c>
      <c r="I2589">
        <v>453540</v>
      </c>
      <c r="J2589">
        <v>9948.6607142857101</v>
      </c>
      <c r="K2589">
        <v>248</v>
      </c>
      <c r="L2589">
        <v>1840</v>
      </c>
      <c r="M2589">
        <v>18403.007269800099</v>
      </c>
      <c r="N2589">
        <v>165211</v>
      </c>
      <c r="O2589">
        <v>35000</v>
      </c>
      <c r="P2589">
        <v>904</v>
      </c>
      <c r="Q2589" s="37" t="str">
        <f t="shared" si="40"/>
        <v>Charleroi (EBCI)</v>
      </c>
    </row>
    <row r="2590" spans="1:17" x14ac:dyDescent="0.2">
      <c r="A2590">
        <v>2017</v>
      </c>
      <c r="B2590">
        <v>3</v>
      </c>
      <c r="C2590" t="s">
        <v>45</v>
      </c>
      <c r="D2590" t="s">
        <v>184</v>
      </c>
      <c r="E2590" t="s">
        <v>185</v>
      </c>
      <c r="F2590" t="s">
        <v>105</v>
      </c>
      <c r="G2590">
        <v>4050</v>
      </c>
      <c r="H2590">
        <v>34941.230908344398</v>
      </c>
      <c r="I2590">
        <v>463880</v>
      </c>
      <c r="J2590">
        <v>6000</v>
      </c>
      <c r="K2590">
        <v>989</v>
      </c>
      <c r="L2590">
        <v>3975</v>
      </c>
      <c r="M2590">
        <v>13389.733238598101</v>
      </c>
      <c r="N2590">
        <v>118680</v>
      </c>
      <c r="O2590">
        <v>36000</v>
      </c>
      <c r="P2590">
        <v>2971</v>
      </c>
      <c r="Q2590" s="37" t="str">
        <f t="shared" si="40"/>
        <v>Berlin/Schonefeld (EDDB)</v>
      </c>
    </row>
    <row r="2591" spans="1:17" x14ac:dyDescent="0.2">
      <c r="A2591">
        <v>2017</v>
      </c>
      <c r="B2591">
        <v>3</v>
      </c>
      <c r="C2591" t="s">
        <v>45</v>
      </c>
      <c r="D2591" t="s">
        <v>16</v>
      </c>
      <c r="E2591" t="s">
        <v>104</v>
      </c>
      <c r="F2591" t="s">
        <v>105</v>
      </c>
      <c r="G2591">
        <v>18917</v>
      </c>
      <c r="H2591">
        <v>471753.08568924799</v>
      </c>
      <c r="I2591">
        <v>5764100</v>
      </c>
      <c r="J2591">
        <v>4921.3114754098397</v>
      </c>
      <c r="K2591">
        <v>730</v>
      </c>
      <c r="L2591">
        <v>18866</v>
      </c>
      <c r="M2591">
        <v>57169.4103219686</v>
      </c>
      <c r="N2591">
        <v>482832</v>
      </c>
      <c r="O2591">
        <v>31971.651785714301</v>
      </c>
      <c r="P2591">
        <v>13962</v>
      </c>
      <c r="Q2591" s="37" t="str">
        <f t="shared" si="40"/>
        <v>Frankfurt (EDDF)</v>
      </c>
    </row>
    <row r="2592" spans="1:17" x14ac:dyDescent="0.2">
      <c r="A2592">
        <v>2017</v>
      </c>
      <c r="B2592">
        <v>3</v>
      </c>
      <c r="C2592" t="s">
        <v>45</v>
      </c>
      <c r="D2592" t="s">
        <v>15</v>
      </c>
      <c r="E2592" t="s">
        <v>106</v>
      </c>
      <c r="F2592" t="s">
        <v>105</v>
      </c>
      <c r="G2592">
        <v>6304</v>
      </c>
      <c r="H2592">
        <v>41154.419395647703</v>
      </c>
      <c r="I2592">
        <v>627040</v>
      </c>
      <c r="J2592">
        <v>3157.1129326047399</v>
      </c>
      <c r="K2592">
        <v>1899</v>
      </c>
      <c r="L2592">
        <v>6270</v>
      </c>
      <c r="M2592">
        <v>12451.548211286799</v>
      </c>
      <c r="N2592">
        <v>113957</v>
      </c>
      <c r="O2592">
        <v>34000</v>
      </c>
      <c r="P2592">
        <v>5327</v>
      </c>
      <c r="Q2592" s="37" t="str">
        <f t="shared" si="40"/>
        <v>Hamburg (EDDH)</v>
      </c>
    </row>
    <row r="2593" spans="1:17" x14ac:dyDescent="0.2">
      <c r="A2593">
        <v>2017</v>
      </c>
      <c r="B2593">
        <v>3</v>
      </c>
      <c r="C2593" t="s">
        <v>45</v>
      </c>
      <c r="D2593" t="s">
        <v>46</v>
      </c>
      <c r="E2593" t="s">
        <v>107</v>
      </c>
      <c r="F2593" t="s">
        <v>105</v>
      </c>
      <c r="G2593">
        <v>5306</v>
      </c>
      <c r="H2593">
        <v>83635.348657486902</v>
      </c>
      <c r="I2593">
        <v>979280</v>
      </c>
      <c r="J2593">
        <v>7011.6666666666697</v>
      </c>
      <c r="K2593">
        <v>1165</v>
      </c>
      <c r="L2593">
        <v>5227</v>
      </c>
      <c r="M2593">
        <v>17008.700342351702</v>
      </c>
      <c r="N2593">
        <v>150539</v>
      </c>
      <c r="O2593">
        <v>31962.5</v>
      </c>
      <c r="P2593">
        <v>3808</v>
      </c>
      <c r="Q2593" s="37" t="str">
        <f t="shared" si="40"/>
        <v>Cologne-Bonn (EDDK)</v>
      </c>
    </row>
    <row r="2594" spans="1:17" x14ac:dyDescent="0.2">
      <c r="A2594">
        <v>2017</v>
      </c>
      <c r="B2594">
        <v>3</v>
      </c>
      <c r="C2594" t="s">
        <v>45</v>
      </c>
      <c r="D2594" t="s">
        <v>12</v>
      </c>
      <c r="E2594" t="s">
        <v>108</v>
      </c>
      <c r="F2594" t="s">
        <v>105</v>
      </c>
      <c r="G2594">
        <v>9115</v>
      </c>
      <c r="H2594">
        <v>127987.823532986</v>
      </c>
      <c r="I2594">
        <v>1413520</v>
      </c>
      <c r="J2594">
        <v>9997.1674876847301</v>
      </c>
      <c r="K2594">
        <v>1935</v>
      </c>
      <c r="L2594">
        <v>9071</v>
      </c>
      <c r="M2594">
        <v>31036.9261188161</v>
      </c>
      <c r="N2594">
        <v>259550</v>
      </c>
      <c r="O2594">
        <v>31022.727272727301</v>
      </c>
      <c r="P2594">
        <v>6822</v>
      </c>
      <c r="Q2594" s="37" t="str">
        <f t="shared" si="40"/>
        <v>Dusseldorf (EDDL)</v>
      </c>
    </row>
    <row r="2595" spans="1:17" x14ac:dyDescent="0.2">
      <c r="A2595">
        <v>2017</v>
      </c>
      <c r="B2595">
        <v>3</v>
      </c>
      <c r="C2595" t="s">
        <v>45</v>
      </c>
      <c r="D2595" t="s">
        <v>44</v>
      </c>
      <c r="E2595" t="s">
        <v>109</v>
      </c>
      <c r="F2595" t="s">
        <v>105</v>
      </c>
      <c r="G2595">
        <v>16736</v>
      </c>
      <c r="H2595">
        <v>332587.74821978499</v>
      </c>
      <c r="I2595">
        <v>3933439</v>
      </c>
      <c r="J2595">
        <v>4986.8852459016398</v>
      </c>
      <c r="K2595">
        <v>977</v>
      </c>
      <c r="L2595">
        <v>16710</v>
      </c>
      <c r="M2595">
        <v>63476.121315338598</v>
      </c>
      <c r="N2595">
        <v>586034</v>
      </c>
      <c r="O2595">
        <v>32976.9230769231</v>
      </c>
      <c r="P2595">
        <v>11866</v>
      </c>
      <c r="Q2595" s="37" t="str">
        <f t="shared" si="40"/>
        <v>Munich (EDDM)</v>
      </c>
    </row>
    <row r="2596" spans="1:17" x14ac:dyDescent="0.2">
      <c r="A2596">
        <v>2017</v>
      </c>
      <c r="B2596">
        <v>3</v>
      </c>
      <c r="C2596" t="s">
        <v>45</v>
      </c>
      <c r="D2596" t="s">
        <v>186</v>
      </c>
      <c r="E2596" t="s">
        <v>187</v>
      </c>
      <c r="F2596" t="s">
        <v>105</v>
      </c>
      <c r="G2596">
        <v>1980</v>
      </c>
      <c r="H2596">
        <v>28716.888156192999</v>
      </c>
      <c r="I2596">
        <v>347380</v>
      </c>
      <c r="J2596">
        <v>5981.9892473118298</v>
      </c>
      <c r="K2596">
        <v>413</v>
      </c>
      <c r="L2596">
        <v>1955</v>
      </c>
      <c r="M2596">
        <v>6805.9792448711696</v>
      </c>
      <c r="N2596">
        <v>73700</v>
      </c>
      <c r="O2596">
        <v>24000</v>
      </c>
      <c r="P2596">
        <v>1455</v>
      </c>
      <c r="Q2596" s="37" t="str">
        <f t="shared" si="40"/>
        <v>Nurnberg (EDDN)</v>
      </c>
    </row>
    <row r="2597" spans="1:17" x14ac:dyDescent="0.2">
      <c r="A2597">
        <v>2017</v>
      </c>
      <c r="B2597">
        <v>3</v>
      </c>
      <c r="C2597" t="s">
        <v>45</v>
      </c>
      <c r="D2597" t="s">
        <v>188</v>
      </c>
      <c r="E2597" t="s">
        <v>189</v>
      </c>
      <c r="F2597" t="s">
        <v>105</v>
      </c>
      <c r="G2597">
        <v>2687</v>
      </c>
      <c r="H2597">
        <v>34683.375620791303</v>
      </c>
      <c r="I2597">
        <v>448420</v>
      </c>
      <c r="J2597">
        <v>5917.4510840824996</v>
      </c>
      <c r="K2597">
        <v>616</v>
      </c>
      <c r="L2597">
        <v>2686</v>
      </c>
      <c r="M2597">
        <v>4110.4846753106704</v>
      </c>
      <c r="N2597">
        <v>35580</v>
      </c>
      <c r="O2597">
        <v>31000</v>
      </c>
      <c r="P2597">
        <v>2337</v>
      </c>
      <c r="Q2597" s="37" t="str">
        <f t="shared" si="40"/>
        <v>Leipzig (EDDP)</v>
      </c>
    </row>
    <row r="2598" spans="1:17" x14ac:dyDescent="0.2">
      <c r="A2598">
        <v>2017</v>
      </c>
      <c r="B2598">
        <v>3</v>
      </c>
      <c r="C2598" t="s">
        <v>45</v>
      </c>
      <c r="D2598" t="s">
        <v>38</v>
      </c>
      <c r="E2598" t="s">
        <v>110</v>
      </c>
      <c r="F2598" t="s">
        <v>105</v>
      </c>
      <c r="G2598">
        <v>4484</v>
      </c>
      <c r="H2598">
        <v>85521.688552066596</v>
      </c>
      <c r="I2598">
        <v>928711</v>
      </c>
      <c r="J2598">
        <v>9905.7927707373292</v>
      </c>
      <c r="K2598">
        <v>645</v>
      </c>
      <c r="L2598">
        <v>4507</v>
      </c>
      <c r="M2598">
        <v>17171.841089166501</v>
      </c>
      <c r="N2598">
        <v>192208</v>
      </c>
      <c r="O2598">
        <v>30950</v>
      </c>
      <c r="P2598">
        <v>3292</v>
      </c>
      <c r="Q2598" s="37" t="str">
        <f t="shared" si="40"/>
        <v>Stuttgart (EDDS)</v>
      </c>
    </row>
    <row r="2599" spans="1:17" x14ac:dyDescent="0.2">
      <c r="A2599">
        <v>2017</v>
      </c>
      <c r="B2599">
        <v>3</v>
      </c>
      <c r="C2599" t="s">
        <v>45</v>
      </c>
      <c r="D2599" t="s">
        <v>2</v>
      </c>
      <c r="E2599" t="s">
        <v>157</v>
      </c>
      <c r="F2599" t="s">
        <v>105</v>
      </c>
      <c r="G2599">
        <v>6801</v>
      </c>
      <c r="H2599">
        <v>57758.454103506498</v>
      </c>
      <c r="I2599">
        <v>809100</v>
      </c>
      <c r="J2599">
        <v>3088.52459016393</v>
      </c>
      <c r="K2599">
        <v>1404</v>
      </c>
      <c r="L2599">
        <v>6804</v>
      </c>
      <c r="M2599">
        <v>13254.6530795291</v>
      </c>
      <c r="N2599">
        <v>116360</v>
      </c>
      <c r="O2599">
        <v>32000</v>
      </c>
      <c r="P2599">
        <v>5629</v>
      </c>
      <c r="Q2599" s="37" t="str">
        <f t="shared" si="40"/>
        <v>Berlin/Tegel (EDDT)</v>
      </c>
    </row>
    <row r="2600" spans="1:17" x14ac:dyDescent="0.2">
      <c r="A2600">
        <v>2017</v>
      </c>
      <c r="B2600">
        <v>3</v>
      </c>
      <c r="C2600" t="s">
        <v>45</v>
      </c>
      <c r="D2600" t="s">
        <v>190</v>
      </c>
      <c r="E2600" t="s">
        <v>191</v>
      </c>
      <c r="F2600" t="s">
        <v>105</v>
      </c>
      <c r="G2600">
        <v>2310</v>
      </c>
      <c r="H2600">
        <v>17247.864015045201</v>
      </c>
      <c r="I2600">
        <v>250880</v>
      </c>
      <c r="J2600">
        <v>5087.22191323693</v>
      </c>
      <c r="K2600">
        <v>741</v>
      </c>
      <c r="L2600">
        <v>2288</v>
      </c>
      <c r="M2600">
        <v>5257.5380625422604</v>
      </c>
      <c r="N2600">
        <v>52460</v>
      </c>
      <c r="O2600">
        <v>30991.647348594601</v>
      </c>
      <c r="P2600">
        <v>1886</v>
      </c>
      <c r="Q2600" s="37" t="str">
        <f t="shared" si="40"/>
        <v>Hannover (EDDV)</v>
      </c>
    </row>
    <row r="2601" spans="1:17" x14ac:dyDescent="0.2">
      <c r="A2601">
        <v>2017</v>
      </c>
      <c r="B2601">
        <v>3</v>
      </c>
      <c r="C2601" t="s">
        <v>45</v>
      </c>
      <c r="D2601" t="s">
        <v>297</v>
      </c>
      <c r="E2601" t="s">
        <v>298</v>
      </c>
      <c r="F2601" t="s">
        <v>299</v>
      </c>
      <c r="G2601">
        <v>1582</v>
      </c>
      <c r="H2601">
        <v>4093.6489920326198</v>
      </c>
      <c r="I2601">
        <v>76040</v>
      </c>
      <c r="J2601">
        <v>10000</v>
      </c>
      <c r="K2601">
        <v>909</v>
      </c>
      <c r="L2601">
        <v>1587</v>
      </c>
      <c r="M2601">
        <v>1278.7612463636699</v>
      </c>
      <c r="N2601">
        <v>12312</v>
      </c>
      <c r="O2601">
        <v>32000</v>
      </c>
      <c r="P2601">
        <v>1460</v>
      </c>
      <c r="Q2601" s="37" t="str">
        <f t="shared" si="40"/>
        <v>Tallinn (EETN)</v>
      </c>
    </row>
    <row r="2602" spans="1:17" x14ac:dyDescent="0.2">
      <c r="A2602">
        <v>2017</v>
      </c>
      <c r="B2602">
        <v>3</v>
      </c>
      <c r="C2602" t="s">
        <v>45</v>
      </c>
      <c r="D2602" t="s">
        <v>30</v>
      </c>
      <c r="E2602" t="s">
        <v>158</v>
      </c>
      <c r="F2602" t="s">
        <v>111</v>
      </c>
      <c r="G2602">
        <v>7219</v>
      </c>
      <c r="H2602">
        <v>22600.194794945299</v>
      </c>
      <c r="I2602">
        <v>377460</v>
      </c>
      <c r="J2602">
        <v>19000</v>
      </c>
      <c r="K2602">
        <v>4107</v>
      </c>
      <c r="L2602">
        <v>7219</v>
      </c>
      <c r="M2602">
        <v>12452.4293540986</v>
      </c>
      <c r="N2602">
        <v>126284</v>
      </c>
      <c r="O2602">
        <v>34329.241071428602</v>
      </c>
      <c r="P2602">
        <v>5721</v>
      </c>
      <c r="Q2602" s="37" t="str">
        <f t="shared" si="40"/>
        <v>Helsinki/Vantaa (EFHK)</v>
      </c>
    </row>
    <row r="2603" spans="1:17" x14ac:dyDescent="0.2">
      <c r="A2603">
        <v>2017</v>
      </c>
      <c r="B2603">
        <v>3</v>
      </c>
      <c r="C2603" t="s">
        <v>45</v>
      </c>
      <c r="D2603" t="s">
        <v>192</v>
      </c>
      <c r="E2603" t="s">
        <v>193</v>
      </c>
      <c r="F2603" t="s">
        <v>113</v>
      </c>
      <c r="G2603">
        <v>1948</v>
      </c>
      <c r="H2603">
        <v>6431.3218418077304</v>
      </c>
      <c r="I2603">
        <v>103000</v>
      </c>
      <c r="J2603">
        <v>22000</v>
      </c>
      <c r="K2603">
        <v>1019</v>
      </c>
      <c r="L2603">
        <v>1947</v>
      </c>
      <c r="M2603">
        <v>3240.8465292262199</v>
      </c>
      <c r="N2603">
        <v>28420</v>
      </c>
      <c r="O2603">
        <v>28993.333333333299</v>
      </c>
      <c r="P2603">
        <v>1670</v>
      </c>
      <c r="Q2603" s="37" t="str">
        <f t="shared" si="40"/>
        <v>Belfast (EGAA)</v>
      </c>
    </row>
    <row r="2604" spans="1:17" x14ac:dyDescent="0.2">
      <c r="A2604">
        <v>2017</v>
      </c>
      <c r="B2604">
        <v>3</v>
      </c>
      <c r="C2604" t="s">
        <v>45</v>
      </c>
      <c r="D2604" t="s">
        <v>178</v>
      </c>
      <c r="E2604" t="s">
        <v>179</v>
      </c>
      <c r="F2604" t="s">
        <v>113</v>
      </c>
      <c r="G2604">
        <v>4456</v>
      </c>
      <c r="H2604">
        <v>73801.816325299704</v>
      </c>
      <c r="I2604">
        <v>833940</v>
      </c>
      <c r="J2604">
        <v>9000</v>
      </c>
      <c r="K2604">
        <v>796</v>
      </c>
      <c r="L2604">
        <v>4473</v>
      </c>
      <c r="M2604">
        <v>12631.196698795</v>
      </c>
      <c r="N2604">
        <v>126080</v>
      </c>
      <c r="O2604">
        <v>25000</v>
      </c>
      <c r="P2604">
        <v>3117</v>
      </c>
      <c r="Q2604" s="37" t="str">
        <f t="shared" si="40"/>
        <v>Birmingham (EGBB)</v>
      </c>
    </row>
    <row r="2605" spans="1:17" x14ac:dyDescent="0.2">
      <c r="A2605">
        <v>2017</v>
      </c>
      <c r="B2605">
        <v>3</v>
      </c>
      <c r="C2605" t="s">
        <v>45</v>
      </c>
      <c r="D2605" t="s">
        <v>11</v>
      </c>
      <c r="E2605" t="s">
        <v>112</v>
      </c>
      <c r="F2605" t="s">
        <v>113</v>
      </c>
      <c r="G2605">
        <v>7551</v>
      </c>
      <c r="H2605">
        <v>75979.083236498394</v>
      </c>
      <c r="I2605">
        <v>986840</v>
      </c>
      <c r="J2605">
        <v>6970</v>
      </c>
      <c r="K2605">
        <v>2149</v>
      </c>
      <c r="L2605">
        <v>7577</v>
      </c>
      <c r="M2605">
        <v>21580.806565542</v>
      </c>
      <c r="N2605">
        <v>191638</v>
      </c>
      <c r="O2605">
        <v>32028.333333333299</v>
      </c>
      <c r="P2605">
        <v>5681</v>
      </c>
      <c r="Q2605" s="37" t="str">
        <f t="shared" si="40"/>
        <v>Manchester (EGCC)</v>
      </c>
    </row>
    <row r="2606" spans="1:17" x14ac:dyDescent="0.2">
      <c r="A2606">
        <v>2017</v>
      </c>
      <c r="B2606">
        <v>3</v>
      </c>
      <c r="C2606" t="s">
        <v>45</v>
      </c>
      <c r="D2606" t="s">
        <v>194</v>
      </c>
      <c r="E2606" t="s">
        <v>195</v>
      </c>
      <c r="F2606" t="s">
        <v>113</v>
      </c>
      <c r="G2606">
        <v>2560</v>
      </c>
      <c r="H2606">
        <v>52571.5253767584</v>
      </c>
      <c r="I2606">
        <v>602020</v>
      </c>
      <c r="J2606">
        <v>11000</v>
      </c>
      <c r="K2606">
        <v>431</v>
      </c>
      <c r="L2606">
        <v>2521</v>
      </c>
      <c r="M2606">
        <v>10254.5592287367</v>
      </c>
      <c r="N2606">
        <v>90559</v>
      </c>
      <c r="O2606">
        <v>31000</v>
      </c>
      <c r="P2606">
        <v>1673</v>
      </c>
      <c r="Q2606" s="37" t="str">
        <f t="shared" ref="Q2606:Q2669" si="41">E2606&amp;" ("&amp;D2606&amp;")"</f>
        <v>Bristol (EGGD)</v>
      </c>
    </row>
    <row r="2607" spans="1:17" x14ac:dyDescent="0.2">
      <c r="A2607">
        <v>2017</v>
      </c>
      <c r="B2607">
        <v>3</v>
      </c>
      <c r="C2607" t="s">
        <v>45</v>
      </c>
      <c r="D2607" t="s">
        <v>69</v>
      </c>
      <c r="E2607" t="s">
        <v>159</v>
      </c>
      <c r="F2607" t="s">
        <v>113</v>
      </c>
      <c r="G2607">
        <v>5395</v>
      </c>
      <c r="H2607">
        <v>125556.18501900601</v>
      </c>
      <c r="I2607">
        <v>1570220</v>
      </c>
      <c r="J2607">
        <v>5093.3333333333303</v>
      </c>
      <c r="K2607">
        <v>411</v>
      </c>
      <c r="L2607">
        <v>5339</v>
      </c>
      <c r="M2607">
        <v>31288.245210231002</v>
      </c>
      <c r="N2607">
        <v>327280</v>
      </c>
      <c r="O2607">
        <v>28000</v>
      </c>
      <c r="P2607">
        <v>2569</v>
      </c>
      <c r="Q2607" s="37" t="str">
        <f t="shared" si="41"/>
        <v>London/Luton (EGGW)</v>
      </c>
    </row>
    <row r="2608" spans="1:17" x14ac:dyDescent="0.2">
      <c r="A2608">
        <v>2017</v>
      </c>
      <c r="B2608">
        <v>3</v>
      </c>
      <c r="C2608" t="s">
        <v>45</v>
      </c>
      <c r="D2608" t="s">
        <v>196</v>
      </c>
      <c r="E2608" t="s">
        <v>197</v>
      </c>
      <c r="F2608" t="s">
        <v>113</v>
      </c>
      <c r="G2608">
        <v>1723</v>
      </c>
      <c r="H2608">
        <v>27375.1014918992</v>
      </c>
      <c r="I2608">
        <v>396340</v>
      </c>
      <c r="J2608">
        <v>6953.3333333333303</v>
      </c>
      <c r="K2608">
        <v>160</v>
      </c>
      <c r="L2608">
        <v>1719</v>
      </c>
      <c r="M2608">
        <v>6358.9187792578095</v>
      </c>
      <c r="N2608">
        <v>72640</v>
      </c>
      <c r="O2608">
        <v>15953.333333333299</v>
      </c>
      <c r="P2608">
        <v>969</v>
      </c>
      <c r="Q2608" s="37" t="str">
        <f t="shared" si="41"/>
        <v>Southampton (EGHI)</v>
      </c>
    </row>
    <row r="2609" spans="1:17" x14ac:dyDescent="0.2">
      <c r="A2609">
        <v>2017</v>
      </c>
      <c r="B2609">
        <v>3</v>
      </c>
      <c r="C2609" t="s">
        <v>45</v>
      </c>
      <c r="D2609" t="s">
        <v>29</v>
      </c>
      <c r="E2609" t="s">
        <v>160</v>
      </c>
      <c r="F2609" t="s">
        <v>113</v>
      </c>
      <c r="G2609">
        <v>11038</v>
      </c>
      <c r="H2609">
        <v>247932.81932269101</v>
      </c>
      <c r="I2609">
        <v>2926240</v>
      </c>
      <c r="J2609">
        <v>8016.25</v>
      </c>
      <c r="K2609">
        <v>1455</v>
      </c>
      <c r="L2609">
        <v>11060</v>
      </c>
      <c r="M2609">
        <v>47227.926776705797</v>
      </c>
      <c r="N2609">
        <v>470850</v>
      </c>
      <c r="O2609">
        <v>31000</v>
      </c>
      <c r="P2609">
        <v>5924</v>
      </c>
      <c r="Q2609" s="37" t="str">
        <f t="shared" si="41"/>
        <v>London/Gatwick (EGKK)</v>
      </c>
    </row>
    <row r="2610" spans="1:17" x14ac:dyDescent="0.2">
      <c r="A2610">
        <v>2017</v>
      </c>
      <c r="B2610">
        <v>3</v>
      </c>
      <c r="C2610" t="s">
        <v>45</v>
      </c>
      <c r="D2610" t="s">
        <v>198</v>
      </c>
      <c r="E2610" t="s">
        <v>199</v>
      </c>
      <c r="F2610" t="s">
        <v>113</v>
      </c>
      <c r="G2610">
        <v>3802</v>
      </c>
      <c r="H2610">
        <v>130892.273518709</v>
      </c>
      <c r="I2610">
        <v>1961920</v>
      </c>
      <c r="J2610">
        <v>2975</v>
      </c>
      <c r="K2610">
        <v>14</v>
      </c>
      <c r="L2610">
        <v>3795</v>
      </c>
      <c r="M2610">
        <v>28534.969476584502</v>
      </c>
      <c r="N2610">
        <v>352920</v>
      </c>
      <c r="O2610">
        <v>6960</v>
      </c>
      <c r="P2610">
        <v>848</v>
      </c>
      <c r="Q2610" s="37" t="str">
        <f t="shared" si="41"/>
        <v>London/City (EGLC)</v>
      </c>
    </row>
    <row r="2611" spans="1:17" x14ac:dyDescent="0.2">
      <c r="A2611">
        <v>2017</v>
      </c>
      <c r="B2611">
        <v>3</v>
      </c>
      <c r="C2611" t="s">
        <v>45</v>
      </c>
      <c r="D2611" t="s">
        <v>1</v>
      </c>
      <c r="E2611" t="s">
        <v>161</v>
      </c>
      <c r="F2611" t="s">
        <v>113</v>
      </c>
      <c r="G2611">
        <v>19751</v>
      </c>
      <c r="H2611">
        <v>534655.18313266605</v>
      </c>
      <c r="I2611">
        <v>7421820</v>
      </c>
      <c r="J2611">
        <v>7951.6129032258104</v>
      </c>
      <c r="K2611">
        <v>1402</v>
      </c>
      <c r="L2611">
        <v>19772</v>
      </c>
      <c r="M2611">
        <v>122746.25905317999</v>
      </c>
      <c r="N2611">
        <v>1292730</v>
      </c>
      <c r="O2611">
        <v>18000</v>
      </c>
      <c r="P2611">
        <v>7934</v>
      </c>
      <c r="Q2611" s="37" t="str">
        <f t="shared" si="41"/>
        <v>London/Heathrow (EGLL)</v>
      </c>
    </row>
    <row r="2612" spans="1:17" x14ac:dyDescent="0.2">
      <c r="A2612">
        <v>2017</v>
      </c>
      <c r="B2612">
        <v>3</v>
      </c>
      <c r="C2612" t="s">
        <v>45</v>
      </c>
      <c r="D2612" t="s">
        <v>200</v>
      </c>
      <c r="E2612" t="s">
        <v>201</v>
      </c>
      <c r="F2612" t="s">
        <v>113</v>
      </c>
      <c r="G2612">
        <v>1683</v>
      </c>
      <c r="H2612">
        <v>20671.3920759664</v>
      </c>
      <c r="I2612">
        <v>233040</v>
      </c>
      <c r="J2612">
        <v>14041.666666666701</v>
      </c>
      <c r="K2612">
        <v>567</v>
      </c>
      <c r="L2612">
        <v>1700</v>
      </c>
      <c r="M2612">
        <v>3686.9583568288899</v>
      </c>
      <c r="N2612">
        <v>34760</v>
      </c>
      <c r="O2612">
        <v>27000</v>
      </c>
      <c r="P2612">
        <v>1334</v>
      </c>
      <c r="Q2612" s="37" t="str">
        <f t="shared" si="41"/>
        <v>Newcastle (EGNT)</v>
      </c>
    </row>
    <row r="2613" spans="1:17" x14ac:dyDescent="0.2">
      <c r="A2613">
        <v>2017</v>
      </c>
      <c r="B2613">
        <v>3</v>
      </c>
      <c r="C2613" t="s">
        <v>45</v>
      </c>
      <c r="D2613" t="s">
        <v>202</v>
      </c>
      <c r="E2613" t="s">
        <v>203</v>
      </c>
      <c r="F2613" t="s">
        <v>113</v>
      </c>
      <c r="G2613">
        <v>2437</v>
      </c>
      <c r="H2613">
        <v>28227.253180313801</v>
      </c>
      <c r="I2613">
        <v>314740</v>
      </c>
      <c r="J2613">
        <v>14053.333333333299</v>
      </c>
      <c r="K2613">
        <v>739</v>
      </c>
      <c r="L2613">
        <v>2446</v>
      </c>
      <c r="M2613">
        <v>4742.1041538125801</v>
      </c>
      <c r="N2613">
        <v>47560</v>
      </c>
      <c r="O2613">
        <v>27000</v>
      </c>
      <c r="P2613">
        <v>1982</v>
      </c>
      <c r="Q2613" s="37" t="str">
        <f t="shared" si="41"/>
        <v>East Midlands (EGNX)</v>
      </c>
    </row>
    <row r="2614" spans="1:17" x14ac:dyDescent="0.2">
      <c r="A2614">
        <v>2017</v>
      </c>
      <c r="B2614">
        <v>3</v>
      </c>
      <c r="C2614" t="s">
        <v>45</v>
      </c>
      <c r="D2614" t="s">
        <v>204</v>
      </c>
      <c r="E2614" t="s">
        <v>205</v>
      </c>
      <c r="F2614" t="s">
        <v>113</v>
      </c>
      <c r="G2614">
        <v>2491</v>
      </c>
      <c r="H2614">
        <v>15363.024801629001</v>
      </c>
      <c r="I2614">
        <v>255560</v>
      </c>
      <c r="J2614">
        <v>4120</v>
      </c>
      <c r="K2614">
        <v>890</v>
      </c>
      <c r="L2614">
        <v>2539</v>
      </c>
      <c r="M2614">
        <v>3127.5209982752999</v>
      </c>
      <c r="N2614">
        <v>34940</v>
      </c>
      <c r="O2614">
        <v>25000</v>
      </c>
      <c r="P2614">
        <v>2290</v>
      </c>
      <c r="Q2614" s="37" t="str">
        <f t="shared" si="41"/>
        <v>Aberdeen (EGPD)</v>
      </c>
    </row>
    <row r="2615" spans="1:17" x14ac:dyDescent="0.2">
      <c r="A2615">
        <v>2017</v>
      </c>
      <c r="B2615">
        <v>3</v>
      </c>
      <c r="C2615" t="s">
        <v>45</v>
      </c>
      <c r="D2615" t="s">
        <v>206</v>
      </c>
      <c r="E2615" t="s">
        <v>207</v>
      </c>
      <c r="F2615" t="s">
        <v>113</v>
      </c>
      <c r="G2615">
        <v>3601</v>
      </c>
      <c r="H2615">
        <v>23480.246516695501</v>
      </c>
      <c r="I2615">
        <v>381940</v>
      </c>
      <c r="J2615">
        <v>4873.9393939393904</v>
      </c>
      <c r="K2615">
        <v>1192</v>
      </c>
      <c r="L2615">
        <v>3614</v>
      </c>
      <c r="M2615">
        <v>5402.9507177286296</v>
      </c>
      <c r="N2615">
        <v>57894</v>
      </c>
      <c r="O2615">
        <v>30972.8735632184</v>
      </c>
      <c r="P2615">
        <v>3089</v>
      </c>
      <c r="Q2615" s="37" t="str">
        <f t="shared" si="41"/>
        <v>Glasgow (EGPF)</v>
      </c>
    </row>
    <row r="2616" spans="1:17" x14ac:dyDescent="0.2">
      <c r="A2616">
        <v>2017</v>
      </c>
      <c r="B2616">
        <v>3</v>
      </c>
      <c r="C2616" t="s">
        <v>45</v>
      </c>
      <c r="D2616" t="s">
        <v>19</v>
      </c>
      <c r="E2616" t="s">
        <v>114</v>
      </c>
      <c r="F2616" t="s">
        <v>113</v>
      </c>
      <c r="G2616">
        <v>4836</v>
      </c>
      <c r="H2616">
        <v>24089.386150705599</v>
      </c>
      <c r="I2616">
        <v>324960</v>
      </c>
      <c r="J2616">
        <v>17002.857142857101</v>
      </c>
      <c r="K2616">
        <v>2144</v>
      </c>
      <c r="L2616">
        <v>4831</v>
      </c>
      <c r="M2616">
        <v>8226.2632319006298</v>
      </c>
      <c r="N2616">
        <v>77073</v>
      </c>
      <c r="O2616">
        <v>32955</v>
      </c>
      <c r="P2616">
        <v>4011</v>
      </c>
      <c r="Q2616" s="37" t="str">
        <f t="shared" si="41"/>
        <v>Edinburgh (EGPH)</v>
      </c>
    </row>
    <row r="2617" spans="1:17" x14ac:dyDescent="0.2">
      <c r="A2617">
        <v>2017</v>
      </c>
      <c r="B2617">
        <v>3</v>
      </c>
      <c r="C2617" t="s">
        <v>45</v>
      </c>
      <c r="D2617" t="s">
        <v>23</v>
      </c>
      <c r="E2617" t="s">
        <v>162</v>
      </c>
      <c r="F2617" t="s">
        <v>113</v>
      </c>
      <c r="G2617">
        <v>7120</v>
      </c>
      <c r="H2617">
        <v>131671.29906295499</v>
      </c>
      <c r="I2617">
        <v>1488120</v>
      </c>
      <c r="J2617">
        <v>10990.833333333299</v>
      </c>
      <c r="K2617">
        <v>1170</v>
      </c>
      <c r="L2617">
        <v>7112</v>
      </c>
      <c r="M2617">
        <v>29474.0419194846</v>
      </c>
      <c r="N2617">
        <v>282288</v>
      </c>
      <c r="O2617">
        <v>32000</v>
      </c>
      <c r="P2617">
        <v>3933</v>
      </c>
      <c r="Q2617" s="37" t="str">
        <f t="shared" si="41"/>
        <v>London/Stansted (EGSS)</v>
      </c>
    </row>
    <row r="2618" spans="1:17" x14ac:dyDescent="0.2">
      <c r="A2618">
        <v>2017</v>
      </c>
      <c r="B2618">
        <v>3</v>
      </c>
      <c r="C2618" t="s">
        <v>45</v>
      </c>
      <c r="D2618" t="s">
        <v>49</v>
      </c>
      <c r="E2618" t="s">
        <v>163</v>
      </c>
      <c r="F2618" t="s">
        <v>115</v>
      </c>
      <c r="G2618">
        <v>20129</v>
      </c>
      <c r="H2618">
        <v>277970.423090989</v>
      </c>
      <c r="I2618">
        <v>4072540</v>
      </c>
      <c r="J2618">
        <v>3078.5714285714298</v>
      </c>
      <c r="K2618">
        <v>3379</v>
      </c>
      <c r="L2618">
        <v>20128</v>
      </c>
      <c r="M2618">
        <v>61574.496180236099</v>
      </c>
      <c r="N2618">
        <v>522586</v>
      </c>
      <c r="O2618">
        <v>33000</v>
      </c>
      <c r="P2618">
        <v>15163</v>
      </c>
      <c r="Q2618" s="37" t="str">
        <f t="shared" si="41"/>
        <v>Amsterdam/Schiphol (EHAM)</v>
      </c>
    </row>
    <row r="2619" spans="1:17" x14ac:dyDescent="0.2">
      <c r="A2619">
        <v>2017</v>
      </c>
      <c r="B2619">
        <v>3</v>
      </c>
      <c r="C2619" t="s">
        <v>45</v>
      </c>
      <c r="D2619" t="s">
        <v>48</v>
      </c>
      <c r="E2619" t="s">
        <v>116</v>
      </c>
      <c r="F2619" t="s">
        <v>117</v>
      </c>
      <c r="G2619">
        <v>8590</v>
      </c>
      <c r="H2619">
        <v>64302.209245989099</v>
      </c>
      <c r="I2619">
        <v>982000</v>
      </c>
      <c r="J2619">
        <v>8000</v>
      </c>
      <c r="K2619">
        <v>3223</v>
      </c>
      <c r="L2619">
        <v>8600</v>
      </c>
      <c r="M2619">
        <v>16790.334386463899</v>
      </c>
      <c r="N2619">
        <v>142240</v>
      </c>
      <c r="O2619">
        <v>33000</v>
      </c>
      <c r="P2619">
        <v>7178</v>
      </c>
      <c r="Q2619" s="37" t="str">
        <f t="shared" si="41"/>
        <v>Dublin (EIDW)</v>
      </c>
    </row>
    <row r="2620" spans="1:17" x14ac:dyDescent="0.2">
      <c r="A2620">
        <v>2017</v>
      </c>
      <c r="B2620">
        <v>3</v>
      </c>
      <c r="C2620" t="s">
        <v>45</v>
      </c>
      <c r="D2620" t="s">
        <v>208</v>
      </c>
      <c r="E2620" t="s">
        <v>209</v>
      </c>
      <c r="F2620" t="s">
        <v>118</v>
      </c>
      <c r="G2620">
        <v>1623</v>
      </c>
      <c r="H2620">
        <v>6723.9173446689601</v>
      </c>
      <c r="I2620">
        <v>113940</v>
      </c>
      <c r="J2620">
        <v>5235.7142857142899</v>
      </c>
      <c r="K2620">
        <v>742</v>
      </c>
      <c r="L2620">
        <v>1581</v>
      </c>
      <c r="M2620">
        <v>2454.2658158465301</v>
      </c>
      <c r="N2620">
        <v>26672</v>
      </c>
      <c r="O2620">
        <v>33035.044642857101</v>
      </c>
      <c r="P2620">
        <v>1370</v>
      </c>
      <c r="Q2620" s="37" t="str">
        <f t="shared" si="41"/>
        <v>Billund (EKBI)</v>
      </c>
    </row>
    <row r="2621" spans="1:17" x14ac:dyDescent="0.2">
      <c r="A2621">
        <v>2017</v>
      </c>
      <c r="B2621">
        <v>3</v>
      </c>
      <c r="C2621" t="s">
        <v>45</v>
      </c>
      <c r="D2621" t="s">
        <v>36</v>
      </c>
      <c r="E2621" t="s">
        <v>164</v>
      </c>
      <c r="F2621" t="s">
        <v>118</v>
      </c>
      <c r="G2621">
        <v>11010</v>
      </c>
      <c r="H2621">
        <v>58027.357523343402</v>
      </c>
      <c r="I2621">
        <v>907180</v>
      </c>
      <c r="J2621">
        <v>4671.60456062291</v>
      </c>
      <c r="K2621">
        <v>4338</v>
      </c>
      <c r="L2621">
        <v>10993</v>
      </c>
      <c r="M2621">
        <v>15533.009882029801</v>
      </c>
      <c r="N2621">
        <v>136120</v>
      </c>
      <c r="O2621">
        <v>35000</v>
      </c>
      <c r="P2621">
        <v>9454</v>
      </c>
      <c r="Q2621" s="37" t="str">
        <f t="shared" si="41"/>
        <v>Copenhagen/Kastrup (EKCH)</v>
      </c>
    </row>
    <row r="2622" spans="1:17" x14ac:dyDescent="0.2">
      <c r="A2622">
        <v>2017</v>
      </c>
      <c r="B2622">
        <v>3</v>
      </c>
      <c r="C2622" t="s">
        <v>45</v>
      </c>
      <c r="D2622" t="s">
        <v>210</v>
      </c>
      <c r="E2622" t="s">
        <v>211</v>
      </c>
      <c r="F2622" t="s">
        <v>211</v>
      </c>
      <c r="G2622">
        <v>2775</v>
      </c>
      <c r="H2622">
        <v>41610.765632092298</v>
      </c>
      <c r="I2622">
        <v>451540</v>
      </c>
      <c r="J2622">
        <v>15984.375</v>
      </c>
      <c r="K2622">
        <v>934</v>
      </c>
      <c r="L2622">
        <v>2760</v>
      </c>
      <c r="M2622">
        <v>7700.4578588988597</v>
      </c>
      <c r="N2622">
        <v>71200</v>
      </c>
      <c r="O2622">
        <v>24000</v>
      </c>
      <c r="P2622">
        <v>2258</v>
      </c>
      <c r="Q2622" s="37" t="str">
        <f t="shared" si="41"/>
        <v>Luxembourg (ELLX)</v>
      </c>
    </row>
    <row r="2623" spans="1:17" x14ac:dyDescent="0.2">
      <c r="A2623">
        <v>2017</v>
      </c>
      <c r="B2623">
        <v>3</v>
      </c>
      <c r="C2623" t="s">
        <v>45</v>
      </c>
      <c r="D2623" t="s">
        <v>214</v>
      </c>
      <c r="E2623" t="s">
        <v>215</v>
      </c>
      <c r="F2623" t="s">
        <v>119</v>
      </c>
      <c r="G2623">
        <v>3459</v>
      </c>
      <c r="H2623">
        <v>8605.6294196675299</v>
      </c>
      <c r="I2623">
        <v>179580</v>
      </c>
      <c r="J2623">
        <v>20000</v>
      </c>
      <c r="K2623">
        <v>2494</v>
      </c>
      <c r="L2623">
        <v>3096</v>
      </c>
      <c r="M2623">
        <v>2238.4613768485301</v>
      </c>
      <c r="N2623">
        <v>28760</v>
      </c>
      <c r="O2623">
        <v>29000</v>
      </c>
      <c r="P2623">
        <v>2911</v>
      </c>
      <c r="Q2623" s="37" t="str">
        <f t="shared" si="41"/>
        <v>Bergen (ENBR)</v>
      </c>
    </row>
    <row r="2624" spans="1:17" x14ac:dyDescent="0.2">
      <c r="A2624">
        <v>2017</v>
      </c>
      <c r="B2624">
        <v>3</v>
      </c>
      <c r="C2624" t="s">
        <v>45</v>
      </c>
      <c r="D2624" t="s">
        <v>39</v>
      </c>
      <c r="E2624" t="s">
        <v>165</v>
      </c>
      <c r="F2624" t="s">
        <v>119</v>
      </c>
      <c r="G2624">
        <v>10854</v>
      </c>
      <c r="H2624">
        <v>43994.437835629098</v>
      </c>
      <c r="I2624">
        <v>660300</v>
      </c>
      <c r="J2624">
        <v>11054.286237955601</v>
      </c>
      <c r="K2624">
        <v>5153</v>
      </c>
      <c r="L2624">
        <v>10887</v>
      </c>
      <c r="M2624">
        <v>9124.6432701783506</v>
      </c>
      <c r="N2624">
        <v>90815</v>
      </c>
      <c r="O2624">
        <v>34000</v>
      </c>
      <c r="P2624">
        <v>9903</v>
      </c>
      <c r="Q2624" s="37" t="str">
        <f t="shared" si="41"/>
        <v>Oslo/Gardermoen (ENGM)</v>
      </c>
    </row>
    <row r="2625" spans="1:17" x14ac:dyDescent="0.2">
      <c r="A2625">
        <v>2017</v>
      </c>
      <c r="B2625">
        <v>3</v>
      </c>
      <c r="C2625" t="s">
        <v>45</v>
      </c>
      <c r="D2625" t="s">
        <v>216</v>
      </c>
      <c r="E2625" t="s">
        <v>217</v>
      </c>
      <c r="F2625" t="s">
        <v>119</v>
      </c>
      <c r="G2625">
        <v>1781</v>
      </c>
      <c r="H2625">
        <v>6493.7070742854003</v>
      </c>
      <c r="I2625">
        <v>114620</v>
      </c>
      <c r="J2625">
        <v>17000</v>
      </c>
      <c r="K2625">
        <v>1236</v>
      </c>
      <c r="L2625">
        <v>1797</v>
      </c>
      <c r="M2625">
        <v>840.88189195064797</v>
      </c>
      <c r="N2625">
        <v>9552</v>
      </c>
      <c r="O2625">
        <v>23000</v>
      </c>
      <c r="P2625">
        <v>1701</v>
      </c>
      <c r="Q2625" s="37" t="str">
        <f t="shared" si="41"/>
        <v>Tromso (ENTC)</v>
      </c>
    </row>
    <row r="2626" spans="1:17" x14ac:dyDescent="0.2">
      <c r="A2626">
        <v>2017</v>
      </c>
      <c r="B2626">
        <v>3</v>
      </c>
      <c r="C2626" t="s">
        <v>45</v>
      </c>
      <c r="D2626" t="s">
        <v>218</v>
      </c>
      <c r="E2626" t="s">
        <v>219</v>
      </c>
      <c r="F2626" t="s">
        <v>119</v>
      </c>
      <c r="G2626">
        <v>2538</v>
      </c>
      <c r="H2626">
        <v>5029.7140821296298</v>
      </c>
      <c r="I2626">
        <v>74940</v>
      </c>
      <c r="J2626">
        <v>24000</v>
      </c>
      <c r="K2626">
        <v>1657</v>
      </c>
      <c r="L2626">
        <v>2527</v>
      </c>
      <c r="M2626">
        <v>735.89058482994596</v>
      </c>
      <c r="N2626">
        <v>10060</v>
      </c>
      <c r="O2626">
        <v>30000</v>
      </c>
      <c r="P2626">
        <v>2428</v>
      </c>
      <c r="Q2626" s="37" t="str">
        <f t="shared" si="41"/>
        <v>Trondheim (ENVA)</v>
      </c>
    </row>
    <row r="2627" spans="1:17" x14ac:dyDescent="0.2">
      <c r="A2627">
        <v>2017</v>
      </c>
      <c r="B2627">
        <v>3</v>
      </c>
      <c r="C2627" t="s">
        <v>45</v>
      </c>
      <c r="D2627" t="s">
        <v>220</v>
      </c>
      <c r="E2627" t="s">
        <v>221</v>
      </c>
      <c r="F2627" t="s">
        <v>119</v>
      </c>
      <c r="G2627">
        <v>2798</v>
      </c>
      <c r="H2627">
        <v>11371.7956778843</v>
      </c>
      <c r="I2627">
        <v>252020</v>
      </c>
      <c r="J2627">
        <v>15000</v>
      </c>
      <c r="K2627">
        <v>1934</v>
      </c>
      <c r="L2627">
        <v>2278</v>
      </c>
      <c r="M2627">
        <v>1459.8888294257099</v>
      </c>
      <c r="N2627">
        <v>15482</v>
      </c>
      <c r="O2627">
        <v>29000</v>
      </c>
      <c r="P2627">
        <v>2133</v>
      </c>
      <c r="Q2627" s="37" t="str">
        <f t="shared" si="41"/>
        <v>Stavanger (ENZV)</v>
      </c>
    </row>
    <row r="2628" spans="1:17" x14ac:dyDescent="0.2">
      <c r="A2628">
        <v>2017</v>
      </c>
      <c r="B2628">
        <v>3</v>
      </c>
      <c r="C2628" t="s">
        <v>45</v>
      </c>
      <c r="D2628" t="s">
        <v>222</v>
      </c>
      <c r="E2628" t="s">
        <v>223</v>
      </c>
      <c r="F2628" t="s">
        <v>120</v>
      </c>
      <c r="G2628">
        <v>1894</v>
      </c>
      <c r="H2628">
        <v>11086.051599168</v>
      </c>
      <c r="I2628">
        <v>141440</v>
      </c>
      <c r="J2628">
        <v>23000</v>
      </c>
      <c r="K2628">
        <v>975</v>
      </c>
      <c r="L2628">
        <v>1880</v>
      </c>
      <c r="M2628">
        <v>3307.17703940922</v>
      </c>
      <c r="N2628">
        <v>29060</v>
      </c>
      <c r="O2628">
        <v>35000</v>
      </c>
      <c r="P2628">
        <v>1589</v>
      </c>
      <c r="Q2628" s="37" t="str">
        <f t="shared" si="41"/>
        <v>Krakow (EPKK)</v>
      </c>
    </row>
    <row r="2629" spans="1:17" x14ac:dyDescent="0.2">
      <c r="A2629">
        <v>2017</v>
      </c>
      <c r="B2629">
        <v>3</v>
      </c>
      <c r="C2629" t="s">
        <v>45</v>
      </c>
      <c r="D2629" t="s">
        <v>40</v>
      </c>
      <c r="E2629" t="s">
        <v>166</v>
      </c>
      <c r="F2629" t="s">
        <v>120</v>
      </c>
      <c r="G2629">
        <v>6487</v>
      </c>
      <c r="H2629">
        <v>36476.631134274598</v>
      </c>
      <c r="I2629">
        <v>524240</v>
      </c>
      <c r="J2629">
        <v>10000</v>
      </c>
      <c r="K2629">
        <v>2786</v>
      </c>
      <c r="L2629">
        <v>6501</v>
      </c>
      <c r="M2629">
        <v>7550.8010778642702</v>
      </c>
      <c r="N2629">
        <v>77560</v>
      </c>
      <c r="O2629">
        <v>34000</v>
      </c>
      <c r="P2629">
        <v>5777</v>
      </c>
      <c r="Q2629" s="37" t="str">
        <f t="shared" si="41"/>
        <v>Warszawa/Chopina (EPWA)</v>
      </c>
    </row>
    <row r="2630" spans="1:17" x14ac:dyDescent="0.2">
      <c r="A2630">
        <v>2017</v>
      </c>
      <c r="B2630">
        <v>3</v>
      </c>
      <c r="C2630" t="s">
        <v>45</v>
      </c>
      <c r="D2630" t="s">
        <v>224</v>
      </c>
      <c r="E2630" t="s">
        <v>225</v>
      </c>
      <c r="F2630" t="s">
        <v>121</v>
      </c>
      <c r="G2630">
        <v>3098</v>
      </c>
      <c r="H2630">
        <v>9794.7005885737999</v>
      </c>
      <c r="I2630">
        <v>156480</v>
      </c>
      <c r="J2630">
        <v>20000</v>
      </c>
      <c r="K2630">
        <v>1634</v>
      </c>
      <c r="L2630">
        <v>3106</v>
      </c>
      <c r="M2630">
        <v>3794.41140278895</v>
      </c>
      <c r="N2630">
        <v>34780</v>
      </c>
      <c r="O2630">
        <v>33150.833333333299</v>
      </c>
      <c r="P2630">
        <v>2745</v>
      </c>
      <c r="Q2630" s="37" t="str">
        <f t="shared" si="41"/>
        <v>Gothenborg (ESGG)</v>
      </c>
    </row>
    <row r="2631" spans="1:17" x14ac:dyDescent="0.2">
      <c r="A2631">
        <v>2017</v>
      </c>
      <c r="B2631">
        <v>3</v>
      </c>
      <c r="C2631" t="s">
        <v>45</v>
      </c>
      <c r="D2631" t="s">
        <v>32</v>
      </c>
      <c r="E2631" t="s">
        <v>167</v>
      </c>
      <c r="F2631" t="s">
        <v>121</v>
      </c>
      <c r="G2631">
        <v>10809</v>
      </c>
      <c r="H2631">
        <v>44613.715730240401</v>
      </c>
      <c r="I2631">
        <v>730700</v>
      </c>
      <c r="J2631">
        <v>7917.5862068965498</v>
      </c>
      <c r="K2631">
        <v>4816</v>
      </c>
      <c r="L2631">
        <v>10830</v>
      </c>
      <c r="M2631">
        <v>11388.596956789799</v>
      </c>
      <c r="N2631">
        <v>111700</v>
      </c>
      <c r="O2631">
        <v>35000</v>
      </c>
      <c r="P2631">
        <v>9691</v>
      </c>
      <c r="Q2631" s="37" t="str">
        <f t="shared" si="41"/>
        <v>Stockholm/Arlanda (ESSA)</v>
      </c>
    </row>
    <row r="2632" spans="1:17" x14ac:dyDescent="0.2">
      <c r="A2632">
        <v>2017</v>
      </c>
      <c r="B2632">
        <v>3</v>
      </c>
      <c r="C2632" t="s">
        <v>45</v>
      </c>
      <c r="D2632" t="s">
        <v>226</v>
      </c>
      <c r="E2632" t="s">
        <v>227</v>
      </c>
      <c r="F2632" t="s">
        <v>121</v>
      </c>
      <c r="G2632">
        <v>2535</v>
      </c>
      <c r="H2632">
        <v>20103.485240886701</v>
      </c>
      <c r="I2632">
        <v>334420</v>
      </c>
      <c r="J2632">
        <v>2746.77419354839</v>
      </c>
      <c r="K2632">
        <v>485</v>
      </c>
      <c r="L2632">
        <v>2523</v>
      </c>
      <c r="M2632">
        <v>4704.7596530536703</v>
      </c>
      <c r="N2632">
        <v>68340</v>
      </c>
      <c r="O2632">
        <v>22000</v>
      </c>
      <c r="P2632">
        <v>2006</v>
      </c>
      <c r="Q2632" s="37" t="str">
        <f t="shared" si="41"/>
        <v>Stockholm/Bromma (ESSB)</v>
      </c>
    </row>
    <row r="2633" spans="1:17" x14ac:dyDescent="0.2">
      <c r="A2633">
        <v>2017</v>
      </c>
      <c r="B2633">
        <v>3</v>
      </c>
      <c r="C2633" t="s">
        <v>45</v>
      </c>
      <c r="D2633" t="s">
        <v>228</v>
      </c>
      <c r="E2633" t="s">
        <v>229</v>
      </c>
      <c r="F2633" t="s">
        <v>230</v>
      </c>
      <c r="G2633">
        <v>2199</v>
      </c>
      <c r="H2633">
        <v>1967.8169064875999</v>
      </c>
      <c r="I2633">
        <v>21820</v>
      </c>
      <c r="J2633">
        <v>31000</v>
      </c>
      <c r="K2633">
        <v>2074</v>
      </c>
      <c r="L2633">
        <v>1857</v>
      </c>
      <c r="M2633">
        <v>2642.7488335008202</v>
      </c>
      <c r="N2633">
        <v>24520</v>
      </c>
      <c r="O2633">
        <v>34353.333333333299</v>
      </c>
      <c r="P2633">
        <v>1661</v>
      </c>
      <c r="Q2633" s="37" t="str">
        <f t="shared" si="41"/>
        <v>Riga (EVRA)</v>
      </c>
    </row>
    <row r="2634" spans="1:17" x14ac:dyDescent="0.2">
      <c r="A2634">
        <v>2017</v>
      </c>
      <c r="B2634">
        <v>3</v>
      </c>
      <c r="C2634" t="s">
        <v>45</v>
      </c>
      <c r="D2634" t="s">
        <v>234</v>
      </c>
      <c r="E2634" t="s">
        <v>235</v>
      </c>
      <c r="F2634" t="s">
        <v>123</v>
      </c>
      <c r="G2634">
        <v>1861</v>
      </c>
      <c r="H2634">
        <v>7091.2780056161901</v>
      </c>
      <c r="I2634">
        <v>124000</v>
      </c>
      <c r="J2634">
        <v>9000</v>
      </c>
      <c r="K2634">
        <v>915</v>
      </c>
      <c r="L2634">
        <v>1856</v>
      </c>
      <c r="M2634">
        <v>3615.8465950647701</v>
      </c>
      <c r="N2634">
        <v>29325</v>
      </c>
      <c r="O2634">
        <v>33550</v>
      </c>
      <c r="P2634">
        <v>1575</v>
      </c>
      <c r="Q2634" s="37" t="str">
        <f t="shared" si="41"/>
        <v>Fuerteventura (GCFV)</v>
      </c>
    </row>
    <row r="2635" spans="1:17" x14ac:dyDescent="0.2">
      <c r="A2635">
        <v>2017</v>
      </c>
      <c r="B2635">
        <v>3</v>
      </c>
      <c r="C2635" t="s">
        <v>45</v>
      </c>
      <c r="D2635" t="s">
        <v>180</v>
      </c>
      <c r="E2635" t="s">
        <v>181</v>
      </c>
      <c r="F2635" t="s">
        <v>123</v>
      </c>
      <c r="G2635">
        <v>5016</v>
      </c>
      <c r="H2635">
        <v>29268.105498763802</v>
      </c>
      <c r="I2635">
        <v>489160</v>
      </c>
      <c r="J2635">
        <v>3900</v>
      </c>
      <c r="K2635">
        <v>2033</v>
      </c>
      <c r="L2635">
        <v>5049</v>
      </c>
      <c r="M2635">
        <v>4803.3647019055898</v>
      </c>
      <c r="N2635">
        <v>49812</v>
      </c>
      <c r="O2635">
        <v>34000</v>
      </c>
      <c r="P2635">
        <v>4507</v>
      </c>
      <c r="Q2635" s="37" t="str">
        <f t="shared" si="41"/>
        <v>Gran Canaria (GCLP)</v>
      </c>
    </row>
    <row r="2636" spans="1:17" x14ac:dyDescent="0.2">
      <c r="A2636">
        <v>2017</v>
      </c>
      <c r="B2636">
        <v>3</v>
      </c>
      <c r="C2636" t="s">
        <v>45</v>
      </c>
      <c r="D2636" t="s">
        <v>236</v>
      </c>
      <c r="E2636" t="s">
        <v>237</v>
      </c>
      <c r="F2636" t="s">
        <v>123</v>
      </c>
      <c r="G2636">
        <v>2333</v>
      </c>
      <c r="H2636">
        <v>7827.6912709336002</v>
      </c>
      <c r="I2636">
        <v>132140</v>
      </c>
      <c r="J2636">
        <v>11000</v>
      </c>
      <c r="K2636">
        <v>1306</v>
      </c>
      <c r="L2636">
        <v>2332</v>
      </c>
      <c r="M2636">
        <v>3338.5825337021101</v>
      </c>
      <c r="N2636">
        <v>29826</v>
      </c>
      <c r="O2636">
        <v>33000</v>
      </c>
      <c r="P2636">
        <v>2014</v>
      </c>
      <c r="Q2636" s="37" t="str">
        <f t="shared" si="41"/>
        <v>Las Palmas/Lanzarote (GCRR)</v>
      </c>
    </row>
    <row r="2637" spans="1:17" x14ac:dyDescent="0.2">
      <c r="A2637">
        <v>2017</v>
      </c>
      <c r="B2637">
        <v>3</v>
      </c>
      <c r="C2637" t="s">
        <v>45</v>
      </c>
      <c r="D2637" t="s">
        <v>238</v>
      </c>
      <c r="E2637" t="s">
        <v>239</v>
      </c>
      <c r="F2637" t="s">
        <v>123</v>
      </c>
      <c r="G2637">
        <v>3072</v>
      </c>
      <c r="H2637">
        <v>14022.087296260401</v>
      </c>
      <c r="I2637">
        <v>214220</v>
      </c>
      <c r="J2637">
        <v>11000</v>
      </c>
      <c r="K2637">
        <v>1517</v>
      </c>
      <c r="L2637">
        <v>3102</v>
      </c>
      <c r="M2637">
        <v>3384.8903322568699</v>
      </c>
      <c r="N2637">
        <v>26536</v>
      </c>
      <c r="O2637">
        <v>36000</v>
      </c>
      <c r="P2637">
        <v>2733</v>
      </c>
      <c r="Q2637" s="37" t="str">
        <f t="shared" si="41"/>
        <v>Tenerife/Sur (GCTS)</v>
      </c>
    </row>
    <row r="2638" spans="1:17" x14ac:dyDescent="0.2">
      <c r="A2638">
        <v>2017</v>
      </c>
      <c r="B2638">
        <v>3</v>
      </c>
      <c r="C2638" t="s">
        <v>45</v>
      </c>
      <c r="D2638" t="s">
        <v>240</v>
      </c>
      <c r="E2638" t="s">
        <v>241</v>
      </c>
      <c r="F2638" t="s">
        <v>123</v>
      </c>
      <c r="G2638">
        <v>2248</v>
      </c>
      <c r="H2638">
        <v>6025.4183564307896</v>
      </c>
      <c r="I2638">
        <v>98700</v>
      </c>
      <c r="J2638">
        <v>8441.6666666666697</v>
      </c>
      <c r="K2638">
        <v>1408</v>
      </c>
      <c r="L2638">
        <v>2260</v>
      </c>
      <c r="M2638">
        <v>2090.12355207357</v>
      </c>
      <c r="N2638">
        <v>25440</v>
      </c>
      <c r="O2638">
        <v>11000</v>
      </c>
      <c r="P2638">
        <v>2043</v>
      </c>
      <c r="Q2638" s="37" t="str">
        <f t="shared" si="41"/>
        <v>Tenerife/Norte (GCXO)</v>
      </c>
    </row>
    <row r="2639" spans="1:17" x14ac:dyDescent="0.2">
      <c r="A2639">
        <v>2017</v>
      </c>
      <c r="B2639">
        <v>3</v>
      </c>
      <c r="C2639" t="s">
        <v>45</v>
      </c>
      <c r="D2639" t="s">
        <v>242</v>
      </c>
      <c r="E2639" t="s">
        <v>243</v>
      </c>
      <c r="F2639" t="s">
        <v>244</v>
      </c>
      <c r="G2639">
        <v>2264</v>
      </c>
      <c r="H2639">
        <v>17801.1716422227</v>
      </c>
      <c r="I2639">
        <v>182320</v>
      </c>
      <c r="J2639">
        <v>30000</v>
      </c>
      <c r="K2639">
        <v>1093</v>
      </c>
      <c r="L2639">
        <v>2291</v>
      </c>
      <c r="M2639">
        <v>4319.0280393446701</v>
      </c>
      <c r="N2639">
        <v>38080</v>
      </c>
      <c r="O2639">
        <v>36000</v>
      </c>
      <c r="P2639">
        <v>1933</v>
      </c>
      <c r="Q2639" s="37" t="str">
        <f t="shared" si="41"/>
        <v>Sofia (LBSF)</v>
      </c>
    </row>
    <row r="2640" spans="1:17" x14ac:dyDescent="0.2">
      <c r="A2640">
        <v>2017</v>
      </c>
      <c r="B2640">
        <v>3</v>
      </c>
      <c r="C2640" t="s">
        <v>45</v>
      </c>
      <c r="D2640" t="s">
        <v>245</v>
      </c>
      <c r="E2640" t="s">
        <v>246</v>
      </c>
      <c r="F2640" t="s">
        <v>247</v>
      </c>
      <c r="G2640">
        <v>1771</v>
      </c>
      <c r="H2640">
        <v>8124.2374364253801</v>
      </c>
      <c r="I2640">
        <v>109240</v>
      </c>
      <c r="J2640">
        <v>13033.333333333299</v>
      </c>
      <c r="K2640">
        <v>788</v>
      </c>
      <c r="L2640">
        <v>1759</v>
      </c>
      <c r="M2640">
        <v>8368.5607007029103</v>
      </c>
      <c r="N2640">
        <v>82500</v>
      </c>
      <c r="O2640">
        <v>34000</v>
      </c>
      <c r="P2640">
        <v>1216</v>
      </c>
      <c r="Q2640" s="37" t="str">
        <f t="shared" si="41"/>
        <v>Larnaca (LCLK)</v>
      </c>
    </row>
    <row r="2641" spans="1:17" x14ac:dyDescent="0.2">
      <c r="A2641">
        <v>2017</v>
      </c>
      <c r="B2641">
        <v>3</v>
      </c>
      <c r="C2641" t="s">
        <v>45</v>
      </c>
      <c r="D2641" t="s">
        <v>305</v>
      </c>
      <c r="E2641" t="s">
        <v>306</v>
      </c>
      <c r="F2641" t="s">
        <v>307</v>
      </c>
      <c r="G2641">
        <v>1537</v>
      </c>
      <c r="H2641">
        <v>11714.5679243295</v>
      </c>
      <c r="I2641">
        <v>148720</v>
      </c>
      <c r="J2641">
        <v>12050</v>
      </c>
      <c r="K2641">
        <v>620</v>
      </c>
      <c r="L2641">
        <v>1531</v>
      </c>
      <c r="M2641">
        <v>2467.3895484999098</v>
      </c>
      <c r="N2641">
        <v>35851</v>
      </c>
      <c r="O2641">
        <v>27000</v>
      </c>
      <c r="P2641">
        <v>1335</v>
      </c>
      <c r="Q2641" s="37" t="str">
        <f t="shared" si="41"/>
        <v>Zagreb (LDZA)</v>
      </c>
    </row>
    <row r="2642" spans="1:17" x14ac:dyDescent="0.2">
      <c r="A2642">
        <v>2017</v>
      </c>
      <c r="B2642">
        <v>3</v>
      </c>
      <c r="C2642" t="s">
        <v>45</v>
      </c>
      <c r="D2642" t="s">
        <v>248</v>
      </c>
      <c r="E2642" t="s">
        <v>249</v>
      </c>
      <c r="F2642" t="s">
        <v>123</v>
      </c>
      <c r="G2642">
        <v>3184</v>
      </c>
      <c r="H2642">
        <v>21704.256110470102</v>
      </c>
      <c r="I2642">
        <v>277440</v>
      </c>
      <c r="J2642">
        <v>17953</v>
      </c>
      <c r="K2642">
        <v>1221</v>
      </c>
      <c r="L2642">
        <v>3182</v>
      </c>
      <c r="M2642">
        <v>15773.776169324399</v>
      </c>
      <c r="N2642">
        <v>141300</v>
      </c>
      <c r="O2642">
        <v>35000</v>
      </c>
      <c r="P2642">
        <v>2367</v>
      </c>
      <c r="Q2642" s="37" t="str">
        <f t="shared" si="41"/>
        <v>Alicante (LEAL)</v>
      </c>
    </row>
    <row r="2643" spans="1:17" x14ac:dyDescent="0.2">
      <c r="A2643">
        <v>2017</v>
      </c>
      <c r="B2643">
        <v>3</v>
      </c>
      <c r="C2643" t="s">
        <v>45</v>
      </c>
      <c r="D2643" t="s">
        <v>250</v>
      </c>
      <c r="E2643" t="s">
        <v>251</v>
      </c>
      <c r="F2643" t="s">
        <v>123</v>
      </c>
      <c r="G2643">
        <v>1803</v>
      </c>
      <c r="H2643">
        <v>12553.5562389731</v>
      </c>
      <c r="I2643">
        <v>162680</v>
      </c>
      <c r="J2643">
        <v>6229.1666666666697</v>
      </c>
      <c r="K2643">
        <v>599</v>
      </c>
      <c r="L2643">
        <v>1810</v>
      </c>
      <c r="M2643">
        <v>4350.9442962204002</v>
      </c>
      <c r="N2643">
        <v>39170</v>
      </c>
      <c r="O2643">
        <v>31000</v>
      </c>
      <c r="P2643">
        <v>1477</v>
      </c>
      <c r="Q2643" s="37" t="str">
        <f t="shared" si="41"/>
        <v>Bilbao (LEBB)</v>
      </c>
    </row>
    <row r="2644" spans="1:17" x14ac:dyDescent="0.2">
      <c r="A2644">
        <v>2017</v>
      </c>
      <c r="B2644">
        <v>3</v>
      </c>
      <c r="C2644" t="s">
        <v>45</v>
      </c>
      <c r="D2644" t="s">
        <v>24</v>
      </c>
      <c r="E2644" t="s">
        <v>122</v>
      </c>
      <c r="F2644" t="s">
        <v>123</v>
      </c>
      <c r="G2644">
        <v>12034</v>
      </c>
      <c r="H2644">
        <v>74422.617117664995</v>
      </c>
      <c r="I2644">
        <v>1039400</v>
      </c>
      <c r="J2644">
        <v>10818.333333333299</v>
      </c>
      <c r="K2644">
        <v>4502</v>
      </c>
      <c r="L2644">
        <v>12044</v>
      </c>
      <c r="M2644">
        <v>81927.300290705301</v>
      </c>
      <c r="N2644">
        <v>674420</v>
      </c>
      <c r="O2644">
        <v>32000</v>
      </c>
      <c r="P2644">
        <v>8145</v>
      </c>
      <c r="Q2644" s="37" t="str">
        <f t="shared" si="41"/>
        <v>Barcelona (LEBL)</v>
      </c>
    </row>
    <row r="2645" spans="1:17" x14ac:dyDescent="0.2">
      <c r="A2645">
        <v>2017</v>
      </c>
      <c r="B2645">
        <v>3</v>
      </c>
      <c r="C2645" t="s">
        <v>45</v>
      </c>
      <c r="D2645" t="s">
        <v>308</v>
      </c>
      <c r="E2645" t="s">
        <v>309</v>
      </c>
      <c r="F2645" t="s">
        <v>123</v>
      </c>
      <c r="G2645">
        <v>1211</v>
      </c>
      <c r="H2645">
        <v>6541.9637333500596</v>
      </c>
      <c r="I2645">
        <v>87920</v>
      </c>
      <c r="J2645">
        <v>11000</v>
      </c>
      <c r="K2645">
        <v>590</v>
      </c>
      <c r="L2645">
        <v>1212</v>
      </c>
      <c r="M2645">
        <v>2383.0631758076001</v>
      </c>
      <c r="N2645">
        <v>23567</v>
      </c>
      <c r="O2645">
        <v>18000</v>
      </c>
      <c r="P2645">
        <v>1048</v>
      </c>
      <c r="Q2645" s="37" t="str">
        <f t="shared" si="41"/>
        <v>Ibiza (LEIB)</v>
      </c>
    </row>
    <row r="2646" spans="1:17" x14ac:dyDescent="0.2">
      <c r="A2646">
        <v>2017</v>
      </c>
      <c r="B2646">
        <v>3</v>
      </c>
      <c r="C2646" t="s">
        <v>45</v>
      </c>
      <c r="D2646" t="s">
        <v>31</v>
      </c>
      <c r="E2646" t="s">
        <v>168</v>
      </c>
      <c r="F2646" t="s">
        <v>123</v>
      </c>
      <c r="G2646">
        <v>15644</v>
      </c>
      <c r="H2646">
        <v>198599.91841688301</v>
      </c>
      <c r="I2646">
        <v>2454240</v>
      </c>
      <c r="J2646">
        <v>8172.0833333333303</v>
      </c>
      <c r="K2646">
        <v>3694</v>
      </c>
      <c r="L2646">
        <v>15641</v>
      </c>
      <c r="M2646">
        <v>55824.322574440499</v>
      </c>
      <c r="N2646">
        <v>466195</v>
      </c>
      <c r="O2646">
        <v>33000</v>
      </c>
      <c r="P2646">
        <v>12290</v>
      </c>
      <c r="Q2646" s="37" t="str">
        <f t="shared" si="41"/>
        <v>Madrid/Barajas (LEMD)</v>
      </c>
    </row>
    <row r="2647" spans="1:17" x14ac:dyDescent="0.2">
      <c r="A2647">
        <v>2017</v>
      </c>
      <c r="B2647">
        <v>3</v>
      </c>
      <c r="C2647" t="s">
        <v>45</v>
      </c>
      <c r="D2647" t="s">
        <v>7</v>
      </c>
      <c r="E2647" t="s">
        <v>176</v>
      </c>
      <c r="F2647" t="s">
        <v>123</v>
      </c>
      <c r="G2647">
        <v>4365</v>
      </c>
      <c r="H2647">
        <v>18451.268290404099</v>
      </c>
      <c r="I2647">
        <v>283200</v>
      </c>
      <c r="J2647">
        <v>15000</v>
      </c>
      <c r="K2647">
        <v>1954</v>
      </c>
      <c r="L2647">
        <v>4353</v>
      </c>
      <c r="M2647">
        <v>8847.1438206819803</v>
      </c>
      <c r="N2647">
        <v>78468</v>
      </c>
      <c r="O2647">
        <v>36000</v>
      </c>
      <c r="P2647">
        <v>3634</v>
      </c>
      <c r="Q2647" s="37" t="str">
        <f t="shared" si="41"/>
        <v>Malaga (LEMG)</v>
      </c>
    </row>
    <row r="2648" spans="1:17" x14ac:dyDescent="0.2">
      <c r="A2648">
        <v>2017</v>
      </c>
      <c r="B2648">
        <v>3</v>
      </c>
      <c r="C2648" t="s">
        <v>45</v>
      </c>
      <c r="D2648" t="s">
        <v>4</v>
      </c>
      <c r="E2648" t="s">
        <v>124</v>
      </c>
      <c r="F2648" t="s">
        <v>123</v>
      </c>
      <c r="G2648">
        <v>4914</v>
      </c>
      <c r="H2648">
        <v>20429.0383209641</v>
      </c>
      <c r="I2648">
        <v>272120</v>
      </c>
      <c r="J2648">
        <v>15000</v>
      </c>
      <c r="K2648">
        <v>2603</v>
      </c>
      <c r="L2648">
        <v>4897</v>
      </c>
      <c r="M2648">
        <v>13797.5826423008</v>
      </c>
      <c r="N2648">
        <v>120520</v>
      </c>
      <c r="O2648">
        <v>31000</v>
      </c>
      <c r="P2648">
        <v>4118</v>
      </c>
      <c r="Q2648" s="37" t="str">
        <f t="shared" si="41"/>
        <v>Palma de Mallorca (LEPA)</v>
      </c>
    </row>
    <row r="2649" spans="1:17" x14ac:dyDescent="0.2">
      <c r="A2649">
        <v>2017</v>
      </c>
      <c r="B2649">
        <v>3</v>
      </c>
      <c r="C2649" t="s">
        <v>45</v>
      </c>
      <c r="D2649" t="s">
        <v>252</v>
      </c>
      <c r="E2649" t="s">
        <v>253</v>
      </c>
      <c r="F2649" t="s">
        <v>123</v>
      </c>
      <c r="G2649">
        <v>2180</v>
      </c>
      <c r="H2649">
        <v>8126.5315693433804</v>
      </c>
      <c r="I2649">
        <v>118760</v>
      </c>
      <c r="J2649">
        <v>19000</v>
      </c>
      <c r="K2649">
        <v>1148</v>
      </c>
      <c r="L2649">
        <v>2169</v>
      </c>
      <c r="M2649">
        <v>5331.6753080701701</v>
      </c>
      <c r="N2649">
        <v>52920</v>
      </c>
      <c r="O2649">
        <v>32000</v>
      </c>
      <c r="P2649">
        <v>1737</v>
      </c>
      <c r="Q2649" s="37" t="str">
        <f t="shared" si="41"/>
        <v>Valencia (LEVC)</v>
      </c>
    </row>
    <row r="2650" spans="1:17" x14ac:dyDescent="0.2">
      <c r="A2650">
        <v>2017</v>
      </c>
      <c r="B2650">
        <v>3</v>
      </c>
      <c r="C2650" t="s">
        <v>45</v>
      </c>
      <c r="D2650" t="s">
        <v>254</v>
      </c>
      <c r="E2650" t="s">
        <v>255</v>
      </c>
      <c r="F2650" t="s">
        <v>126</v>
      </c>
      <c r="G2650">
        <v>2496</v>
      </c>
      <c r="H2650">
        <v>27667.6106140419</v>
      </c>
      <c r="I2650">
        <v>324600</v>
      </c>
      <c r="J2650">
        <v>5000</v>
      </c>
      <c r="K2650">
        <v>939</v>
      </c>
      <c r="L2650">
        <v>2474</v>
      </c>
      <c r="M2650">
        <v>8549.0081808137002</v>
      </c>
      <c r="N2650">
        <v>81562</v>
      </c>
      <c r="O2650">
        <v>30000</v>
      </c>
      <c r="P2650">
        <v>1995</v>
      </c>
      <c r="Q2650" s="37" t="str">
        <f t="shared" si="41"/>
        <v>Bordeaux (LFBD)</v>
      </c>
    </row>
    <row r="2651" spans="1:17" x14ac:dyDescent="0.2">
      <c r="A2651">
        <v>2017</v>
      </c>
      <c r="B2651">
        <v>3</v>
      </c>
      <c r="C2651" t="s">
        <v>45</v>
      </c>
      <c r="D2651" t="s">
        <v>256</v>
      </c>
      <c r="E2651" t="s">
        <v>257</v>
      </c>
      <c r="F2651" t="s">
        <v>126</v>
      </c>
      <c r="G2651">
        <v>4023</v>
      </c>
      <c r="H2651">
        <v>31848.582760774301</v>
      </c>
      <c r="I2651">
        <v>444415</v>
      </c>
      <c r="J2651">
        <v>3378.22580645161</v>
      </c>
      <c r="K2651">
        <v>1203</v>
      </c>
      <c r="L2651">
        <v>4001</v>
      </c>
      <c r="M2651">
        <v>14249.0533752628</v>
      </c>
      <c r="N2651">
        <v>133082</v>
      </c>
      <c r="O2651">
        <v>32000</v>
      </c>
      <c r="P2651">
        <v>3200</v>
      </c>
      <c r="Q2651" s="37" t="str">
        <f t="shared" si="41"/>
        <v>Toulouse (LFBO)</v>
      </c>
    </row>
    <row r="2652" spans="1:17" x14ac:dyDescent="0.2">
      <c r="A2652">
        <v>2017</v>
      </c>
      <c r="B2652">
        <v>3</v>
      </c>
      <c r="C2652" t="s">
        <v>45</v>
      </c>
      <c r="D2652" t="s">
        <v>169</v>
      </c>
      <c r="E2652" t="s">
        <v>170</v>
      </c>
      <c r="F2652" t="s">
        <v>126</v>
      </c>
      <c r="G2652">
        <v>4610</v>
      </c>
      <c r="H2652">
        <v>64247.867808551397</v>
      </c>
      <c r="I2652">
        <v>784344</v>
      </c>
      <c r="J2652">
        <v>5047.3958333333303</v>
      </c>
      <c r="K2652">
        <v>1043</v>
      </c>
      <c r="L2652">
        <v>4556</v>
      </c>
      <c r="M2652">
        <v>17707.767455522699</v>
      </c>
      <c r="N2652">
        <v>164221</v>
      </c>
      <c r="O2652">
        <v>30000</v>
      </c>
      <c r="P2652">
        <v>3410</v>
      </c>
      <c r="Q2652" s="37" t="str">
        <f t="shared" si="41"/>
        <v>Lyon (LFLL)</v>
      </c>
    </row>
    <row r="2653" spans="1:17" x14ac:dyDescent="0.2">
      <c r="A2653">
        <v>2017</v>
      </c>
      <c r="B2653">
        <v>3</v>
      </c>
      <c r="C2653" t="s">
        <v>45</v>
      </c>
      <c r="D2653" t="s">
        <v>258</v>
      </c>
      <c r="E2653" t="s">
        <v>259</v>
      </c>
      <c r="F2653" t="s">
        <v>126</v>
      </c>
      <c r="G2653">
        <v>3799</v>
      </c>
      <c r="H2653">
        <v>57248.452283737897</v>
      </c>
      <c r="I2653">
        <v>639940</v>
      </c>
      <c r="J2653">
        <v>6962.2807017543901</v>
      </c>
      <c r="K2653">
        <v>1031</v>
      </c>
      <c r="L2653">
        <v>3811</v>
      </c>
      <c r="M2653">
        <v>11132.848606085499</v>
      </c>
      <c r="N2653">
        <v>100524</v>
      </c>
      <c r="O2653">
        <v>33000</v>
      </c>
      <c r="P2653">
        <v>3124</v>
      </c>
      <c r="Q2653" s="37" t="str">
        <f t="shared" si="41"/>
        <v>Marseille (LFML)</v>
      </c>
    </row>
    <row r="2654" spans="1:17" x14ac:dyDescent="0.2">
      <c r="A2654">
        <v>2017</v>
      </c>
      <c r="B2654">
        <v>3</v>
      </c>
      <c r="C2654" t="s">
        <v>45</v>
      </c>
      <c r="D2654" t="s">
        <v>41</v>
      </c>
      <c r="E2654" t="s">
        <v>125</v>
      </c>
      <c r="F2654" t="s">
        <v>126</v>
      </c>
      <c r="G2654">
        <v>4748</v>
      </c>
      <c r="H2654">
        <v>59738.7734247716</v>
      </c>
      <c r="I2654">
        <v>808660</v>
      </c>
      <c r="J2654">
        <v>3224.3486533957798</v>
      </c>
      <c r="K2654">
        <v>1075</v>
      </c>
      <c r="L2654">
        <v>4702</v>
      </c>
      <c r="M2654">
        <v>11510.980869065799</v>
      </c>
      <c r="N2654">
        <v>104778</v>
      </c>
      <c r="O2654">
        <v>34000</v>
      </c>
      <c r="P2654">
        <v>3761</v>
      </c>
      <c r="Q2654" s="37" t="str">
        <f t="shared" si="41"/>
        <v>Nice (LFMN)</v>
      </c>
    </row>
    <row r="2655" spans="1:17" x14ac:dyDescent="0.2">
      <c r="A2655">
        <v>2017</v>
      </c>
      <c r="B2655">
        <v>3</v>
      </c>
      <c r="C2655" t="s">
        <v>45</v>
      </c>
      <c r="D2655" t="s">
        <v>260</v>
      </c>
      <c r="E2655" t="s">
        <v>261</v>
      </c>
      <c r="F2655" t="s">
        <v>126</v>
      </c>
      <c r="G2655">
        <v>2323</v>
      </c>
      <c r="H2655">
        <v>100101.87248792</v>
      </c>
      <c r="I2655">
        <v>1410480</v>
      </c>
      <c r="J2655">
        <v>3513.1147540983602</v>
      </c>
      <c r="K2655">
        <v>15</v>
      </c>
      <c r="L2655">
        <v>2353</v>
      </c>
      <c r="M2655">
        <v>16642.721283731698</v>
      </c>
      <c r="N2655">
        <v>194500</v>
      </c>
      <c r="O2655">
        <v>24000</v>
      </c>
      <c r="P2655">
        <v>1221</v>
      </c>
      <c r="Q2655" s="37" t="str">
        <f t="shared" si="41"/>
        <v>Paris/Le Bourget (LFPB)</v>
      </c>
    </row>
    <row r="2656" spans="1:17" x14ac:dyDescent="0.2">
      <c r="A2656">
        <v>2017</v>
      </c>
      <c r="B2656">
        <v>3</v>
      </c>
      <c r="C2656" t="s">
        <v>45</v>
      </c>
      <c r="D2656" t="s">
        <v>25</v>
      </c>
      <c r="E2656" t="s">
        <v>171</v>
      </c>
      <c r="F2656" t="s">
        <v>126</v>
      </c>
      <c r="G2656">
        <v>19173</v>
      </c>
      <c r="H2656">
        <v>561011.44978889998</v>
      </c>
      <c r="I2656">
        <v>6648120</v>
      </c>
      <c r="J2656">
        <v>4477.0491803278701</v>
      </c>
      <c r="K2656">
        <v>439</v>
      </c>
      <c r="L2656">
        <v>19226</v>
      </c>
      <c r="M2656">
        <v>68011.953012276499</v>
      </c>
      <c r="N2656">
        <v>596522</v>
      </c>
      <c r="O2656">
        <v>33000</v>
      </c>
      <c r="P2656">
        <v>13890</v>
      </c>
      <c r="Q2656" s="37" t="str">
        <f t="shared" si="41"/>
        <v>Paris/Charles de Gaulle (LFPG)</v>
      </c>
    </row>
    <row r="2657" spans="1:17" x14ac:dyDescent="0.2">
      <c r="A2657">
        <v>2017</v>
      </c>
      <c r="B2657">
        <v>3</v>
      </c>
      <c r="C2657" t="s">
        <v>45</v>
      </c>
      <c r="D2657" t="s">
        <v>10</v>
      </c>
      <c r="E2657" t="s">
        <v>172</v>
      </c>
      <c r="F2657" t="s">
        <v>126</v>
      </c>
      <c r="G2657">
        <v>9386</v>
      </c>
      <c r="H2657">
        <v>312239.835396435</v>
      </c>
      <c r="I2657">
        <v>3534020</v>
      </c>
      <c r="J2657">
        <v>4365</v>
      </c>
      <c r="K2657">
        <v>373</v>
      </c>
      <c r="L2657">
        <v>9332</v>
      </c>
      <c r="M2657">
        <v>36129.492225076297</v>
      </c>
      <c r="N2657">
        <v>382917</v>
      </c>
      <c r="O2657">
        <v>33000</v>
      </c>
      <c r="P2657">
        <v>6617</v>
      </c>
      <c r="Q2657" s="37" t="str">
        <f t="shared" si="41"/>
        <v>Paris/Orly (LFPO)</v>
      </c>
    </row>
    <row r="2658" spans="1:17" x14ac:dyDescent="0.2">
      <c r="A2658">
        <v>2017</v>
      </c>
      <c r="B2658">
        <v>3</v>
      </c>
      <c r="C2658" t="s">
        <v>45</v>
      </c>
      <c r="D2658" t="s">
        <v>262</v>
      </c>
      <c r="E2658" t="s">
        <v>263</v>
      </c>
      <c r="F2658" t="s">
        <v>126</v>
      </c>
      <c r="G2658">
        <v>1997</v>
      </c>
      <c r="H2658">
        <v>16600.245473367198</v>
      </c>
      <c r="I2658">
        <v>245060</v>
      </c>
      <c r="J2658">
        <v>3133.6065573770502</v>
      </c>
      <c r="K2658">
        <v>526</v>
      </c>
      <c r="L2658">
        <v>1894</v>
      </c>
      <c r="M2658">
        <v>6246.6948499804103</v>
      </c>
      <c r="N2658">
        <v>56344</v>
      </c>
      <c r="O2658">
        <v>31000</v>
      </c>
      <c r="P2658">
        <v>1533</v>
      </c>
      <c r="Q2658" s="37" t="str">
        <f t="shared" si="41"/>
        <v>Nantes (LFRS)</v>
      </c>
    </row>
    <row r="2659" spans="1:17" x14ac:dyDescent="0.2">
      <c r="A2659">
        <v>2017</v>
      </c>
      <c r="B2659">
        <v>3</v>
      </c>
      <c r="C2659" t="s">
        <v>45</v>
      </c>
      <c r="D2659" t="s">
        <v>264</v>
      </c>
      <c r="E2659" t="s">
        <v>265</v>
      </c>
      <c r="F2659" t="s">
        <v>126</v>
      </c>
      <c r="G2659">
        <v>3074</v>
      </c>
      <c r="H2659">
        <v>50483.337975067399</v>
      </c>
      <c r="I2659">
        <v>575820</v>
      </c>
      <c r="J2659">
        <v>6930.5672323445997</v>
      </c>
      <c r="K2659">
        <v>510</v>
      </c>
      <c r="L2659">
        <v>3033</v>
      </c>
      <c r="M2659">
        <v>13425.685269556299</v>
      </c>
      <c r="N2659">
        <v>123448</v>
      </c>
      <c r="O2659">
        <v>32000</v>
      </c>
      <c r="P2659">
        <v>2158</v>
      </c>
      <c r="Q2659" s="37" t="str">
        <f t="shared" si="41"/>
        <v>Mulhouse (LFSB)</v>
      </c>
    </row>
    <row r="2660" spans="1:17" x14ac:dyDescent="0.2">
      <c r="A2660">
        <v>2017</v>
      </c>
      <c r="B2660">
        <v>3</v>
      </c>
      <c r="C2660" t="s">
        <v>45</v>
      </c>
      <c r="D2660" t="s">
        <v>35</v>
      </c>
      <c r="E2660" t="s">
        <v>127</v>
      </c>
      <c r="F2660" t="s">
        <v>128</v>
      </c>
      <c r="G2660">
        <v>6270</v>
      </c>
      <c r="H2660">
        <v>19797.9047355189</v>
      </c>
      <c r="I2660">
        <v>248780</v>
      </c>
      <c r="J2660">
        <v>22000</v>
      </c>
      <c r="K2660">
        <v>3963</v>
      </c>
      <c r="L2660">
        <v>6282</v>
      </c>
      <c r="M2660">
        <v>7790.7847147428902</v>
      </c>
      <c r="N2660">
        <v>70511</v>
      </c>
      <c r="O2660">
        <v>32000</v>
      </c>
      <c r="P2660">
        <v>5556</v>
      </c>
      <c r="Q2660" s="37" t="str">
        <f t="shared" si="41"/>
        <v>Athens (LGAV)</v>
      </c>
    </row>
    <row r="2661" spans="1:17" x14ac:dyDescent="0.2">
      <c r="A2661">
        <v>2017</v>
      </c>
      <c r="B2661">
        <v>3</v>
      </c>
      <c r="C2661" t="s">
        <v>45</v>
      </c>
      <c r="D2661" t="s">
        <v>310</v>
      </c>
      <c r="E2661" t="s">
        <v>311</v>
      </c>
      <c r="F2661" t="s">
        <v>128</v>
      </c>
      <c r="G2661">
        <v>530</v>
      </c>
      <c r="H2661">
        <v>1377.6852529293801</v>
      </c>
      <c r="I2661">
        <v>18120</v>
      </c>
      <c r="J2661">
        <v>19000</v>
      </c>
      <c r="K2661">
        <v>356</v>
      </c>
      <c r="L2661">
        <v>526</v>
      </c>
      <c r="M2661">
        <v>297.49265117378798</v>
      </c>
      <c r="N2661">
        <v>3564</v>
      </c>
      <c r="O2661">
        <v>24000</v>
      </c>
      <c r="P2661">
        <v>500</v>
      </c>
      <c r="Q2661" s="37" t="str">
        <f t="shared" si="41"/>
        <v>Heraklion (LGIR)</v>
      </c>
    </row>
    <row r="2662" spans="1:17" x14ac:dyDescent="0.2">
      <c r="A2662">
        <v>2017</v>
      </c>
      <c r="B2662">
        <v>3</v>
      </c>
      <c r="C2662" t="s">
        <v>45</v>
      </c>
      <c r="D2662" t="s">
        <v>266</v>
      </c>
      <c r="E2662" t="s">
        <v>267</v>
      </c>
      <c r="F2662" t="s">
        <v>128</v>
      </c>
      <c r="G2662">
        <v>1568</v>
      </c>
      <c r="H2662">
        <v>3008.7472488712701</v>
      </c>
      <c r="I2662">
        <v>38960</v>
      </c>
      <c r="J2662">
        <v>26000</v>
      </c>
      <c r="K2662">
        <v>1142</v>
      </c>
      <c r="L2662">
        <v>1753</v>
      </c>
      <c r="M2662">
        <v>1613.46424390525</v>
      </c>
      <c r="N2662">
        <v>18540</v>
      </c>
      <c r="O2662">
        <v>29000</v>
      </c>
      <c r="P2662">
        <v>1586</v>
      </c>
      <c r="Q2662" s="37" t="str">
        <f t="shared" si="41"/>
        <v>Thessaloniki (LGTS)</v>
      </c>
    </row>
    <row r="2663" spans="1:17" x14ac:dyDescent="0.2">
      <c r="A2663">
        <v>2017</v>
      </c>
      <c r="B2663">
        <v>3</v>
      </c>
      <c r="C2663" t="s">
        <v>45</v>
      </c>
      <c r="D2663" t="s">
        <v>268</v>
      </c>
      <c r="E2663" t="s">
        <v>269</v>
      </c>
      <c r="F2663" t="s">
        <v>270</v>
      </c>
      <c r="G2663">
        <v>3867</v>
      </c>
      <c r="H2663">
        <v>43399.891440841799</v>
      </c>
      <c r="I2663">
        <v>452720</v>
      </c>
      <c r="J2663">
        <v>18000</v>
      </c>
      <c r="K2663">
        <v>1272</v>
      </c>
      <c r="L2663">
        <v>3878</v>
      </c>
      <c r="M2663">
        <v>13110.930566823299</v>
      </c>
      <c r="N2663">
        <v>115980</v>
      </c>
      <c r="O2663">
        <v>35000</v>
      </c>
      <c r="P2663">
        <v>2988</v>
      </c>
      <c r="Q2663" s="37" t="str">
        <f t="shared" si="41"/>
        <v>Budapest (LHBP)</v>
      </c>
    </row>
    <row r="2664" spans="1:17" x14ac:dyDescent="0.2">
      <c r="A2664">
        <v>2017</v>
      </c>
      <c r="B2664">
        <v>3</v>
      </c>
      <c r="C2664" t="s">
        <v>45</v>
      </c>
      <c r="D2664" t="s">
        <v>271</v>
      </c>
      <c r="E2664" t="s">
        <v>272</v>
      </c>
      <c r="F2664" t="s">
        <v>129</v>
      </c>
      <c r="G2664">
        <v>2181</v>
      </c>
      <c r="H2664">
        <v>7494.5590757027403</v>
      </c>
      <c r="I2664">
        <v>90620</v>
      </c>
      <c r="J2664">
        <v>33000</v>
      </c>
      <c r="K2664">
        <v>1255</v>
      </c>
      <c r="L2664">
        <v>1950</v>
      </c>
      <c r="M2664">
        <v>2601.4303343956899</v>
      </c>
      <c r="N2664">
        <v>24266</v>
      </c>
      <c r="O2664">
        <v>36000</v>
      </c>
      <c r="P2664">
        <v>1752</v>
      </c>
      <c r="Q2664" s="37" t="str">
        <f t="shared" si="41"/>
        <v>Catania (LICC)</v>
      </c>
    </row>
    <row r="2665" spans="1:17" x14ac:dyDescent="0.2">
      <c r="A2665">
        <v>2017</v>
      </c>
      <c r="B2665">
        <v>3</v>
      </c>
      <c r="C2665" t="s">
        <v>45</v>
      </c>
      <c r="D2665" t="s">
        <v>312</v>
      </c>
      <c r="E2665" t="s">
        <v>313</v>
      </c>
      <c r="F2665" t="s">
        <v>129</v>
      </c>
      <c r="G2665">
        <v>1466</v>
      </c>
      <c r="H2665">
        <v>3553.2452475203399</v>
      </c>
      <c r="I2665">
        <v>54840</v>
      </c>
      <c r="J2665">
        <v>31000</v>
      </c>
      <c r="K2665">
        <v>931</v>
      </c>
      <c r="L2665">
        <v>1484</v>
      </c>
      <c r="M2665">
        <v>1705.7512493376901</v>
      </c>
      <c r="N2665">
        <v>15900</v>
      </c>
      <c r="O2665">
        <v>33998.333333333299</v>
      </c>
      <c r="P2665">
        <v>1363</v>
      </c>
      <c r="Q2665" s="37" t="str">
        <f t="shared" si="41"/>
        <v>Palermo (LICJ)</v>
      </c>
    </row>
    <row r="2666" spans="1:17" x14ac:dyDescent="0.2">
      <c r="A2666">
        <v>2017</v>
      </c>
      <c r="B2666">
        <v>3</v>
      </c>
      <c r="C2666" t="s">
        <v>45</v>
      </c>
      <c r="D2666" t="s">
        <v>13</v>
      </c>
      <c r="E2666" t="s">
        <v>173</v>
      </c>
      <c r="F2666" t="s">
        <v>129</v>
      </c>
      <c r="G2666">
        <v>6843</v>
      </c>
      <c r="H2666">
        <v>93045.907697903705</v>
      </c>
      <c r="I2666">
        <v>967180</v>
      </c>
      <c r="J2666">
        <v>9073.1818181818198</v>
      </c>
      <c r="K2666">
        <v>1674</v>
      </c>
      <c r="L2666">
        <v>6843</v>
      </c>
      <c r="M2666">
        <v>23252.634931367102</v>
      </c>
      <c r="N2666">
        <v>205360</v>
      </c>
      <c r="O2666">
        <v>34959.677419354797</v>
      </c>
      <c r="P2666">
        <v>5063</v>
      </c>
      <c r="Q2666" s="37" t="str">
        <f t="shared" si="41"/>
        <v>Milan/Malpensa (LIMC)</v>
      </c>
    </row>
    <row r="2667" spans="1:17" x14ac:dyDescent="0.2">
      <c r="A2667">
        <v>2017</v>
      </c>
      <c r="B2667">
        <v>3</v>
      </c>
      <c r="C2667" t="s">
        <v>45</v>
      </c>
      <c r="D2667" t="s">
        <v>273</v>
      </c>
      <c r="E2667" t="s">
        <v>274</v>
      </c>
      <c r="F2667" t="s">
        <v>129</v>
      </c>
      <c r="G2667">
        <v>3218</v>
      </c>
      <c r="H2667">
        <v>47424.0500361624</v>
      </c>
      <c r="I2667">
        <v>467240</v>
      </c>
      <c r="J2667">
        <v>30002.833333333299</v>
      </c>
      <c r="K2667">
        <v>1069</v>
      </c>
      <c r="L2667">
        <v>3217</v>
      </c>
      <c r="M2667">
        <v>9117.7279121369593</v>
      </c>
      <c r="N2667">
        <v>76860</v>
      </c>
      <c r="O2667">
        <v>36000</v>
      </c>
      <c r="P2667">
        <v>2497</v>
      </c>
      <c r="Q2667" s="37" t="str">
        <f t="shared" si="41"/>
        <v>Bergamo (LIME)</v>
      </c>
    </row>
    <row r="2668" spans="1:17" x14ac:dyDescent="0.2">
      <c r="A2668">
        <v>2017</v>
      </c>
      <c r="B2668">
        <v>3</v>
      </c>
      <c r="C2668" t="s">
        <v>45</v>
      </c>
      <c r="D2668" t="s">
        <v>275</v>
      </c>
      <c r="E2668" t="s">
        <v>276</v>
      </c>
      <c r="F2668" t="s">
        <v>129</v>
      </c>
      <c r="G2668">
        <v>1855</v>
      </c>
      <c r="H2668">
        <v>13374.9678877364</v>
      </c>
      <c r="I2668">
        <v>155582</v>
      </c>
      <c r="J2668">
        <v>14987.5</v>
      </c>
      <c r="K2668">
        <v>678</v>
      </c>
      <c r="L2668">
        <v>1855</v>
      </c>
      <c r="M2668">
        <v>5124.96123248392</v>
      </c>
      <c r="N2668">
        <v>44860</v>
      </c>
      <c r="O2668">
        <v>33000</v>
      </c>
      <c r="P2668">
        <v>1408</v>
      </c>
      <c r="Q2668" s="37" t="str">
        <f t="shared" si="41"/>
        <v>Torino (LIMF)</v>
      </c>
    </row>
    <row r="2669" spans="1:17" x14ac:dyDescent="0.2">
      <c r="A2669">
        <v>2017</v>
      </c>
      <c r="B2669">
        <v>3</v>
      </c>
      <c r="C2669" t="s">
        <v>45</v>
      </c>
      <c r="D2669" t="s">
        <v>43</v>
      </c>
      <c r="E2669" t="s">
        <v>174</v>
      </c>
      <c r="F2669" t="s">
        <v>129</v>
      </c>
      <c r="G2669">
        <v>4763</v>
      </c>
      <c r="H2669">
        <v>41349.786460381503</v>
      </c>
      <c r="I2669">
        <v>466740</v>
      </c>
      <c r="J2669">
        <v>8955.7692307692305</v>
      </c>
      <c r="K2669">
        <v>1446</v>
      </c>
      <c r="L2669">
        <v>4783</v>
      </c>
      <c r="M2669">
        <v>13659.7636597815</v>
      </c>
      <c r="N2669">
        <v>135300</v>
      </c>
      <c r="O2669">
        <v>34000</v>
      </c>
      <c r="P2669">
        <v>3641</v>
      </c>
      <c r="Q2669" s="37" t="str">
        <f t="shared" si="41"/>
        <v>Milan/Linate (LIML)</v>
      </c>
    </row>
    <row r="2670" spans="1:17" x14ac:dyDescent="0.2">
      <c r="A2670">
        <v>2017</v>
      </c>
      <c r="B2670">
        <v>3</v>
      </c>
      <c r="C2670" t="s">
        <v>45</v>
      </c>
      <c r="D2670" t="s">
        <v>277</v>
      </c>
      <c r="E2670" t="s">
        <v>278</v>
      </c>
      <c r="F2670" t="s">
        <v>129</v>
      </c>
      <c r="G2670">
        <v>2774</v>
      </c>
      <c r="H2670">
        <v>36001.956759694702</v>
      </c>
      <c r="I2670">
        <v>359440</v>
      </c>
      <c r="J2670">
        <v>17010</v>
      </c>
      <c r="K2670">
        <v>897</v>
      </c>
      <c r="L2670">
        <v>2790</v>
      </c>
      <c r="M2670">
        <v>10145.1289840711</v>
      </c>
      <c r="N2670">
        <v>121260</v>
      </c>
      <c r="O2670">
        <v>35000</v>
      </c>
      <c r="P2670">
        <v>2161</v>
      </c>
      <c r="Q2670" s="37" t="str">
        <f t="shared" ref="Q2670:Q2733" si="42">E2670&amp;" ("&amp;D2670&amp;")"</f>
        <v>Bologna (LIPE)</v>
      </c>
    </row>
    <row r="2671" spans="1:17" x14ac:dyDescent="0.2">
      <c r="A2671">
        <v>2017</v>
      </c>
      <c r="B2671">
        <v>3</v>
      </c>
      <c r="C2671" t="s">
        <v>45</v>
      </c>
      <c r="D2671" t="s">
        <v>279</v>
      </c>
      <c r="E2671" t="s">
        <v>280</v>
      </c>
      <c r="F2671" t="s">
        <v>129</v>
      </c>
      <c r="G2671">
        <v>3125</v>
      </c>
      <c r="H2671">
        <v>36679.0329326543</v>
      </c>
      <c r="I2671">
        <v>353380</v>
      </c>
      <c r="J2671">
        <v>27000</v>
      </c>
      <c r="K2671">
        <v>1064</v>
      </c>
      <c r="L2671">
        <v>3060</v>
      </c>
      <c r="M2671">
        <v>9403.4069995363407</v>
      </c>
      <c r="N2671">
        <v>228440</v>
      </c>
      <c r="O2671">
        <v>34989.605141625601</v>
      </c>
      <c r="P2671">
        <v>2348</v>
      </c>
      <c r="Q2671" s="37" t="str">
        <f t="shared" si="42"/>
        <v>Venice (LIPZ)</v>
      </c>
    </row>
    <row r="2672" spans="1:17" x14ac:dyDescent="0.2">
      <c r="A2672">
        <v>2017</v>
      </c>
      <c r="B2672">
        <v>3</v>
      </c>
      <c r="C2672" t="s">
        <v>45</v>
      </c>
      <c r="D2672" t="s">
        <v>281</v>
      </c>
      <c r="E2672" t="s">
        <v>282</v>
      </c>
      <c r="F2672" t="s">
        <v>129</v>
      </c>
      <c r="G2672">
        <v>2179</v>
      </c>
      <c r="H2672">
        <v>15012.7178552283</v>
      </c>
      <c r="I2672">
        <v>185680</v>
      </c>
      <c r="J2672">
        <v>29000</v>
      </c>
      <c r="K2672">
        <v>951</v>
      </c>
      <c r="L2672">
        <v>2189</v>
      </c>
      <c r="M2672">
        <v>5479.5080106447003</v>
      </c>
      <c r="N2672">
        <v>52141</v>
      </c>
      <c r="O2672">
        <v>36000</v>
      </c>
      <c r="P2672">
        <v>1723</v>
      </c>
      <c r="Q2672" s="37" t="str">
        <f t="shared" si="42"/>
        <v>Rome/Ciampino (LIRA)</v>
      </c>
    </row>
    <row r="2673" spans="1:17" x14ac:dyDescent="0.2">
      <c r="A2673">
        <v>2017</v>
      </c>
      <c r="B2673">
        <v>3</v>
      </c>
      <c r="C2673" t="s">
        <v>45</v>
      </c>
      <c r="D2673" t="s">
        <v>17</v>
      </c>
      <c r="E2673" t="s">
        <v>130</v>
      </c>
      <c r="F2673" t="s">
        <v>129</v>
      </c>
      <c r="G2673">
        <v>11445</v>
      </c>
      <c r="H2673">
        <v>70474.752229174002</v>
      </c>
      <c r="I2673">
        <v>889120</v>
      </c>
      <c r="J2673">
        <v>19006.666666666701</v>
      </c>
      <c r="K2673">
        <v>4926</v>
      </c>
      <c r="L2673">
        <v>11477</v>
      </c>
      <c r="M2673">
        <v>19162.950507253801</v>
      </c>
      <c r="N2673">
        <v>166020</v>
      </c>
      <c r="O2673">
        <v>34000</v>
      </c>
      <c r="P2673">
        <v>9778</v>
      </c>
      <c r="Q2673" s="37" t="str">
        <f t="shared" si="42"/>
        <v>Rome/Fiumicino (LIRF)</v>
      </c>
    </row>
    <row r="2674" spans="1:17" x14ac:dyDescent="0.2">
      <c r="A2674">
        <v>2017</v>
      </c>
      <c r="B2674">
        <v>3</v>
      </c>
      <c r="C2674" t="s">
        <v>45</v>
      </c>
      <c r="D2674" t="s">
        <v>283</v>
      </c>
      <c r="E2674" t="s">
        <v>284</v>
      </c>
      <c r="F2674" t="s">
        <v>129</v>
      </c>
      <c r="G2674">
        <v>2172</v>
      </c>
      <c r="H2674">
        <v>11638.902247772899</v>
      </c>
      <c r="I2674">
        <v>157140</v>
      </c>
      <c r="J2674">
        <v>10983.580645161301</v>
      </c>
      <c r="K2674">
        <v>804</v>
      </c>
      <c r="L2674">
        <v>2174</v>
      </c>
      <c r="M2674">
        <v>3820.3858426512202</v>
      </c>
      <c r="N2674">
        <v>34280</v>
      </c>
      <c r="O2674">
        <v>34000</v>
      </c>
      <c r="P2674">
        <v>1838</v>
      </c>
      <c r="Q2674" s="37" t="str">
        <f t="shared" si="42"/>
        <v>Naples (LIRN)</v>
      </c>
    </row>
    <row r="2675" spans="1:17" x14ac:dyDescent="0.2">
      <c r="A2675">
        <v>2017</v>
      </c>
      <c r="B2675">
        <v>3</v>
      </c>
      <c r="C2675" t="s">
        <v>45</v>
      </c>
      <c r="D2675" t="s">
        <v>314</v>
      </c>
      <c r="E2675" t="s">
        <v>315</v>
      </c>
      <c r="F2675" t="s">
        <v>129</v>
      </c>
      <c r="G2675">
        <v>1397</v>
      </c>
      <c r="H2675">
        <v>15617.4299106912</v>
      </c>
      <c r="I2675">
        <v>192440</v>
      </c>
      <c r="J2675">
        <v>12895</v>
      </c>
      <c r="K2675">
        <v>514</v>
      </c>
      <c r="L2675">
        <v>1290</v>
      </c>
      <c r="M2675">
        <v>3585.11752336888</v>
      </c>
      <c r="N2675">
        <v>40200</v>
      </c>
      <c r="O2675">
        <v>35000</v>
      </c>
      <c r="P2675">
        <v>1028</v>
      </c>
      <c r="Q2675" s="37" t="str">
        <f t="shared" si="42"/>
        <v>Pisa (LIRP)</v>
      </c>
    </row>
    <row r="2676" spans="1:17" x14ac:dyDescent="0.2">
      <c r="A2676">
        <v>2017</v>
      </c>
      <c r="B2676">
        <v>3</v>
      </c>
      <c r="C2676" t="s">
        <v>45</v>
      </c>
      <c r="D2676" t="s">
        <v>42</v>
      </c>
      <c r="E2676" t="s">
        <v>131</v>
      </c>
      <c r="F2676" t="s">
        <v>132</v>
      </c>
      <c r="G2676">
        <v>5184</v>
      </c>
      <c r="H2676">
        <v>62594.559776604001</v>
      </c>
      <c r="I2676">
        <v>721027</v>
      </c>
      <c r="J2676">
        <v>9982.7976190476202</v>
      </c>
      <c r="K2676">
        <v>1364</v>
      </c>
      <c r="L2676">
        <v>5169</v>
      </c>
      <c r="M2676">
        <v>16676.443135456098</v>
      </c>
      <c r="N2676">
        <v>177712</v>
      </c>
      <c r="O2676">
        <v>34000</v>
      </c>
      <c r="P2676">
        <v>3766</v>
      </c>
      <c r="Q2676" s="37" t="str">
        <f t="shared" si="42"/>
        <v>Prague (LKPR)</v>
      </c>
    </row>
    <row r="2677" spans="1:17" x14ac:dyDescent="0.2">
      <c r="A2677">
        <v>2017</v>
      </c>
      <c r="B2677">
        <v>3</v>
      </c>
      <c r="C2677" t="s">
        <v>45</v>
      </c>
      <c r="D2677" t="s">
        <v>80</v>
      </c>
      <c r="E2677" t="s">
        <v>177</v>
      </c>
      <c r="F2677" t="s">
        <v>139</v>
      </c>
      <c r="G2677">
        <v>4445</v>
      </c>
      <c r="H2677">
        <v>16015.8128374553</v>
      </c>
      <c r="I2677">
        <v>189910</v>
      </c>
      <c r="J2677">
        <v>33031.666666666701</v>
      </c>
      <c r="K2677">
        <v>2839</v>
      </c>
      <c r="L2677">
        <v>4489</v>
      </c>
      <c r="M2677">
        <v>11535.6173129092</v>
      </c>
      <c r="N2677">
        <v>167500</v>
      </c>
      <c r="O2677">
        <v>34000</v>
      </c>
      <c r="P2677">
        <v>3623</v>
      </c>
      <c r="Q2677" s="37" t="str">
        <f t="shared" si="42"/>
        <v>Tel Aviv/Ben Gurion (LLBG)</v>
      </c>
    </row>
    <row r="2678" spans="1:17" x14ac:dyDescent="0.2">
      <c r="A2678">
        <v>2017</v>
      </c>
      <c r="B2678">
        <v>3</v>
      </c>
      <c r="C2678" t="s">
        <v>45</v>
      </c>
      <c r="D2678" t="s">
        <v>285</v>
      </c>
      <c r="E2678" t="s">
        <v>286</v>
      </c>
      <c r="F2678" t="s">
        <v>286</v>
      </c>
      <c r="G2678">
        <v>1768</v>
      </c>
      <c r="H2678">
        <v>6998.88522015328</v>
      </c>
      <c r="I2678">
        <v>129940</v>
      </c>
      <c r="J2678">
        <v>23000</v>
      </c>
      <c r="K2678">
        <v>973</v>
      </c>
      <c r="L2678">
        <v>1763</v>
      </c>
      <c r="M2678">
        <v>3766.5963692179298</v>
      </c>
      <c r="N2678">
        <v>47281</v>
      </c>
      <c r="O2678">
        <v>36000</v>
      </c>
      <c r="P2678">
        <v>1461</v>
      </c>
      <c r="Q2678" s="37" t="str">
        <f t="shared" si="42"/>
        <v>Malta (LMML)</v>
      </c>
    </row>
    <row r="2679" spans="1:17" x14ac:dyDescent="0.2">
      <c r="A2679">
        <v>2017</v>
      </c>
      <c r="B2679">
        <v>3</v>
      </c>
      <c r="C2679" t="s">
        <v>45</v>
      </c>
      <c r="D2679" t="s">
        <v>18</v>
      </c>
      <c r="E2679" t="s">
        <v>133</v>
      </c>
      <c r="F2679" t="s">
        <v>134</v>
      </c>
      <c r="G2679">
        <v>9329</v>
      </c>
      <c r="H2679">
        <v>96275.694770047005</v>
      </c>
      <c r="I2679">
        <v>1252700</v>
      </c>
      <c r="J2679">
        <v>5320</v>
      </c>
      <c r="K2679">
        <v>2433</v>
      </c>
      <c r="L2679">
        <v>9351</v>
      </c>
      <c r="M2679">
        <v>23626.2150065858</v>
      </c>
      <c r="N2679">
        <v>211594</v>
      </c>
      <c r="O2679">
        <v>34000</v>
      </c>
      <c r="P2679">
        <v>7496</v>
      </c>
      <c r="Q2679" s="37" t="str">
        <f t="shared" si="42"/>
        <v>Vienna (LOWW)</v>
      </c>
    </row>
    <row r="2680" spans="1:17" x14ac:dyDescent="0.2">
      <c r="A2680">
        <v>2017</v>
      </c>
      <c r="B2680">
        <v>3</v>
      </c>
      <c r="C2680" t="s">
        <v>45</v>
      </c>
      <c r="D2680" t="s">
        <v>316</v>
      </c>
      <c r="E2680" t="s">
        <v>317</v>
      </c>
      <c r="F2680" t="s">
        <v>136</v>
      </c>
      <c r="G2680">
        <v>1471</v>
      </c>
      <c r="H2680">
        <v>5276.0707652552001</v>
      </c>
      <c r="I2680">
        <v>69120</v>
      </c>
      <c r="J2680">
        <v>35000</v>
      </c>
      <c r="K2680">
        <v>837</v>
      </c>
      <c r="L2680">
        <v>1479</v>
      </c>
      <c r="M2680">
        <v>4282.9900530555497</v>
      </c>
      <c r="N2680">
        <v>35060</v>
      </c>
      <c r="O2680">
        <v>36000</v>
      </c>
      <c r="P2680">
        <v>1184</v>
      </c>
      <c r="Q2680" s="37" t="str">
        <f t="shared" si="42"/>
        <v>Faro (LPFR)</v>
      </c>
    </row>
    <row r="2681" spans="1:17" x14ac:dyDescent="0.2">
      <c r="A2681">
        <v>2017</v>
      </c>
      <c r="B2681">
        <v>3</v>
      </c>
      <c r="C2681" t="s">
        <v>45</v>
      </c>
      <c r="D2681" t="s">
        <v>287</v>
      </c>
      <c r="E2681" t="s">
        <v>288</v>
      </c>
      <c r="F2681" t="s">
        <v>136</v>
      </c>
      <c r="G2681">
        <v>3160</v>
      </c>
      <c r="H2681">
        <v>15767.949281643099</v>
      </c>
      <c r="I2681">
        <v>195860</v>
      </c>
      <c r="J2681">
        <v>24000</v>
      </c>
      <c r="K2681">
        <v>1580</v>
      </c>
      <c r="L2681">
        <v>3176</v>
      </c>
      <c r="M2681">
        <v>16279.5803722363</v>
      </c>
      <c r="N2681">
        <v>132940</v>
      </c>
      <c r="O2681">
        <v>32068.620689655199</v>
      </c>
      <c r="P2681">
        <v>2373</v>
      </c>
      <c r="Q2681" s="37" t="str">
        <f t="shared" si="42"/>
        <v>Porto (LPPR)</v>
      </c>
    </row>
    <row r="2682" spans="1:17" x14ac:dyDescent="0.2">
      <c r="A2682">
        <v>2017</v>
      </c>
      <c r="B2682">
        <v>3</v>
      </c>
      <c r="C2682" t="s">
        <v>45</v>
      </c>
      <c r="D2682" t="s">
        <v>22</v>
      </c>
      <c r="E2682" t="s">
        <v>135</v>
      </c>
      <c r="F2682" t="s">
        <v>136</v>
      </c>
      <c r="G2682">
        <v>7442</v>
      </c>
      <c r="H2682">
        <v>38323.149458629203</v>
      </c>
      <c r="I2682">
        <v>550240</v>
      </c>
      <c r="J2682">
        <v>15486.6451612903</v>
      </c>
      <c r="K2682">
        <v>3437</v>
      </c>
      <c r="L2682">
        <v>7469</v>
      </c>
      <c r="M2682">
        <v>15936.6556238305</v>
      </c>
      <c r="N2682">
        <v>135046</v>
      </c>
      <c r="O2682">
        <v>35991.666666666701</v>
      </c>
      <c r="P2682">
        <v>6227</v>
      </c>
      <c r="Q2682" s="37" t="str">
        <f t="shared" si="42"/>
        <v>Lisbon (LPPT)</v>
      </c>
    </row>
    <row r="2683" spans="1:17" x14ac:dyDescent="0.2">
      <c r="A2683">
        <v>2017</v>
      </c>
      <c r="B2683">
        <v>3</v>
      </c>
      <c r="C2683" t="s">
        <v>45</v>
      </c>
      <c r="D2683" t="s">
        <v>289</v>
      </c>
      <c r="E2683" t="s">
        <v>290</v>
      </c>
      <c r="F2683" t="s">
        <v>291</v>
      </c>
      <c r="G2683">
        <v>4497</v>
      </c>
      <c r="H2683">
        <v>30941.1616577809</v>
      </c>
      <c r="I2683">
        <v>377920</v>
      </c>
      <c r="J2683">
        <v>16000</v>
      </c>
      <c r="K2683">
        <v>1972</v>
      </c>
      <c r="L2683">
        <v>4501</v>
      </c>
      <c r="M2683">
        <v>12402.429087574101</v>
      </c>
      <c r="N2683">
        <v>119419</v>
      </c>
      <c r="O2683">
        <v>34000</v>
      </c>
      <c r="P2683">
        <v>3652</v>
      </c>
      <c r="Q2683" s="37" t="str">
        <f t="shared" si="42"/>
        <v>Bucharest (LROP)</v>
      </c>
    </row>
    <row r="2684" spans="1:17" x14ac:dyDescent="0.2">
      <c r="A2684">
        <v>2017</v>
      </c>
      <c r="B2684">
        <v>3</v>
      </c>
      <c r="C2684" t="s">
        <v>45</v>
      </c>
      <c r="D2684" t="s">
        <v>28</v>
      </c>
      <c r="E2684" t="s">
        <v>137</v>
      </c>
      <c r="F2684" t="s">
        <v>138</v>
      </c>
      <c r="G2684">
        <v>8318</v>
      </c>
      <c r="H2684">
        <v>161328.19844617299</v>
      </c>
      <c r="I2684">
        <v>1687780</v>
      </c>
      <c r="J2684">
        <v>11510.4910714286</v>
      </c>
      <c r="K2684">
        <v>1457</v>
      </c>
      <c r="L2684">
        <v>8357</v>
      </c>
      <c r="M2684">
        <v>27029.930150151202</v>
      </c>
      <c r="N2684">
        <v>243300</v>
      </c>
      <c r="O2684">
        <v>33000</v>
      </c>
      <c r="P2684">
        <v>6094</v>
      </c>
      <c r="Q2684" s="37" t="str">
        <f t="shared" si="42"/>
        <v>Geneva (LSGG)</v>
      </c>
    </row>
    <row r="2685" spans="1:17" x14ac:dyDescent="0.2">
      <c r="A2685">
        <v>2017</v>
      </c>
      <c r="B2685">
        <v>3</v>
      </c>
      <c r="C2685" t="s">
        <v>45</v>
      </c>
      <c r="D2685" t="s">
        <v>47</v>
      </c>
      <c r="E2685" t="s">
        <v>175</v>
      </c>
      <c r="F2685" t="s">
        <v>138</v>
      </c>
      <c r="G2685">
        <v>10460</v>
      </c>
      <c r="H2685">
        <v>165052.70176342101</v>
      </c>
      <c r="I2685">
        <v>1833381</v>
      </c>
      <c r="J2685">
        <v>9975.4464285714294</v>
      </c>
      <c r="K2685">
        <v>1738</v>
      </c>
      <c r="L2685">
        <v>10483</v>
      </c>
      <c r="M2685">
        <v>41136.255969741003</v>
      </c>
      <c r="N2685">
        <v>382779</v>
      </c>
      <c r="O2685">
        <v>32946.428571428602</v>
      </c>
      <c r="P2685">
        <v>7340</v>
      </c>
      <c r="Q2685" s="37" t="str">
        <f t="shared" si="42"/>
        <v>Zurich (LSZH)</v>
      </c>
    </row>
    <row r="2686" spans="1:17" x14ac:dyDescent="0.2">
      <c r="A2686">
        <v>2017</v>
      </c>
      <c r="B2686">
        <v>3</v>
      </c>
      <c r="C2686" t="s">
        <v>45</v>
      </c>
      <c r="D2686" t="s">
        <v>292</v>
      </c>
      <c r="E2686" t="s">
        <v>293</v>
      </c>
      <c r="F2686" t="s">
        <v>294</v>
      </c>
      <c r="G2686">
        <v>2302</v>
      </c>
      <c r="H2686">
        <v>19810.060985215001</v>
      </c>
      <c r="I2686">
        <v>258120</v>
      </c>
      <c r="J2686">
        <v>3399.1525423728799</v>
      </c>
      <c r="K2686">
        <v>816</v>
      </c>
      <c r="L2686">
        <v>2345</v>
      </c>
      <c r="M2686">
        <v>5685.6844249148198</v>
      </c>
      <c r="N2686">
        <v>67599</v>
      </c>
      <c r="O2686">
        <v>34000</v>
      </c>
      <c r="P2686">
        <v>1840</v>
      </c>
      <c r="Q2686" s="37" t="str">
        <f t="shared" si="42"/>
        <v>Belgrade (LYBE)</v>
      </c>
    </row>
    <row r="2687" spans="1:17" x14ac:dyDescent="0.2">
      <c r="A2687">
        <v>2017</v>
      </c>
      <c r="B2687">
        <v>4</v>
      </c>
      <c r="C2687" t="s">
        <v>33</v>
      </c>
      <c r="D2687" t="s">
        <v>3</v>
      </c>
      <c r="E2687" t="s">
        <v>102</v>
      </c>
      <c r="F2687" t="s">
        <v>103</v>
      </c>
      <c r="G2687">
        <v>9553</v>
      </c>
      <c r="H2687">
        <v>196493.65268285599</v>
      </c>
      <c r="I2687">
        <v>2045240</v>
      </c>
      <c r="J2687">
        <v>7989.2857142857101</v>
      </c>
      <c r="K2687">
        <v>1716</v>
      </c>
      <c r="L2687">
        <v>9427</v>
      </c>
      <c r="M2687">
        <v>55674.406216585499</v>
      </c>
      <c r="N2687">
        <v>463209</v>
      </c>
      <c r="O2687">
        <v>33000</v>
      </c>
      <c r="P2687">
        <v>6212</v>
      </c>
      <c r="Q2687" s="37" t="str">
        <f t="shared" si="42"/>
        <v>Brussels (EBBR)</v>
      </c>
    </row>
    <row r="2688" spans="1:17" x14ac:dyDescent="0.2">
      <c r="A2688">
        <v>2017</v>
      </c>
      <c r="B2688">
        <v>4</v>
      </c>
      <c r="C2688" t="s">
        <v>33</v>
      </c>
      <c r="D2688" t="s">
        <v>182</v>
      </c>
      <c r="E2688" t="s">
        <v>183</v>
      </c>
      <c r="F2688" t="s">
        <v>103</v>
      </c>
      <c r="G2688">
        <v>2111</v>
      </c>
      <c r="H2688">
        <v>46175.442476816999</v>
      </c>
      <c r="I2688">
        <v>487980</v>
      </c>
      <c r="J2688">
        <v>7709.5833333333303</v>
      </c>
      <c r="K2688">
        <v>335</v>
      </c>
      <c r="L2688">
        <v>2113</v>
      </c>
      <c r="M2688">
        <v>26912.724162215</v>
      </c>
      <c r="N2688">
        <v>227640</v>
      </c>
      <c r="O2688">
        <v>34950</v>
      </c>
      <c r="P2688">
        <v>1034</v>
      </c>
      <c r="Q2688" s="37" t="str">
        <f t="shared" si="42"/>
        <v>Charleroi (EBCI)</v>
      </c>
    </row>
    <row r="2689" spans="1:17" x14ac:dyDescent="0.2">
      <c r="A2689">
        <v>2017</v>
      </c>
      <c r="B2689">
        <v>4</v>
      </c>
      <c r="C2689" t="s">
        <v>33</v>
      </c>
      <c r="D2689" t="s">
        <v>184</v>
      </c>
      <c r="E2689" t="s">
        <v>185</v>
      </c>
      <c r="F2689" t="s">
        <v>105</v>
      </c>
      <c r="G2689">
        <v>4131</v>
      </c>
      <c r="H2689">
        <v>36040.070140207798</v>
      </c>
      <c r="I2689">
        <v>463348</v>
      </c>
      <c r="J2689">
        <v>7740</v>
      </c>
      <c r="K2689">
        <v>988</v>
      </c>
      <c r="L2689">
        <v>4051</v>
      </c>
      <c r="M2689">
        <v>15015.6701682</v>
      </c>
      <c r="N2689">
        <v>130060</v>
      </c>
      <c r="O2689">
        <v>36000</v>
      </c>
      <c r="P2689">
        <v>2961</v>
      </c>
      <c r="Q2689" s="37" t="str">
        <f t="shared" si="42"/>
        <v>Berlin/Schonefeld (EDDB)</v>
      </c>
    </row>
    <row r="2690" spans="1:17" x14ac:dyDescent="0.2">
      <c r="A2690">
        <v>2017</v>
      </c>
      <c r="B2690">
        <v>4</v>
      </c>
      <c r="C2690" t="s">
        <v>33</v>
      </c>
      <c r="D2690" t="s">
        <v>16</v>
      </c>
      <c r="E2690" t="s">
        <v>104</v>
      </c>
      <c r="F2690" t="s">
        <v>105</v>
      </c>
      <c r="G2690">
        <v>19765</v>
      </c>
      <c r="H2690">
        <v>464932.453237037</v>
      </c>
      <c r="I2690">
        <v>5460700</v>
      </c>
      <c r="J2690">
        <v>4923.4699453551902</v>
      </c>
      <c r="K2690">
        <v>890</v>
      </c>
      <c r="L2690">
        <v>19650</v>
      </c>
      <c r="M2690">
        <v>60500.783556184098</v>
      </c>
      <c r="N2690">
        <v>509515</v>
      </c>
      <c r="O2690">
        <v>32000</v>
      </c>
      <c r="P2690">
        <v>14683</v>
      </c>
      <c r="Q2690" s="37" t="str">
        <f t="shared" si="42"/>
        <v>Frankfurt (EDDF)</v>
      </c>
    </row>
    <row r="2691" spans="1:17" x14ac:dyDescent="0.2">
      <c r="A2691">
        <v>2017</v>
      </c>
      <c r="B2691">
        <v>4</v>
      </c>
      <c r="C2691" t="s">
        <v>33</v>
      </c>
      <c r="D2691" t="s">
        <v>15</v>
      </c>
      <c r="E2691" t="s">
        <v>106</v>
      </c>
      <c r="F2691" t="s">
        <v>105</v>
      </c>
      <c r="G2691">
        <v>6211</v>
      </c>
      <c r="H2691">
        <v>36561.915423767998</v>
      </c>
      <c r="I2691">
        <v>565460</v>
      </c>
      <c r="J2691">
        <v>3141.56530936013</v>
      </c>
      <c r="K2691">
        <v>1843</v>
      </c>
      <c r="L2691">
        <v>6220</v>
      </c>
      <c r="M2691">
        <v>12974.66499297</v>
      </c>
      <c r="N2691">
        <v>119999</v>
      </c>
      <c r="O2691">
        <v>34000</v>
      </c>
      <c r="P2691">
        <v>5313</v>
      </c>
      <c r="Q2691" s="37" t="str">
        <f t="shared" si="42"/>
        <v>Hamburg (EDDH)</v>
      </c>
    </row>
    <row r="2692" spans="1:17" x14ac:dyDescent="0.2">
      <c r="A2692">
        <v>2017</v>
      </c>
      <c r="B2692">
        <v>4</v>
      </c>
      <c r="C2692" t="s">
        <v>33</v>
      </c>
      <c r="D2692" t="s">
        <v>46</v>
      </c>
      <c r="E2692" t="s">
        <v>107</v>
      </c>
      <c r="F2692" t="s">
        <v>105</v>
      </c>
      <c r="G2692">
        <v>5305</v>
      </c>
      <c r="H2692">
        <v>85832.773521526702</v>
      </c>
      <c r="I2692">
        <v>970320</v>
      </c>
      <c r="J2692">
        <v>9984.6774193548408</v>
      </c>
      <c r="K2692">
        <v>1191</v>
      </c>
      <c r="L2692">
        <v>5251</v>
      </c>
      <c r="M2692">
        <v>19293.1926365861</v>
      </c>
      <c r="N2692">
        <v>167653</v>
      </c>
      <c r="O2692">
        <v>32000</v>
      </c>
      <c r="P2692">
        <v>3807</v>
      </c>
      <c r="Q2692" s="37" t="str">
        <f t="shared" si="42"/>
        <v>Cologne-Bonn (EDDK)</v>
      </c>
    </row>
    <row r="2693" spans="1:17" x14ac:dyDescent="0.2">
      <c r="A2693">
        <v>2017</v>
      </c>
      <c r="B2693">
        <v>4</v>
      </c>
      <c r="C2693" t="s">
        <v>33</v>
      </c>
      <c r="D2693" t="s">
        <v>12</v>
      </c>
      <c r="E2693" t="s">
        <v>108</v>
      </c>
      <c r="F2693" t="s">
        <v>105</v>
      </c>
      <c r="G2693">
        <v>9265</v>
      </c>
      <c r="H2693">
        <v>143941.19377778599</v>
      </c>
      <c r="I2693">
        <v>1529280</v>
      </c>
      <c r="J2693">
        <v>10000</v>
      </c>
      <c r="K2693">
        <v>1886</v>
      </c>
      <c r="L2693">
        <v>9242</v>
      </c>
      <c r="M2693">
        <v>33513.114151621499</v>
      </c>
      <c r="N2693">
        <v>273020</v>
      </c>
      <c r="O2693">
        <v>32000</v>
      </c>
      <c r="P2693">
        <v>6893</v>
      </c>
      <c r="Q2693" s="37" t="str">
        <f t="shared" si="42"/>
        <v>Dusseldorf (EDDL)</v>
      </c>
    </row>
    <row r="2694" spans="1:17" x14ac:dyDescent="0.2">
      <c r="A2694">
        <v>2017</v>
      </c>
      <c r="B2694">
        <v>4</v>
      </c>
      <c r="C2694" t="s">
        <v>33</v>
      </c>
      <c r="D2694" t="s">
        <v>44</v>
      </c>
      <c r="E2694" t="s">
        <v>109</v>
      </c>
      <c r="F2694" t="s">
        <v>105</v>
      </c>
      <c r="G2694">
        <v>16413</v>
      </c>
      <c r="H2694">
        <v>325370.972762433</v>
      </c>
      <c r="I2694">
        <v>3752640</v>
      </c>
      <c r="J2694">
        <v>4975.4098360655698</v>
      </c>
      <c r="K2694">
        <v>918</v>
      </c>
      <c r="L2694">
        <v>16371</v>
      </c>
      <c r="M2694">
        <v>66335.451870132907</v>
      </c>
      <c r="N2694">
        <v>567875</v>
      </c>
      <c r="O2694">
        <v>33000</v>
      </c>
      <c r="P2694">
        <v>11426</v>
      </c>
      <c r="Q2694" s="37" t="str">
        <f t="shared" si="42"/>
        <v>Munich (EDDM)</v>
      </c>
    </row>
    <row r="2695" spans="1:17" x14ac:dyDescent="0.2">
      <c r="A2695">
        <v>2017</v>
      </c>
      <c r="B2695">
        <v>4</v>
      </c>
      <c r="C2695" t="s">
        <v>33</v>
      </c>
      <c r="D2695" t="s">
        <v>186</v>
      </c>
      <c r="E2695" t="s">
        <v>187</v>
      </c>
      <c r="F2695" t="s">
        <v>105</v>
      </c>
      <c r="G2695">
        <v>2018</v>
      </c>
      <c r="H2695">
        <v>30526.242712934301</v>
      </c>
      <c r="I2695">
        <v>347160</v>
      </c>
      <c r="J2695">
        <v>6000</v>
      </c>
      <c r="K2695">
        <v>368</v>
      </c>
      <c r="L2695">
        <v>1995</v>
      </c>
      <c r="M2695">
        <v>6992.9126609258101</v>
      </c>
      <c r="N2695">
        <v>69680</v>
      </c>
      <c r="O2695">
        <v>27000</v>
      </c>
      <c r="P2695">
        <v>1497</v>
      </c>
      <c r="Q2695" s="37" t="str">
        <f t="shared" si="42"/>
        <v>Nurnberg (EDDN)</v>
      </c>
    </row>
    <row r="2696" spans="1:17" x14ac:dyDescent="0.2">
      <c r="A2696">
        <v>2017</v>
      </c>
      <c r="B2696">
        <v>4</v>
      </c>
      <c r="C2696" t="s">
        <v>33</v>
      </c>
      <c r="D2696" t="s">
        <v>188</v>
      </c>
      <c r="E2696" t="s">
        <v>189</v>
      </c>
      <c r="F2696" t="s">
        <v>105</v>
      </c>
      <c r="G2696">
        <v>2340</v>
      </c>
      <c r="H2696">
        <v>28290.931902679102</v>
      </c>
      <c r="I2696">
        <v>358120</v>
      </c>
      <c r="J2696">
        <v>5149.1935483871002</v>
      </c>
      <c r="K2696">
        <v>508</v>
      </c>
      <c r="L2696">
        <v>2351</v>
      </c>
      <c r="M2696">
        <v>4528.72935472262</v>
      </c>
      <c r="N2696">
        <v>39961</v>
      </c>
      <c r="O2696">
        <v>31000</v>
      </c>
      <c r="P2696">
        <v>1993</v>
      </c>
      <c r="Q2696" s="37" t="str">
        <f t="shared" si="42"/>
        <v>Leipzig (EDDP)</v>
      </c>
    </row>
    <row r="2697" spans="1:17" x14ac:dyDescent="0.2">
      <c r="A2697">
        <v>2017</v>
      </c>
      <c r="B2697">
        <v>4</v>
      </c>
      <c r="C2697" t="s">
        <v>33</v>
      </c>
      <c r="D2697" t="s">
        <v>38</v>
      </c>
      <c r="E2697" t="s">
        <v>110</v>
      </c>
      <c r="F2697" t="s">
        <v>105</v>
      </c>
      <c r="G2697">
        <v>4581</v>
      </c>
      <c r="H2697">
        <v>99534.157391634901</v>
      </c>
      <c r="I2697">
        <v>1027600</v>
      </c>
      <c r="J2697">
        <v>9951.6129032258104</v>
      </c>
      <c r="K2697">
        <v>591</v>
      </c>
      <c r="L2697">
        <v>4604</v>
      </c>
      <c r="M2697">
        <v>20140.267266181902</v>
      </c>
      <c r="N2697">
        <v>206723</v>
      </c>
      <c r="O2697">
        <v>31959.584178499001</v>
      </c>
      <c r="P2697">
        <v>3214</v>
      </c>
      <c r="Q2697" s="37" t="str">
        <f t="shared" si="42"/>
        <v>Stuttgart (EDDS)</v>
      </c>
    </row>
    <row r="2698" spans="1:17" x14ac:dyDescent="0.2">
      <c r="A2698">
        <v>2017</v>
      </c>
      <c r="B2698">
        <v>4</v>
      </c>
      <c r="C2698" t="s">
        <v>33</v>
      </c>
      <c r="D2698" t="s">
        <v>2</v>
      </c>
      <c r="E2698" t="s">
        <v>157</v>
      </c>
      <c r="F2698" t="s">
        <v>105</v>
      </c>
      <c r="G2698">
        <v>7353</v>
      </c>
      <c r="H2698">
        <v>65360.541065466197</v>
      </c>
      <c r="I2698">
        <v>898460</v>
      </c>
      <c r="J2698">
        <v>3065</v>
      </c>
      <c r="K2698">
        <v>1508</v>
      </c>
      <c r="L2698">
        <v>7398</v>
      </c>
      <c r="M2698">
        <v>14746.0212584888</v>
      </c>
      <c r="N2698">
        <v>125650</v>
      </c>
      <c r="O2698">
        <v>33000</v>
      </c>
      <c r="P2698">
        <v>6159</v>
      </c>
      <c r="Q2698" s="37" t="str">
        <f t="shared" si="42"/>
        <v>Berlin/Tegel (EDDT)</v>
      </c>
    </row>
    <row r="2699" spans="1:17" x14ac:dyDescent="0.2">
      <c r="A2699">
        <v>2017</v>
      </c>
      <c r="B2699">
        <v>4</v>
      </c>
      <c r="C2699" t="s">
        <v>33</v>
      </c>
      <c r="D2699" t="s">
        <v>190</v>
      </c>
      <c r="E2699" t="s">
        <v>191</v>
      </c>
      <c r="F2699" t="s">
        <v>105</v>
      </c>
      <c r="G2699">
        <v>2423</v>
      </c>
      <c r="H2699">
        <v>16309.2919519755</v>
      </c>
      <c r="I2699">
        <v>225700</v>
      </c>
      <c r="J2699">
        <v>5946.6666666666697</v>
      </c>
      <c r="K2699">
        <v>748</v>
      </c>
      <c r="L2699">
        <v>2394</v>
      </c>
      <c r="M2699">
        <v>6078.2506663205704</v>
      </c>
      <c r="N2699">
        <v>55420</v>
      </c>
      <c r="O2699">
        <v>31000</v>
      </c>
      <c r="P2699">
        <v>1964</v>
      </c>
      <c r="Q2699" s="37" t="str">
        <f t="shared" si="42"/>
        <v>Hannover (EDDV)</v>
      </c>
    </row>
    <row r="2700" spans="1:17" x14ac:dyDescent="0.2">
      <c r="A2700">
        <v>2017</v>
      </c>
      <c r="B2700">
        <v>4</v>
      </c>
      <c r="C2700" t="s">
        <v>33</v>
      </c>
      <c r="D2700" t="s">
        <v>297</v>
      </c>
      <c r="E2700" t="s">
        <v>298</v>
      </c>
      <c r="F2700" t="s">
        <v>299</v>
      </c>
      <c r="G2700">
        <v>1577</v>
      </c>
      <c r="H2700">
        <v>5808.5341974676403</v>
      </c>
      <c r="I2700">
        <v>102440</v>
      </c>
      <c r="J2700">
        <v>10000</v>
      </c>
      <c r="K2700">
        <v>885</v>
      </c>
      <c r="L2700">
        <v>1573</v>
      </c>
      <c r="M2700">
        <v>1539.1245988282899</v>
      </c>
      <c r="N2700">
        <v>16531</v>
      </c>
      <c r="O2700">
        <v>33000</v>
      </c>
      <c r="P2700">
        <v>1456</v>
      </c>
      <c r="Q2700" s="37" t="str">
        <f t="shared" si="42"/>
        <v>Tallinn (EETN)</v>
      </c>
    </row>
    <row r="2701" spans="1:17" x14ac:dyDescent="0.2">
      <c r="A2701">
        <v>2017</v>
      </c>
      <c r="B2701">
        <v>4</v>
      </c>
      <c r="C2701" t="s">
        <v>33</v>
      </c>
      <c r="D2701" t="s">
        <v>30</v>
      </c>
      <c r="E2701" t="s">
        <v>158</v>
      </c>
      <c r="F2701" t="s">
        <v>111</v>
      </c>
      <c r="G2701">
        <v>6981</v>
      </c>
      <c r="H2701">
        <v>22462.292785394398</v>
      </c>
      <c r="I2701">
        <v>382640</v>
      </c>
      <c r="J2701">
        <v>18000</v>
      </c>
      <c r="K2701">
        <v>3838</v>
      </c>
      <c r="L2701">
        <v>6997</v>
      </c>
      <c r="M2701">
        <v>10568.412868707101</v>
      </c>
      <c r="N2701">
        <v>109042</v>
      </c>
      <c r="O2701">
        <v>35000</v>
      </c>
      <c r="P2701">
        <v>5639</v>
      </c>
      <c r="Q2701" s="37" t="str">
        <f t="shared" si="42"/>
        <v>Helsinki/Vantaa (EFHK)</v>
      </c>
    </row>
    <row r="2702" spans="1:17" x14ac:dyDescent="0.2">
      <c r="A2702">
        <v>2017</v>
      </c>
      <c r="B2702">
        <v>4</v>
      </c>
      <c r="C2702" t="s">
        <v>33</v>
      </c>
      <c r="D2702" t="s">
        <v>192</v>
      </c>
      <c r="E2702" t="s">
        <v>193</v>
      </c>
      <c r="F2702" t="s">
        <v>113</v>
      </c>
      <c r="G2702">
        <v>1976</v>
      </c>
      <c r="H2702">
        <v>5169.4024570448501</v>
      </c>
      <c r="I2702">
        <v>79600</v>
      </c>
      <c r="J2702">
        <v>24000</v>
      </c>
      <c r="K2702">
        <v>1153</v>
      </c>
      <c r="L2702">
        <v>1984</v>
      </c>
      <c r="M2702">
        <v>2941.5921090867</v>
      </c>
      <c r="N2702">
        <v>26960</v>
      </c>
      <c r="O2702">
        <v>31000</v>
      </c>
      <c r="P2702">
        <v>1734</v>
      </c>
      <c r="Q2702" s="37" t="str">
        <f t="shared" si="42"/>
        <v>Belfast (EGAA)</v>
      </c>
    </row>
    <row r="2703" spans="1:17" x14ac:dyDescent="0.2">
      <c r="A2703">
        <v>2017</v>
      </c>
      <c r="B2703">
        <v>4</v>
      </c>
      <c r="C2703" t="s">
        <v>33</v>
      </c>
      <c r="D2703" t="s">
        <v>178</v>
      </c>
      <c r="E2703" t="s">
        <v>179</v>
      </c>
      <c r="F2703" t="s">
        <v>113</v>
      </c>
      <c r="G2703">
        <v>4748</v>
      </c>
      <c r="H2703">
        <v>78268.937985949102</v>
      </c>
      <c r="I2703">
        <v>839100</v>
      </c>
      <c r="J2703">
        <v>9030</v>
      </c>
      <c r="K2703">
        <v>883</v>
      </c>
      <c r="L2703">
        <v>4762</v>
      </c>
      <c r="M2703">
        <v>13083.791378378201</v>
      </c>
      <c r="N2703">
        <v>122377</v>
      </c>
      <c r="O2703">
        <v>26000</v>
      </c>
      <c r="P2703">
        <v>3391</v>
      </c>
      <c r="Q2703" s="37" t="str">
        <f t="shared" si="42"/>
        <v>Birmingham (EGBB)</v>
      </c>
    </row>
    <row r="2704" spans="1:17" x14ac:dyDescent="0.2">
      <c r="A2704">
        <v>2017</v>
      </c>
      <c r="B2704">
        <v>4</v>
      </c>
      <c r="C2704" t="s">
        <v>33</v>
      </c>
      <c r="D2704" t="s">
        <v>11</v>
      </c>
      <c r="E2704" t="s">
        <v>112</v>
      </c>
      <c r="F2704" t="s">
        <v>113</v>
      </c>
      <c r="G2704">
        <v>8165</v>
      </c>
      <c r="H2704">
        <v>86148.763259844098</v>
      </c>
      <c r="I2704">
        <v>1100800</v>
      </c>
      <c r="J2704">
        <v>6986.6666666666697</v>
      </c>
      <c r="K2704">
        <v>2532</v>
      </c>
      <c r="L2704">
        <v>8185</v>
      </c>
      <c r="M2704">
        <v>22358.495178183901</v>
      </c>
      <c r="N2704">
        <v>187461</v>
      </c>
      <c r="O2704">
        <v>33000</v>
      </c>
      <c r="P2704">
        <v>6338</v>
      </c>
      <c r="Q2704" s="37" t="str">
        <f t="shared" si="42"/>
        <v>Manchester (EGCC)</v>
      </c>
    </row>
    <row r="2705" spans="1:17" x14ac:dyDescent="0.2">
      <c r="A2705">
        <v>2017</v>
      </c>
      <c r="B2705">
        <v>4</v>
      </c>
      <c r="C2705" t="s">
        <v>33</v>
      </c>
      <c r="D2705" t="s">
        <v>194</v>
      </c>
      <c r="E2705" t="s">
        <v>195</v>
      </c>
      <c r="F2705" t="s">
        <v>113</v>
      </c>
      <c r="G2705">
        <v>2710</v>
      </c>
      <c r="H2705">
        <v>55580.115293433599</v>
      </c>
      <c r="I2705">
        <v>548420</v>
      </c>
      <c r="J2705">
        <v>16050</v>
      </c>
      <c r="K2705">
        <v>582</v>
      </c>
      <c r="L2705">
        <v>2705</v>
      </c>
      <c r="M2705">
        <v>12238.400496078801</v>
      </c>
      <c r="N2705">
        <v>102860</v>
      </c>
      <c r="O2705">
        <v>32000</v>
      </c>
      <c r="P2705">
        <v>1802</v>
      </c>
      <c r="Q2705" s="37" t="str">
        <f t="shared" si="42"/>
        <v>Bristol (EGGD)</v>
      </c>
    </row>
    <row r="2706" spans="1:17" x14ac:dyDescent="0.2">
      <c r="A2706">
        <v>2017</v>
      </c>
      <c r="B2706">
        <v>4</v>
      </c>
      <c r="C2706" t="s">
        <v>33</v>
      </c>
      <c r="D2706" t="s">
        <v>69</v>
      </c>
      <c r="E2706" t="s">
        <v>159</v>
      </c>
      <c r="F2706" t="s">
        <v>113</v>
      </c>
      <c r="G2706">
        <v>5591</v>
      </c>
      <c r="H2706">
        <v>128680.95662771699</v>
      </c>
      <c r="I2706">
        <v>1582500</v>
      </c>
      <c r="J2706">
        <v>4922.5</v>
      </c>
      <c r="K2706">
        <v>444</v>
      </c>
      <c r="L2706">
        <v>5555</v>
      </c>
      <c r="M2706">
        <v>34237.4885854858</v>
      </c>
      <c r="N2706">
        <v>357726</v>
      </c>
      <c r="O2706">
        <v>27000</v>
      </c>
      <c r="P2706">
        <v>2653</v>
      </c>
      <c r="Q2706" s="37" t="str">
        <f t="shared" si="42"/>
        <v>London/Luton (EGGW)</v>
      </c>
    </row>
    <row r="2707" spans="1:17" x14ac:dyDescent="0.2">
      <c r="A2707">
        <v>2017</v>
      </c>
      <c r="B2707">
        <v>4</v>
      </c>
      <c r="C2707" t="s">
        <v>33</v>
      </c>
      <c r="D2707" t="s">
        <v>196</v>
      </c>
      <c r="E2707" t="s">
        <v>197</v>
      </c>
      <c r="F2707" t="s">
        <v>113</v>
      </c>
      <c r="G2707">
        <v>1767</v>
      </c>
      <c r="H2707">
        <v>27757.094126941302</v>
      </c>
      <c r="I2707">
        <v>406220</v>
      </c>
      <c r="J2707">
        <v>4333.3333333333303</v>
      </c>
      <c r="K2707">
        <v>233</v>
      </c>
      <c r="L2707">
        <v>1762</v>
      </c>
      <c r="M2707">
        <v>6401.46979284799</v>
      </c>
      <c r="N2707">
        <v>78440</v>
      </c>
      <c r="O2707">
        <v>14000</v>
      </c>
      <c r="P2707">
        <v>985</v>
      </c>
      <c r="Q2707" s="37" t="str">
        <f t="shared" si="42"/>
        <v>Southampton (EGHI)</v>
      </c>
    </row>
    <row r="2708" spans="1:17" x14ac:dyDescent="0.2">
      <c r="A2708">
        <v>2017</v>
      </c>
      <c r="B2708">
        <v>4</v>
      </c>
      <c r="C2708" t="s">
        <v>33</v>
      </c>
      <c r="D2708" t="s">
        <v>29</v>
      </c>
      <c r="E2708" t="s">
        <v>160</v>
      </c>
      <c r="F2708" t="s">
        <v>113</v>
      </c>
      <c r="G2708">
        <v>11771</v>
      </c>
      <c r="H2708">
        <v>261509.26682795599</v>
      </c>
      <c r="I2708">
        <v>2959140</v>
      </c>
      <c r="J2708">
        <v>8025</v>
      </c>
      <c r="K2708">
        <v>1550</v>
      </c>
      <c r="L2708">
        <v>11805</v>
      </c>
      <c r="M2708">
        <v>48998.882324685299</v>
      </c>
      <c r="N2708">
        <v>473136</v>
      </c>
      <c r="O2708">
        <v>32993.333333333299</v>
      </c>
      <c r="P2708">
        <v>6632</v>
      </c>
      <c r="Q2708" s="37" t="str">
        <f t="shared" si="42"/>
        <v>London/Gatwick (EGKK)</v>
      </c>
    </row>
    <row r="2709" spans="1:17" x14ac:dyDescent="0.2">
      <c r="A2709">
        <v>2017</v>
      </c>
      <c r="B2709">
        <v>4</v>
      </c>
      <c r="C2709" t="s">
        <v>33</v>
      </c>
      <c r="D2709" t="s">
        <v>198</v>
      </c>
      <c r="E2709" t="s">
        <v>199</v>
      </c>
      <c r="F2709" t="s">
        <v>113</v>
      </c>
      <c r="G2709">
        <v>3167</v>
      </c>
      <c r="H2709">
        <v>96291.683899289594</v>
      </c>
      <c r="I2709">
        <v>1406400</v>
      </c>
      <c r="J2709">
        <v>2860</v>
      </c>
      <c r="K2709">
        <v>16</v>
      </c>
      <c r="L2709">
        <v>3163</v>
      </c>
      <c r="M2709">
        <v>17456.5505503112</v>
      </c>
      <c r="N2709">
        <v>201500</v>
      </c>
      <c r="O2709">
        <v>7035</v>
      </c>
      <c r="P2709">
        <v>1089</v>
      </c>
      <c r="Q2709" s="37" t="str">
        <f t="shared" si="42"/>
        <v>London/City (EGLC)</v>
      </c>
    </row>
    <row r="2710" spans="1:17" x14ac:dyDescent="0.2">
      <c r="A2710">
        <v>2017</v>
      </c>
      <c r="B2710">
        <v>4</v>
      </c>
      <c r="C2710" t="s">
        <v>33</v>
      </c>
      <c r="D2710" t="s">
        <v>1</v>
      </c>
      <c r="E2710" t="s">
        <v>161</v>
      </c>
      <c r="F2710" t="s">
        <v>113</v>
      </c>
      <c r="G2710">
        <v>19772</v>
      </c>
      <c r="H2710">
        <v>475165.90803109098</v>
      </c>
      <c r="I2710">
        <v>6484520</v>
      </c>
      <c r="J2710">
        <v>7041.6666666666697</v>
      </c>
      <c r="K2710">
        <v>1550</v>
      </c>
      <c r="L2710">
        <v>19806</v>
      </c>
      <c r="M2710">
        <v>115621.166865343</v>
      </c>
      <c r="N2710">
        <v>1237825</v>
      </c>
      <c r="O2710">
        <v>21045.9375</v>
      </c>
      <c r="P2710">
        <v>8415</v>
      </c>
      <c r="Q2710" s="37" t="str">
        <f t="shared" si="42"/>
        <v>London/Heathrow (EGLL)</v>
      </c>
    </row>
    <row r="2711" spans="1:17" x14ac:dyDescent="0.2">
      <c r="A2711">
        <v>2017</v>
      </c>
      <c r="B2711">
        <v>4</v>
      </c>
      <c r="C2711" t="s">
        <v>33</v>
      </c>
      <c r="D2711" t="s">
        <v>200</v>
      </c>
      <c r="E2711" t="s">
        <v>201</v>
      </c>
      <c r="F2711" t="s">
        <v>113</v>
      </c>
      <c r="G2711">
        <v>1823</v>
      </c>
      <c r="H2711">
        <v>26362.8242002927</v>
      </c>
      <c r="I2711">
        <v>277180</v>
      </c>
      <c r="J2711">
        <v>19000</v>
      </c>
      <c r="K2711">
        <v>741</v>
      </c>
      <c r="L2711">
        <v>1834</v>
      </c>
      <c r="M2711">
        <v>3897.93381073606</v>
      </c>
      <c r="N2711">
        <v>32100</v>
      </c>
      <c r="O2711">
        <v>29000</v>
      </c>
      <c r="P2711">
        <v>1468</v>
      </c>
      <c r="Q2711" s="37" t="str">
        <f t="shared" si="42"/>
        <v>Newcastle (EGNT)</v>
      </c>
    </row>
    <row r="2712" spans="1:17" x14ac:dyDescent="0.2">
      <c r="A2712">
        <v>2017</v>
      </c>
      <c r="B2712">
        <v>4</v>
      </c>
      <c r="C2712" t="s">
        <v>33</v>
      </c>
      <c r="D2712" t="s">
        <v>202</v>
      </c>
      <c r="E2712" t="s">
        <v>203</v>
      </c>
      <c r="F2712" t="s">
        <v>113</v>
      </c>
      <c r="G2712">
        <v>2610</v>
      </c>
      <c r="H2712">
        <v>37520.3971933867</v>
      </c>
      <c r="I2712">
        <v>398214</v>
      </c>
      <c r="J2712">
        <v>19981.7159277504</v>
      </c>
      <c r="K2712">
        <v>865</v>
      </c>
      <c r="L2712">
        <v>2604</v>
      </c>
      <c r="M2712">
        <v>5446.2589425918104</v>
      </c>
      <c r="N2712">
        <v>47160</v>
      </c>
      <c r="O2712">
        <v>28000</v>
      </c>
      <c r="P2712">
        <v>2089</v>
      </c>
      <c r="Q2712" s="37" t="str">
        <f t="shared" si="42"/>
        <v>East Midlands (EGNX)</v>
      </c>
    </row>
    <row r="2713" spans="1:17" x14ac:dyDescent="0.2">
      <c r="A2713">
        <v>2017</v>
      </c>
      <c r="B2713">
        <v>4</v>
      </c>
      <c r="C2713" t="s">
        <v>33</v>
      </c>
      <c r="D2713" t="s">
        <v>204</v>
      </c>
      <c r="E2713" t="s">
        <v>205</v>
      </c>
      <c r="F2713" t="s">
        <v>113</v>
      </c>
      <c r="G2713">
        <v>2364</v>
      </c>
      <c r="H2713">
        <v>11917.6568775901</v>
      </c>
      <c r="I2713">
        <v>205100</v>
      </c>
      <c r="J2713">
        <v>8018.3333333333303</v>
      </c>
      <c r="K2713">
        <v>905</v>
      </c>
      <c r="L2713">
        <v>2399</v>
      </c>
      <c r="M2713">
        <v>2172.9000876015998</v>
      </c>
      <c r="N2713">
        <v>24520</v>
      </c>
      <c r="O2713">
        <v>25000</v>
      </c>
      <c r="P2713">
        <v>2226</v>
      </c>
      <c r="Q2713" s="37" t="str">
        <f t="shared" si="42"/>
        <v>Aberdeen (EGPD)</v>
      </c>
    </row>
    <row r="2714" spans="1:17" x14ac:dyDescent="0.2">
      <c r="A2714">
        <v>2017</v>
      </c>
      <c r="B2714">
        <v>4</v>
      </c>
      <c r="C2714" t="s">
        <v>33</v>
      </c>
      <c r="D2714" t="s">
        <v>206</v>
      </c>
      <c r="E2714" t="s">
        <v>207</v>
      </c>
      <c r="F2714" t="s">
        <v>113</v>
      </c>
      <c r="G2714">
        <v>3702</v>
      </c>
      <c r="H2714">
        <v>18314.4903525263</v>
      </c>
      <c r="I2714">
        <v>292928</v>
      </c>
      <c r="J2714">
        <v>5705.8333333333303</v>
      </c>
      <c r="K2714">
        <v>1415</v>
      </c>
      <c r="L2714">
        <v>3708</v>
      </c>
      <c r="M2714">
        <v>4981.9740892200698</v>
      </c>
      <c r="N2714">
        <v>56710</v>
      </c>
      <c r="O2714">
        <v>31000</v>
      </c>
      <c r="P2714">
        <v>3241</v>
      </c>
      <c r="Q2714" s="37" t="str">
        <f t="shared" si="42"/>
        <v>Glasgow (EGPF)</v>
      </c>
    </row>
    <row r="2715" spans="1:17" x14ac:dyDescent="0.2">
      <c r="A2715">
        <v>2017</v>
      </c>
      <c r="B2715">
        <v>4</v>
      </c>
      <c r="C2715" t="s">
        <v>33</v>
      </c>
      <c r="D2715" t="s">
        <v>19</v>
      </c>
      <c r="E2715" t="s">
        <v>114</v>
      </c>
      <c r="F2715" t="s">
        <v>113</v>
      </c>
      <c r="G2715">
        <v>5351</v>
      </c>
      <c r="H2715">
        <v>26032.279005230099</v>
      </c>
      <c r="I2715">
        <v>354580</v>
      </c>
      <c r="J2715">
        <v>17005</v>
      </c>
      <c r="K2715">
        <v>2440</v>
      </c>
      <c r="L2715">
        <v>5366</v>
      </c>
      <c r="M2715">
        <v>6924.11527005682</v>
      </c>
      <c r="N2715">
        <v>63660</v>
      </c>
      <c r="O2715">
        <v>33000</v>
      </c>
      <c r="P2715">
        <v>4670</v>
      </c>
      <c r="Q2715" s="37" t="str">
        <f t="shared" si="42"/>
        <v>Edinburgh (EGPH)</v>
      </c>
    </row>
    <row r="2716" spans="1:17" x14ac:dyDescent="0.2">
      <c r="A2716">
        <v>2017</v>
      </c>
      <c r="B2716">
        <v>4</v>
      </c>
      <c r="C2716" t="s">
        <v>33</v>
      </c>
      <c r="D2716" t="s">
        <v>23</v>
      </c>
      <c r="E2716" t="s">
        <v>162</v>
      </c>
      <c r="F2716" t="s">
        <v>113</v>
      </c>
      <c r="G2716">
        <v>7574</v>
      </c>
      <c r="H2716">
        <v>167723.53992823101</v>
      </c>
      <c r="I2716">
        <v>1938140</v>
      </c>
      <c r="J2716">
        <v>10000.833333333299</v>
      </c>
      <c r="K2716">
        <v>932</v>
      </c>
      <c r="L2716">
        <v>7596</v>
      </c>
      <c r="M2716">
        <v>33812.545944516998</v>
      </c>
      <c r="N2716">
        <v>321577</v>
      </c>
      <c r="O2716">
        <v>33000</v>
      </c>
      <c r="P2716">
        <v>4136</v>
      </c>
      <c r="Q2716" s="37" t="str">
        <f t="shared" si="42"/>
        <v>London/Stansted (EGSS)</v>
      </c>
    </row>
    <row r="2717" spans="1:17" x14ac:dyDescent="0.2">
      <c r="A2717">
        <v>2017</v>
      </c>
      <c r="B2717">
        <v>4</v>
      </c>
      <c r="C2717" t="s">
        <v>33</v>
      </c>
      <c r="D2717" t="s">
        <v>49</v>
      </c>
      <c r="E2717" t="s">
        <v>163</v>
      </c>
      <c r="F2717" t="s">
        <v>115</v>
      </c>
      <c r="G2717">
        <v>21351</v>
      </c>
      <c r="H2717">
        <v>283035.65825381299</v>
      </c>
      <c r="I2717">
        <v>4102780</v>
      </c>
      <c r="J2717">
        <v>3518.25396825397</v>
      </c>
      <c r="K2717">
        <v>3628</v>
      </c>
      <c r="L2717">
        <v>21344</v>
      </c>
      <c r="M2717">
        <v>54692.555824950003</v>
      </c>
      <c r="N2717">
        <v>447400</v>
      </c>
      <c r="O2717">
        <v>34000</v>
      </c>
      <c r="P2717">
        <v>16876</v>
      </c>
      <c r="Q2717" s="37" t="str">
        <f t="shared" si="42"/>
        <v>Amsterdam/Schiphol (EHAM)</v>
      </c>
    </row>
    <row r="2718" spans="1:17" x14ac:dyDescent="0.2">
      <c r="A2718">
        <v>2017</v>
      </c>
      <c r="B2718">
        <v>4</v>
      </c>
      <c r="C2718" t="s">
        <v>33</v>
      </c>
      <c r="D2718" t="s">
        <v>48</v>
      </c>
      <c r="E2718" t="s">
        <v>116</v>
      </c>
      <c r="F2718" t="s">
        <v>117</v>
      </c>
      <c r="G2718">
        <v>9087</v>
      </c>
      <c r="H2718">
        <v>57984.717531647497</v>
      </c>
      <c r="I2718">
        <v>834000</v>
      </c>
      <c r="J2718">
        <v>8166.6666666666697</v>
      </c>
      <c r="K2718">
        <v>3760</v>
      </c>
      <c r="L2718">
        <v>9080</v>
      </c>
      <c r="M2718">
        <v>18420.959067934102</v>
      </c>
      <c r="N2718">
        <v>150985</v>
      </c>
      <c r="O2718">
        <v>33000</v>
      </c>
      <c r="P2718">
        <v>7713</v>
      </c>
      <c r="Q2718" s="37" t="str">
        <f t="shared" si="42"/>
        <v>Dublin (EIDW)</v>
      </c>
    </row>
    <row r="2719" spans="1:17" x14ac:dyDescent="0.2">
      <c r="A2719">
        <v>2017</v>
      </c>
      <c r="B2719">
        <v>4</v>
      </c>
      <c r="C2719" t="s">
        <v>33</v>
      </c>
      <c r="D2719" t="s">
        <v>208</v>
      </c>
      <c r="E2719" t="s">
        <v>209</v>
      </c>
      <c r="F2719" t="s">
        <v>118</v>
      </c>
      <c r="G2719">
        <v>1582</v>
      </c>
      <c r="H2719">
        <v>4883.2096266294602</v>
      </c>
      <c r="I2719">
        <v>79800</v>
      </c>
      <c r="J2719">
        <v>16000</v>
      </c>
      <c r="K2719">
        <v>862</v>
      </c>
      <c r="L2719">
        <v>1546</v>
      </c>
      <c r="M2719">
        <v>1956.51287729099</v>
      </c>
      <c r="N2719">
        <v>18855</v>
      </c>
      <c r="O2719">
        <v>34000</v>
      </c>
      <c r="P2719">
        <v>1380</v>
      </c>
      <c r="Q2719" s="37" t="str">
        <f t="shared" si="42"/>
        <v>Billund (EKBI)</v>
      </c>
    </row>
    <row r="2720" spans="1:17" x14ac:dyDescent="0.2">
      <c r="A2720">
        <v>2017</v>
      </c>
      <c r="B2720">
        <v>4</v>
      </c>
      <c r="C2720" t="s">
        <v>33</v>
      </c>
      <c r="D2720" t="s">
        <v>36</v>
      </c>
      <c r="E2720" t="s">
        <v>164</v>
      </c>
      <c r="F2720" t="s">
        <v>118</v>
      </c>
      <c r="G2720">
        <v>10532</v>
      </c>
      <c r="H2720">
        <v>52488.356579127401</v>
      </c>
      <c r="I2720">
        <v>822920</v>
      </c>
      <c r="J2720">
        <v>4948.1686046511604</v>
      </c>
      <c r="K2720">
        <v>4184</v>
      </c>
      <c r="L2720">
        <v>10529</v>
      </c>
      <c r="M2720">
        <v>14429.522739432399</v>
      </c>
      <c r="N2720">
        <v>121890</v>
      </c>
      <c r="O2720">
        <v>35000</v>
      </c>
      <c r="P2720">
        <v>9123</v>
      </c>
      <c r="Q2720" s="37" t="str">
        <f t="shared" si="42"/>
        <v>Copenhagen/Kastrup (EKCH)</v>
      </c>
    </row>
    <row r="2721" spans="1:17" x14ac:dyDescent="0.2">
      <c r="A2721">
        <v>2017</v>
      </c>
      <c r="B2721">
        <v>4</v>
      </c>
      <c r="C2721" t="s">
        <v>33</v>
      </c>
      <c r="D2721" t="s">
        <v>210</v>
      </c>
      <c r="E2721" t="s">
        <v>211</v>
      </c>
      <c r="F2721" t="s">
        <v>211</v>
      </c>
      <c r="G2721">
        <v>2970</v>
      </c>
      <c r="H2721">
        <v>47262.644932969597</v>
      </c>
      <c r="I2721">
        <v>503380</v>
      </c>
      <c r="J2721">
        <v>15997.4703374119</v>
      </c>
      <c r="K2721">
        <v>1049</v>
      </c>
      <c r="L2721">
        <v>2941</v>
      </c>
      <c r="M2721">
        <v>8795.6032701218592</v>
      </c>
      <c r="N2721">
        <v>84440</v>
      </c>
      <c r="O2721">
        <v>25000</v>
      </c>
      <c r="P2721">
        <v>2370</v>
      </c>
      <c r="Q2721" s="37" t="str">
        <f t="shared" si="42"/>
        <v>Luxembourg (ELLX)</v>
      </c>
    </row>
    <row r="2722" spans="1:17" x14ac:dyDescent="0.2">
      <c r="A2722">
        <v>2017</v>
      </c>
      <c r="B2722">
        <v>4</v>
      </c>
      <c r="C2722" t="s">
        <v>33</v>
      </c>
      <c r="D2722" t="s">
        <v>214</v>
      </c>
      <c r="E2722" t="s">
        <v>215</v>
      </c>
      <c r="F2722" t="s">
        <v>119</v>
      </c>
      <c r="G2722">
        <v>3081</v>
      </c>
      <c r="H2722">
        <v>7868.0225465715603</v>
      </c>
      <c r="I2722">
        <v>157300</v>
      </c>
      <c r="J2722">
        <v>20000</v>
      </c>
      <c r="K2722">
        <v>2222</v>
      </c>
      <c r="L2722">
        <v>2753</v>
      </c>
      <c r="M2722">
        <v>1560.6764475715099</v>
      </c>
      <c r="N2722">
        <v>19380</v>
      </c>
      <c r="O2722">
        <v>29000</v>
      </c>
      <c r="P2722">
        <v>2642</v>
      </c>
      <c r="Q2722" s="37" t="str">
        <f t="shared" si="42"/>
        <v>Bergen (ENBR)</v>
      </c>
    </row>
    <row r="2723" spans="1:17" x14ac:dyDescent="0.2">
      <c r="A2723">
        <v>2017</v>
      </c>
      <c r="B2723">
        <v>4</v>
      </c>
      <c r="C2723" t="s">
        <v>33</v>
      </c>
      <c r="D2723" t="s">
        <v>39</v>
      </c>
      <c r="E2723" t="s">
        <v>165</v>
      </c>
      <c r="F2723" t="s">
        <v>119</v>
      </c>
      <c r="G2723">
        <v>9889</v>
      </c>
      <c r="H2723">
        <v>40130.708862130603</v>
      </c>
      <c r="I2723">
        <v>607200</v>
      </c>
      <c r="J2723">
        <v>12364.285714285699</v>
      </c>
      <c r="K2723">
        <v>4822</v>
      </c>
      <c r="L2723">
        <v>9934</v>
      </c>
      <c r="M2723">
        <v>7405.6501657155104</v>
      </c>
      <c r="N2723">
        <v>77098</v>
      </c>
      <c r="O2723">
        <v>35000</v>
      </c>
      <c r="P2723">
        <v>9218</v>
      </c>
      <c r="Q2723" s="37" t="str">
        <f t="shared" si="42"/>
        <v>Oslo/Gardermoen (ENGM)</v>
      </c>
    </row>
    <row r="2724" spans="1:17" x14ac:dyDescent="0.2">
      <c r="A2724">
        <v>2017</v>
      </c>
      <c r="B2724">
        <v>4</v>
      </c>
      <c r="C2724" t="s">
        <v>33</v>
      </c>
      <c r="D2724" t="s">
        <v>216</v>
      </c>
      <c r="E2724" t="s">
        <v>217</v>
      </c>
      <c r="F2724" t="s">
        <v>119</v>
      </c>
      <c r="G2724">
        <v>1666</v>
      </c>
      <c r="H2724">
        <v>2327.20238000164</v>
      </c>
      <c r="I2724">
        <v>38380</v>
      </c>
      <c r="J2724">
        <v>18000</v>
      </c>
      <c r="K2724">
        <v>1279</v>
      </c>
      <c r="L2724">
        <v>1671</v>
      </c>
      <c r="M2724">
        <v>846.23474579858396</v>
      </c>
      <c r="N2724">
        <v>15620</v>
      </c>
      <c r="O2724">
        <v>19000</v>
      </c>
      <c r="P2724">
        <v>1600</v>
      </c>
      <c r="Q2724" s="37" t="str">
        <f t="shared" si="42"/>
        <v>Tromso (ENTC)</v>
      </c>
    </row>
    <row r="2725" spans="1:17" x14ac:dyDescent="0.2">
      <c r="A2725">
        <v>2017</v>
      </c>
      <c r="B2725">
        <v>4</v>
      </c>
      <c r="C2725" t="s">
        <v>33</v>
      </c>
      <c r="D2725" t="s">
        <v>218</v>
      </c>
      <c r="E2725" t="s">
        <v>219</v>
      </c>
      <c r="F2725" t="s">
        <v>119</v>
      </c>
      <c r="G2725">
        <v>2151</v>
      </c>
      <c r="H2725">
        <v>5119.4010804952104</v>
      </c>
      <c r="I2725">
        <v>86060</v>
      </c>
      <c r="J2725">
        <v>23000</v>
      </c>
      <c r="K2725">
        <v>1367</v>
      </c>
      <c r="L2725">
        <v>2142</v>
      </c>
      <c r="M2725">
        <v>830.14750332492497</v>
      </c>
      <c r="N2725">
        <v>11323</v>
      </c>
      <c r="O2725">
        <v>30000</v>
      </c>
      <c r="P2725">
        <v>2060</v>
      </c>
      <c r="Q2725" s="37" t="str">
        <f t="shared" si="42"/>
        <v>Trondheim (ENVA)</v>
      </c>
    </row>
    <row r="2726" spans="1:17" x14ac:dyDescent="0.2">
      <c r="A2726">
        <v>2017</v>
      </c>
      <c r="B2726">
        <v>4</v>
      </c>
      <c r="C2726" t="s">
        <v>33</v>
      </c>
      <c r="D2726" t="s">
        <v>220</v>
      </c>
      <c r="E2726" t="s">
        <v>221</v>
      </c>
      <c r="F2726" t="s">
        <v>119</v>
      </c>
      <c r="G2726">
        <v>2330</v>
      </c>
      <c r="H2726">
        <v>10249.901898951801</v>
      </c>
      <c r="I2726">
        <v>225960</v>
      </c>
      <c r="J2726">
        <v>14510.344827586199</v>
      </c>
      <c r="K2726">
        <v>1559</v>
      </c>
      <c r="L2726">
        <v>1897</v>
      </c>
      <c r="M2726">
        <v>1430.42898530147</v>
      </c>
      <c r="N2726">
        <v>20340</v>
      </c>
      <c r="O2726">
        <v>31000</v>
      </c>
      <c r="P2726">
        <v>1776</v>
      </c>
      <c r="Q2726" s="37" t="str">
        <f t="shared" si="42"/>
        <v>Stavanger (ENZV)</v>
      </c>
    </row>
    <row r="2727" spans="1:17" x14ac:dyDescent="0.2">
      <c r="A2727">
        <v>2017</v>
      </c>
      <c r="B2727">
        <v>4</v>
      </c>
      <c r="C2727" t="s">
        <v>33</v>
      </c>
      <c r="D2727" t="s">
        <v>222</v>
      </c>
      <c r="E2727" t="s">
        <v>223</v>
      </c>
      <c r="F2727" t="s">
        <v>120</v>
      </c>
      <c r="G2727">
        <v>2040</v>
      </c>
      <c r="H2727">
        <v>12485.905058587399</v>
      </c>
      <c r="I2727">
        <v>156060</v>
      </c>
      <c r="J2727">
        <v>22000</v>
      </c>
      <c r="K2727">
        <v>1034</v>
      </c>
      <c r="L2727">
        <v>2037</v>
      </c>
      <c r="M2727">
        <v>4694.5976341941096</v>
      </c>
      <c r="N2727">
        <v>41863</v>
      </c>
      <c r="O2727">
        <v>36000</v>
      </c>
      <c r="P2727">
        <v>1676</v>
      </c>
      <c r="Q2727" s="37" t="str">
        <f t="shared" si="42"/>
        <v>Krakow (EPKK)</v>
      </c>
    </row>
    <row r="2728" spans="1:17" x14ac:dyDescent="0.2">
      <c r="A2728">
        <v>2017</v>
      </c>
      <c r="B2728">
        <v>4</v>
      </c>
      <c r="C2728" t="s">
        <v>33</v>
      </c>
      <c r="D2728" t="s">
        <v>40</v>
      </c>
      <c r="E2728" t="s">
        <v>166</v>
      </c>
      <c r="F2728" t="s">
        <v>120</v>
      </c>
      <c r="G2728">
        <v>6497</v>
      </c>
      <c r="H2728">
        <v>49444.2053849164</v>
      </c>
      <c r="I2728">
        <v>774680</v>
      </c>
      <c r="J2728">
        <v>3957.03125</v>
      </c>
      <c r="K2728">
        <v>2189</v>
      </c>
      <c r="L2728">
        <v>6515</v>
      </c>
      <c r="M2728">
        <v>7763.1259961210399</v>
      </c>
      <c r="N2728">
        <v>78515</v>
      </c>
      <c r="O2728">
        <v>34000</v>
      </c>
      <c r="P2728">
        <v>5721</v>
      </c>
      <c r="Q2728" s="37" t="str">
        <f t="shared" si="42"/>
        <v>Warszawa/Chopina (EPWA)</v>
      </c>
    </row>
    <row r="2729" spans="1:17" x14ac:dyDescent="0.2">
      <c r="A2729">
        <v>2017</v>
      </c>
      <c r="B2729">
        <v>4</v>
      </c>
      <c r="C2729" t="s">
        <v>33</v>
      </c>
      <c r="D2729" t="s">
        <v>224</v>
      </c>
      <c r="E2729" t="s">
        <v>225</v>
      </c>
      <c r="F2729" t="s">
        <v>121</v>
      </c>
      <c r="G2729">
        <v>2895</v>
      </c>
      <c r="H2729">
        <v>8824.2591134491195</v>
      </c>
      <c r="I2729">
        <v>145280</v>
      </c>
      <c r="J2729">
        <v>22000</v>
      </c>
      <c r="K2729">
        <v>1599</v>
      </c>
      <c r="L2729">
        <v>2907</v>
      </c>
      <c r="M2729">
        <v>3698.5702517664899</v>
      </c>
      <c r="N2729">
        <v>35680</v>
      </c>
      <c r="O2729">
        <v>34014.285714285703</v>
      </c>
      <c r="P2729">
        <v>2628</v>
      </c>
      <c r="Q2729" s="37" t="str">
        <f t="shared" si="42"/>
        <v>Gothenborg (ESGG)</v>
      </c>
    </row>
    <row r="2730" spans="1:17" x14ac:dyDescent="0.2">
      <c r="A2730">
        <v>2017</v>
      </c>
      <c r="B2730">
        <v>4</v>
      </c>
      <c r="C2730" t="s">
        <v>33</v>
      </c>
      <c r="D2730" t="s">
        <v>32</v>
      </c>
      <c r="E2730" t="s">
        <v>167</v>
      </c>
      <c r="F2730" t="s">
        <v>121</v>
      </c>
      <c r="G2730">
        <v>10185</v>
      </c>
      <c r="H2730">
        <v>38397.577387119003</v>
      </c>
      <c r="I2730">
        <v>608640</v>
      </c>
      <c r="J2730">
        <v>9613.3333333333303</v>
      </c>
      <c r="K2730">
        <v>4670</v>
      </c>
      <c r="L2730">
        <v>10195</v>
      </c>
      <c r="M2730">
        <v>8767.44935213602</v>
      </c>
      <c r="N2730">
        <v>86180</v>
      </c>
      <c r="O2730">
        <v>35000</v>
      </c>
      <c r="P2730">
        <v>9234</v>
      </c>
      <c r="Q2730" s="37" t="str">
        <f t="shared" si="42"/>
        <v>Stockholm/Arlanda (ESSA)</v>
      </c>
    </row>
    <row r="2731" spans="1:17" x14ac:dyDescent="0.2">
      <c r="A2731">
        <v>2017</v>
      </c>
      <c r="B2731">
        <v>4</v>
      </c>
      <c r="C2731" t="s">
        <v>33</v>
      </c>
      <c r="D2731" t="s">
        <v>226</v>
      </c>
      <c r="E2731" t="s">
        <v>227</v>
      </c>
      <c r="F2731" t="s">
        <v>121</v>
      </c>
      <c r="G2731">
        <v>2209</v>
      </c>
      <c r="H2731">
        <v>17125.3128197632</v>
      </c>
      <c r="I2731">
        <v>289480</v>
      </c>
      <c r="J2731">
        <v>2769.1525423728799</v>
      </c>
      <c r="K2731">
        <v>416</v>
      </c>
      <c r="L2731">
        <v>2213</v>
      </c>
      <c r="M2731">
        <v>4325.9062301469903</v>
      </c>
      <c r="N2731">
        <v>62290</v>
      </c>
      <c r="O2731">
        <v>20000</v>
      </c>
      <c r="P2731">
        <v>1562</v>
      </c>
      <c r="Q2731" s="37" t="str">
        <f t="shared" si="42"/>
        <v>Stockholm/Bromma (ESSB)</v>
      </c>
    </row>
    <row r="2732" spans="1:17" x14ac:dyDescent="0.2">
      <c r="A2732">
        <v>2017</v>
      </c>
      <c r="B2732">
        <v>4</v>
      </c>
      <c r="C2732" t="s">
        <v>33</v>
      </c>
      <c r="D2732" t="s">
        <v>228</v>
      </c>
      <c r="E2732" t="s">
        <v>229</v>
      </c>
      <c r="F2732" t="s">
        <v>230</v>
      </c>
      <c r="G2732">
        <v>2325</v>
      </c>
      <c r="H2732">
        <v>2286.7798749180201</v>
      </c>
      <c r="I2732">
        <v>22540</v>
      </c>
      <c r="J2732">
        <v>29000</v>
      </c>
      <c r="K2732">
        <v>2155</v>
      </c>
      <c r="L2732">
        <v>1988</v>
      </c>
      <c r="M2732">
        <v>2984.4549991763802</v>
      </c>
      <c r="N2732">
        <v>29388</v>
      </c>
      <c r="O2732">
        <v>34000</v>
      </c>
      <c r="P2732">
        <v>1753</v>
      </c>
      <c r="Q2732" s="37" t="str">
        <f t="shared" si="42"/>
        <v>Riga (EVRA)</v>
      </c>
    </row>
    <row r="2733" spans="1:17" x14ac:dyDescent="0.2">
      <c r="A2733">
        <v>2017</v>
      </c>
      <c r="B2733">
        <v>4</v>
      </c>
      <c r="C2733" t="s">
        <v>33</v>
      </c>
      <c r="D2733" t="s">
        <v>234</v>
      </c>
      <c r="E2733" t="s">
        <v>235</v>
      </c>
      <c r="F2733" t="s">
        <v>123</v>
      </c>
      <c r="G2733">
        <v>1963</v>
      </c>
      <c r="H2733">
        <v>7166.7380338372304</v>
      </c>
      <c r="I2733">
        <v>119000</v>
      </c>
      <c r="J2733">
        <v>9000</v>
      </c>
      <c r="K2733">
        <v>1010</v>
      </c>
      <c r="L2733">
        <v>1961</v>
      </c>
      <c r="M2733">
        <v>3038.9240124201001</v>
      </c>
      <c r="N2733">
        <v>24540</v>
      </c>
      <c r="O2733">
        <v>34000</v>
      </c>
      <c r="P2733">
        <v>1733</v>
      </c>
      <c r="Q2733" s="37" t="str">
        <f t="shared" si="42"/>
        <v>Fuerteventura (GCFV)</v>
      </c>
    </row>
    <row r="2734" spans="1:17" x14ac:dyDescent="0.2">
      <c r="A2734">
        <v>2017</v>
      </c>
      <c r="B2734">
        <v>4</v>
      </c>
      <c r="C2734" t="s">
        <v>33</v>
      </c>
      <c r="D2734" t="s">
        <v>180</v>
      </c>
      <c r="E2734" t="s">
        <v>181</v>
      </c>
      <c r="F2734" t="s">
        <v>123</v>
      </c>
      <c r="G2734">
        <v>4679</v>
      </c>
      <c r="H2734">
        <v>22062.556283379101</v>
      </c>
      <c r="I2734">
        <v>373240</v>
      </c>
      <c r="J2734">
        <v>5900</v>
      </c>
      <c r="K2734">
        <v>2126</v>
      </c>
      <c r="L2734">
        <v>4707</v>
      </c>
      <c r="M2734">
        <v>3024.1053913309602</v>
      </c>
      <c r="N2734">
        <v>33258</v>
      </c>
      <c r="O2734">
        <v>34000</v>
      </c>
      <c r="P2734">
        <v>4368</v>
      </c>
      <c r="Q2734" s="37" t="str">
        <f t="shared" ref="Q2734:Q2797" si="43">E2734&amp;" ("&amp;D2734&amp;")"</f>
        <v>Gran Canaria (GCLP)</v>
      </c>
    </row>
    <row r="2735" spans="1:17" x14ac:dyDescent="0.2">
      <c r="A2735">
        <v>2017</v>
      </c>
      <c r="B2735">
        <v>4</v>
      </c>
      <c r="C2735" t="s">
        <v>33</v>
      </c>
      <c r="D2735" t="s">
        <v>236</v>
      </c>
      <c r="E2735" t="s">
        <v>237</v>
      </c>
      <c r="F2735" t="s">
        <v>123</v>
      </c>
      <c r="G2735">
        <v>2424</v>
      </c>
      <c r="H2735">
        <v>8007.5064217090203</v>
      </c>
      <c r="I2735">
        <v>141720</v>
      </c>
      <c r="J2735">
        <v>11000</v>
      </c>
      <c r="K2735">
        <v>1254</v>
      </c>
      <c r="L2735">
        <v>2414</v>
      </c>
      <c r="M2735">
        <v>3118.7792839223798</v>
      </c>
      <c r="N2735">
        <v>27640</v>
      </c>
      <c r="O2735">
        <v>34000</v>
      </c>
      <c r="P2735">
        <v>2164</v>
      </c>
      <c r="Q2735" s="37" t="str">
        <f t="shared" si="43"/>
        <v>Las Palmas/Lanzarote (GCRR)</v>
      </c>
    </row>
    <row r="2736" spans="1:17" x14ac:dyDescent="0.2">
      <c r="A2736">
        <v>2017</v>
      </c>
      <c r="B2736">
        <v>4</v>
      </c>
      <c r="C2736" t="s">
        <v>33</v>
      </c>
      <c r="D2736" t="s">
        <v>238</v>
      </c>
      <c r="E2736" t="s">
        <v>239</v>
      </c>
      <c r="F2736" t="s">
        <v>123</v>
      </c>
      <c r="G2736">
        <v>2979</v>
      </c>
      <c r="H2736">
        <v>11172.917975995701</v>
      </c>
      <c r="I2736">
        <v>173320</v>
      </c>
      <c r="J2736">
        <v>26966.666666666701</v>
      </c>
      <c r="K2736">
        <v>1525</v>
      </c>
      <c r="L2736">
        <v>3002</v>
      </c>
      <c r="M2736">
        <v>2319.9998332053001</v>
      </c>
      <c r="N2736">
        <v>17880</v>
      </c>
      <c r="O2736">
        <v>36000</v>
      </c>
      <c r="P2736">
        <v>2751</v>
      </c>
      <c r="Q2736" s="37" t="str">
        <f t="shared" si="43"/>
        <v>Tenerife/Sur (GCTS)</v>
      </c>
    </row>
    <row r="2737" spans="1:17" x14ac:dyDescent="0.2">
      <c r="A2737">
        <v>2017</v>
      </c>
      <c r="B2737">
        <v>4</v>
      </c>
      <c r="C2737" t="s">
        <v>33</v>
      </c>
      <c r="D2737" t="s">
        <v>240</v>
      </c>
      <c r="E2737" t="s">
        <v>241</v>
      </c>
      <c r="F2737" t="s">
        <v>123</v>
      </c>
      <c r="G2737">
        <v>2245</v>
      </c>
      <c r="H2737">
        <v>6415.9496914397096</v>
      </c>
      <c r="I2737">
        <v>104140</v>
      </c>
      <c r="J2737">
        <v>8000</v>
      </c>
      <c r="K2737">
        <v>1303</v>
      </c>
      <c r="L2737">
        <v>2246</v>
      </c>
      <c r="M2737">
        <v>1573.2074574048499</v>
      </c>
      <c r="N2737">
        <v>17420</v>
      </c>
      <c r="O2737">
        <v>11000</v>
      </c>
      <c r="P2737">
        <v>2055</v>
      </c>
      <c r="Q2737" s="37" t="str">
        <f t="shared" si="43"/>
        <v>Tenerife/Norte (GCXO)</v>
      </c>
    </row>
    <row r="2738" spans="1:17" x14ac:dyDescent="0.2">
      <c r="A2738">
        <v>2017</v>
      </c>
      <c r="B2738">
        <v>4</v>
      </c>
      <c r="C2738" t="s">
        <v>33</v>
      </c>
      <c r="D2738" t="s">
        <v>242</v>
      </c>
      <c r="E2738" t="s">
        <v>243</v>
      </c>
      <c r="F2738" t="s">
        <v>244</v>
      </c>
      <c r="G2738">
        <v>2294</v>
      </c>
      <c r="H2738">
        <v>19324.297168438901</v>
      </c>
      <c r="I2738">
        <v>192520</v>
      </c>
      <c r="J2738">
        <v>31000</v>
      </c>
      <c r="K2738">
        <v>1063</v>
      </c>
      <c r="L2738">
        <v>2336</v>
      </c>
      <c r="M2738">
        <v>6202.71991982689</v>
      </c>
      <c r="N2738">
        <v>56507</v>
      </c>
      <c r="O2738">
        <v>35000</v>
      </c>
      <c r="P2738">
        <v>1895</v>
      </c>
      <c r="Q2738" s="37" t="str">
        <f t="shared" si="43"/>
        <v>Sofia (LBSF)</v>
      </c>
    </row>
    <row r="2739" spans="1:17" x14ac:dyDescent="0.2">
      <c r="A2739">
        <v>2017</v>
      </c>
      <c r="B2739">
        <v>4</v>
      </c>
      <c r="C2739" t="s">
        <v>33</v>
      </c>
      <c r="D2739" t="s">
        <v>245</v>
      </c>
      <c r="E2739" t="s">
        <v>246</v>
      </c>
      <c r="F2739" t="s">
        <v>247</v>
      </c>
      <c r="G2739">
        <v>2421</v>
      </c>
      <c r="H2739">
        <v>12812.269101387201</v>
      </c>
      <c r="I2739">
        <v>160791</v>
      </c>
      <c r="J2739">
        <v>14000</v>
      </c>
      <c r="K2739">
        <v>1036</v>
      </c>
      <c r="L2739">
        <v>2408</v>
      </c>
      <c r="M2739">
        <v>12532.949190753299</v>
      </c>
      <c r="N2739">
        <v>127180</v>
      </c>
      <c r="O2739">
        <v>34000</v>
      </c>
      <c r="P2739">
        <v>1724</v>
      </c>
      <c r="Q2739" s="37" t="str">
        <f t="shared" si="43"/>
        <v>Larnaca (LCLK)</v>
      </c>
    </row>
    <row r="2740" spans="1:17" x14ac:dyDescent="0.2">
      <c r="A2740">
        <v>2017</v>
      </c>
      <c r="B2740">
        <v>4</v>
      </c>
      <c r="C2740" t="s">
        <v>33</v>
      </c>
      <c r="D2740" t="s">
        <v>305</v>
      </c>
      <c r="E2740" t="s">
        <v>306</v>
      </c>
      <c r="F2740" t="s">
        <v>307</v>
      </c>
      <c r="G2740">
        <v>1607</v>
      </c>
      <c r="H2740">
        <v>13518.718953563801</v>
      </c>
      <c r="I2740">
        <v>165320</v>
      </c>
      <c r="J2740">
        <v>8932.1428571428605</v>
      </c>
      <c r="K2740">
        <v>578</v>
      </c>
      <c r="L2740">
        <v>1611</v>
      </c>
      <c r="M2740">
        <v>3853.4440467280901</v>
      </c>
      <c r="N2740">
        <v>43460</v>
      </c>
      <c r="O2740">
        <v>28000</v>
      </c>
      <c r="P2740">
        <v>1333</v>
      </c>
      <c r="Q2740" s="37" t="str">
        <f t="shared" si="43"/>
        <v>Zagreb (LDZA)</v>
      </c>
    </row>
    <row r="2741" spans="1:17" x14ac:dyDescent="0.2">
      <c r="A2741">
        <v>2017</v>
      </c>
      <c r="B2741">
        <v>4</v>
      </c>
      <c r="C2741" t="s">
        <v>33</v>
      </c>
      <c r="D2741" t="s">
        <v>248</v>
      </c>
      <c r="E2741" t="s">
        <v>249</v>
      </c>
      <c r="F2741" t="s">
        <v>123</v>
      </c>
      <c r="G2741">
        <v>4174</v>
      </c>
      <c r="H2741">
        <v>31422.336027970799</v>
      </c>
      <c r="I2741">
        <v>384280</v>
      </c>
      <c r="J2741">
        <v>15000</v>
      </c>
      <c r="K2741">
        <v>1531</v>
      </c>
      <c r="L2741">
        <v>4148</v>
      </c>
      <c r="M2741">
        <v>18730.358800585502</v>
      </c>
      <c r="N2741">
        <v>168780</v>
      </c>
      <c r="O2741">
        <v>36000</v>
      </c>
      <c r="P2741">
        <v>3063</v>
      </c>
      <c r="Q2741" s="37" t="str">
        <f t="shared" si="43"/>
        <v>Alicante (LEAL)</v>
      </c>
    </row>
    <row r="2742" spans="1:17" x14ac:dyDescent="0.2">
      <c r="A2742">
        <v>2017</v>
      </c>
      <c r="B2742">
        <v>4</v>
      </c>
      <c r="C2742" t="s">
        <v>33</v>
      </c>
      <c r="D2742" t="s">
        <v>250</v>
      </c>
      <c r="E2742" t="s">
        <v>251</v>
      </c>
      <c r="F2742" t="s">
        <v>123</v>
      </c>
      <c r="G2742">
        <v>1923</v>
      </c>
      <c r="H2742">
        <v>15513.1802460862</v>
      </c>
      <c r="I2742">
        <v>197720</v>
      </c>
      <c r="J2742">
        <v>6150</v>
      </c>
      <c r="K2742">
        <v>590</v>
      </c>
      <c r="L2742">
        <v>1920</v>
      </c>
      <c r="M2742">
        <v>4605.6251787090196</v>
      </c>
      <c r="N2742">
        <v>41640</v>
      </c>
      <c r="O2742">
        <v>32971.559139784898</v>
      </c>
      <c r="P2742">
        <v>1569</v>
      </c>
      <c r="Q2742" s="37" t="str">
        <f t="shared" si="43"/>
        <v>Bilbao (LEBB)</v>
      </c>
    </row>
    <row r="2743" spans="1:17" x14ac:dyDescent="0.2">
      <c r="A2743">
        <v>2017</v>
      </c>
      <c r="B2743">
        <v>4</v>
      </c>
      <c r="C2743" t="s">
        <v>33</v>
      </c>
      <c r="D2743" t="s">
        <v>24</v>
      </c>
      <c r="E2743" t="s">
        <v>122</v>
      </c>
      <c r="F2743" t="s">
        <v>123</v>
      </c>
      <c r="G2743">
        <v>13736</v>
      </c>
      <c r="H2743">
        <v>89272.451891287303</v>
      </c>
      <c r="I2743">
        <v>1246940</v>
      </c>
      <c r="J2743">
        <v>10050</v>
      </c>
      <c r="K2743">
        <v>4970</v>
      </c>
      <c r="L2743">
        <v>13746</v>
      </c>
      <c r="M2743">
        <v>111459.684784262</v>
      </c>
      <c r="N2743">
        <v>912580</v>
      </c>
      <c r="O2743">
        <v>32000</v>
      </c>
      <c r="P2743">
        <v>8793</v>
      </c>
      <c r="Q2743" s="37" t="str">
        <f t="shared" si="43"/>
        <v>Barcelona (LEBL)</v>
      </c>
    </row>
    <row r="2744" spans="1:17" x14ac:dyDescent="0.2">
      <c r="A2744">
        <v>2017</v>
      </c>
      <c r="B2744">
        <v>4</v>
      </c>
      <c r="C2744" t="s">
        <v>33</v>
      </c>
      <c r="D2744" t="s">
        <v>308</v>
      </c>
      <c r="E2744" t="s">
        <v>309</v>
      </c>
      <c r="F2744" t="s">
        <v>123</v>
      </c>
      <c r="G2744">
        <v>2200</v>
      </c>
      <c r="H2744">
        <v>21107.3517017499</v>
      </c>
      <c r="I2744">
        <v>247780</v>
      </c>
      <c r="J2744">
        <v>11000</v>
      </c>
      <c r="K2744">
        <v>846</v>
      </c>
      <c r="L2744">
        <v>2178</v>
      </c>
      <c r="M2744">
        <v>6175.0026524530504</v>
      </c>
      <c r="N2744">
        <v>55860</v>
      </c>
      <c r="O2744">
        <v>24016.9047619048</v>
      </c>
      <c r="P2744">
        <v>1722</v>
      </c>
      <c r="Q2744" s="37" t="str">
        <f t="shared" si="43"/>
        <v>Ibiza (LEIB)</v>
      </c>
    </row>
    <row r="2745" spans="1:17" x14ac:dyDescent="0.2">
      <c r="A2745">
        <v>2017</v>
      </c>
      <c r="B2745">
        <v>4</v>
      </c>
      <c r="C2745" t="s">
        <v>33</v>
      </c>
      <c r="D2745" t="s">
        <v>31</v>
      </c>
      <c r="E2745" t="s">
        <v>168</v>
      </c>
      <c r="F2745" t="s">
        <v>123</v>
      </c>
      <c r="G2745">
        <v>15954</v>
      </c>
      <c r="H2745">
        <v>209294.58911978299</v>
      </c>
      <c r="I2745">
        <v>2559200</v>
      </c>
      <c r="J2745">
        <v>5966.6666666666697</v>
      </c>
      <c r="K2745">
        <v>3490</v>
      </c>
      <c r="L2745">
        <v>15920</v>
      </c>
      <c r="M2745">
        <v>55847.1093862579</v>
      </c>
      <c r="N2745">
        <v>471814</v>
      </c>
      <c r="O2745">
        <v>33000</v>
      </c>
      <c r="P2745">
        <v>12621</v>
      </c>
      <c r="Q2745" s="37" t="str">
        <f t="shared" si="43"/>
        <v>Madrid/Barajas (LEMD)</v>
      </c>
    </row>
    <row r="2746" spans="1:17" x14ac:dyDescent="0.2">
      <c r="A2746">
        <v>2017</v>
      </c>
      <c r="B2746">
        <v>4</v>
      </c>
      <c r="C2746" t="s">
        <v>33</v>
      </c>
      <c r="D2746" t="s">
        <v>7</v>
      </c>
      <c r="E2746" t="s">
        <v>176</v>
      </c>
      <c r="F2746" t="s">
        <v>123</v>
      </c>
      <c r="G2746">
        <v>5902</v>
      </c>
      <c r="H2746">
        <v>28879.326071359999</v>
      </c>
      <c r="I2746">
        <v>437340</v>
      </c>
      <c r="J2746">
        <v>14000</v>
      </c>
      <c r="K2746">
        <v>2475</v>
      </c>
      <c r="L2746">
        <v>5839</v>
      </c>
      <c r="M2746">
        <v>12005.777322285199</v>
      </c>
      <c r="N2746">
        <v>103821</v>
      </c>
      <c r="O2746">
        <v>36000</v>
      </c>
      <c r="P2746">
        <v>4936</v>
      </c>
      <c r="Q2746" s="37" t="str">
        <f t="shared" si="43"/>
        <v>Malaga (LEMG)</v>
      </c>
    </row>
    <row r="2747" spans="1:17" x14ac:dyDescent="0.2">
      <c r="A2747">
        <v>2017</v>
      </c>
      <c r="B2747">
        <v>4</v>
      </c>
      <c r="C2747" t="s">
        <v>33</v>
      </c>
      <c r="D2747" t="s">
        <v>4</v>
      </c>
      <c r="E2747" t="s">
        <v>124</v>
      </c>
      <c r="F2747" t="s">
        <v>123</v>
      </c>
      <c r="G2747">
        <v>8463</v>
      </c>
      <c r="H2747">
        <v>46847.3585141289</v>
      </c>
      <c r="I2747">
        <v>607960</v>
      </c>
      <c r="J2747">
        <v>17000</v>
      </c>
      <c r="K2747">
        <v>4028</v>
      </c>
      <c r="L2747">
        <v>8442</v>
      </c>
      <c r="M2747">
        <v>31698.181847683001</v>
      </c>
      <c r="N2747">
        <v>274288</v>
      </c>
      <c r="O2747">
        <v>34000</v>
      </c>
      <c r="P2747">
        <v>6567</v>
      </c>
      <c r="Q2747" s="37" t="str">
        <f t="shared" si="43"/>
        <v>Palma de Mallorca (LEPA)</v>
      </c>
    </row>
    <row r="2748" spans="1:17" x14ac:dyDescent="0.2">
      <c r="A2748">
        <v>2017</v>
      </c>
      <c r="B2748">
        <v>4</v>
      </c>
      <c r="C2748" t="s">
        <v>33</v>
      </c>
      <c r="D2748" t="s">
        <v>252</v>
      </c>
      <c r="E2748" t="s">
        <v>253</v>
      </c>
      <c r="F2748" t="s">
        <v>123</v>
      </c>
      <c r="G2748">
        <v>2480</v>
      </c>
      <c r="H2748">
        <v>9508.4211067905708</v>
      </c>
      <c r="I2748">
        <v>133880</v>
      </c>
      <c r="J2748">
        <v>18000</v>
      </c>
      <c r="K2748">
        <v>1198</v>
      </c>
      <c r="L2748">
        <v>2479</v>
      </c>
      <c r="M2748">
        <v>5881.0127333337796</v>
      </c>
      <c r="N2748">
        <v>54168</v>
      </c>
      <c r="O2748">
        <v>33000</v>
      </c>
      <c r="P2748">
        <v>2013</v>
      </c>
      <c r="Q2748" s="37" t="str">
        <f t="shared" si="43"/>
        <v>Valencia (LEVC)</v>
      </c>
    </row>
    <row r="2749" spans="1:17" x14ac:dyDescent="0.2">
      <c r="A2749">
        <v>2017</v>
      </c>
      <c r="B2749">
        <v>4</v>
      </c>
      <c r="C2749" t="s">
        <v>33</v>
      </c>
      <c r="D2749" t="s">
        <v>254</v>
      </c>
      <c r="E2749" t="s">
        <v>255</v>
      </c>
      <c r="F2749" t="s">
        <v>126</v>
      </c>
      <c r="G2749">
        <v>2755</v>
      </c>
      <c r="H2749">
        <v>31383.230576993199</v>
      </c>
      <c r="I2749">
        <v>371300</v>
      </c>
      <c r="J2749">
        <v>4685.3703703703704</v>
      </c>
      <c r="K2749">
        <v>931</v>
      </c>
      <c r="L2749">
        <v>2740</v>
      </c>
      <c r="M2749">
        <v>11807.1867613268</v>
      </c>
      <c r="N2749">
        <v>110122</v>
      </c>
      <c r="O2749">
        <v>30000</v>
      </c>
      <c r="P2749">
        <v>2123</v>
      </c>
      <c r="Q2749" s="37" t="str">
        <f t="shared" si="43"/>
        <v>Bordeaux (LFBD)</v>
      </c>
    </row>
    <row r="2750" spans="1:17" x14ac:dyDescent="0.2">
      <c r="A2750">
        <v>2017</v>
      </c>
      <c r="B2750">
        <v>4</v>
      </c>
      <c r="C2750" t="s">
        <v>33</v>
      </c>
      <c r="D2750" t="s">
        <v>256</v>
      </c>
      <c r="E2750" t="s">
        <v>257</v>
      </c>
      <c r="F2750" t="s">
        <v>126</v>
      </c>
      <c r="G2750">
        <v>4122</v>
      </c>
      <c r="H2750">
        <v>32771.986516477802</v>
      </c>
      <c r="I2750">
        <v>444280</v>
      </c>
      <c r="J2750">
        <v>3330.0574712643702</v>
      </c>
      <c r="K2750">
        <v>1198</v>
      </c>
      <c r="L2750">
        <v>4110</v>
      </c>
      <c r="M2750">
        <v>16656.280039782399</v>
      </c>
      <c r="N2750">
        <v>147931</v>
      </c>
      <c r="O2750">
        <v>32000</v>
      </c>
      <c r="P2750">
        <v>3125</v>
      </c>
      <c r="Q2750" s="37" t="str">
        <f t="shared" si="43"/>
        <v>Toulouse (LFBO)</v>
      </c>
    </row>
    <row r="2751" spans="1:17" x14ac:dyDescent="0.2">
      <c r="A2751">
        <v>2017</v>
      </c>
      <c r="B2751">
        <v>4</v>
      </c>
      <c r="C2751" t="s">
        <v>33</v>
      </c>
      <c r="D2751" t="s">
        <v>169</v>
      </c>
      <c r="E2751" t="s">
        <v>170</v>
      </c>
      <c r="F2751" t="s">
        <v>126</v>
      </c>
      <c r="G2751">
        <v>4726</v>
      </c>
      <c r="H2751">
        <v>60068.483130537403</v>
      </c>
      <c r="I2751">
        <v>719780</v>
      </c>
      <c r="J2751">
        <v>3955.8333333333298</v>
      </c>
      <c r="K2751">
        <v>972</v>
      </c>
      <c r="L2751">
        <v>4704</v>
      </c>
      <c r="M2751">
        <v>16818.909048896701</v>
      </c>
      <c r="N2751">
        <v>150004</v>
      </c>
      <c r="O2751">
        <v>30980.840455840502</v>
      </c>
      <c r="P2751">
        <v>3472</v>
      </c>
      <c r="Q2751" s="37" t="str">
        <f t="shared" si="43"/>
        <v>Lyon (LFLL)</v>
      </c>
    </row>
    <row r="2752" spans="1:17" x14ac:dyDescent="0.2">
      <c r="A2752">
        <v>2017</v>
      </c>
      <c r="B2752">
        <v>4</v>
      </c>
      <c r="C2752" t="s">
        <v>33</v>
      </c>
      <c r="D2752" t="s">
        <v>258</v>
      </c>
      <c r="E2752" t="s">
        <v>259</v>
      </c>
      <c r="F2752" t="s">
        <v>126</v>
      </c>
      <c r="G2752">
        <v>4036</v>
      </c>
      <c r="H2752">
        <v>72716.791650486499</v>
      </c>
      <c r="I2752">
        <v>742040</v>
      </c>
      <c r="J2752">
        <v>7042.5</v>
      </c>
      <c r="K2752">
        <v>954</v>
      </c>
      <c r="L2752">
        <v>4036</v>
      </c>
      <c r="M2752">
        <v>12670.8187555163</v>
      </c>
      <c r="N2752">
        <v>112000</v>
      </c>
      <c r="O2752">
        <v>33000</v>
      </c>
      <c r="P2752">
        <v>3217</v>
      </c>
      <c r="Q2752" s="37" t="str">
        <f t="shared" si="43"/>
        <v>Marseille (LFML)</v>
      </c>
    </row>
    <row r="2753" spans="1:17" x14ac:dyDescent="0.2">
      <c r="A2753">
        <v>2017</v>
      </c>
      <c r="B2753">
        <v>4</v>
      </c>
      <c r="C2753" t="s">
        <v>33</v>
      </c>
      <c r="D2753" t="s">
        <v>41</v>
      </c>
      <c r="E2753" t="s">
        <v>125</v>
      </c>
      <c r="F2753" t="s">
        <v>126</v>
      </c>
      <c r="G2753">
        <v>5896</v>
      </c>
      <c r="H2753">
        <v>80754.132281643499</v>
      </c>
      <c r="I2753">
        <v>1051340</v>
      </c>
      <c r="J2753">
        <v>3121.7473118279599</v>
      </c>
      <c r="K2753">
        <v>1116</v>
      </c>
      <c r="L2753">
        <v>5868</v>
      </c>
      <c r="M2753">
        <v>20444.963119726799</v>
      </c>
      <c r="N2753">
        <v>183501</v>
      </c>
      <c r="O2753">
        <v>34000</v>
      </c>
      <c r="P2753">
        <v>4281</v>
      </c>
      <c r="Q2753" s="37" t="str">
        <f t="shared" si="43"/>
        <v>Nice (LFMN)</v>
      </c>
    </row>
    <row r="2754" spans="1:17" x14ac:dyDescent="0.2">
      <c r="A2754">
        <v>2017</v>
      </c>
      <c r="B2754">
        <v>4</v>
      </c>
      <c r="C2754" t="s">
        <v>33</v>
      </c>
      <c r="D2754" t="s">
        <v>260</v>
      </c>
      <c r="E2754" t="s">
        <v>261</v>
      </c>
      <c r="F2754" t="s">
        <v>126</v>
      </c>
      <c r="G2754">
        <v>1934</v>
      </c>
      <c r="H2754">
        <v>82184.086824766593</v>
      </c>
      <c r="I2754">
        <v>1131220</v>
      </c>
      <c r="J2754">
        <v>3000</v>
      </c>
      <c r="K2754">
        <v>6</v>
      </c>
      <c r="L2754">
        <v>1953</v>
      </c>
      <c r="M2754">
        <v>13501.383809271199</v>
      </c>
      <c r="N2754">
        <v>156460</v>
      </c>
      <c r="O2754">
        <v>24000</v>
      </c>
      <c r="P2754">
        <v>974</v>
      </c>
      <c r="Q2754" s="37" t="str">
        <f t="shared" si="43"/>
        <v>Paris/Le Bourget (LFPB)</v>
      </c>
    </row>
    <row r="2755" spans="1:17" x14ac:dyDescent="0.2">
      <c r="A2755">
        <v>2017</v>
      </c>
      <c r="B2755">
        <v>4</v>
      </c>
      <c r="C2755" t="s">
        <v>33</v>
      </c>
      <c r="D2755" t="s">
        <v>25</v>
      </c>
      <c r="E2755" t="s">
        <v>171</v>
      </c>
      <c r="F2755" t="s">
        <v>126</v>
      </c>
      <c r="G2755">
        <v>20382</v>
      </c>
      <c r="H2755">
        <v>609710.49841030804</v>
      </c>
      <c r="I2755">
        <v>7076700</v>
      </c>
      <c r="J2755">
        <v>4530.9934318554997</v>
      </c>
      <c r="K2755">
        <v>470</v>
      </c>
      <c r="L2755">
        <v>20431</v>
      </c>
      <c r="M2755">
        <v>67862.625411028304</v>
      </c>
      <c r="N2755">
        <v>601871</v>
      </c>
      <c r="O2755">
        <v>33000</v>
      </c>
      <c r="P2755">
        <v>15137</v>
      </c>
      <c r="Q2755" s="37" t="str">
        <f t="shared" si="43"/>
        <v>Paris/Charles de Gaulle (LFPG)</v>
      </c>
    </row>
    <row r="2756" spans="1:17" x14ac:dyDescent="0.2">
      <c r="A2756">
        <v>2017</v>
      </c>
      <c r="B2756">
        <v>4</v>
      </c>
      <c r="C2756" t="s">
        <v>33</v>
      </c>
      <c r="D2756" t="s">
        <v>10</v>
      </c>
      <c r="E2756" t="s">
        <v>172</v>
      </c>
      <c r="F2756" t="s">
        <v>126</v>
      </c>
      <c r="G2756">
        <v>10078</v>
      </c>
      <c r="H2756">
        <v>311710.60949922999</v>
      </c>
      <c r="I2756">
        <v>3576720</v>
      </c>
      <c r="J2756">
        <v>4362.2395833333303</v>
      </c>
      <c r="K2756">
        <v>330</v>
      </c>
      <c r="L2756">
        <v>10038</v>
      </c>
      <c r="M2756">
        <v>38097.214499108297</v>
      </c>
      <c r="N2756">
        <v>392887</v>
      </c>
      <c r="O2756">
        <v>33619.811827956997</v>
      </c>
      <c r="P2756">
        <v>7289</v>
      </c>
      <c r="Q2756" s="37" t="str">
        <f t="shared" si="43"/>
        <v>Paris/Orly (LFPO)</v>
      </c>
    </row>
    <row r="2757" spans="1:17" x14ac:dyDescent="0.2">
      <c r="A2757">
        <v>2017</v>
      </c>
      <c r="B2757">
        <v>4</v>
      </c>
      <c r="C2757" t="s">
        <v>33</v>
      </c>
      <c r="D2757" t="s">
        <v>262</v>
      </c>
      <c r="E2757" t="s">
        <v>263</v>
      </c>
      <c r="F2757" t="s">
        <v>126</v>
      </c>
      <c r="G2757">
        <v>2487</v>
      </c>
      <c r="H2757">
        <v>19310.3922298176</v>
      </c>
      <c r="I2757">
        <v>265600</v>
      </c>
      <c r="J2757">
        <v>3284.6774193548399</v>
      </c>
      <c r="K2757">
        <v>759</v>
      </c>
      <c r="L2757">
        <v>2401</v>
      </c>
      <c r="M2757">
        <v>9129.2457303145802</v>
      </c>
      <c r="N2757">
        <v>77525</v>
      </c>
      <c r="O2757">
        <v>33000</v>
      </c>
      <c r="P2757">
        <v>1858</v>
      </c>
      <c r="Q2757" s="37" t="str">
        <f t="shared" si="43"/>
        <v>Nantes (LFRS)</v>
      </c>
    </row>
    <row r="2758" spans="1:17" x14ac:dyDescent="0.2">
      <c r="A2758">
        <v>2017</v>
      </c>
      <c r="B2758">
        <v>4</v>
      </c>
      <c r="C2758" t="s">
        <v>33</v>
      </c>
      <c r="D2758" t="s">
        <v>264</v>
      </c>
      <c r="E2758" t="s">
        <v>265</v>
      </c>
      <c r="F2758" t="s">
        <v>126</v>
      </c>
      <c r="G2758">
        <v>3268</v>
      </c>
      <c r="H2758">
        <v>59057.530790056102</v>
      </c>
      <c r="I2758">
        <v>674760</v>
      </c>
      <c r="J2758">
        <v>6900</v>
      </c>
      <c r="K2758">
        <v>513</v>
      </c>
      <c r="L2758">
        <v>3269</v>
      </c>
      <c r="M2758">
        <v>16340.7165181951</v>
      </c>
      <c r="N2758">
        <v>146713</v>
      </c>
      <c r="O2758">
        <v>33000</v>
      </c>
      <c r="P2758">
        <v>2229</v>
      </c>
      <c r="Q2758" s="37" t="str">
        <f t="shared" si="43"/>
        <v>Mulhouse (LFSB)</v>
      </c>
    </row>
    <row r="2759" spans="1:17" x14ac:dyDescent="0.2">
      <c r="A2759">
        <v>2017</v>
      </c>
      <c r="B2759">
        <v>4</v>
      </c>
      <c r="C2759" t="s">
        <v>33</v>
      </c>
      <c r="D2759" t="s">
        <v>35</v>
      </c>
      <c r="E2759" t="s">
        <v>127</v>
      </c>
      <c r="F2759" t="s">
        <v>128</v>
      </c>
      <c r="G2759">
        <v>7140</v>
      </c>
      <c r="H2759">
        <v>24605.812562997598</v>
      </c>
      <c r="I2759">
        <v>315060</v>
      </c>
      <c r="J2759">
        <v>20000</v>
      </c>
      <c r="K2759">
        <v>4385</v>
      </c>
      <c r="L2759">
        <v>7128</v>
      </c>
      <c r="M2759">
        <v>10302.173771006001</v>
      </c>
      <c r="N2759">
        <v>93279</v>
      </c>
      <c r="O2759">
        <v>32000</v>
      </c>
      <c r="P2759">
        <v>6283</v>
      </c>
      <c r="Q2759" s="37" t="str">
        <f t="shared" si="43"/>
        <v>Athens (LGAV)</v>
      </c>
    </row>
    <row r="2760" spans="1:17" x14ac:dyDescent="0.2">
      <c r="A2760">
        <v>2017</v>
      </c>
      <c r="B2760">
        <v>4</v>
      </c>
      <c r="C2760" t="s">
        <v>33</v>
      </c>
      <c r="D2760" t="s">
        <v>310</v>
      </c>
      <c r="E2760" t="s">
        <v>311</v>
      </c>
      <c r="F2760" t="s">
        <v>128</v>
      </c>
      <c r="G2760">
        <v>1522</v>
      </c>
      <c r="H2760">
        <v>5112.9170325842297</v>
      </c>
      <c r="I2760">
        <v>67322</v>
      </c>
      <c r="J2760">
        <v>27000</v>
      </c>
      <c r="K2760">
        <v>1014</v>
      </c>
      <c r="L2760">
        <v>1503</v>
      </c>
      <c r="M2760">
        <v>3213.84912557908</v>
      </c>
      <c r="N2760">
        <v>31480</v>
      </c>
      <c r="O2760">
        <v>35000</v>
      </c>
      <c r="P2760">
        <v>1292</v>
      </c>
      <c r="Q2760" s="37" t="str">
        <f t="shared" si="43"/>
        <v>Heraklion (LGIR)</v>
      </c>
    </row>
    <row r="2761" spans="1:17" x14ac:dyDescent="0.2">
      <c r="A2761">
        <v>2017</v>
      </c>
      <c r="B2761">
        <v>4</v>
      </c>
      <c r="C2761" t="s">
        <v>33</v>
      </c>
      <c r="D2761" t="s">
        <v>266</v>
      </c>
      <c r="E2761" t="s">
        <v>267</v>
      </c>
      <c r="F2761" t="s">
        <v>128</v>
      </c>
      <c r="G2761">
        <v>1758</v>
      </c>
      <c r="H2761">
        <v>4054.6162875997102</v>
      </c>
      <c r="I2761">
        <v>51900</v>
      </c>
      <c r="J2761">
        <v>28000</v>
      </c>
      <c r="K2761">
        <v>1286</v>
      </c>
      <c r="L2761">
        <v>2032</v>
      </c>
      <c r="M2761">
        <v>3835.3633600224098</v>
      </c>
      <c r="N2761">
        <v>38976</v>
      </c>
      <c r="O2761">
        <v>33000</v>
      </c>
      <c r="P2761">
        <v>1740</v>
      </c>
      <c r="Q2761" s="37" t="str">
        <f t="shared" si="43"/>
        <v>Thessaloniki (LGTS)</v>
      </c>
    </row>
    <row r="2762" spans="1:17" x14ac:dyDescent="0.2">
      <c r="A2762">
        <v>2017</v>
      </c>
      <c r="B2762">
        <v>4</v>
      </c>
      <c r="C2762" t="s">
        <v>33</v>
      </c>
      <c r="D2762" t="s">
        <v>268</v>
      </c>
      <c r="E2762" t="s">
        <v>269</v>
      </c>
      <c r="F2762" t="s">
        <v>270</v>
      </c>
      <c r="G2762">
        <v>4136</v>
      </c>
      <c r="H2762">
        <v>51034.614366488298</v>
      </c>
      <c r="I2762">
        <v>545580</v>
      </c>
      <c r="J2762">
        <v>9912.5</v>
      </c>
      <c r="K2762">
        <v>1160</v>
      </c>
      <c r="L2762">
        <v>4142</v>
      </c>
      <c r="M2762">
        <v>16425.307388156602</v>
      </c>
      <c r="N2762">
        <v>143233</v>
      </c>
      <c r="O2762">
        <v>35000</v>
      </c>
      <c r="P2762">
        <v>3036</v>
      </c>
      <c r="Q2762" s="37" t="str">
        <f t="shared" si="43"/>
        <v>Budapest (LHBP)</v>
      </c>
    </row>
    <row r="2763" spans="1:17" x14ac:dyDescent="0.2">
      <c r="A2763">
        <v>2017</v>
      </c>
      <c r="B2763">
        <v>4</v>
      </c>
      <c r="C2763" t="s">
        <v>33</v>
      </c>
      <c r="D2763" t="s">
        <v>271</v>
      </c>
      <c r="E2763" t="s">
        <v>272</v>
      </c>
      <c r="F2763" t="s">
        <v>129</v>
      </c>
      <c r="G2763">
        <v>2833</v>
      </c>
      <c r="H2763">
        <v>10222.9760230515</v>
      </c>
      <c r="I2763">
        <v>126740</v>
      </c>
      <c r="J2763">
        <v>33000</v>
      </c>
      <c r="K2763">
        <v>1621</v>
      </c>
      <c r="L2763">
        <v>2540</v>
      </c>
      <c r="M2763">
        <v>2743.1154885341898</v>
      </c>
      <c r="N2763">
        <v>25522</v>
      </c>
      <c r="O2763">
        <v>36000</v>
      </c>
      <c r="P2763">
        <v>2311</v>
      </c>
      <c r="Q2763" s="37" t="str">
        <f t="shared" si="43"/>
        <v>Catania (LICC)</v>
      </c>
    </row>
    <row r="2764" spans="1:17" x14ac:dyDescent="0.2">
      <c r="A2764">
        <v>2017</v>
      </c>
      <c r="B2764">
        <v>4</v>
      </c>
      <c r="C2764" t="s">
        <v>33</v>
      </c>
      <c r="D2764" t="s">
        <v>312</v>
      </c>
      <c r="E2764" t="s">
        <v>313</v>
      </c>
      <c r="F2764" t="s">
        <v>129</v>
      </c>
      <c r="G2764">
        <v>1855</v>
      </c>
      <c r="H2764">
        <v>5202.6593194303996</v>
      </c>
      <c r="I2764">
        <v>77980</v>
      </c>
      <c r="J2764">
        <v>33000</v>
      </c>
      <c r="K2764">
        <v>1147</v>
      </c>
      <c r="L2764">
        <v>1863</v>
      </c>
      <c r="M2764">
        <v>2551.5149489257401</v>
      </c>
      <c r="N2764">
        <v>22900</v>
      </c>
      <c r="O2764">
        <v>34000</v>
      </c>
      <c r="P2764">
        <v>1668</v>
      </c>
      <c r="Q2764" s="37" t="str">
        <f t="shared" si="43"/>
        <v>Palermo (LICJ)</v>
      </c>
    </row>
    <row r="2765" spans="1:17" x14ac:dyDescent="0.2">
      <c r="A2765">
        <v>2017</v>
      </c>
      <c r="B2765">
        <v>4</v>
      </c>
      <c r="C2765" t="s">
        <v>33</v>
      </c>
      <c r="D2765" t="s">
        <v>13</v>
      </c>
      <c r="E2765" t="s">
        <v>173</v>
      </c>
      <c r="F2765" t="s">
        <v>129</v>
      </c>
      <c r="G2765">
        <v>7384</v>
      </c>
      <c r="H2765">
        <v>121187.74139425</v>
      </c>
      <c r="I2765">
        <v>1244920</v>
      </c>
      <c r="J2765">
        <v>6130.3819444444398</v>
      </c>
      <c r="K2765">
        <v>1539</v>
      </c>
      <c r="L2765">
        <v>7403</v>
      </c>
      <c r="M2765">
        <v>28778.293165068299</v>
      </c>
      <c r="N2765">
        <v>245989</v>
      </c>
      <c r="O2765">
        <v>34000</v>
      </c>
      <c r="P2765">
        <v>5246</v>
      </c>
      <c r="Q2765" s="37" t="str">
        <f t="shared" si="43"/>
        <v>Milan/Malpensa (LIMC)</v>
      </c>
    </row>
    <row r="2766" spans="1:17" x14ac:dyDescent="0.2">
      <c r="A2766">
        <v>2017</v>
      </c>
      <c r="B2766">
        <v>4</v>
      </c>
      <c r="C2766" t="s">
        <v>33</v>
      </c>
      <c r="D2766" t="s">
        <v>273</v>
      </c>
      <c r="E2766" t="s">
        <v>274</v>
      </c>
      <c r="F2766" t="s">
        <v>129</v>
      </c>
      <c r="G2766">
        <v>3364</v>
      </c>
      <c r="H2766">
        <v>54500.044611474797</v>
      </c>
      <c r="I2766">
        <v>528320</v>
      </c>
      <c r="J2766">
        <v>30000</v>
      </c>
      <c r="K2766">
        <v>1094</v>
      </c>
      <c r="L2766">
        <v>3363</v>
      </c>
      <c r="M2766">
        <v>11834.8041924556</v>
      </c>
      <c r="N2766">
        <v>99260</v>
      </c>
      <c r="O2766">
        <v>35221.397849462403</v>
      </c>
      <c r="P2766">
        <v>2526</v>
      </c>
      <c r="Q2766" s="37" t="str">
        <f t="shared" si="43"/>
        <v>Bergamo (LIME)</v>
      </c>
    </row>
    <row r="2767" spans="1:17" x14ac:dyDescent="0.2">
      <c r="A2767">
        <v>2017</v>
      </c>
      <c r="B2767">
        <v>4</v>
      </c>
      <c r="C2767" t="s">
        <v>33</v>
      </c>
      <c r="D2767" t="s">
        <v>275</v>
      </c>
      <c r="E2767" t="s">
        <v>276</v>
      </c>
      <c r="F2767" t="s">
        <v>129</v>
      </c>
      <c r="G2767">
        <v>1777</v>
      </c>
      <c r="H2767">
        <v>15866.400519139001</v>
      </c>
      <c r="I2767">
        <v>174844</v>
      </c>
      <c r="J2767">
        <v>15048.4375</v>
      </c>
      <c r="K2767">
        <v>614</v>
      </c>
      <c r="L2767">
        <v>1777</v>
      </c>
      <c r="M2767">
        <v>5623.0222708513802</v>
      </c>
      <c r="N2767">
        <v>49100</v>
      </c>
      <c r="O2767">
        <v>33000</v>
      </c>
      <c r="P2767">
        <v>1328</v>
      </c>
      <c r="Q2767" s="37" t="str">
        <f t="shared" si="43"/>
        <v>Torino (LIMF)</v>
      </c>
    </row>
    <row r="2768" spans="1:17" x14ac:dyDescent="0.2">
      <c r="A2768">
        <v>2017</v>
      </c>
      <c r="B2768">
        <v>4</v>
      </c>
      <c r="C2768" t="s">
        <v>33</v>
      </c>
      <c r="D2768" t="s">
        <v>43</v>
      </c>
      <c r="E2768" t="s">
        <v>174</v>
      </c>
      <c r="F2768" t="s">
        <v>129</v>
      </c>
      <c r="G2768">
        <v>4615</v>
      </c>
      <c r="H2768">
        <v>43361.373057443401</v>
      </c>
      <c r="I2768">
        <v>482427</v>
      </c>
      <c r="J2768">
        <v>5949.0909090909099</v>
      </c>
      <c r="K2768">
        <v>1268</v>
      </c>
      <c r="L2768">
        <v>4618</v>
      </c>
      <c r="M2768">
        <v>13967.695775788599</v>
      </c>
      <c r="N2768">
        <v>122222</v>
      </c>
      <c r="O2768">
        <v>34000</v>
      </c>
      <c r="P2768">
        <v>3459</v>
      </c>
      <c r="Q2768" s="37" t="str">
        <f t="shared" si="43"/>
        <v>Milan/Linate (LIML)</v>
      </c>
    </row>
    <row r="2769" spans="1:17" x14ac:dyDescent="0.2">
      <c r="A2769">
        <v>2017</v>
      </c>
      <c r="B2769">
        <v>4</v>
      </c>
      <c r="C2769" t="s">
        <v>33</v>
      </c>
      <c r="D2769" t="s">
        <v>277</v>
      </c>
      <c r="E2769" t="s">
        <v>278</v>
      </c>
      <c r="F2769" t="s">
        <v>129</v>
      </c>
      <c r="G2769">
        <v>2932</v>
      </c>
      <c r="H2769">
        <v>39256.392580942702</v>
      </c>
      <c r="I2769">
        <v>394380</v>
      </c>
      <c r="J2769">
        <v>19968.333333333299</v>
      </c>
      <c r="K2769">
        <v>965</v>
      </c>
      <c r="L2769">
        <v>2949</v>
      </c>
      <c r="M2769">
        <v>12917.890855862001</v>
      </c>
      <c r="N2769">
        <v>127080</v>
      </c>
      <c r="O2769">
        <v>35000</v>
      </c>
      <c r="P2769">
        <v>2194</v>
      </c>
      <c r="Q2769" s="37" t="str">
        <f t="shared" si="43"/>
        <v>Bologna (LIPE)</v>
      </c>
    </row>
    <row r="2770" spans="1:17" x14ac:dyDescent="0.2">
      <c r="A2770">
        <v>2017</v>
      </c>
      <c r="B2770">
        <v>4</v>
      </c>
      <c r="C2770" t="s">
        <v>33</v>
      </c>
      <c r="D2770" t="s">
        <v>279</v>
      </c>
      <c r="E2770" t="s">
        <v>280</v>
      </c>
      <c r="F2770" t="s">
        <v>129</v>
      </c>
      <c r="G2770">
        <v>3724</v>
      </c>
      <c r="H2770">
        <v>54341.439514870297</v>
      </c>
      <c r="I2770">
        <v>528980</v>
      </c>
      <c r="J2770">
        <v>26913.774509803901</v>
      </c>
      <c r="K2770">
        <v>1133</v>
      </c>
      <c r="L2770">
        <v>3653</v>
      </c>
      <c r="M2770">
        <v>13318.989784682801</v>
      </c>
      <c r="N2770">
        <v>254628</v>
      </c>
      <c r="O2770">
        <v>34000</v>
      </c>
      <c r="P2770">
        <v>2637</v>
      </c>
      <c r="Q2770" s="37" t="str">
        <f t="shared" si="43"/>
        <v>Venice (LIPZ)</v>
      </c>
    </row>
    <row r="2771" spans="1:17" x14ac:dyDescent="0.2">
      <c r="A2771">
        <v>2017</v>
      </c>
      <c r="B2771">
        <v>4</v>
      </c>
      <c r="C2771" t="s">
        <v>33</v>
      </c>
      <c r="D2771" t="s">
        <v>281</v>
      </c>
      <c r="E2771" t="s">
        <v>282</v>
      </c>
      <c r="F2771" t="s">
        <v>129</v>
      </c>
      <c r="G2771">
        <v>2078</v>
      </c>
      <c r="H2771">
        <v>14313.165748171299</v>
      </c>
      <c r="I2771">
        <v>172740</v>
      </c>
      <c r="J2771">
        <v>31171.6451612903</v>
      </c>
      <c r="K2771">
        <v>923</v>
      </c>
      <c r="L2771">
        <v>2073</v>
      </c>
      <c r="M2771">
        <v>6311.1366441379296</v>
      </c>
      <c r="N2771">
        <v>65085</v>
      </c>
      <c r="O2771">
        <v>36000</v>
      </c>
      <c r="P2771">
        <v>1564</v>
      </c>
      <c r="Q2771" s="37" t="str">
        <f t="shared" si="43"/>
        <v>Rome/Ciampino (LIRA)</v>
      </c>
    </row>
    <row r="2772" spans="1:17" x14ac:dyDescent="0.2">
      <c r="A2772">
        <v>2017</v>
      </c>
      <c r="B2772">
        <v>4</v>
      </c>
      <c r="C2772" t="s">
        <v>33</v>
      </c>
      <c r="D2772" t="s">
        <v>17</v>
      </c>
      <c r="E2772" t="s">
        <v>130</v>
      </c>
      <c r="F2772" t="s">
        <v>129</v>
      </c>
      <c r="G2772">
        <v>12340</v>
      </c>
      <c r="H2772">
        <v>80881.870383890899</v>
      </c>
      <c r="I2772">
        <v>1004040</v>
      </c>
      <c r="J2772">
        <v>14965</v>
      </c>
      <c r="K2772">
        <v>4924</v>
      </c>
      <c r="L2772">
        <v>12367</v>
      </c>
      <c r="M2772">
        <v>22610.544777980202</v>
      </c>
      <c r="N2772">
        <v>193940</v>
      </c>
      <c r="O2772">
        <v>34000</v>
      </c>
      <c r="P2772">
        <v>10387</v>
      </c>
      <c r="Q2772" s="37" t="str">
        <f t="shared" si="43"/>
        <v>Rome/Fiumicino (LIRF)</v>
      </c>
    </row>
    <row r="2773" spans="1:17" x14ac:dyDescent="0.2">
      <c r="A2773">
        <v>2017</v>
      </c>
      <c r="B2773">
        <v>4</v>
      </c>
      <c r="C2773" t="s">
        <v>33</v>
      </c>
      <c r="D2773" t="s">
        <v>283</v>
      </c>
      <c r="E2773" t="s">
        <v>284</v>
      </c>
      <c r="F2773" t="s">
        <v>129</v>
      </c>
      <c r="G2773">
        <v>2842</v>
      </c>
      <c r="H2773">
        <v>15665.8533023413</v>
      </c>
      <c r="I2773">
        <v>208840</v>
      </c>
      <c r="J2773">
        <v>11010.935483871001</v>
      </c>
      <c r="K2773">
        <v>1111</v>
      </c>
      <c r="L2773">
        <v>2852</v>
      </c>
      <c r="M2773">
        <v>6905.1781086768597</v>
      </c>
      <c r="N2773">
        <v>60740</v>
      </c>
      <c r="O2773">
        <v>35190.967741935499</v>
      </c>
      <c r="P2773">
        <v>2323</v>
      </c>
      <c r="Q2773" s="37" t="str">
        <f t="shared" si="43"/>
        <v>Naples (LIRN)</v>
      </c>
    </row>
    <row r="2774" spans="1:17" x14ac:dyDescent="0.2">
      <c r="A2774">
        <v>2017</v>
      </c>
      <c r="B2774">
        <v>4</v>
      </c>
      <c r="C2774" t="s">
        <v>33</v>
      </c>
      <c r="D2774" t="s">
        <v>314</v>
      </c>
      <c r="E2774" t="s">
        <v>315</v>
      </c>
      <c r="F2774" t="s">
        <v>129</v>
      </c>
      <c r="G2774">
        <v>1811</v>
      </c>
      <c r="H2774">
        <v>26454.396797897702</v>
      </c>
      <c r="I2774">
        <v>308520</v>
      </c>
      <c r="J2774">
        <v>12974</v>
      </c>
      <c r="K2774">
        <v>606</v>
      </c>
      <c r="L2774">
        <v>1625</v>
      </c>
      <c r="M2774">
        <v>6392.7287428658601</v>
      </c>
      <c r="N2774">
        <v>56020</v>
      </c>
      <c r="O2774">
        <v>35000</v>
      </c>
      <c r="P2774">
        <v>1172</v>
      </c>
      <c r="Q2774" s="37" t="str">
        <f t="shared" si="43"/>
        <v>Pisa (LIRP)</v>
      </c>
    </row>
    <row r="2775" spans="1:17" x14ac:dyDescent="0.2">
      <c r="A2775">
        <v>2017</v>
      </c>
      <c r="B2775">
        <v>4</v>
      </c>
      <c r="C2775" t="s">
        <v>33</v>
      </c>
      <c r="D2775" t="s">
        <v>42</v>
      </c>
      <c r="E2775" t="s">
        <v>131</v>
      </c>
      <c r="F2775" t="s">
        <v>132</v>
      </c>
      <c r="G2775">
        <v>5603</v>
      </c>
      <c r="H2775">
        <v>69484.110170659798</v>
      </c>
      <c r="I2775">
        <v>795656</v>
      </c>
      <c r="J2775">
        <v>9035.4838709677406</v>
      </c>
      <c r="K2775">
        <v>1357</v>
      </c>
      <c r="L2775">
        <v>5606</v>
      </c>
      <c r="M2775">
        <v>18009.389136055899</v>
      </c>
      <c r="N2775">
        <v>168860</v>
      </c>
      <c r="O2775">
        <v>34000</v>
      </c>
      <c r="P2775">
        <v>4131</v>
      </c>
      <c r="Q2775" s="37" t="str">
        <f t="shared" si="43"/>
        <v>Prague (LKPR)</v>
      </c>
    </row>
    <row r="2776" spans="1:17" x14ac:dyDescent="0.2">
      <c r="A2776">
        <v>2017</v>
      </c>
      <c r="B2776">
        <v>4</v>
      </c>
      <c r="C2776" t="s">
        <v>33</v>
      </c>
      <c r="D2776" t="s">
        <v>80</v>
      </c>
      <c r="E2776" t="s">
        <v>177</v>
      </c>
      <c r="F2776" t="s">
        <v>139</v>
      </c>
      <c r="G2776">
        <v>5653</v>
      </c>
      <c r="H2776">
        <v>22198.372399306299</v>
      </c>
      <c r="I2776">
        <v>253600</v>
      </c>
      <c r="J2776">
        <v>33000</v>
      </c>
      <c r="K2776">
        <v>3404</v>
      </c>
      <c r="L2776">
        <v>5676</v>
      </c>
      <c r="M2776">
        <v>16413.923978844199</v>
      </c>
      <c r="N2776">
        <v>266840</v>
      </c>
      <c r="O2776">
        <v>34000</v>
      </c>
      <c r="P2776">
        <v>4655</v>
      </c>
      <c r="Q2776" s="37" t="str">
        <f t="shared" si="43"/>
        <v>Tel Aviv/Ben Gurion (LLBG)</v>
      </c>
    </row>
    <row r="2777" spans="1:17" x14ac:dyDescent="0.2">
      <c r="A2777">
        <v>2017</v>
      </c>
      <c r="B2777">
        <v>4</v>
      </c>
      <c r="C2777" t="s">
        <v>33</v>
      </c>
      <c r="D2777" t="s">
        <v>285</v>
      </c>
      <c r="E2777" t="s">
        <v>286</v>
      </c>
      <c r="F2777" t="s">
        <v>286</v>
      </c>
      <c r="G2777">
        <v>2122</v>
      </c>
      <c r="H2777">
        <v>7383.0563306171798</v>
      </c>
      <c r="I2777">
        <v>118440</v>
      </c>
      <c r="J2777">
        <v>25000</v>
      </c>
      <c r="K2777">
        <v>1139</v>
      </c>
      <c r="L2777">
        <v>2104</v>
      </c>
      <c r="M2777">
        <v>3572.5541973091199</v>
      </c>
      <c r="N2777">
        <v>39661</v>
      </c>
      <c r="O2777">
        <v>36000</v>
      </c>
      <c r="P2777">
        <v>1794</v>
      </c>
      <c r="Q2777" s="37" t="str">
        <f t="shared" si="43"/>
        <v>Malta (LMML)</v>
      </c>
    </row>
    <row r="2778" spans="1:17" x14ac:dyDescent="0.2">
      <c r="A2778">
        <v>2017</v>
      </c>
      <c r="B2778">
        <v>4</v>
      </c>
      <c r="C2778" t="s">
        <v>33</v>
      </c>
      <c r="D2778" t="s">
        <v>18</v>
      </c>
      <c r="E2778" t="s">
        <v>133</v>
      </c>
      <c r="F2778" t="s">
        <v>134</v>
      </c>
      <c r="G2778">
        <v>9877</v>
      </c>
      <c r="H2778">
        <v>101170.112859937</v>
      </c>
      <c r="I2778">
        <v>1366720</v>
      </c>
      <c r="J2778">
        <v>4355</v>
      </c>
      <c r="K2778">
        <v>2419</v>
      </c>
      <c r="L2778">
        <v>9879</v>
      </c>
      <c r="M2778">
        <v>27231.902724491702</v>
      </c>
      <c r="N2778">
        <v>242840</v>
      </c>
      <c r="O2778">
        <v>34000</v>
      </c>
      <c r="P2778">
        <v>7829</v>
      </c>
      <c r="Q2778" s="37" t="str">
        <f t="shared" si="43"/>
        <v>Vienna (LOWW)</v>
      </c>
    </row>
    <row r="2779" spans="1:17" x14ac:dyDescent="0.2">
      <c r="A2779">
        <v>2017</v>
      </c>
      <c r="B2779">
        <v>4</v>
      </c>
      <c r="C2779" t="s">
        <v>33</v>
      </c>
      <c r="D2779" t="s">
        <v>316</v>
      </c>
      <c r="E2779" t="s">
        <v>317</v>
      </c>
      <c r="F2779" t="s">
        <v>136</v>
      </c>
      <c r="G2779">
        <v>2696</v>
      </c>
      <c r="H2779">
        <v>10016.847088807001</v>
      </c>
      <c r="I2779">
        <v>129900</v>
      </c>
      <c r="J2779">
        <v>35000</v>
      </c>
      <c r="K2779">
        <v>1437</v>
      </c>
      <c r="L2779">
        <v>2666</v>
      </c>
      <c r="M2779">
        <v>6505.3548178985702</v>
      </c>
      <c r="N2779">
        <v>52895</v>
      </c>
      <c r="O2779">
        <v>36000</v>
      </c>
      <c r="P2779">
        <v>2262</v>
      </c>
      <c r="Q2779" s="37" t="str">
        <f t="shared" si="43"/>
        <v>Faro (LPFR)</v>
      </c>
    </row>
    <row r="2780" spans="1:17" x14ac:dyDescent="0.2">
      <c r="A2780">
        <v>2017</v>
      </c>
      <c r="B2780">
        <v>4</v>
      </c>
      <c r="C2780" t="s">
        <v>33</v>
      </c>
      <c r="D2780" t="s">
        <v>287</v>
      </c>
      <c r="E2780" t="s">
        <v>288</v>
      </c>
      <c r="F2780" t="s">
        <v>136</v>
      </c>
      <c r="G2780">
        <v>3588</v>
      </c>
      <c r="H2780">
        <v>16274.942072825001</v>
      </c>
      <c r="I2780">
        <v>194580</v>
      </c>
      <c r="J2780">
        <v>29000</v>
      </c>
      <c r="K2780">
        <v>1961</v>
      </c>
      <c r="L2780">
        <v>3605</v>
      </c>
      <c r="M2780">
        <v>19855.5106867793</v>
      </c>
      <c r="N2780">
        <v>158500</v>
      </c>
      <c r="O2780">
        <v>34000</v>
      </c>
      <c r="P2780">
        <v>2687</v>
      </c>
      <c r="Q2780" s="37" t="str">
        <f t="shared" si="43"/>
        <v>Porto (LPPR)</v>
      </c>
    </row>
    <row r="2781" spans="1:17" x14ac:dyDescent="0.2">
      <c r="A2781">
        <v>2017</v>
      </c>
      <c r="B2781">
        <v>4</v>
      </c>
      <c r="C2781" t="s">
        <v>33</v>
      </c>
      <c r="D2781" t="s">
        <v>22</v>
      </c>
      <c r="E2781" t="s">
        <v>135</v>
      </c>
      <c r="F2781" t="s">
        <v>136</v>
      </c>
      <c r="G2781">
        <v>8200</v>
      </c>
      <c r="H2781">
        <v>44298.835020247701</v>
      </c>
      <c r="I2781">
        <v>619460</v>
      </c>
      <c r="J2781">
        <v>13000</v>
      </c>
      <c r="K2781">
        <v>3584</v>
      </c>
      <c r="L2781">
        <v>8234</v>
      </c>
      <c r="M2781">
        <v>16989.3967045684</v>
      </c>
      <c r="N2781">
        <v>139420</v>
      </c>
      <c r="O2781">
        <v>35997.001044932098</v>
      </c>
      <c r="P2781">
        <v>7045</v>
      </c>
      <c r="Q2781" s="37" t="str">
        <f t="shared" si="43"/>
        <v>Lisbon (LPPT)</v>
      </c>
    </row>
    <row r="2782" spans="1:17" x14ac:dyDescent="0.2">
      <c r="A2782">
        <v>2017</v>
      </c>
      <c r="B2782">
        <v>4</v>
      </c>
      <c r="C2782" t="s">
        <v>33</v>
      </c>
      <c r="D2782" t="s">
        <v>289</v>
      </c>
      <c r="E2782" t="s">
        <v>290</v>
      </c>
      <c r="F2782" t="s">
        <v>291</v>
      </c>
      <c r="G2782">
        <v>4632</v>
      </c>
      <c r="H2782">
        <v>33141.641180939798</v>
      </c>
      <c r="I2782">
        <v>402780</v>
      </c>
      <c r="J2782">
        <v>16000</v>
      </c>
      <c r="K2782">
        <v>1966</v>
      </c>
      <c r="L2782">
        <v>4661</v>
      </c>
      <c r="M2782">
        <v>13929.344356710701</v>
      </c>
      <c r="N2782">
        <v>124860</v>
      </c>
      <c r="O2782">
        <v>34000</v>
      </c>
      <c r="P2782">
        <v>3684</v>
      </c>
      <c r="Q2782" s="37" t="str">
        <f t="shared" si="43"/>
        <v>Bucharest (LROP)</v>
      </c>
    </row>
    <row r="2783" spans="1:17" x14ac:dyDescent="0.2">
      <c r="A2783">
        <v>2017</v>
      </c>
      <c r="B2783">
        <v>4</v>
      </c>
      <c r="C2783" t="s">
        <v>33</v>
      </c>
      <c r="D2783" t="s">
        <v>28</v>
      </c>
      <c r="E2783" t="s">
        <v>137</v>
      </c>
      <c r="F2783" t="s">
        <v>138</v>
      </c>
      <c r="G2783">
        <v>7710</v>
      </c>
      <c r="H2783">
        <v>150415.572062486</v>
      </c>
      <c r="I2783">
        <v>1547592</v>
      </c>
      <c r="J2783">
        <v>11000</v>
      </c>
      <c r="K2783">
        <v>1129</v>
      </c>
      <c r="L2783">
        <v>7699</v>
      </c>
      <c r="M2783">
        <v>28093.242606595501</v>
      </c>
      <c r="N2783">
        <v>244920</v>
      </c>
      <c r="O2783">
        <v>33000</v>
      </c>
      <c r="P2783">
        <v>5444</v>
      </c>
      <c r="Q2783" s="37" t="str">
        <f t="shared" si="43"/>
        <v>Geneva (LSGG)</v>
      </c>
    </row>
    <row r="2784" spans="1:17" x14ac:dyDescent="0.2">
      <c r="A2784">
        <v>2017</v>
      </c>
      <c r="B2784">
        <v>4</v>
      </c>
      <c r="C2784" t="s">
        <v>33</v>
      </c>
      <c r="D2784" t="s">
        <v>47</v>
      </c>
      <c r="E2784" t="s">
        <v>175</v>
      </c>
      <c r="F2784" t="s">
        <v>138</v>
      </c>
      <c r="G2784">
        <v>10826</v>
      </c>
      <c r="H2784">
        <v>190575.99451820401</v>
      </c>
      <c r="I2784">
        <v>2074020</v>
      </c>
      <c r="J2784">
        <v>10008.8472485769</v>
      </c>
      <c r="K2784">
        <v>1649</v>
      </c>
      <c r="L2784">
        <v>10814</v>
      </c>
      <c r="M2784">
        <v>47121.872810446897</v>
      </c>
      <c r="N2784">
        <v>425794</v>
      </c>
      <c r="O2784">
        <v>32963.113182773101</v>
      </c>
      <c r="P2784">
        <v>7390</v>
      </c>
      <c r="Q2784" s="37" t="str">
        <f t="shared" si="43"/>
        <v>Zurich (LSZH)</v>
      </c>
    </row>
    <row r="2785" spans="1:17" x14ac:dyDescent="0.2">
      <c r="A2785">
        <v>2017</v>
      </c>
      <c r="B2785">
        <v>4</v>
      </c>
      <c r="C2785" t="s">
        <v>33</v>
      </c>
      <c r="D2785" t="s">
        <v>292</v>
      </c>
      <c r="E2785" t="s">
        <v>293</v>
      </c>
      <c r="F2785" t="s">
        <v>294</v>
      </c>
      <c r="G2785">
        <v>2450</v>
      </c>
      <c r="H2785">
        <v>23141.3655565933</v>
      </c>
      <c r="I2785">
        <v>292891</v>
      </c>
      <c r="J2785">
        <v>3337.1875</v>
      </c>
      <c r="K2785">
        <v>801</v>
      </c>
      <c r="L2785">
        <v>2498</v>
      </c>
      <c r="M2785">
        <v>6178.9246432930004</v>
      </c>
      <c r="N2785">
        <v>63468</v>
      </c>
      <c r="O2785">
        <v>34000</v>
      </c>
      <c r="P2785">
        <v>1956</v>
      </c>
      <c r="Q2785" s="37" t="str">
        <f t="shared" si="43"/>
        <v>Belgrade (LYBE)</v>
      </c>
    </row>
    <row r="2786" spans="1:17" x14ac:dyDescent="0.2">
      <c r="A2786">
        <v>2017</v>
      </c>
      <c r="B2786">
        <v>5</v>
      </c>
      <c r="C2786" t="s">
        <v>21</v>
      </c>
      <c r="D2786" t="s">
        <v>3</v>
      </c>
      <c r="E2786" t="s">
        <v>102</v>
      </c>
      <c r="F2786" t="s">
        <v>103</v>
      </c>
      <c r="G2786">
        <v>10550</v>
      </c>
      <c r="H2786">
        <v>239940.87785311099</v>
      </c>
      <c r="I2786">
        <v>2487680</v>
      </c>
      <c r="J2786">
        <v>8028.5714285714303</v>
      </c>
      <c r="K2786">
        <v>1718</v>
      </c>
      <c r="L2786">
        <v>10520</v>
      </c>
      <c r="M2786">
        <v>70497.700515140794</v>
      </c>
      <c r="N2786">
        <v>589958</v>
      </c>
      <c r="O2786">
        <v>33000</v>
      </c>
      <c r="P2786">
        <v>6655</v>
      </c>
      <c r="Q2786" s="37" t="str">
        <f t="shared" si="43"/>
        <v>Brussels (EBBR)</v>
      </c>
    </row>
    <row r="2787" spans="1:17" x14ac:dyDescent="0.2">
      <c r="A2787">
        <v>2017</v>
      </c>
      <c r="B2787">
        <v>5</v>
      </c>
      <c r="C2787" t="s">
        <v>21</v>
      </c>
      <c r="D2787" t="s">
        <v>182</v>
      </c>
      <c r="E2787" t="s">
        <v>183</v>
      </c>
      <c r="F2787" t="s">
        <v>103</v>
      </c>
      <c r="G2787">
        <v>2274</v>
      </c>
      <c r="H2787">
        <v>49473.537522675797</v>
      </c>
      <c r="I2787">
        <v>506700</v>
      </c>
      <c r="J2787">
        <v>17020.229885057499</v>
      </c>
      <c r="K2787">
        <v>384</v>
      </c>
      <c r="L2787">
        <v>2263</v>
      </c>
      <c r="M2787">
        <v>31572.1611724588</v>
      </c>
      <c r="N2787">
        <v>270180</v>
      </c>
      <c r="O2787">
        <v>33101.756756756797</v>
      </c>
      <c r="P2787">
        <v>1104</v>
      </c>
      <c r="Q2787" s="37" t="str">
        <f t="shared" si="43"/>
        <v>Charleroi (EBCI)</v>
      </c>
    </row>
    <row r="2788" spans="1:17" x14ac:dyDescent="0.2">
      <c r="A2788">
        <v>2017</v>
      </c>
      <c r="B2788">
        <v>5</v>
      </c>
      <c r="C2788" t="s">
        <v>21</v>
      </c>
      <c r="D2788" t="s">
        <v>184</v>
      </c>
      <c r="E2788" t="s">
        <v>185</v>
      </c>
      <c r="F2788" t="s">
        <v>105</v>
      </c>
      <c r="G2788">
        <v>4443</v>
      </c>
      <c r="H2788">
        <v>42742.406392155201</v>
      </c>
      <c r="I2788">
        <v>509960</v>
      </c>
      <c r="J2788">
        <v>9891.1290322580608</v>
      </c>
      <c r="K2788">
        <v>1051</v>
      </c>
      <c r="L2788">
        <v>4342</v>
      </c>
      <c r="M2788">
        <v>17661.067425425699</v>
      </c>
      <c r="N2788">
        <v>147503</v>
      </c>
      <c r="O2788">
        <v>35978.385967230402</v>
      </c>
      <c r="P2788">
        <v>3072</v>
      </c>
      <c r="Q2788" s="37" t="str">
        <f t="shared" si="43"/>
        <v>Berlin/Schonefeld (EDDB)</v>
      </c>
    </row>
    <row r="2789" spans="1:17" x14ac:dyDescent="0.2">
      <c r="A2789">
        <v>2017</v>
      </c>
      <c r="B2789">
        <v>5</v>
      </c>
      <c r="C2789" t="s">
        <v>21</v>
      </c>
      <c r="D2789" t="s">
        <v>16</v>
      </c>
      <c r="E2789" t="s">
        <v>104</v>
      </c>
      <c r="F2789" t="s">
        <v>105</v>
      </c>
      <c r="G2789">
        <v>20828</v>
      </c>
      <c r="H2789">
        <v>556566.84658970404</v>
      </c>
      <c r="I2789">
        <v>6323840</v>
      </c>
      <c r="J2789">
        <v>4966.6666666666697</v>
      </c>
      <c r="K2789">
        <v>1077</v>
      </c>
      <c r="L2789">
        <v>20667</v>
      </c>
      <c r="M2789">
        <v>74619.132113138301</v>
      </c>
      <c r="N2789">
        <v>616188</v>
      </c>
      <c r="O2789">
        <v>32000</v>
      </c>
      <c r="P2789">
        <v>14976</v>
      </c>
      <c r="Q2789" s="37" t="str">
        <f t="shared" si="43"/>
        <v>Frankfurt (EDDF)</v>
      </c>
    </row>
    <row r="2790" spans="1:17" x14ac:dyDescent="0.2">
      <c r="A2790">
        <v>2017</v>
      </c>
      <c r="B2790">
        <v>5</v>
      </c>
      <c r="C2790" t="s">
        <v>21</v>
      </c>
      <c r="D2790" t="s">
        <v>15</v>
      </c>
      <c r="E2790" t="s">
        <v>106</v>
      </c>
      <c r="F2790" t="s">
        <v>105</v>
      </c>
      <c r="G2790">
        <v>6926</v>
      </c>
      <c r="H2790">
        <v>44455.171470767702</v>
      </c>
      <c r="I2790">
        <v>637660</v>
      </c>
      <c r="J2790">
        <v>4236.59439450026</v>
      </c>
      <c r="K2790">
        <v>2279</v>
      </c>
      <c r="L2790">
        <v>6883</v>
      </c>
      <c r="M2790">
        <v>16172.9303230349</v>
      </c>
      <c r="N2790">
        <v>147560</v>
      </c>
      <c r="O2790">
        <v>34000</v>
      </c>
      <c r="P2790">
        <v>5723</v>
      </c>
      <c r="Q2790" s="37" t="str">
        <f t="shared" si="43"/>
        <v>Hamburg (EDDH)</v>
      </c>
    </row>
    <row r="2791" spans="1:17" x14ac:dyDescent="0.2">
      <c r="A2791">
        <v>2017</v>
      </c>
      <c r="B2791">
        <v>5</v>
      </c>
      <c r="C2791" t="s">
        <v>21</v>
      </c>
      <c r="D2791" t="s">
        <v>46</v>
      </c>
      <c r="E2791" t="s">
        <v>107</v>
      </c>
      <c r="F2791" t="s">
        <v>105</v>
      </c>
      <c r="G2791">
        <v>6051</v>
      </c>
      <c r="H2791">
        <v>110534.862069225</v>
      </c>
      <c r="I2791">
        <v>1200560</v>
      </c>
      <c r="J2791">
        <v>7989.0322580645197</v>
      </c>
      <c r="K2791">
        <v>1223</v>
      </c>
      <c r="L2791">
        <v>6044</v>
      </c>
      <c r="M2791">
        <v>27344.919963497599</v>
      </c>
      <c r="N2791">
        <v>237514</v>
      </c>
      <c r="O2791">
        <v>31957.694128787902</v>
      </c>
      <c r="P2791">
        <v>4133</v>
      </c>
      <c r="Q2791" s="37" t="str">
        <f t="shared" si="43"/>
        <v>Cologne-Bonn (EDDK)</v>
      </c>
    </row>
    <row r="2792" spans="1:17" x14ac:dyDescent="0.2">
      <c r="A2792">
        <v>2017</v>
      </c>
      <c r="B2792">
        <v>5</v>
      </c>
      <c r="C2792" t="s">
        <v>21</v>
      </c>
      <c r="D2792" t="s">
        <v>12</v>
      </c>
      <c r="E2792" t="s">
        <v>108</v>
      </c>
      <c r="F2792" t="s">
        <v>105</v>
      </c>
      <c r="G2792">
        <v>10476</v>
      </c>
      <c r="H2792">
        <v>181191.24606354401</v>
      </c>
      <c r="I2792">
        <v>1912480</v>
      </c>
      <c r="J2792">
        <v>9974.6774193548408</v>
      </c>
      <c r="K2792">
        <v>1809</v>
      </c>
      <c r="L2792">
        <v>10441</v>
      </c>
      <c r="M2792">
        <v>46843.661568611802</v>
      </c>
      <c r="N2792">
        <v>392263</v>
      </c>
      <c r="O2792">
        <v>31981.607142857101</v>
      </c>
      <c r="P2792">
        <v>7396</v>
      </c>
      <c r="Q2792" s="37" t="str">
        <f t="shared" si="43"/>
        <v>Dusseldorf (EDDL)</v>
      </c>
    </row>
    <row r="2793" spans="1:17" x14ac:dyDescent="0.2">
      <c r="A2793">
        <v>2017</v>
      </c>
      <c r="B2793">
        <v>5</v>
      </c>
      <c r="C2793" t="s">
        <v>21</v>
      </c>
      <c r="D2793" t="s">
        <v>44</v>
      </c>
      <c r="E2793" t="s">
        <v>109</v>
      </c>
      <c r="F2793" t="s">
        <v>105</v>
      </c>
      <c r="G2793">
        <v>17995</v>
      </c>
      <c r="H2793">
        <v>358999.29380442097</v>
      </c>
      <c r="I2793">
        <v>4059800</v>
      </c>
      <c r="J2793">
        <v>4998.7158469945398</v>
      </c>
      <c r="K2793">
        <v>1140</v>
      </c>
      <c r="L2793">
        <v>17925</v>
      </c>
      <c r="M2793">
        <v>83190.820879646199</v>
      </c>
      <c r="N2793">
        <v>706753</v>
      </c>
      <c r="O2793">
        <v>32165.517241379301</v>
      </c>
      <c r="P2793">
        <v>12208</v>
      </c>
      <c r="Q2793" s="37" t="str">
        <f t="shared" si="43"/>
        <v>Munich (EDDM)</v>
      </c>
    </row>
    <row r="2794" spans="1:17" x14ac:dyDescent="0.2">
      <c r="A2794">
        <v>2017</v>
      </c>
      <c r="B2794">
        <v>5</v>
      </c>
      <c r="C2794" t="s">
        <v>21</v>
      </c>
      <c r="D2794" t="s">
        <v>186</v>
      </c>
      <c r="E2794" t="s">
        <v>187</v>
      </c>
      <c r="F2794" t="s">
        <v>105</v>
      </c>
      <c r="G2794">
        <v>2261</v>
      </c>
      <c r="H2794">
        <v>37938.031064665702</v>
      </c>
      <c r="I2794">
        <v>427074</v>
      </c>
      <c r="J2794">
        <v>7965</v>
      </c>
      <c r="K2794">
        <v>442</v>
      </c>
      <c r="L2794">
        <v>2265</v>
      </c>
      <c r="M2794">
        <v>9611.6833178850102</v>
      </c>
      <c r="N2794">
        <v>93373</v>
      </c>
      <c r="O2794">
        <v>26000</v>
      </c>
      <c r="P2794">
        <v>1626</v>
      </c>
      <c r="Q2794" s="37" t="str">
        <f t="shared" si="43"/>
        <v>Nurnberg (EDDN)</v>
      </c>
    </row>
    <row r="2795" spans="1:17" x14ac:dyDescent="0.2">
      <c r="A2795">
        <v>2017</v>
      </c>
      <c r="B2795">
        <v>5</v>
      </c>
      <c r="C2795" t="s">
        <v>21</v>
      </c>
      <c r="D2795" t="s">
        <v>188</v>
      </c>
      <c r="E2795" t="s">
        <v>189</v>
      </c>
      <c r="F2795" t="s">
        <v>105</v>
      </c>
      <c r="G2795">
        <v>2755</v>
      </c>
      <c r="H2795">
        <v>33549.401461167399</v>
      </c>
      <c r="I2795">
        <v>400680</v>
      </c>
      <c r="J2795">
        <v>9000</v>
      </c>
      <c r="K2795">
        <v>689</v>
      </c>
      <c r="L2795">
        <v>2751</v>
      </c>
      <c r="M2795">
        <v>6076.76763052567</v>
      </c>
      <c r="N2795">
        <v>55102</v>
      </c>
      <c r="O2795">
        <v>31000</v>
      </c>
      <c r="P2795">
        <v>2302</v>
      </c>
      <c r="Q2795" s="37" t="str">
        <f t="shared" si="43"/>
        <v>Leipzig (EDDP)</v>
      </c>
    </row>
    <row r="2796" spans="1:17" x14ac:dyDescent="0.2">
      <c r="A2796">
        <v>2017</v>
      </c>
      <c r="B2796">
        <v>5</v>
      </c>
      <c r="C2796" t="s">
        <v>21</v>
      </c>
      <c r="D2796" t="s">
        <v>38</v>
      </c>
      <c r="E2796" t="s">
        <v>110</v>
      </c>
      <c r="F2796" t="s">
        <v>105</v>
      </c>
      <c r="G2796">
        <v>5362</v>
      </c>
      <c r="H2796">
        <v>126416.421873208</v>
      </c>
      <c r="I2796">
        <v>1294340</v>
      </c>
      <c r="J2796">
        <v>9000</v>
      </c>
      <c r="K2796">
        <v>589</v>
      </c>
      <c r="L2796">
        <v>5402</v>
      </c>
      <c r="M2796">
        <v>26215.121727988</v>
      </c>
      <c r="N2796">
        <v>255138</v>
      </c>
      <c r="O2796">
        <v>31000</v>
      </c>
      <c r="P2796">
        <v>3763</v>
      </c>
      <c r="Q2796" s="37" t="str">
        <f t="shared" si="43"/>
        <v>Stuttgart (EDDS)</v>
      </c>
    </row>
    <row r="2797" spans="1:17" x14ac:dyDescent="0.2">
      <c r="A2797">
        <v>2017</v>
      </c>
      <c r="B2797">
        <v>5</v>
      </c>
      <c r="C2797" t="s">
        <v>21</v>
      </c>
      <c r="D2797" t="s">
        <v>2</v>
      </c>
      <c r="E2797" t="s">
        <v>157</v>
      </c>
      <c r="F2797" t="s">
        <v>105</v>
      </c>
      <c r="G2797">
        <v>8284</v>
      </c>
      <c r="H2797">
        <v>78422.209793631206</v>
      </c>
      <c r="I2797">
        <v>993800</v>
      </c>
      <c r="J2797">
        <v>3637.7049180327899</v>
      </c>
      <c r="K2797">
        <v>1809</v>
      </c>
      <c r="L2797">
        <v>8258</v>
      </c>
      <c r="M2797">
        <v>18929.584023781299</v>
      </c>
      <c r="N2797">
        <v>156880</v>
      </c>
      <c r="O2797">
        <v>32000</v>
      </c>
      <c r="P2797">
        <v>6740</v>
      </c>
      <c r="Q2797" s="37" t="str">
        <f t="shared" si="43"/>
        <v>Berlin/Tegel (EDDT)</v>
      </c>
    </row>
    <row r="2798" spans="1:17" x14ac:dyDescent="0.2">
      <c r="A2798">
        <v>2017</v>
      </c>
      <c r="B2798">
        <v>5</v>
      </c>
      <c r="C2798" t="s">
        <v>21</v>
      </c>
      <c r="D2798" t="s">
        <v>190</v>
      </c>
      <c r="E2798" t="s">
        <v>191</v>
      </c>
      <c r="F2798" t="s">
        <v>105</v>
      </c>
      <c r="G2798">
        <v>2820</v>
      </c>
      <c r="H2798">
        <v>21111.8447541241</v>
      </c>
      <c r="I2798">
        <v>268960</v>
      </c>
      <c r="J2798">
        <v>10030.322580645199</v>
      </c>
      <c r="K2798">
        <v>958</v>
      </c>
      <c r="L2798">
        <v>2814</v>
      </c>
      <c r="M2798">
        <v>9026.5676938889901</v>
      </c>
      <c r="N2798">
        <v>81845</v>
      </c>
      <c r="O2798">
        <v>31000</v>
      </c>
      <c r="P2798">
        <v>2223</v>
      </c>
      <c r="Q2798" s="37" t="str">
        <f t="shared" ref="Q2798:Q2861" si="44">E2798&amp;" ("&amp;D2798&amp;")"</f>
        <v>Hannover (EDDV)</v>
      </c>
    </row>
    <row r="2799" spans="1:17" x14ac:dyDescent="0.2">
      <c r="A2799">
        <v>2017</v>
      </c>
      <c r="B2799">
        <v>5</v>
      </c>
      <c r="C2799" t="s">
        <v>21</v>
      </c>
      <c r="D2799" t="s">
        <v>297</v>
      </c>
      <c r="E2799" t="s">
        <v>298</v>
      </c>
      <c r="F2799" t="s">
        <v>299</v>
      </c>
      <c r="G2799">
        <v>1822</v>
      </c>
      <c r="H2799">
        <v>4732.5378452915502</v>
      </c>
      <c r="I2799">
        <v>82660</v>
      </c>
      <c r="J2799">
        <v>11000</v>
      </c>
      <c r="K2799">
        <v>1101</v>
      </c>
      <c r="L2799">
        <v>1808</v>
      </c>
      <c r="M2799">
        <v>1867.49640783214</v>
      </c>
      <c r="N2799">
        <v>17230</v>
      </c>
      <c r="O2799">
        <v>33000</v>
      </c>
      <c r="P2799">
        <v>1663</v>
      </c>
      <c r="Q2799" s="37" t="str">
        <f t="shared" si="44"/>
        <v>Tallinn (EETN)</v>
      </c>
    </row>
    <row r="2800" spans="1:17" x14ac:dyDescent="0.2">
      <c r="A2800">
        <v>2017</v>
      </c>
      <c r="B2800">
        <v>5</v>
      </c>
      <c r="C2800" t="s">
        <v>21</v>
      </c>
      <c r="D2800" t="s">
        <v>30</v>
      </c>
      <c r="E2800" t="s">
        <v>158</v>
      </c>
      <c r="F2800" t="s">
        <v>111</v>
      </c>
      <c r="G2800">
        <v>7564</v>
      </c>
      <c r="H2800">
        <v>17337.044607343702</v>
      </c>
      <c r="I2800">
        <v>277780</v>
      </c>
      <c r="J2800">
        <v>25000</v>
      </c>
      <c r="K2800">
        <v>4884</v>
      </c>
      <c r="L2800">
        <v>7540</v>
      </c>
      <c r="M2800">
        <v>11498.025544210001</v>
      </c>
      <c r="N2800">
        <v>117585</v>
      </c>
      <c r="O2800">
        <v>35000</v>
      </c>
      <c r="P2800">
        <v>6204</v>
      </c>
      <c r="Q2800" s="37" t="str">
        <f t="shared" si="44"/>
        <v>Helsinki/Vantaa (EFHK)</v>
      </c>
    </row>
    <row r="2801" spans="1:17" x14ac:dyDescent="0.2">
      <c r="A2801">
        <v>2017</v>
      </c>
      <c r="B2801">
        <v>5</v>
      </c>
      <c r="C2801" t="s">
        <v>21</v>
      </c>
      <c r="D2801" t="s">
        <v>192</v>
      </c>
      <c r="E2801" t="s">
        <v>193</v>
      </c>
      <c r="F2801" t="s">
        <v>113</v>
      </c>
      <c r="G2801">
        <v>2208</v>
      </c>
      <c r="H2801">
        <v>8181.74981338828</v>
      </c>
      <c r="I2801">
        <v>120580</v>
      </c>
      <c r="J2801">
        <v>16000</v>
      </c>
      <c r="K2801">
        <v>1043</v>
      </c>
      <c r="L2801">
        <v>2211</v>
      </c>
      <c r="M2801">
        <v>3634.2193810346098</v>
      </c>
      <c r="N2801">
        <v>32540</v>
      </c>
      <c r="O2801">
        <v>31000</v>
      </c>
      <c r="P2801">
        <v>1838</v>
      </c>
      <c r="Q2801" s="37" t="str">
        <f t="shared" si="44"/>
        <v>Belfast (EGAA)</v>
      </c>
    </row>
    <row r="2802" spans="1:17" x14ac:dyDescent="0.2">
      <c r="A2802">
        <v>2017</v>
      </c>
      <c r="B2802">
        <v>5</v>
      </c>
      <c r="C2802" t="s">
        <v>21</v>
      </c>
      <c r="D2802" t="s">
        <v>178</v>
      </c>
      <c r="E2802" t="s">
        <v>179</v>
      </c>
      <c r="F2802" t="s">
        <v>113</v>
      </c>
      <c r="G2802">
        <v>5643</v>
      </c>
      <c r="H2802">
        <v>109310.421538753</v>
      </c>
      <c r="I2802">
        <v>1153920</v>
      </c>
      <c r="J2802">
        <v>9000</v>
      </c>
      <c r="K2802">
        <v>949</v>
      </c>
      <c r="L2802">
        <v>5682</v>
      </c>
      <c r="M2802">
        <v>18839.927843236201</v>
      </c>
      <c r="N2802">
        <v>184593</v>
      </c>
      <c r="O2802">
        <v>27000</v>
      </c>
      <c r="P2802">
        <v>3810</v>
      </c>
      <c r="Q2802" s="37" t="str">
        <f t="shared" si="44"/>
        <v>Birmingham (EGBB)</v>
      </c>
    </row>
    <row r="2803" spans="1:17" x14ac:dyDescent="0.2">
      <c r="A2803">
        <v>2017</v>
      </c>
      <c r="B2803">
        <v>5</v>
      </c>
      <c r="C2803" t="s">
        <v>21</v>
      </c>
      <c r="D2803" t="s">
        <v>11</v>
      </c>
      <c r="E2803" t="s">
        <v>112</v>
      </c>
      <c r="F2803" t="s">
        <v>113</v>
      </c>
      <c r="G2803">
        <v>9363</v>
      </c>
      <c r="H2803">
        <v>101652.829780806</v>
      </c>
      <c r="I2803">
        <v>1307400</v>
      </c>
      <c r="J2803">
        <v>6988.3333333333303</v>
      </c>
      <c r="K2803">
        <v>2681</v>
      </c>
      <c r="L2803">
        <v>9406</v>
      </c>
      <c r="M2803">
        <v>32003.330096722399</v>
      </c>
      <c r="N2803">
        <v>293426</v>
      </c>
      <c r="O2803">
        <v>33000</v>
      </c>
      <c r="P2803">
        <v>6618</v>
      </c>
      <c r="Q2803" s="37" t="str">
        <f t="shared" si="44"/>
        <v>Manchester (EGCC)</v>
      </c>
    </row>
    <row r="2804" spans="1:17" x14ac:dyDescent="0.2">
      <c r="A2804">
        <v>2017</v>
      </c>
      <c r="B2804">
        <v>5</v>
      </c>
      <c r="C2804" t="s">
        <v>21</v>
      </c>
      <c r="D2804" t="s">
        <v>194</v>
      </c>
      <c r="E2804" t="s">
        <v>195</v>
      </c>
      <c r="F2804" t="s">
        <v>113</v>
      </c>
      <c r="G2804">
        <v>3121</v>
      </c>
      <c r="H2804">
        <v>68812.458947192601</v>
      </c>
      <c r="I2804">
        <v>689320</v>
      </c>
      <c r="J2804">
        <v>15017.777777777799</v>
      </c>
      <c r="K2804">
        <v>582</v>
      </c>
      <c r="L2804">
        <v>3136</v>
      </c>
      <c r="M2804">
        <v>16548.949122730701</v>
      </c>
      <c r="N2804">
        <v>144064</v>
      </c>
      <c r="O2804">
        <v>31598.333333333299</v>
      </c>
      <c r="P2804">
        <v>1870</v>
      </c>
      <c r="Q2804" s="37" t="str">
        <f t="shared" si="44"/>
        <v>Bristol (EGGD)</v>
      </c>
    </row>
    <row r="2805" spans="1:17" x14ac:dyDescent="0.2">
      <c r="A2805">
        <v>2017</v>
      </c>
      <c r="B2805">
        <v>5</v>
      </c>
      <c r="C2805" t="s">
        <v>21</v>
      </c>
      <c r="D2805" t="s">
        <v>69</v>
      </c>
      <c r="E2805" t="s">
        <v>159</v>
      </c>
      <c r="F2805" t="s">
        <v>113</v>
      </c>
      <c r="G2805">
        <v>6242</v>
      </c>
      <c r="H2805">
        <v>165508.429149231</v>
      </c>
      <c r="I2805">
        <v>2027520</v>
      </c>
      <c r="J2805">
        <v>5014.02542372881</v>
      </c>
      <c r="K2805">
        <v>396</v>
      </c>
      <c r="L2805">
        <v>6192</v>
      </c>
      <c r="M2805">
        <v>42337.509349929103</v>
      </c>
      <c r="N2805">
        <v>444438</v>
      </c>
      <c r="O2805">
        <v>25000</v>
      </c>
      <c r="P2805">
        <v>2842</v>
      </c>
      <c r="Q2805" s="37" t="str">
        <f t="shared" si="44"/>
        <v>London/Luton (EGGW)</v>
      </c>
    </row>
    <row r="2806" spans="1:17" x14ac:dyDescent="0.2">
      <c r="A2806">
        <v>2017</v>
      </c>
      <c r="B2806">
        <v>5</v>
      </c>
      <c r="C2806" t="s">
        <v>21</v>
      </c>
      <c r="D2806" t="s">
        <v>196</v>
      </c>
      <c r="E2806" t="s">
        <v>197</v>
      </c>
      <c r="F2806" t="s">
        <v>113</v>
      </c>
      <c r="G2806">
        <v>1936</v>
      </c>
      <c r="H2806">
        <v>29204.692334308002</v>
      </c>
      <c r="I2806">
        <v>424140</v>
      </c>
      <c r="J2806">
        <v>6966.5277777777801</v>
      </c>
      <c r="K2806">
        <v>243</v>
      </c>
      <c r="L2806">
        <v>1915</v>
      </c>
      <c r="M2806">
        <v>7734.5220582039401</v>
      </c>
      <c r="N2806">
        <v>90940</v>
      </c>
      <c r="O2806">
        <v>13996.666666666701</v>
      </c>
      <c r="P2806">
        <v>1031</v>
      </c>
      <c r="Q2806" s="37" t="str">
        <f t="shared" si="44"/>
        <v>Southampton (EGHI)</v>
      </c>
    </row>
    <row r="2807" spans="1:17" x14ac:dyDescent="0.2">
      <c r="A2807">
        <v>2017</v>
      </c>
      <c r="B2807">
        <v>5</v>
      </c>
      <c r="C2807" t="s">
        <v>21</v>
      </c>
      <c r="D2807" t="s">
        <v>29</v>
      </c>
      <c r="E2807" t="s">
        <v>160</v>
      </c>
      <c r="F2807" t="s">
        <v>113</v>
      </c>
      <c r="G2807">
        <v>12994</v>
      </c>
      <c r="H2807">
        <v>350433.62135346298</v>
      </c>
      <c r="I2807">
        <v>4223180</v>
      </c>
      <c r="J2807">
        <v>7076.9444444444398</v>
      </c>
      <c r="K2807">
        <v>1348</v>
      </c>
      <c r="L2807">
        <v>13040</v>
      </c>
      <c r="M2807">
        <v>67102.535979583699</v>
      </c>
      <c r="N2807">
        <v>670822</v>
      </c>
      <c r="O2807">
        <v>30000</v>
      </c>
      <c r="P2807">
        <v>6308</v>
      </c>
      <c r="Q2807" s="37" t="str">
        <f t="shared" si="44"/>
        <v>London/Gatwick (EGKK)</v>
      </c>
    </row>
    <row r="2808" spans="1:17" x14ac:dyDescent="0.2">
      <c r="A2808">
        <v>2017</v>
      </c>
      <c r="B2808">
        <v>5</v>
      </c>
      <c r="C2808" t="s">
        <v>21</v>
      </c>
      <c r="D2808" t="s">
        <v>198</v>
      </c>
      <c r="E2808" t="s">
        <v>199</v>
      </c>
      <c r="F2808" t="s">
        <v>113</v>
      </c>
      <c r="G2808">
        <v>3575</v>
      </c>
      <c r="H2808">
        <v>127637.671329726</v>
      </c>
      <c r="I2808">
        <v>1860780</v>
      </c>
      <c r="J2808">
        <v>2763.6363636363599</v>
      </c>
      <c r="K2808">
        <v>12</v>
      </c>
      <c r="L2808">
        <v>3557</v>
      </c>
      <c r="M2808">
        <v>26266.455608985401</v>
      </c>
      <c r="N2808">
        <v>313180</v>
      </c>
      <c r="O2808">
        <v>7000</v>
      </c>
      <c r="P2808">
        <v>834</v>
      </c>
      <c r="Q2808" s="37" t="str">
        <f t="shared" si="44"/>
        <v>London/City (EGLC)</v>
      </c>
    </row>
    <row r="2809" spans="1:17" x14ac:dyDescent="0.2">
      <c r="A2809">
        <v>2017</v>
      </c>
      <c r="B2809">
        <v>5</v>
      </c>
      <c r="C2809" t="s">
        <v>21</v>
      </c>
      <c r="D2809" t="s">
        <v>1</v>
      </c>
      <c r="E2809" t="s">
        <v>161</v>
      </c>
      <c r="F2809" t="s">
        <v>113</v>
      </c>
      <c r="G2809">
        <v>20438</v>
      </c>
      <c r="H2809">
        <v>593067.20250959101</v>
      </c>
      <c r="I2809">
        <v>8056020</v>
      </c>
      <c r="J2809">
        <v>7040</v>
      </c>
      <c r="K2809">
        <v>1042</v>
      </c>
      <c r="L2809">
        <v>20354</v>
      </c>
      <c r="M2809">
        <v>129243.543590043</v>
      </c>
      <c r="N2809">
        <v>1360532</v>
      </c>
      <c r="O2809">
        <v>13050</v>
      </c>
      <c r="P2809">
        <v>7401</v>
      </c>
      <c r="Q2809" s="37" t="str">
        <f t="shared" si="44"/>
        <v>London/Heathrow (EGLL)</v>
      </c>
    </row>
    <row r="2810" spans="1:17" x14ac:dyDescent="0.2">
      <c r="A2810">
        <v>2017</v>
      </c>
      <c r="B2810">
        <v>5</v>
      </c>
      <c r="C2810" t="s">
        <v>21</v>
      </c>
      <c r="D2810" t="s">
        <v>200</v>
      </c>
      <c r="E2810" t="s">
        <v>201</v>
      </c>
      <c r="F2810" t="s">
        <v>113</v>
      </c>
      <c r="G2810">
        <v>2271</v>
      </c>
      <c r="H2810">
        <v>33805.768769661197</v>
      </c>
      <c r="I2810">
        <v>338720</v>
      </c>
      <c r="J2810">
        <v>19000</v>
      </c>
      <c r="K2810">
        <v>844</v>
      </c>
      <c r="L2810">
        <v>2273</v>
      </c>
      <c r="M2810">
        <v>7133.0706310927599</v>
      </c>
      <c r="N2810">
        <v>62560</v>
      </c>
      <c r="O2810">
        <v>31000</v>
      </c>
      <c r="P2810">
        <v>1710</v>
      </c>
      <c r="Q2810" s="37" t="str">
        <f t="shared" si="44"/>
        <v>Newcastle (EGNT)</v>
      </c>
    </row>
    <row r="2811" spans="1:17" x14ac:dyDescent="0.2">
      <c r="A2811">
        <v>2017</v>
      </c>
      <c r="B2811">
        <v>5</v>
      </c>
      <c r="C2811" t="s">
        <v>21</v>
      </c>
      <c r="D2811" t="s">
        <v>202</v>
      </c>
      <c r="E2811" t="s">
        <v>203</v>
      </c>
      <c r="F2811" t="s">
        <v>113</v>
      </c>
      <c r="G2811">
        <v>3089</v>
      </c>
      <c r="H2811">
        <v>48320.490417041903</v>
      </c>
      <c r="I2811">
        <v>487740</v>
      </c>
      <c r="J2811">
        <v>19963.888888888901</v>
      </c>
      <c r="K2811">
        <v>938</v>
      </c>
      <c r="L2811">
        <v>3121</v>
      </c>
      <c r="M2811">
        <v>6852.1054738511102</v>
      </c>
      <c r="N2811">
        <v>65860</v>
      </c>
      <c r="O2811">
        <v>29000</v>
      </c>
      <c r="P2811">
        <v>2389</v>
      </c>
      <c r="Q2811" s="37" t="str">
        <f t="shared" si="44"/>
        <v>East Midlands (EGNX)</v>
      </c>
    </row>
    <row r="2812" spans="1:17" x14ac:dyDescent="0.2">
      <c r="A2812">
        <v>2017</v>
      </c>
      <c r="B2812">
        <v>5</v>
      </c>
      <c r="C2812" t="s">
        <v>21</v>
      </c>
      <c r="D2812" t="s">
        <v>204</v>
      </c>
      <c r="E2812" t="s">
        <v>205</v>
      </c>
      <c r="F2812" t="s">
        <v>113</v>
      </c>
      <c r="G2812">
        <v>2656</v>
      </c>
      <c r="H2812">
        <v>14165.3603377573</v>
      </c>
      <c r="I2812">
        <v>235860</v>
      </c>
      <c r="J2812">
        <v>7042.4712643678204</v>
      </c>
      <c r="K2812">
        <v>987</v>
      </c>
      <c r="L2812">
        <v>2692</v>
      </c>
      <c r="M2812">
        <v>2386.6816135433401</v>
      </c>
      <c r="N2812">
        <v>25128</v>
      </c>
      <c r="O2812">
        <v>25000</v>
      </c>
      <c r="P2812">
        <v>2460</v>
      </c>
      <c r="Q2812" s="37" t="str">
        <f t="shared" si="44"/>
        <v>Aberdeen (EGPD)</v>
      </c>
    </row>
    <row r="2813" spans="1:17" x14ac:dyDescent="0.2">
      <c r="A2813">
        <v>2017</v>
      </c>
      <c r="B2813">
        <v>5</v>
      </c>
      <c r="C2813" t="s">
        <v>21</v>
      </c>
      <c r="D2813" t="s">
        <v>206</v>
      </c>
      <c r="E2813" t="s">
        <v>207</v>
      </c>
      <c r="F2813" t="s">
        <v>113</v>
      </c>
      <c r="G2813">
        <v>4290</v>
      </c>
      <c r="H2813">
        <v>21724.602907616201</v>
      </c>
      <c r="I2813">
        <v>333380</v>
      </c>
      <c r="J2813">
        <v>6981.6666666666697</v>
      </c>
      <c r="K2813">
        <v>1703</v>
      </c>
      <c r="L2813">
        <v>4290</v>
      </c>
      <c r="M2813">
        <v>6051.18666228661</v>
      </c>
      <c r="N2813">
        <v>60924</v>
      </c>
      <c r="O2813">
        <v>31000</v>
      </c>
      <c r="P2813">
        <v>3667</v>
      </c>
      <c r="Q2813" s="37" t="str">
        <f t="shared" si="44"/>
        <v>Glasgow (EGPF)</v>
      </c>
    </row>
    <row r="2814" spans="1:17" x14ac:dyDescent="0.2">
      <c r="A2814">
        <v>2017</v>
      </c>
      <c r="B2814">
        <v>5</v>
      </c>
      <c r="C2814" t="s">
        <v>21</v>
      </c>
      <c r="D2814" t="s">
        <v>19</v>
      </c>
      <c r="E2814" t="s">
        <v>114</v>
      </c>
      <c r="F2814" t="s">
        <v>113</v>
      </c>
      <c r="G2814">
        <v>5848</v>
      </c>
      <c r="H2814">
        <v>29492.716265689</v>
      </c>
      <c r="I2814">
        <v>396240</v>
      </c>
      <c r="J2814">
        <v>17040</v>
      </c>
      <c r="K2814">
        <v>2733</v>
      </c>
      <c r="L2814">
        <v>5896</v>
      </c>
      <c r="M2814">
        <v>9047.5069668713404</v>
      </c>
      <c r="N2814">
        <v>83600</v>
      </c>
      <c r="O2814">
        <v>33000</v>
      </c>
      <c r="P2814">
        <v>4924</v>
      </c>
      <c r="Q2814" s="37" t="str">
        <f t="shared" si="44"/>
        <v>Edinburgh (EGPH)</v>
      </c>
    </row>
    <row r="2815" spans="1:17" x14ac:dyDescent="0.2">
      <c r="A2815">
        <v>2017</v>
      </c>
      <c r="B2815">
        <v>5</v>
      </c>
      <c r="C2815" t="s">
        <v>21</v>
      </c>
      <c r="D2815" t="s">
        <v>23</v>
      </c>
      <c r="E2815" t="s">
        <v>162</v>
      </c>
      <c r="F2815" t="s">
        <v>113</v>
      </c>
      <c r="G2815">
        <v>8373</v>
      </c>
      <c r="H2815">
        <v>189180.214529041</v>
      </c>
      <c r="I2815">
        <v>2155780</v>
      </c>
      <c r="J2815">
        <v>8980</v>
      </c>
      <c r="K2815">
        <v>886</v>
      </c>
      <c r="L2815">
        <v>8410</v>
      </c>
      <c r="M2815">
        <v>39954.365105110897</v>
      </c>
      <c r="N2815">
        <v>385291</v>
      </c>
      <c r="O2815">
        <v>31915.7378899836</v>
      </c>
      <c r="P2815">
        <v>4331</v>
      </c>
      <c r="Q2815" s="37" t="str">
        <f t="shared" si="44"/>
        <v>London/Stansted (EGSS)</v>
      </c>
    </row>
    <row r="2816" spans="1:17" x14ac:dyDescent="0.2">
      <c r="A2816">
        <v>2017</v>
      </c>
      <c r="B2816">
        <v>5</v>
      </c>
      <c r="C2816" t="s">
        <v>21</v>
      </c>
      <c r="D2816" t="s">
        <v>49</v>
      </c>
      <c r="E2816" t="s">
        <v>163</v>
      </c>
      <c r="F2816" t="s">
        <v>115</v>
      </c>
      <c r="G2816">
        <v>23109</v>
      </c>
      <c r="H2816">
        <v>337036.55205110001</v>
      </c>
      <c r="I2816">
        <v>4912700</v>
      </c>
      <c r="J2816">
        <v>3018.6440677966102</v>
      </c>
      <c r="K2816">
        <v>3172</v>
      </c>
      <c r="L2816">
        <v>23063</v>
      </c>
      <c r="M2816">
        <v>65353.887723499902</v>
      </c>
      <c r="N2816">
        <v>542916</v>
      </c>
      <c r="O2816">
        <v>34000</v>
      </c>
      <c r="P2816">
        <v>17846</v>
      </c>
      <c r="Q2816" s="37" t="str">
        <f t="shared" si="44"/>
        <v>Amsterdam/Schiphol (EHAM)</v>
      </c>
    </row>
    <row r="2817" spans="1:17" x14ac:dyDescent="0.2">
      <c r="A2817">
        <v>2017</v>
      </c>
      <c r="B2817">
        <v>5</v>
      </c>
      <c r="C2817" t="s">
        <v>21</v>
      </c>
      <c r="D2817" t="s">
        <v>48</v>
      </c>
      <c r="E2817" t="s">
        <v>116</v>
      </c>
      <c r="F2817" t="s">
        <v>117</v>
      </c>
      <c r="G2817">
        <v>9953</v>
      </c>
      <c r="H2817">
        <v>89639.530094735703</v>
      </c>
      <c r="I2817">
        <v>1307420</v>
      </c>
      <c r="J2817">
        <v>8000</v>
      </c>
      <c r="K2817">
        <v>3371</v>
      </c>
      <c r="L2817">
        <v>9971</v>
      </c>
      <c r="M2817">
        <v>24143.691229874301</v>
      </c>
      <c r="N2817">
        <v>204700</v>
      </c>
      <c r="O2817">
        <v>33000</v>
      </c>
      <c r="P2817">
        <v>8071</v>
      </c>
      <c r="Q2817" s="37" t="str">
        <f t="shared" si="44"/>
        <v>Dublin (EIDW)</v>
      </c>
    </row>
    <row r="2818" spans="1:17" x14ac:dyDescent="0.2">
      <c r="A2818">
        <v>2017</v>
      </c>
      <c r="B2818">
        <v>5</v>
      </c>
      <c r="C2818" t="s">
        <v>21</v>
      </c>
      <c r="D2818" t="s">
        <v>208</v>
      </c>
      <c r="E2818" t="s">
        <v>209</v>
      </c>
      <c r="F2818" t="s">
        <v>118</v>
      </c>
      <c r="G2818">
        <v>1879</v>
      </c>
      <c r="H2818">
        <v>6796.3534860926102</v>
      </c>
      <c r="I2818">
        <v>114142</v>
      </c>
      <c r="J2818">
        <v>16000</v>
      </c>
      <c r="K2818">
        <v>1056</v>
      </c>
      <c r="L2818">
        <v>1837</v>
      </c>
      <c r="M2818">
        <v>2884.4527453227402</v>
      </c>
      <c r="N2818">
        <v>29580</v>
      </c>
      <c r="O2818">
        <v>34000</v>
      </c>
      <c r="P2818">
        <v>1601</v>
      </c>
      <c r="Q2818" s="37" t="str">
        <f t="shared" si="44"/>
        <v>Billund (EKBI)</v>
      </c>
    </row>
    <row r="2819" spans="1:17" x14ac:dyDescent="0.2">
      <c r="A2819">
        <v>2017</v>
      </c>
      <c r="B2819">
        <v>5</v>
      </c>
      <c r="C2819" t="s">
        <v>21</v>
      </c>
      <c r="D2819" t="s">
        <v>36</v>
      </c>
      <c r="E2819" t="s">
        <v>164</v>
      </c>
      <c r="F2819" t="s">
        <v>118</v>
      </c>
      <c r="G2819">
        <v>11566</v>
      </c>
      <c r="H2819">
        <v>51764.264600385803</v>
      </c>
      <c r="I2819">
        <v>762840</v>
      </c>
      <c r="J2819">
        <v>7043.3333333333303</v>
      </c>
      <c r="K2819">
        <v>5142</v>
      </c>
      <c r="L2819">
        <v>11538</v>
      </c>
      <c r="M2819">
        <v>16618.633195910799</v>
      </c>
      <c r="N2819">
        <v>142370</v>
      </c>
      <c r="O2819">
        <v>35981.625405844199</v>
      </c>
      <c r="P2819">
        <v>10007</v>
      </c>
      <c r="Q2819" s="37" t="str">
        <f t="shared" si="44"/>
        <v>Copenhagen/Kastrup (EKCH)</v>
      </c>
    </row>
    <row r="2820" spans="1:17" x14ac:dyDescent="0.2">
      <c r="A2820">
        <v>2017</v>
      </c>
      <c r="B2820">
        <v>5</v>
      </c>
      <c r="C2820" t="s">
        <v>21</v>
      </c>
      <c r="D2820" t="s">
        <v>210</v>
      </c>
      <c r="E2820" t="s">
        <v>211</v>
      </c>
      <c r="F2820" t="s">
        <v>211</v>
      </c>
      <c r="G2820">
        <v>3191</v>
      </c>
      <c r="H2820">
        <v>54577.477565844303</v>
      </c>
      <c r="I2820">
        <v>560418</v>
      </c>
      <c r="J2820">
        <v>16000</v>
      </c>
      <c r="K2820">
        <v>1145</v>
      </c>
      <c r="L2820">
        <v>3171</v>
      </c>
      <c r="M2820">
        <v>10698.7998049334</v>
      </c>
      <c r="N2820">
        <v>96280</v>
      </c>
      <c r="O2820">
        <v>25000</v>
      </c>
      <c r="P2820">
        <v>2494</v>
      </c>
      <c r="Q2820" s="37" t="str">
        <f t="shared" si="44"/>
        <v>Luxembourg (ELLX)</v>
      </c>
    </row>
    <row r="2821" spans="1:17" x14ac:dyDescent="0.2">
      <c r="A2821">
        <v>2017</v>
      </c>
      <c r="B2821">
        <v>5</v>
      </c>
      <c r="C2821" t="s">
        <v>21</v>
      </c>
      <c r="D2821" t="s">
        <v>214</v>
      </c>
      <c r="E2821" t="s">
        <v>215</v>
      </c>
      <c r="F2821" t="s">
        <v>119</v>
      </c>
      <c r="G2821">
        <v>3700</v>
      </c>
      <c r="H2821">
        <v>10236.1200607673</v>
      </c>
      <c r="I2821">
        <v>205580</v>
      </c>
      <c r="J2821">
        <v>18687.857142857101</v>
      </c>
      <c r="K2821">
        <v>2704</v>
      </c>
      <c r="L2821">
        <v>3272</v>
      </c>
      <c r="M2821">
        <v>1883.05531556238</v>
      </c>
      <c r="N2821">
        <v>26940</v>
      </c>
      <c r="O2821">
        <v>29000</v>
      </c>
      <c r="P2821">
        <v>3143</v>
      </c>
      <c r="Q2821" s="37" t="str">
        <f t="shared" si="44"/>
        <v>Bergen (ENBR)</v>
      </c>
    </row>
    <row r="2822" spans="1:17" x14ac:dyDescent="0.2">
      <c r="A2822">
        <v>2017</v>
      </c>
      <c r="B2822">
        <v>5</v>
      </c>
      <c r="C2822" t="s">
        <v>21</v>
      </c>
      <c r="D2822" t="s">
        <v>39</v>
      </c>
      <c r="E2822" t="s">
        <v>165</v>
      </c>
      <c r="F2822" t="s">
        <v>119</v>
      </c>
      <c r="G2822">
        <v>11213</v>
      </c>
      <c r="H2822">
        <v>42823.249800810197</v>
      </c>
      <c r="I2822">
        <v>632800</v>
      </c>
      <c r="J2822">
        <v>16000</v>
      </c>
      <c r="K2822">
        <v>5556</v>
      </c>
      <c r="L2822">
        <v>11283</v>
      </c>
      <c r="M2822">
        <v>9429.6874198229598</v>
      </c>
      <c r="N2822">
        <v>106577</v>
      </c>
      <c r="O2822">
        <v>35000</v>
      </c>
      <c r="P2822">
        <v>10434</v>
      </c>
      <c r="Q2822" s="37" t="str">
        <f t="shared" si="44"/>
        <v>Oslo/Gardermoen (ENGM)</v>
      </c>
    </row>
    <row r="2823" spans="1:17" x14ac:dyDescent="0.2">
      <c r="A2823">
        <v>2017</v>
      </c>
      <c r="B2823">
        <v>5</v>
      </c>
      <c r="C2823" t="s">
        <v>21</v>
      </c>
      <c r="D2823" t="s">
        <v>216</v>
      </c>
      <c r="E2823" t="s">
        <v>217</v>
      </c>
      <c r="F2823" t="s">
        <v>119</v>
      </c>
      <c r="G2823">
        <v>1907</v>
      </c>
      <c r="H2823">
        <v>3371.9537236634201</v>
      </c>
      <c r="I2823">
        <v>55800</v>
      </c>
      <c r="J2823">
        <v>18000</v>
      </c>
      <c r="K2823">
        <v>1424</v>
      </c>
      <c r="L2823">
        <v>1911</v>
      </c>
      <c r="M2823">
        <v>536.23812770915902</v>
      </c>
      <c r="N2823">
        <v>6852</v>
      </c>
      <c r="O2823">
        <v>19000</v>
      </c>
      <c r="P2823">
        <v>1875</v>
      </c>
      <c r="Q2823" s="37" t="str">
        <f t="shared" si="44"/>
        <v>Tromso (ENTC)</v>
      </c>
    </row>
    <row r="2824" spans="1:17" x14ac:dyDescent="0.2">
      <c r="A2824">
        <v>2017</v>
      </c>
      <c r="B2824">
        <v>5</v>
      </c>
      <c r="C2824" t="s">
        <v>21</v>
      </c>
      <c r="D2824" t="s">
        <v>218</v>
      </c>
      <c r="E2824" t="s">
        <v>219</v>
      </c>
      <c r="F2824" t="s">
        <v>119</v>
      </c>
      <c r="G2824">
        <v>2507</v>
      </c>
      <c r="H2824">
        <v>5485.2433290300896</v>
      </c>
      <c r="I2824">
        <v>96320</v>
      </c>
      <c r="J2824">
        <v>23000</v>
      </c>
      <c r="K2824">
        <v>1639</v>
      </c>
      <c r="L2824">
        <v>2437</v>
      </c>
      <c r="M2824">
        <v>1252.9805679855299</v>
      </c>
      <c r="N2824">
        <v>17859</v>
      </c>
      <c r="O2824">
        <v>30000</v>
      </c>
      <c r="P2824">
        <v>2359</v>
      </c>
      <c r="Q2824" s="37" t="str">
        <f t="shared" si="44"/>
        <v>Trondheim (ENVA)</v>
      </c>
    </row>
    <row r="2825" spans="1:17" x14ac:dyDescent="0.2">
      <c r="A2825">
        <v>2017</v>
      </c>
      <c r="B2825">
        <v>5</v>
      </c>
      <c r="C2825" t="s">
        <v>21</v>
      </c>
      <c r="D2825" t="s">
        <v>220</v>
      </c>
      <c r="E2825" t="s">
        <v>221</v>
      </c>
      <c r="F2825" t="s">
        <v>119</v>
      </c>
      <c r="G2825">
        <v>2803</v>
      </c>
      <c r="H2825">
        <v>9363.1884423582705</v>
      </c>
      <c r="I2825">
        <v>215632</v>
      </c>
      <c r="J2825">
        <v>15000</v>
      </c>
      <c r="K2825">
        <v>1950</v>
      </c>
      <c r="L2825">
        <v>2279</v>
      </c>
      <c r="M2825">
        <v>1525.1006519757</v>
      </c>
      <c r="N2825">
        <v>22780</v>
      </c>
      <c r="O2825">
        <v>29000</v>
      </c>
      <c r="P2825">
        <v>2144</v>
      </c>
      <c r="Q2825" s="37" t="str">
        <f t="shared" si="44"/>
        <v>Stavanger (ENZV)</v>
      </c>
    </row>
    <row r="2826" spans="1:17" x14ac:dyDescent="0.2">
      <c r="A2826">
        <v>2017</v>
      </c>
      <c r="B2826">
        <v>5</v>
      </c>
      <c r="C2826" t="s">
        <v>21</v>
      </c>
      <c r="D2826" t="s">
        <v>222</v>
      </c>
      <c r="E2826" t="s">
        <v>223</v>
      </c>
      <c r="F2826" t="s">
        <v>120</v>
      </c>
      <c r="G2826">
        <v>2214</v>
      </c>
      <c r="H2826">
        <v>13178.556115613301</v>
      </c>
      <c r="I2826">
        <v>161280</v>
      </c>
      <c r="J2826">
        <v>23000</v>
      </c>
      <c r="K2826">
        <v>1135</v>
      </c>
      <c r="L2826">
        <v>2197</v>
      </c>
      <c r="M2826">
        <v>5170.1370640342902</v>
      </c>
      <c r="N2826">
        <v>45740</v>
      </c>
      <c r="O2826">
        <v>35996.875</v>
      </c>
      <c r="P2826">
        <v>1854</v>
      </c>
      <c r="Q2826" s="37" t="str">
        <f t="shared" si="44"/>
        <v>Krakow (EPKK)</v>
      </c>
    </row>
    <row r="2827" spans="1:17" x14ac:dyDescent="0.2">
      <c r="A2827">
        <v>2017</v>
      </c>
      <c r="B2827">
        <v>5</v>
      </c>
      <c r="C2827" t="s">
        <v>21</v>
      </c>
      <c r="D2827" t="s">
        <v>40</v>
      </c>
      <c r="E2827" t="s">
        <v>166</v>
      </c>
      <c r="F2827" t="s">
        <v>120</v>
      </c>
      <c r="G2827">
        <v>7217</v>
      </c>
      <c r="H2827">
        <v>37893.607895326502</v>
      </c>
      <c r="I2827">
        <v>545040</v>
      </c>
      <c r="J2827">
        <v>11000</v>
      </c>
      <c r="K2827">
        <v>3232</v>
      </c>
      <c r="L2827">
        <v>7184</v>
      </c>
      <c r="M2827">
        <v>8960.1417446992491</v>
      </c>
      <c r="N2827">
        <v>81107</v>
      </c>
      <c r="O2827">
        <v>34000</v>
      </c>
      <c r="P2827">
        <v>6378</v>
      </c>
      <c r="Q2827" s="37" t="str">
        <f t="shared" si="44"/>
        <v>Warszawa/Chopina (EPWA)</v>
      </c>
    </row>
    <row r="2828" spans="1:17" x14ac:dyDescent="0.2">
      <c r="A2828">
        <v>2017</v>
      </c>
      <c r="B2828">
        <v>5</v>
      </c>
      <c r="C2828" t="s">
        <v>21</v>
      </c>
      <c r="D2828" t="s">
        <v>224</v>
      </c>
      <c r="E2828" t="s">
        <v>225</v>
      </c>
      <c r="F2828" t="s">
        <v>121</v>
      </c>
      <c r="G2828">
        <v>3245</v>
      </c>
      <c r="H2828">
        <v>9863.8120110891705</v>
      </c>
      <c r="I2828">
        <v>146060</v>
      </c>
      <c r="J2828">
        <v>21000</v>
      </c>
      <c r="K2828">
        <v>1794</v>
      </c>
      <c r="L2828">
        <v>3249</v>
      </c>
      <c r="M2828">
        <v>5190.8099113830804</v>
      </c>
      <c r="N2828">
        <v>49380</v>
      </c>
      <c r="O2828">
        <v>35000</v>
      </c>
      <c r="P2828">
        <v>2864</v>
      </c>
      <c r="Q2828" s="37" t="str">
        <f t="shared" si="44"/>
        <v>Gothenborg (ESGG)</v>
      </c>
    </row>
    <row r="2829" spans="1:17" x14ac:dyDescent="0.2">
      <c r="A2829">
        <v>2017</v>
      </c>
      <c r="B2829">
        <v>5</v>
      </c>
      <c r="C2829" t="s">
        <v>21</v>
      </c>
      <c r="D2829" t="s">
        <v>32</v>
      </c>
      <c r="E2829" t="s">
        <v>167</v>
      </c>
      <c r="F2829" t="s">
        <v>121</v>
      </c>
      <c r="G2829">
        <v>11413</v>
      </c>
      <c r="H2829">
        <v>42339.210939323602</v>
      </c>
      <c r="I2829">
        <v>653340</v>
      </c>
      <c r="J2829">
        <v>10085.2873563218</v>
      </c>
      <c r="K2829">
        <v>5340</v>
      </c>
      <c r="L2829">
        <v>11417</v>
      </c>
      <c r="M2829">
        <v>10682.764959042501</v>
      </c>
      <c r="N2829">
        <v>101374</v>
      </c>
      <c r="O2829">
        <v>35966.666666666701</v>
      </c>
      <c r="P2829">
        <v>10425</v>
      </c>
      <c r="Q2829" s="37" t="str">
        <f t="shared" si="44"/>
        <v>Stockholm/Arlanda (ESSA)</v>
      </c>
    </row>
    <row r="2830" spans="1:17" x14ac:dyDescent="0.2">
      <c r="A2830">
        <v>2017</v>
      </c>
      <c r="B2830">
        <v>5</v>
      </c>
      <c r="C2830" t="s">
        <v>21</v>
      </c>
      <c r="D2830" t="s">
        <v>226</v>
      </c>
      <c r="E2830" t="s">
        <v>227</v>
      </c>
      <c r="F2830" t="s">
        <v>121</v>
      </c>
      <c r="G2830">
        <v>2535</v>
      </c>
      <c r="H2830">
        <v>18997.315771949401</v>
      </c>
      <c r="I2830">
        <v>323280</v>
      </c>
      <c r="J2830">
        <v>2538.7096774193501</v>
      </c>
      <c r="K2830">
        <v>472</v>
      </c>
      <c r="L2830">
        <v>2526</v>
      </c>
      <c r="M2830">
        <v>5434.5549475892103</v>
      </c>
      <c r="N2830">
        <v>79080</v>
      </c>
      <c r="O2830">
        <v>20000</v>
      </c>
      <c r="P2830">
        <v>1848</v>
      </c>
      <c r="Q2830" s="37" t="str">
        <f t="shared" si="44"/>
        <v>Stockholm/Bromma (ESSB)</v>
      </c>
    </row>
    <row r="2831" spans="1:17" x14ac:dyDescent="0.2">
      <c r="A2831">
        <v>2017</v>
      </c>
      <c r="B2831">
        <v>5</v>
      </c>
      <c r="C2831" t="s">
        <v>21</v>
      </c>
      <c r="D2831" t="s">
        <v>228</v>
      </c>
      <c r="E2831" t="s">
        <v>229</v>
      </c>
      <c r="F2831" t="s">
        <v>230</v>
      </c>
      <c r="G2831">
        <v>2601</v>
      </c>
      <c r="H2831">
        <v>2989.6691354385998</v>
      </c>
      <c r="I2831">
        <v>29760</v>
      </c>
      <c r="J2831">
        <v>25000</v>
      </c>
      <c r="K2831">
        <v>2353</v>
      </c>
      <c r="L2831">
        <v>2217</v>
      </c>
      <c r="M2831">
        <v>3423.3779766908001</v>
      </c>
      <c r="N2831">
        <v>31840</v>
      </c>
      <c r="O2831">
        <v>34000</v>
      </c>
      <c r="P2831">
        <v>1952</v>
      </c>
      <c r="Q2831" s="37" t="str">
        <f t="shared" si="44"/>
        <v>Riga (EVRA)</v>
      </c>
    </row>
    <row r="2832" spans="1:17" x14ac:dyDescent="0.2">
      <c r="A2832">
        <v>2017</v>
      </c>
      <c r="B2832">
        <v>5</v>
      </c>
      <c r="C2832" t="s">
        <v>21</v>
      </c>
      <c r="D2832" t="s">
        <v>234</v>
      </c>
      <c r="E2832" t="s">
        <v>235</v>
      </c>
      <c r="F2832" t="s">
        <v>123</v>
      </c>
      <c r="G2832">
        <v>1782</v>
      </c>
      <c r="H2832">
        <v>5184.9091928786502</v>
      </c>
      <c r="I2832">
        <v>94480</v>
      </c>
      <c r="J2832">
        <v>9000</v>
      </c>
      <c r="K2832">
        <v>988</v>
      </c>
      <c r="L2832">
        <v>1754</v>
      </c>
      <c r="M2832">
        <v>1930.9268251071101</v>
      </c>
      <c r="N2832">
        <v>16980</v>
      </c>
      <c r="O2832">
        <v>34000</v>
      </c>
      <c r="P2832">
        <v>1612</v>
      </c>
      <c r="Q2832" s="37" t="str">
        <f t="shared" si="44"/>
        <v>Fuerteventura (GCFV)</v>
      </c>
    </row>
    <row r="2833" spans="1:17" x14ac:dyDescent="0.2">
      <c r="A2833">
        <v>2017</v>
      </c>
      <c r="B2833">
        <v>5</v>
      </c>
      <c r="C2833" t="s">
        <v>21</v>
      </c>
      <c r="D2833" t="s">
        <v>180</v>
      </c>
      <c r="E2833" t="s">
        <v>181</v>
      </c>
      <c r="F2833" t="s">
        <v>123</v>
      </c>
      <c r="G2833">
        <v>4078</v>
      </c>
      <c r="H2833">
        <v>18297.194653369701</v>
      </c>
      <c r="I2833">
        <v>320440</v>
      </c>
      <c r="J2833">
        <v>5900</v>
      </c>
      <c r="K2833">
        <v>1870</v>
      </c>
      <c r="L2833">
        <v>4081</v>
      </c>
      <c r="M2833">
        <v>1849.8656087235499</v>
      </c>
      <c r="N2833">
        <v>19612</v>
      </c>
      <c r="O2833">
        <v>33000</v>
      </c>
      <c r="P2833">
        <v>3858</v>
      </c>
      <c r="Q2833" s="37" t="str">
        <f t="shared" si="44"/>
        <v>Gran Canaria (GCLP)</v>
      </c>
    </row>
    <row r="2834" spans="1:17" x14ac:dyDescent="0.2">
      <c r="A2834">
        <v>2017</v>
      </c>
      <c r="B2834">
        <v>5</v>
      </c>
      <c r="C2834" t="s">
        <v>21</v>
      </c>
      <c r="D2834" t="s">
        <v>236</v>
      </c>
      <c r="E2834" t="s">
        <v>237</v>
      </c>
      <c r="F2834" t="s">
        <v>123</v>
      </c>
      <c r="G2834">
        <v>2182</v>
      </c>
      <c r="H2834">
        <v>6454.4896708698398</v>
      </c>
      <c r="I2834">
        <v>114100</v>
      </c>
      <c r="J2834">
        <v>11000</v>
      </c>
      <c r="K2834">
        <v>1259</v>
      </c>
      <c r="L2834">
        <v>2164</v>
      </c>
      <c r="M2834">
        <v>1873.52610935246</v>
      </c>
      <c r="N2834">
        <v>18320</v>
      </c>
      <c r="O2834">
        <v>34000</v>
      </c>
      <c r="P2834">
        <v>1997</v>
      </c>
      <c r="Q2834" s="37" t="str">
        <f t="shared" si="44"/>
        <v>Las Palmas/Lanzarote (GCRR)</v>
      </c>
    </row>
    <row r="2835" spans="1:17" x14ac:dyDescent="0.2">
      <c r="A2835">
        <v>2017</v>
      </c>
      <c r="B2835">
        <v>5</v>
      </c>
      <c r="C2835" t="s">
        <v>21</v>
      </c>
      <c r="D2835" t="s">
        <v>238</v>
      </c>
      <c r="E2835" t="s">
        <v>239</v>
      </c>
      <c r="F2835" t="s">
        <v>123</v>
      </c>
      <c r="G2835">
        <v>2420</v>
      </c>
      <c r="H2835">
        <v>7353.0352149727396</v>
      </c>
      <c r="I2835">
        <v>118560</v>
      </c>
      <c r="J2835">
        <v>35000</v>
      </c>
      <c r="K2835">
        <v>1384</v>
      </c>
      <c r="L2835">
        <v>2418</v>
      </c>
      <c r="M2835">
        <v>1412.4176927291401</v>
      </c>
      <c r="N2835">
        <v>11021</v>
      </c>
      <c r="O2835">
        <v>36000</v>
      </c>
      <c r="P2835">
        <v>2291</v>
      </c>
      <c r="Q2835" s="37" t="str">
        <f t="shared" si="44"/>
        <v>Tenerife/Sur (GCTS)</v>
      </c>
    </row>
    <row r="2836" spans="1:17" x14ac:dyDescent="0.2">
      <c r="A2836">
        <v>2017</v>
      </c>
      <c r="B2836">
        <v>5</v>
      </c>
      <c r="C2836" t="s">
        <v>21</v>
      </c>
      <c r="D2836" t="s">
        <v>240</v>
      </c>
      <c r="E2836" t="s">
        <v>241</v>
      </c>
      <c r="F2836" t="s">
        <v>123</v>
      </c>
      <c r="G2836">
        <v>2290</v>
      </c>
      <c r="H2836">
        <v>7316.3291138402801</v>
      </c>
      <c r="I2836">
        <v>118500</v>
      </c>
      <c r="J2836">
        <v>8000</v>
      </c>
      <c r="K2836">
        <v>1272</v>
      </c>
      <c r="L2836">
        <v>2288</v>
      </c>
      <c r="M2836">
        <v>1011.74287288688</v>
      </c>
      <c r="N2836">
        <v>11860</v>
      </c>
      <c r="O2836">
        <v>11000</v>
      </c>
      <c r="P2836">
        <v>2135</v>
      </c>
      <c r="Q2836" s="37" t="str">
        <f t="shared" si="44"/>
        <v>Tenerife/Norte (GCXO)</v>
      </c>
    </row>
    <row r="2837" spans="1:17" x14ac:dyDescent="0.2">
      <c r="A2837">
        <v>2017</v>
      </c>
      <c r="B2837">
        <v>5</v>
      </c>
      <c r="C2837" t="s">
        <v>21</v>
      </c>
      <c r="D2837" t="s">
        <v>242</v>
      </c>
      <c r="E2837" t="s">
        <v>243</v>
      </c>
      <c r="F2837" t="s">
        <v>244</v>
      </c>
      <c r="G2837">
        <v>2413</v>
      </c>
      <c r="H2837">
        <v>25124.174150365401</v>
      </c>
      <c r="I2837">
        <v>245640</v>
      </c>
      <c r="J2837">
        <v>30000</v>
      </c>
      <c r="K2837">
        <v>1051</v>
      </c>
      <c r="L2837">
        <v>2448</v>
      </c>
      <c r="M2837">
        <v>6746.06070141906</v>
      </c>
      <c r="N2837">
        <v>58911</v>
      </c>
      <c r="O2837">
        <v>35952.34375</v>
      </c>
      <c r="P2837">
        <v>1981</v>
      </c>
      <c r="Q2837" s="37" t="str">
        <f t="shared" si="44"/>
        <v>Sofia (LBSF)</v>
      </c>
    </row>
    <row r="2838" spans="1:17" x14ac:dyDescent="0.2">
      <c r="A2838">
        <v>2017</v>
      </c>
      <c r="B2838">
        <v>5</v>
      </c>
      <c r="C2838" t="s">
        <v>21</v>
      </c>
      <c r="D2838" t="s">
        <v>245</v>
      </c>
      <c r="E2838" t="s">
        <v>246</v>
      </c>
      <c r="F2838" t="s">
        <v>247</v>
      </c>
      <c r="G2838">
        <v>2927</v>
      </c>
      <c r="H2838">
        <v>14724.3177043825</v>
      </c>
      <c r="I2838">
        <v>180800</v>
      </c>
      <c r="J2838">
        <v>24996.551724137898</v>
      </c>
      <c r="K2838">
        <v>1395</v>
      </c>
      <c r="L2838">
        <v>2920</v>
      </c>
      <c r="M2838">
        <v>16917.979917107099</v>
      </c>
      <c r="N2838">
        <v>171680</v>
      </c>
      <c r="O2838">
        <v>34000</v>
      </c>
      <c r="P2838">
        <v>1999</v>
      </c>
      <c r="Q2838" s="37" t="str">
        <f t="shared" si="44"/>
        <v>Larnaca (LCLK)</v>
      </c>
    </row>
    <row r="2839" spans="1:17" x14ac:dyDescent="0.2">
      <c r="A2839">
        <v>2017</v>
      </c>
      <c r="B2839">
        <v>5</v>
      </c>
      <c r="C2839" t="s">
        <v>21</v>
      </c>
      <c r="D2839" t="s">
        <v>305</v>
      </c>
      <c r="E2839" t="s">
        <v>306</v>
      </c>
      <c r="F2839" t="s">
        <v>307</v>
      </c>
      <c r="G2839">
        <v>1834</v>
      </c>
      <c r="H2839">
        <v>17109.367464232</v>
      </c>
      <c r="I2839">
        <v>197520</v>
      </c>
      <c r="J2839">
        <v>12004.166666666701</v>
      </c>
      <c r="K2839">
        <v>690</v>
      </c>
      <c r="L2839">
        <v>1832</v>
      </c>
      <c r="M2839">
        <v>4791.1884657928604</v>
      </c>
      <c r="N2839">
        <v>42220</v>
      </c>
      <c r="O2839">
        <v>28030.574712643702</v>
      </c>
      <c r="P2839">
        <v>1503</v>
      </c>
      <c r="Q2839" s="37" t="str">
        <f t="shared" si="44"/>
        <v>Zagreb (LDZA)</v>
      </c>
    </row>
    <row r="2840" spans="1:17" x14ac:dyDescent="0.2">
      <c r="A2840">
        <v>2017</v>
      </c>
      <c r="B2840">
        <v>5</v>
      </c>
      <c r="C2840" t="s">
        <v>21</v>
      </c>
      <c r="D2840" t="s">
        <v>248</v>
      </c>
      <c r="E2840" t="s">
        <v>249</v>
      </c>
      <c r="F2840" t="s">
        <v>123</v>
      </c>
      <c r="G2840">
        <v>4453</v>
      </c>
      <c r="H2840">
        <v>34957.715608104198</v>
      </c>
      <c r="I2840">
        <v>434680</v>
      </c>
      <c r="J2840">
        <v>17000</v>
      </c>
      <c r="K2840">
        <v>1608</v>
      </c>
      <c r="L2840">
        <v>4434</v>
      </c>
      <c r="M2840">
        <v>20139.218534556501</v>
      </c>
      <c r="N2840">
        <v>171240</v>
      </c>
      <c r="O2840">
        <v>36000</v>
      </c>
      <c r="P2840">
        <v>3348</v>
      </c>
      <c r="Q2840" s="37" t="str">
        <f t="shared" si="44"/>
        <v>Alicante (LEAL)</v>
      </c>
    </row>
    <row r="2841" spans="1:17" x14ac:dyDescent="0.2">
      <c r="A2841">
        <v>2017</v>
      </c>
      <c r="B2841">
        <v>5</v>
      </c>
      <c r="C2841" t="s">
        <v>21</v>
      </c>
      <c r="D2841" t="s">
        <v>250</v>
      </c>
      <c r="E2841" t="s">
        <v>251</v>
      </c>
      <c r="F2841" t="s">
        <v>123</v>
      </c>
      <c r="G2841">
        <v>2062</v>
      </c>
      <c r="H2841">
        <v>16840.817064082901</v>
      </c>
      <c r="I2841">
        <v>209760</v>
      </c>
      <c r="J2841">
        <v>6327.0833333333303</v>
      </c>
      <c r="K2841">
        <v>620</v>
      </c>
      <c r="L2841">
        <v>2060</v>
      </c>
      <c r="M2841">
        <v>5494.89939543522</v>
      </c>
      <c r="N2841">
        <v>50310</v>
      </c>
      <c r="O2841">
        <v>32000</v>
      </c>
      <c r="P2841">
        <v>1621</v>
      </c>
      <c r="Q2841" s="37" t="str">
        <f t="shared" si="44"/>
        <v>Bilbao (LEBB)</v>
      </c>
    </row>
    <row r="2842" spans="1:17" x14ac:dyDescent="0.2">
      <c r="A2842">
        <v>2017</v>
      </c>
      <c r="B2842">
        <v>5</v>
      </c>
      <c r="C2842" t="s">
        <v>21</v>
      </c>
      <c r="D2842" t="s">
        <v>24</v>
      </c>
      <c r="E2842" t="s">
        <v>122</v>
      </c>
      <c r="F2842" t="s">
        <v>123</v>
      </c>
      <c r="G2842">
        <v>14895</v>
      </c>
      <c r="H2842">
        <v>124739.474764677</v>
      </c>
      <c r="I2842">
        <v>1733960</v>
      </c>
      <c r="J2842">
        <v>9001.3793103448297</v>
      </c>
      <c r="K2842">
        <v>4685</v>
      </c>
      <c r="L2842">
        <v>14860</v>
      </c>
      <c r="M2842">
        <v>109543.898773547</v>
      </c>
      <c r="N2842">
        <v>865680</v>
      </c>
      <c r="O2842">
        <v>32000</v>
      </c>
      <c r="P2842">
        <v>9517</v>
      </c>
      <c r="Q2842" s="37" t="str">
        <f t="shared" si="44"/>
        <v>Barcelona (LEBL)</v>
      </c>
    </row>
    <row r="2843" spans="1:17" x14ac:dyDescent="0.2">
      <c r="A2843">
        <v>2017</v>
      </c>
      <c r="B2843">
        <v>5</v>
      </c>
      <c r="C2843" t="s">
        <v>21</v>
      </c>
      <c r="D2843" t="s">
        <v>308</v>
      </c>
      <c r="E2843" t="s">
        <v>309</v>
      </c>
      <c r="F2843" t="s">
        <v>123</v>
      </c>
      <c r="G2843">
        <v>3616</v>
      </c>
      <c r="H2843">
        <v>61411.238518150203</v>
      </c>
      <c r="I2843">
        <v>675280</v>
      </c>
      <c r="J2843">
        <v>9990.8333333333303</v>
      </c>
      <c r="K2843">
        <v>992</v>
      </c>
      <c r="L2843">
        <v>3588</v>
      </c>
      <c r="M2843">
        <v>11855.645407412499</v>
      </c>
      <c r="N2843">
        <v>105943</v>
      </c>
      <c r="O2843">
        <v>31000</v>
      </c>
      <c r="P2843">
        <v>2765</v>
      </c>
      <c r="Q2843" s="37" t="str">
        <f t="shared" si="44"/>
        <v>Ibiza (LEIB)</v>
      </c>
    </row>
    <row r="2844" spans="1:17" x14ac:dyDescent="0.2">
      <c r="A2844">
        <v>2017</v>
      </c>
      <c r="B2844">
        <v>5</v>
      </c>
      <c r="C2844" t="s">
        <v>21</v>
      </c>
      <c r="D2844" t="s">
        <v>31</v>
      </c>
      <c r="E2844" t="s">
        <v>168</v>
      </c>
      <c r="F2844" t="s">
        <v>123</v>
      </c>
      <c r="G2844">
        <v>16820</v>
      </c>
      <c r="H2844">
        <v>226837.88147957801</v>
      </c>
      <c r="I2844">
        <v>2739480</v>
      </c>
      <c r="J2844">
        <v>8289.1666666666697</v>
      </c>
      <c r="K2844">
        <v>3817</v>
      </c>
      <c r="L2844">
        <v>16651</v>
      </c>
      <c r="M2844">
        <v>68225.656561011798</v>
      </c>
      <c r="N2844">
        <v>582283</v>
      </c>
      <c r="O2844">
        <v>33000</v>
      </c>
      <c r="P2844">
        <v>12679</v>
      </c>
      <c r="Q2844" s="37" t="str">
        <f t="shared" si="44"/>
        <v>Madrid/Barajas (LEMD)</v>
      </c>
    </row>
    <row r="2845" spans="1:17" x14ac:dyDescent="0.2">
      <c r="A2845">
        <v>2017</v>
      </c>
      <c r="B2845">
        <v>5</v>
      </c>
      <c r="C2845" t="s">
        <v>21</v>
      </c>
      <c r="D2845" t="s">
        <v>7</v>
      </c>
      <c r="E2845" t="s">
        <v>176</v>
      </c>
      <c r="F2845" t="s">
        <v>123</v>
      </c>
      <c r="G2845">
        <v>6434</v>
      </c>
      <c r="H2845">
        <v>28356.724538208899</v>
      </c>
      <c r="I2845">
        <v>428060</v>
      </c>
      <c r="J2845">
        <v>16000</v>
      </c>
      <c r="K2845">
        <v>2808</v>
      </c>
      <c r="L2845">
        <v>6374</v>
      </c>
      <c r="M2845">
        <v>15051.628688500899</v>
      </c>
      <c r="N2845">
        <v>129866</v>
      </c>
      <c r="O2845">
        <v>36000</v>
      </c>
      <c r="P2845">
        <v>5363</v>
      </c>
      <c r="Q2845" s="37" t="str">
        <f t="shared" si="44"/>
        <v>Malaga (LEMG)</v>
      </c>
    </row>
    <row r="2846" spans="1:17" x14ac:dyDescent="0.2">
      <c r="A2846">
        <v>2017</v>
      </c>
      <c r="B2846">
        <v>5</v>
      </c>
      <c r="C2846" t="s">
        <v>21</v>
      </c>
      <c r="D2846" t="s">
        <v>4</v>
      </c>
      <c r="E2846" t="s">
        <v>124</v>
      </c>
      <c r="F2846" t="s">
        <v>123</v>
      </c>
      <c r="G2846">
        <v>10949</v>
      </c>
      <c r="H2846">
        <v>99257.137239877993</v>
      </c>
      <c r="I2846">
        <v>1173280</v>
      </c>
      <c r="J2846">
        <v>12000</v>
      </c>
      <c r="K2846">
        <v>4372</v>
      </c>
      <c r="L2846">
        <v>10971</v>
      </c>
      <c r="M2846">
        <v>47116.796626827003</v>
      </c>
      <c r="N2846">
        <v>398500</v>
      </c>
      <c r="O2846">
        <v>34028.333333333299</v>
      </c>
      <c r="P2846">
        <v>8255</v>
      </c>
      <c r="Q2846" s="37" t="str">
        <f t="shared" si="44"/>
        <v>Palma de Mallorca (LEPA)</v>
      </c>
    </row>
    <row r="2847" spans="1:17" x14ac:dyDescent="0.2">
      <c r="A2847">
        <v>2017</v>
      </c>
      <c r="B2847">
        <v>5</v>
      </c>
      <c r="C2847" t="s">
        <v>21</v>
      </c>
      <c r="D2847" t="s">
        <v>252</v>
      </c>
      <c r="E2847" t="s">
        <v>253</v>
      </c>
      <c r="F2847" t="s">
        <v>123</v>
      </c>
      <c r="G2847">
        <v>2714</v>
      </c>
      <c r="H2847">
        <v>11746.2419589847</v>
      </c>
      <c r="I2847">
        <v>166040</v>
      </c>
      <c r="J2847">
        <v>18000</v>
      </c>
      <c r="K2847">
        <v>1315</v>
      </c>
      <c r="L2847">
        <v>2718</v>
      </c>
      <c r="M2847">
        <v>9522.4418931506007</v>
      </c>
      <c r="N2847">
        <v>92750</v>
      </c>
      <c r="O2847">
        <v>33969.166666666701</v>
      </c>
      <c r="P2847">
        <v>2111</v>
      </c>
      <c r="Q2847" s="37" t="str">
        <f t="shared" si="44"/>
        <v>Valencia (LEVC)</v>
      </c>
    </row>
    <row r="2848" spans="1:17" x14ac:dyDescent="0.2">
      <c r="A2848">
        <v>2017</v>
      </c>
      <c r="B2848">
        <v>5</v>
      </c>
      <c r="C2848" t="s">
        <v>21</v>
      </c>
      <c r="D2848" t="s">
        <v>254</v>
      </c>
      <c r="E2848" t="s">
        <v>255</v>
      </c>
      <c r="F2848" t="s">
        <v>126</v>
      </c>
      <c r="G2848">
        <v>3123</v>
      </c>
      <c r="H2848">
        <v>37447.6750699154</v>
      </c>
      <c r="I2848">
        <v>441120</v>
      </c>
      <c r="J2848">
        <v>4685.7142857142899</v>
      </c>
      <c r="K2848">
        <v>1019</v>
      </c>
      <c r="L2848">
        <v>3115</v>
      </c>
      <c r="M2848">
        <v>14760.6471194844</v>
      </c>
      <c r="N2848">
        <v>130380</v>
      </c>
      <c r="O2848">
        <v>30000</v>
      </c>
      <c r="P2848">
        <v>2281</v>
      </c>
      <c r="Q2848" s="37" t="str">
        <f t="shared" si="44"/>
        <v>Bordeaux (LFBD)</v>
      </c>
    </row>
    <row r="2849" spans="1:17" x14ac:dyDescent="0.2">
      <c r="A2849">
        <v>2017</v>
      </c>
      <c r="B2849">
        <v>5</v>
      </c>
      <c r="C2849" t="s">
        <v>21</v>
      </c>
      <c r="D2849" t="s">
        <v>256</v>
      </c>
      <c r="E2849" t="s">
        <v>257</v>
      </c>
      <c r="F2849" t="s">
        <v>126</v>
      </c>
      <c r="G2849">
        <v>4457</v>
      </c>
      <c r="H2849">
        <v>38332.551071888498</v>
      </c>
      <c r="I2849">
        <v>513420</v>
      </c>
      <c r="J2849">
        <v>3771.9047619047601</v>
      </c>
      <c r="K2849">
        <v>1323</v>
      </c>
      <c r="L2849">
        <v>4474</v>
      </c>
      <c r="M2849">
        <v>20368.305780222501</v>
      </c>
      <c r="N2849">
        <v>180925</v>
      </c>
      <c r="O2849">
        <v>32000</v>
      </c>
      <c r="P2849">
        <v>3332</v>
      </c>
      <c r="Q2849" s="37" t="str">
        <f t="shared" si="44"/>
        <v>Toulouse (LFBO)</v>
      </c>
    </row>
    <row r="2850" spans="1:17" x14ac:dyDescent="0.2">
      <c r="A2850">
        <v>2017</v>
      </c>
      <c r="B2850">
        <v>5</v>
      </c>
      <c r="C2850" t="s">
        <v>21</v>
      </c>
      <c r="D2850" t="s">
        <v>169</v>
      </c>
      <c r="E2850" t="s">
        <v>170</v>
      </c>
      <c r="F2850" t="s">
        <v>126</v>
      </c>
      <c r="G2850">
        <v>4974</v>
      </c>
      <c r="H2850">
        <v>69844.3162088752</v>
      </c>
      <c r="I2850">
        <v>816009</v>
      </c>
      <c r="J2850">
        <v>6884.1666666666697</v>
      </c>
      <c r="K2850">
        <v>1124</v>
      </c>
      <c r="L2850">
        <v>4959</v>
      </c>
      <c r="M2850">
        <v>23031.5887931334</v>
      </c>
      <c r="N2850">
        <v>200052</v>
      </c>
      <c r="O2850">
        <v>30959.090909090901</v>
      </c>
      <c r="P2850">
        <v>3443</v>
      </c>
      <c r="Q2850" s="37" t="str">
        <f t="shared" si="44"/>
        <v>Lyon (LFLL)</v>
      </c>
    </row>
    <row r="2851" spans="1:17" x14ac:dyDescent="0.2">
      <c r="A2851">
        <v>2017</v>
      </c>
      <c r="B2851">
        <v>5</v>
      </c>
      <c r="C2851" t="s">
        <v>21</v>
      </c>
      <c r="D2851" t="s">
        <v>258</v>
      </c>
      <c r="E2851" t="s">
        <v>259</v>
      </c>
      <c r="F2851" t="s">
        <v>126</v>
      </c>
      <c r="G2851">
        <v>4330</v>
      </c>
      <c r="H2851">
        <v>82067.539164905698</v>
      </c>
      <c r="I2851">
        <v>845880</v>
      </c>
      <c r="J2851">
        <v>7037.0833333333303</v>
      </c>
      <c r="K2851">
        <v>910</v>
      </c>
      <c r="L2851">
        <v>4284</v>
      </c>
      <c r="M2851">
        <v>16644.427075167201</v>
      </c>
      <c r="N2851">
        <v>147894</v>
      </c>
      <c r="O2851">
        <v>33000</v>
      </c>
      <c r="P2851">
        <v>3241</v>
      </c>
      <c r="Q2851" s="37" t="str">
        <f t="shared" si="44"/>
        <v>Marseille (LFML)</v>
      </c>
    </row>
    <row r="2852" spans="1:17" x14ac:dyDescent="0.2">
      <c r="A2852">
        <v>2017</v>
      </c>
      <c r="B2852">
        <v>5</v>
      </c>
      <c r="C2852" t="s">
        <v>21</v>
      </c>
      <c r="D2852" t="s">
        <v>41</v>
      </c>
      <c r="E2852" t="s">
        <v>125</v>
      </c>
      <c r="F2852" t="s">
        <v>126</v>
      </c>
      <c r="G2852">
        <v>7079</v>
      </c>
      <c r="H2852">
        <v>112755.986767186</v>
      </c>
      <c r="I2852">
        <v>1447540</v>
      </c>
      <c r="J2852">
        <v>3073.3333333333298</v>
      </c>
      <c r="K2852">
        <v>1173</v>
      </c>
      <c r="L2852">
        <v>7024</v>
      </c>
      <c r="M2852">
        <v>30660.772780460899</v>
      </c>
      <c r="N2852">
        <v>273026</v>
      </c>
      <c r="O2852">
        <v>33974.568965517203</v>
      </c>
      <c r="P2852">
        <v>4863</v>
      </c>
      <c r="Q2852" s="37" t="str">
        <f t="shared" si="44"/>
        <v>Nice (LFMN)</v>
      </c>
    </row>
    <row r="2853" spans="1:17" x14ac:dyDescent="0.2">
      <c r="A2853">
        <v>2017</v>
      </c>
      <c r="B2853">
        <v>5</v>
      </c>
      <c r="C2853" t="s">
        <v>21</v>
      </c>
      <c r="D2853" t="s">
        <v>260</v>
      </c>
      <c r="E2853" t="s">
        <v>261</v>
      </c>
      <c r="F2853" t="s">
        <v>126</v>
      </c>
      <c r="G2853">
        <v>2368</v>
      </c>
      <c r="H2853">
        <v>102366.31277778601</v>
      </c>
      <c r="I2853">
        <v>1388880</v>
      </c>
      <c r="J2853">
        <v>3179.1434927697401</v>
      </c>
      <c r="K2853">
        <v>13</v>
      </c>
      <c r="L2853">
        <v>2382</v>
      </c>
      <c r="M2853">
        <v>17087.348346154198</v>
      </c>
      <c r="N2853">
        <v>201856</v>
      </c>
      <c r="O2853">
        <v>24000</v>
      </c>
      <c r="P2853">
        <v>1192</v>
      </c>
      <c r="Q2853" s="37" t="str">
        <f t="shared" si="44"/>
        <v>Paris/Le Bourget (LFPB)</v>
      </c>
    </row>
    <row r="2854" spans="1:17" x14ac:dyDescent="0.2">
      <c r="A2854">
        <v>2017</v>
      </c>
      <c r="B2854">
        <v>5</v>
      </c>
      <c r="C2854" t="s">
        <v>21</v>
      </c>
      <c r="D2854" t="s">
        <v>25</v>
      </c>
      <c r="E2854" t="s">
        <v>171</v>
      </c>
      <c r="F2854" t="s">
        <v>126</v>
      </c>
      <c r="G2854">
        <v>21064</v>
      </c>
      <c r="H2854">
        <v>628563.71159591095</v>
      </c>
      <c r="I2854">
        <v>7276420</v>
      </c>
      <c r="J2854">
        <v>4651.6685205784197</v>
      </c>
      <c r="K2854">
        <v>533</v>
      </c>
      <c r="L2854">
        <v>21057</v>
      </c>
      <c r="M2854">
        <v>80894.598210416094</v>
      </c>
      <c r="N2854">
        <v>695436</v>
      </c>
      <c r="O2854">
        <v>33000</v>
      </c>
      <c r="P2854">
        <v>15015</v>
      </c>
      <c r="Q2854" s="37" t="str">
        <f t="shared" si="44"/>
        <v>Paris/Charles de Gaulle (LFPG)</v>
      </c>
    </row>
    <row r="2855" spans="1:17" x14ac:dyDescent="0.2">
      <c r="A2855">
        <v>2017</v>
      </c>
      <c r="B2855">
        <v>5</v>
      </c>
      <c r="C2855" t="s">
        <v>21</v>
      </c>
      <c r="D2855" t="s">
        <v>10</v>
      </c>
      <c r="E2855" t="s">
        <v>172</v>
      </c>
      <c r="F2855" t="s">
        <v>126</v>
      </c>
      <c r="G2855">
        <v>10592</v>
      </c>
      <c r="H2855">
        <v>334075.02318113099</v>
      </c>
      <c r="I2855">
        <v>3741620</v>
      </c>
      <c r="J2855">
        <v>4456.6666666666697</v>
      </c>
      <c r="K2855">
        <v>389</v>
      </c>
      <c r="L2855">
        <v>10514</v>
      </c>
      <c r="M2855">
        <v>43212.462224566101</v>
      </c>
      <c r="N2855">
        <v>445454</v>
      </c>
      <c r="O2855">
        <v>33000</v>
      </c>
      <c r="P2855">
        <v>7298</v>
      </c>
      <c r="Q2855" s="37" t="str">
        <f t="shared" si="44"/>
        <v>Paris/Orly (LFPO)</v>
      </c>
    </row>
    <row r="2856" spans="1:17" x14ac:dyDescent="0.2">
      <c r="A2856">
        <v>2017</v>
      </c>
      <c r="B2856">
        <v>5</v>
      </c>
      <c r="C2856" t="s">
        <v>21</v>
      </c>
      <c r="D2856" t="s">
        <v>262</v>
      </c>
      <c r="E2856" t="s">
        <v>263</v>
      </c>
      <c r="F2856" t="s">
        <v>126</v>
      </c>
      <c r="G2856">
        <v>2752</v>
      </c>
      <c r="H2856">
        <v>24736.446317401202</v>
      </c>
      <c r="I2856">
        <v>338380</v>
      </c>
      <c r="J2856">
        <v>3341.8010752688201</v>
      </c>
      <c r="K2856">
        <v>725</v>
      </c>
      <c r="L2856">
        <v>2630</v>
      </c>
      <c r="M2856">
        <v>12414.890093546001</v>
      </c>
      <c r="N2856">
        <v>107318</v>
      </c>
      <c r="O2856">
        <v>32900</v>
      </c>
      <c r="P2856">
        <v>1900</v>
      </c>
      <c r="Q2856" s="37" t="str">
        <f t="shared" si="44"/>
        <v>Nantes (LFRS)</v>
      </c>
    </row>
    <row r="2857" spans="1:17" x14ac:dyDescent="0.2">
      <c r="A2857">
        <v>2017</v>
      </c>
      <c r="B2857">
        <v>5</v>
      </c>
      <c r="C2857" t="s">
        <v>21</v>
      </c>
      <c r="D2857" t="s">
        <v>264</v>
      </c>
      <c r="E2857" t="s">
        <v>265</v>
      </c>
      <c r="F2857" t="s">
        <v>126</v>
      </c>
      <c r="G2857">
        <v>3516</v>
      </c>
      <c r="H2857">
        <v>60501.591680611797</v>
      </c>
      <c r="I2857">
        <v>645860</v>
      </c>
      <c r="J2857">
        <v>8231.9196428571395</v>
      </c>
      <c r="K2857">
        <v>591</v>
      </c>
      <c r="L2857">
        <v>3492</v>
      </c>
      <c r="M2857">
        <v>19316.494644623399</v>
      </c>
      <c r="N2857">
        <v>166874</v>
      </c>
      <c r="O2857">
        <v>32984.924242424197</v>
      </c>
      <c r="P2857">
        <v>2315</v>
      </c>
      <c r="Q2857" s="37" t="str">
        <f t="shared" si="44"/>
        <v>Mulhouse (LFSB)</v>
      </c>
    </row>
    <row r="2858" spans="1:17" x14ac:dyDescent="0.2">
      <c r="A2858">
        <v>2017</v>
      </c>
      <c r="B2858">
        <v>5</v>
      </c>
      <c r="C2858" t="s">
        <v>21</v>
      </c>
      <c r="D2858" t="s">
        <v>35</v>
      </c>
      <c r="E2858" t="s">
        <v>127</v>
      </c>
      <c r="F2858" t="s">
        <v>128</v>
      </c>
      <c r="G2858">
        <v>8191</v>
      </c>
      <c r="H2858">
        <v>34307.2770021744</v>
      </c>
      <c r="I2858">
        <v>426880</v>
      </c>
      <c r="J2858">
        <v>18000</v>
      </c>
      <c r="K2858">
        <v>4630</v>
      </c>
      <c r="L2858">
        <v>8177</v>
      </c>
      <c r="M2858">
        <v>15612.525431071601</v>
      </c>
      <c r="N2858">
        <v>155557</v>
      </c>
      <c r="O2858">
        <v>31000</v>
      </c>
      <c r="P2858">
        <v>6937</v>
      </c>
      <c r="Q2858" s="37" t="str">
        <f t="shared" si="44"/>
        <v>Athens (LGAV)</v>
      </c>
    </row>
    <row r="2859" spans="1:17" x14ac:dyDescent="0.2">
      <c r="A2859">
        <v>2017</v>
      </c>
      <c r="B2859">
        <v>5</v>
      </c>
      <c r="C2859" t="s">
        <v>21</v>
      </c>
      <c r="D2859" t="s">
        <v>310</v>
      </c>
      <c r="E2859" t="s">
        <v>311</v>
      </c>
      <c r="F2859" t="s">
        <v>128</v>
      </c>
      <c r="G2859">
        <v>2753</v>
      </c>
      <c r="H2859">
        <v>6611.9321607809497</v>
      </c>
      <c r="I2859">
        <v>80280</v>
      </c>
      <c r="J2859">
        <v>35000</v>
      </c>
      <c r="K2859">
        <v>1831</v>
      </c>
      <c r="L2859">
        <v>2756</v>
      </c>
      <c r="M2859">
        <v>6574.9719656856596</v>
      </c>
      <c r="N2859">
        <v>61383</v>
      </c>
      <c r="O2859">
        <v>36000</v>
      </c>
      <c r="P2859">
        <v>2250</v>
      </c>
      <c r="Q2859" s="37" t="str">
        <f t="shared" si="44"/>
        <v>Heraklion (LGIR)</v>
      </c>
    </row>
    <row r="2860" spans="1:17" x14ac:dyDescent="0.2">
      <c r="A2860">
        <v>2017</v>
      </c>
      <c r="B2860">
        <v>5</v>
      </c>
      <c r="C2860" t="s">
        <v>21</v>
      </c>
      <c r="D2860" t="s">
        <v>319</v>
      </c>
      <c r="E2860" t="s">
        <v>320</v>
      </c>
      <c r="F2860" t="s">
        <v>128</v>
      </c>
      <c r="G2860">
        <v>1014</v>
      </c>
      <c r="H2860">
        <v>2022.5533104582801</v>
      </c>
      <c r="I2860">
        <v>23920</v>
      </c>
      <c r="J2860">
        <v>35000</v>
      </c>
      <c r="K2860">
        <v>759</v>
      </c>
      <c r="L2860"/>
      <c r="M2860"/>
      <c r="N2860"/>
      <c r="O2860"/>
      <c r="P2860"/>
      <c r="Q2860" s="37" t="str">
        <f t="shared" si="44"/>
        <v>Rhodes (LGRP)</v>
      </c>
    </row>
    <row r="2861" spans="1:17" x14ac:dyDescent="0.2">
      <c r="A2861">
        <v>2017</v>
      </c>
      <c r="B2861">
        <v>5</v>
      </c>
      <c r="C2861" t="s">
        <v>21</v>
      </c>
      <c r="D2861" t="s">
        <v>266</v>
      </c>
      <c r="E2861" t="s">
        <v>267</v>
      </c>
      <c r="F2861" t="s">
        <v>128</v>
      </c>
      <c r="G2861">
        <v>1943</v>
      </c>
      <c r="H2861">
        <v>4857.8342828831401</v>
      </c>
      <c r="I2861">
        <v>61700</v>
      </c>
      <c r="J2861">
        <v>28003.333333333299</v>
      </c>
      <c r="K2861">
        <v>1391</v>
      </c>
      <c r="L2861">
        <v>2230</v>
      </c>
      <c r="M2861">
        <v>5397.0127290872397</v>
      </c>
      <c r="N2861">
        <v>52386</v>
      </c>
      <c r="O2861">
        <v>34000</v>
      </c>
      <c r="P2861">
        <v>1850</v>
      </c>
      <c r="Q2861" s="37" t="str">
        <f t="shared" si="44"/>
        <v>Thessaloniki (LGTS)</v>
      </c>
    </row>
    <row r="2862" spans="1:17" x14ac:dyDescent="0.2">
      <c r="A2862">
        <v>2017</v>
      </c>
      <c r="B2862">
        <v>5</v>
      </c>
      <c r="C2862" t="s">
        <v>21</v>
      </c>
      <c r="D2862" t="s">
        <v>268</v>
      </c>
      <c r="E2862" t="s">
        <v>269</v>
      </c>
      <c r="F2862" t="s">
        <v>270</v>
      </c>
      <c r="G2862">
        <v>4473</v>
      </c>
      <c r="H2862">
        <v>61107.385193182701</v>
      </c>
      <c r="I2862">
        <v>635600</v>
      </c>
      <c r="J2862">
        <v>10969.4444444444</v>
      </c>
      <c r="K2862">
        <v>1232</v>
      </c>
      <c r="L2862">
        <v>4475</v>
      </c>
      <c r="M2862">
        <v>22138.8111540139</v>
      </c>
      <c r="N2862">
        <v>189415</v>
      </c>
      <c r="O2862">
        <v>34980</v>
      </c>
      <c r="P2862">
        <v>3160</v>
      </c>
      <c r="Q2862" s="37" t="str">
        <f t="shared" ref="Q2862:Q2888" si="45">E2862&amp;" ("&amp;D2862&amp;")"</f>
        <v>Budapest (LHBP)</v>
      </c>
    </row>
    <row r="2863" spans="1:17" x14ac:dyDescent="0.2">
      <c r="A2863">
        <v>2017</v>
      </c>
      <c r="B2863">
        <v>5</v>
      </c>
      <c r="C2863" t="s">
        <v>21</v>
      </c>
      <c r="D2863" t="s">
        <v>271</v>
      </c>
      <c r="E2863" t="s">
        <v>272</v>
      </c>
      <c r="F2863" t="s">
        <v>129</v>
      </c>
      <c r="G2863">
        <v>3082</v>
      </c>
      <c r="H2863">
        <v>11557.4497377848</v>
      </c>
      <c r="I2863">
        <v>141200</v>
      </c>
      <c r="J2863">
        <v>31000</v>
      </c>
      <c r="K2863">
        <v>1723</v>
      </c>
      <c r="L2863">
        <v>2809</v>
      </c>
      <c r="M2863">
        <v>3156.74930101573</v>
      </c>
      <c r="N2863">
        <v>28160</v>
      </c>
      <c r="O2863">
        <v>36000</v>
      </c>
      <c r="P2863">
        <v>2550</v>
      </c>
      <c r="Q2863" s="37" t="str">
        <f t="shared" si="45"/>
        <v>Catania (LICC)</v>
      </c>
    </row>
    <row r="2864" spans="1:17" x14ac:dyDescent="0.2">
      <c r="A2864">
        <v>2017</v>
      </c>
      <c r="B2864">
        <v>5</v>
      </c>
      <c r="C2864" t="s">
        <v>21</v>
      </c>
      <c r="D2864" t="s">
        <v>312</v>
      </c>
      <c r="E2864" t="s">
        <v>313</v>
      </c>
      <c r="F2864" t="s">
        <v>129</v>
      </c>
      <c r="G2864">
        <v>2114</v>
      </c>
      <c r="H2864">
        <v>6026.5584562632603</v>
      </c>
      <c r="I2864">
        <v>90520</v>
      </c>
      <c r="J2864">
        <v>31000</v>
      </c>
      <c r="K2864">
        <v>1356</v>
      </c>
      <c r="L2864">
        <v>2113</v>
      </c>
      <c r="M2864">
        <v>2566.6308584502099</v>
      </c>
      <c r="N2864">
        <v>27000</v>
      </c>
      <c r="O2864">
        <v>34000</v>
      </c>
      <c r="P2864">
        <v>1916</v>
      </c>
      <c r="Q2864" s="37" t="str">
        <f t="shared" si="45"/>
        <v>Palermo (LICJ)</v>
      </c>
    </row>
    <row r="2865" spans="1:17" x14ac:dyDescent="0.2">
      <c r="A2865">
        <v>2017</v>
      </c>
      <c r="B2865">
        <v>5</v>
      </c>
      <c r="C2865" t="s">
        <v>21</v>
      </c>
      <c r="D2865" t="s">
        <v>13</v>
      </c>
      <c r="E2865" t="s">
        <v>173</v>
      </c>
      <c r="F2865" t="s">
        <v>129</v>
      </c>
      <c r="G2865">
        <v>7908</v>
      </c>
      <c r="H2865">
        <v>128385.47471002401</v>
      </c>
      <c r="I2865">
        <v>1277320</v>
      </c>
      <c r="J2865">
        <v>11946.09375</v>
      </c>
      <c r="K2865">
        <v>1774</v>
      </c>
      <c r="L2865">
        <v>7896</v>
      </c>
      <c r="M2865">
        <v>35691.8128816928</v>
      </c>
      <c r="N2865">
        <v>306580</v>
      </c>
      <c r="O2865">
        <v>34000</v>
      </c>
      <c r="P2865">
        <v>5453</v>
      </c>
      <c r="Q2865" s="37" t="str">
        <f t="shared" si="45"/>
        <v>Milan/Malpensa (LIMC)</v>
      </c>
    </row>
    <row r="2866" spans="1:17" x14ac:dyDescent="0.2">
      <c r="A2866">
        <v>2017</v>
      </c>
      <c r="B2866">
        <v>5</v>
      </c>
      <c r="C2866" t="s">
        <v>21</v>
      </c>
      <c r="D2866" t="s">
        <v>273</v>
      </c>
      <c r="E2866" t="s">
        <v>274</v>
      </c>
      <c r="F2866" t="s">
        <v>129</v>
      </c>
      <c r="G2866">
        <v>3765</v>
      </c>
      <c r="H2866">
        <v>59784.057715550603</v>
      </c>
      <c r="I2866">
        <v>602860</v>
      </c>
      <c r="J2866">
        <v>29976</v>
      </c>
      <c r="K2866">
        <v>1228</v>
      </c>
      <c r="L2866">
        <v>3743</v>
      </c>
      <c r="M2866">
        <v>17868.184779697502</v>
      </c>
      <c r="N2866">
        <v>153685</v>
      </c>
      <c r="O2866">
        <v>35000</v>
      </c>
      <c r="P2866">
        <v>2705</v>
      </c>
      <c r="Q2866" s="37" t="str">
        <f t="shared" si="45"/>
        <v>Bergamo (LIME)</v>
      </c>
    </row>
    <row r="2867" spans="1:17" x14ac:dyDescent="0.2">
      <c r="A2867">
        <v>2017</v>
      </c>
      <c r="B2867">
        <v>5</v>
      </c>
      <c r="C2867" t="s">
        <v>21</v>
      </c>
      <c r="D2867" t="s">
        <v>275</v>
      </c>
      <c r="E2867" t="s">
        <v>276</v>
      </c>
      <c r="F2867" t="s">
        <v>129</v>
      </c>
      <c r="G2867">
        <v>1873</v>
      </c>
      <c r="H2867">
        <v>17709.290059433999</v>
      </c>
      <c r="I2867">
        <v>191120</v>
      </c>
      <c r="J2867">
        <v>21029.411764705899</v>
      </c>
      <c r="K2867">
        <v>675</v>
      </c>
      <c r="L2867">
        <v>1867</v>
      </c>
      <c r="M2867">
        <v>6691.1651845565902</v>
      </c>
      <c r="N2867">
        <v>59120</v>
      </c>
      <c r="O2867">
        <v>33000</v>
      </c>
      <c r="P2867">
        <v>1372</v>
      </c>
      <c r="Q2867" s="37" t="str">
        <f t="shared" si="45"/>
        <v>Torino (LIMF)</v>
      </c>
    </row>
    <row r="2868" spans="1:17" x14ac:dyDescent="0.2">
      <c r="A2868">
        <v>2017</v>
      </c>
      <c r="B2868">
        <v>5</v>
      </c>
      <c r="C2868" t="s">
        <v>21</v>
      </c>
      <c r="D2868" t="s">
        <v>43</v>
      </c>
      <c r="E2868" t="s">
        <v>174</v>
      </c>
      <c r="F2868" t="s">
        <v>129</v>
      </c>
      <c r="G2868">
        <v>5113</v>
      </c>
      <c r="H2868">
        <v>53477.763297796497</v>
      </c>
      <c r="I2868">
        <v>577060</v>
      </c>
      <c r="J2868">
        <v>9015.2150537634407</v>
      </c>
      <c r="K2868">
        <v>1444</v>
      </c>
      <c r="L2868">
        <v>5110</v>
      </c>
      <c r="M2868">
        <v>17030.232822319202</v>
      </c>
      <c r="N2868">
        <v>147820</v>
      </c>
      <c r="O2868">
        <v>33962.5</v>
      </c>
      <c r="P2868">
        <v>3714</v>
      </c>
      <c r="Q2868" s="37" t="str">
        <f t="shared" si="45"/>
        <v>Milan/Linate (LIML)</v>
      </c>
    </row>
    <row r="2869" spans="1:17" x14ac:dyDescent="0.2">
      <c r="A2869">
        <v>2017</v>
      </c>
      <c r="B2869">
        <v>5</v>
      </c>
      <c r="C2869" t="s">
        <v>21</v>
      </c>
      <c r="D2869" t="s">
        <v>277</v>
      </c>
      <c r="E2869" t="s">
        <v>278</v>
      </c>
      <c r="F2869" t="s">
        <v>129</v>
      </c>
      <c r="G2869">
        <v>3144</v>
      </c>
      <c r="H2869">
        <v>43294.182279016801</v>
      </c>
      <c r="I2869">
        <v>441620</v>
      </c>
      <c r="J2869">
        <v>21000</v>
      </c>
      <c r="K2869">
        <v>991</v>
      </c>
      <c r="L2869">
        <v>3140</v>
      </c>
      <c r="M2869">
        <v>15625.101941252</v>
      </c>
      <c r="N2869">
        <v>145780</v>
      </c>
      <c r="O2869">
        <v>35000</v>
      </c>
      <c r="P2869">
        <v>2224</v>
      </c>
      <c r="Q2869" s="37" t="str">
        <f t="shared" si="45"/>
        <v>Bologna (LIPE)</v>
      </c>
    </row>
    <row r="2870" spans="1:17" x14ac:dyDescent="0.2">
      <c r="A2870">
        <v>2017</v>
      </c>
      <c r="B2870">
        <v>5</v>
      </c>
      <c r="C2870" t="s">
        <v>21</v>
      </c>
      <c r="D2870" t="s">
        <v>279</v>
      </c>
      <c r="E2870" t="s">
        <v>280</v>
      </c>
      <c r="F2870" t="s">
        <v>129</v>
      </c>
      <c r="G2870">
        <v>4485</v>
      </c>
      <c r="H2870">
        <v>64191.999727655202</v>
      </c>
      <c r="I2870">
        <v>631040</v>
      </c>
      <c r="J2870">
        <v>26924.057971014499</v>
      </c>
      <c r="K2870">
        <v>1455</v>
      </c>
      <c r="L2870">
        <v>4368</v>
      </c>
      <c r="M2870">
        <v>17330.648389821599</v>
      </c>
      <c r="N2870">
        <v>159180</v>
      </c>
      <c r="O2870">
        <v>33945.416666666701</v>
      </c>
      <c r="P2870">
        <v>3073</v>
      </c>
      <c r="Q2870" s="37" t="str">
        <f t="shared" si="45"/>
        <v>Venice (LIPZ)</v>
      </c>
    </row>
    <row r="2871" spans="1:17" x14ac:dyDescent="0.2">
      <c r="A2871">
        <v>2017</v>
      </c>
      <c r="B2871">
        <v>5</v>
      </c>
      <c r="C2871" t="s">
        <v>21</v>
      </c>
      <c r="D2871" t="s">
        <v>281</v>
      </c>
      <c r="E2871" t="s">
        <v>282</v>
      </c>
      <c r="F2871" t="s">
        <v>129</v>
      </c>
      <c r="G2871">
        <v>2361</v>
      </c>
      <c r="H2871">
        <v>19022.2094031089</v>
      </c>
      <c r="I2871">
        <v>217763</v>
      </c>
      <c r="J2871">
        <v>28000</v>
      </c>
      <c r="K2871">
        <v>915</v>
      </c>
      <c r="L2871">
        <v>2390</v>
      </c>
      <c r="M2871">
        <v>7698.0580143436</v>
      </c>
      <c r="N2871">
        <v>72900</v>
      </c>
      <c r="O2871">
        <v>36000</v>
      </c>
      <c r="P2871">
        <v>1797</v>
      </c>
      <c r="Q2871" s="37" t="str">
        <f t="shared" si="45"/>
        <v>Rome/Ciampino (LIRA)</v>
      </c>
    </row>
    <row r="2872" spans="1:17" x14ac:dyDescent="0.2">
      <c r="A2872">
        <v>2017</v>
      </c>
      <c r="B2872">
        <v>5</v>
      </c>
      <c r="C2872" t="s">
        <v>21</v>
      </c>
      <c r="D2872" t="s">
        <v>17</v>
      </c>
      <c r="E2872" t="s">
        <v>130</v>
      </c>
      <c r="F2872" t="s">
        <v>129</v>
      </c>
      <c r="G2872">
        <v>13301</v>
      </c>
      <c r="H2872">
        <v>99552.3127138563</v>
      </c>
      <c r="I2872">
        <v>1164640</v>
      </c>
      <c r="J2872">
        <v>18908.129032258101</v>
      </c>
      <c r="K2872">
        <v>5217</v>
      </c>
      <c r="L2872">
        <v>13277</v>
      </c>
      <c r="M2872">
        <v>27817.896157845898</v>
      </c>
      <c r="N2872">
        <v>239287</v>
      </c>
      <c r="O2872">
        <v>34000</v>
      </c>
      <c r="P2872">
        <v>11075</v>
      </c>
      <c r="Q2872" s="37" t="str">
        <f t="shared" si="45"/>
        <v>Rome/Fiumicino (LIRF)</v>
      </c>
    </row>
    <row r="2873" spans="1:17" x14ac:dyDescent="0.2">
      <c r="A2873">
        <v>2017</v>
      </c>
      <c r="B2873">
        <v>5</v>
      </c>
      <c r="C2873" t="s">
        <v>21</v>
      </c>
      <c r="D2873" t="s">
        <v>283</v>
      </c>
      <c r="E2873" t="s">
        <v>284</v>
      </c>
      <c r="F2873" t="s">
        <v>129</v>
      </c>
      <c r="G2873">
        <v>3587</v>
      </c>
      <c r="H2873">
        <v>23453.151790315002</v>
      </c>
      <c r="I2873">
        <v>294500</v>
      </c>
      <c r="J2873">
        <v>11030</v>
      </c>
      <c r="K2873">
        <v>1306</v>
      </c>
      <c r="L2873">
        <v>3589</v>
      </c>
      <c r="M2873">
        <v>9364.6238628250903</v>
      </c>
      <c r="N2873">
        <v>84900</v>
      </c>
      <c r="O2873">
        <v>34031.870967741903</v>
      </c>
      <c r="P2873">
        <v>2900</v>
      </c>
      <c r="Q2873" s="37" t="str">
        <f t="shared" si="45"/>
        <v>Naples (LIRN)</v>
      </c>
    </row>
    <row r="2874" spans="1:17" x14ac:dyDescent="0.2">
      <c r="A2874">
        <v>2017</v>
      </c>
      <c r="B2874">
        <v>5</v>
      </c>
      <c r="C2874" t="s">
        <v>21</v>
      </c>
      <c r="D2874" t="s">
        <v>314</v>
      </c>
      <c r="E2874" t="s">
        <v>315</v>
      </c>
      <c r="F2874" t="s">
        <v>129</v>
      </c>
      <c r="G2874">
        <v>2025</v>
      </c>
      <c r="H2874">
        <v>26922.9414999242</v>
      </c>
      <c r="I2874">
        <v>301860</v>
      </c>
      <c r="J2874">
        <v>15061.538461538499</v>
      </c>
      <c r="K2874">
        <v>743</v>
      </c>
      <c r="L2874">
        <v>1845</v>
      </c>
      <c r="M2874">
        <v>7922.0172502953601</v>
      </c>
      <c r="N2874">
        <v>69571</v>
      </c>
      <c r="O2874">
        <v>35000</v>
      </c>
      <c r="P2874">
        <v>1286</v>
      </c>
      <c r="Q2874" s="37" t="str">
        <f t="shared" si="45"/>
        <v>Pisa (LIRP)</v>
      </c>
    </row>
    <row r="2875" spans="1:17" x14ac:dyDescent="0.2">
      <c r="A2875">
        <v>2017</v>
      </c>
      <c r="B2875">
        <v>5</v>
      </c>
      <c r="C2875" t="s">
        <v>21</v>
      </c>
      <c r="D2875" t="s">
        <v>42</v>
      </c>
      <c r="E2875" t="s">
        <v>131</v>
      </c>
      <c r="F2875" t="s">
        <v>132</v>
      </c>
      <c r="G2875">
        <v>6202</v>
      </c>
      <c r="H2875">
        <v>79651.188570879807</v>
      </c>
      <c r="I2875">
        <v>877500</v>
      </c>
      <c r="J2875">
        <v>10123.492943548399</v>
      </c>
      <c r="K2875">
        <v>1564</v>
      </c>
      <c r="L2875">
        <v>6170</v>
      </c>
      <c r="M2875">
        <v>24408.5499999612</v>
      </c>
      <c r="N2875">
        <v>232876</v>
      </c>
      <c r="O2875">
        <v>34000</v>
      </c>
      <c r="P2875">
        <v>4331</v>
      </c>
      <c r="Q2875" s="37" t="str">
        <f t="shared" si="45"/>
        <v>Prague (LKPR)</v>
      </c>
    </row>
    <row r="2876" spans="1:17" x14ac:dyDescent="0.2">
      <c r="A2876">
        <v>2017</v>
      </c>
      <c r="B2876">
        <v>5</v>
      </c>
      <c r="C2876" t="s">
        <v>21</v>
      </c>
      <c r="D2876" t="s">
        <v>80</v>
      </c>
      <c r="E2876" t="s">
        <v>177</v>
      </c>
      <c r="F2876" t="s">
        <v>139</v>
      </c>
      <c r="G2876">
        <v>5393</v>
      </c>
      <c r="H2876">
        <v>25312.8343765758</v>
      </c>
      <c r="I2876">
        <v>309913</v>
      </c>
      <c r="J2876">
        <v>33000</v>
      </c>
      <c r="K2876">
        <v>2916</v>
      </c>
      <c r="L2876">
        <v>5431</v>
      </c>
      <c r="M2876">
        <v>11628.1383683122</v>
      </c>
      <c r="N2876">
        <v>151860</v>
      </c>
      <c r="O2876">
        <v>34000</v>
      </c>
      <c r="P2876">
        <v>4596</v>
      </c>
      <c r="Q2876" s="37" t="str">
        <f t="shared" si="45"/>
        <v>Tel Aviv/Ben Gurion (LLBG)</v>
      </c>
    </row>
    <row r="2877" spans="1:17" x14ac:dyDescent="0.2">
      <c r="A2877">
        <v>2017</v>
      </c>
      <c r="B2877">
        <v>5</v>
      </c>
      <c r="C2877" t="s">
        <v>21</v>
      </c>
      <c r="D2877" t="s">
        <v>285</v>
      </c>
      <c r="E2877" t="s">
        <v>286</v>
      </c>
      <c r="F2877" t="s">
        <v>286</v>
      </c>
      <c r="G2877">
        <v>2300</v>
      </c>
      <c r="H2877">
        <v>8318.6729958392007</v>
      </c>
      <c r="I2877">
        <v>131400</v>
      </c>
      <c r="J2877">
        <v>29004.512987013</v>
      </c>
      <c r="K2877">
        <v>1296</v>
      </c>
      <c r="L2877">
        <v>2275</v>
      </c>
      <c r="M2877">
        <v>4723.2540243966396</v>
      </c>
      <c r="N2877">
        <v>56433</v>
      </c>
      <c r="O2877">
        <v>36000</v>
      </c>
      <c r="P2877">
        <v>1955</v>
      </c>
      <c r="Q2877" s="37" t="str">
        <f t="shared" si="45"/>
        <v>Malta (LMML)</v>
      </c>
    </row>
    <row r="2878" spans="1:17" x14ac:dyDescent="0.2">
      <c r="A2878">
        <v>2017</v>
      </c>
      <c r="B2878">
        <v>5</v>
      </c>
      <c r="C2878" t="s">
        <v>21</v>
      </c>
      <c r="D2878" t="s">
        <v>18</v>
      </c>
      <c r="E2878" t="s">
        <v>133</v>
      </c>
      <c r="F2878" t="s">
        <v>134</v>
      </c>
      <c r="G2878">
        <v>10989</v>
      </c>
      <c r="H2878">
        <v>115199.378981842</v>
      </c>
      <c r="I2878">
        <v>1429260</v>
      </c>
      <c r="J2878">
        <v>5850</v>
      </c>
      <c r="K2878">
        <v>2850</v>
      </c>
      <c r="L2878">
        <v>10959</v>
      </c>
      <c r="M2878">
        <v>36516.6892637368</v>
      </c>
      <c r="N2878">
        <v>314402</v>
      </c>
      <c r="O2878">
        <v>34000</v>
      </c>
      <c r="P2878">
        <v>8292</v>
      </c>
      <c r="Q2878" s="37" t="str">
        <f t="shared" si="45"/>
        <v>Vienna (LOWW)</v>
      </c>
    </row>
    <row r="2879" spans="1:17" x14ac:dyDescent="0.2">
      <c r="A2879">
        <v>2017</v>
      </c>
      <c r="B2879">
        <v>5</v>
      </c>
      <c r="C2879" t="s">
        <v>21</v>
      </c>
      <c r="D2879" t="s">
        <v>316</v>
      </c>
      <c r="E2879" t="s">
        <v>317</v>
      </c>
      <c r="F2879" t="s">
        <v>136</v>
      </c>
      <c r="G2879">
        <v>3296</v>
      </c>
      <c r="H2879">
        <v>12666.699267370501</v>
      </c>
      <c r="I2879">
        <v>166380</v>
      </c>
      <c r="J2879">
        <v>35000</v>
      </c>
      <c r="K2879">
        <v>1781</v>
      </c>
      <c r="L2879">
        <v>3263</v>
      </c>
      <c r="M2879">
        <v>7332.6132120955299</v>
      </c>
      <c r="N2879">
        <v>56860</v>
      </c>
      <c r="O2879">
        <v>36000</v>
      </c>
      <c r="P2879">
        <v>2755</v>
      </c>
      <c r="Q2879" s="37" t="str">
        <f t="shared" si="45"/>
        <v>Faro (LPFR)</v>
      </c>
    </row>
    <row r="2880" spans="1:17" x14ac:dyDescent="0.2">
      <c r="A2880">
        <v>2017</v>
      </c>
      <c r="B2880">
        <v>5</v>
      </c>
      <c r="C2880" t="s">
        <v>21</v>
      </c>
      <c r="D2880" t="s">
        <v>287</v>
      </c>
      <c r="E2880" t="s">
        <v>288</v>
      </c>
      <c r="F2880" t="s">
        <v>136</v>
      </c>
      <c r="G2880">
        <v>3811</v>
      </c>
      <c r="H2880">
        <v>20814.969097522298</v>
      </c>
      <c r="I2880">
        <v>260640</v>
      </c>
      <c r="J2880">
        <v>24000</v>
      </c>
      <c r="K2880">
        <v>1897</v>
      </c>
      <c r="L2880">
        <v>3857</v>
      </c>
      <c r="M2880">
        <v>20660.547500880701</v>
      </c>
      <c r="N2880">
        <v>160420</v>
      </c>
      <c r="O2880">
        <v>33996.666666666701</v>
      </c>
      <c r="P2880">
        <v>2797</v>
      </c>
      <c r="Q2880" s="37" t="str">
        <f t="shared" si="45"/>
        <v>Porto (LPPR)</v>
      </c>
    </row>
    <row r="2881" spans="1:17" x14ac:dyDescent="0.2">
      <c r="A2881">
        <v>2017</v>
      </c>
      <c r="B2881">
        <v>5</v>
      </c>
      <c r="C2881" t="s">
        <v>21</v>
      </c>
      <c r="D2881" t="s">
        <v>22</v>
      </c>
      <c r="E2881" t="s">
        <v>135</v>
      </c>
      <c r="F2881" t="s">
        <v>136</v>
      </c>
      <c r="G2881">
        <v>8499</v>
      </c>
      <c r="H2881">
        <v>48582.741764314902</v>
      </c>
      <c r="I2881">
        <v>683500</v>
      </c>
      <c r="J2881">
        <v>13000</v>
      </c>
      <c r="K2881">
        <v>3632</v>
      </c>
      <c r="L2881">
        <v>8509</v>
      </c>
      <c r="M2881">
        <v>21390.4650244451</v>
      </c>
      <c r="N2881">
        <v>177278</v>
      </c>
      <c r="O2881">
        <v>35973.529411764699</v>
      </c>
      <c r="P2881">
        <v>7052</v>
      </c>
      <c r="Q2881" s="37" t="str">
        <f t="shared" si="45"/>
        <v>Lisbon (LPPT)</v>
      </c>
    </row>
    <row r="2882" spans="1:17" x14ac:dyDescent="0.2">
      <c r="A2882">
        <v>2017</v>
      </c>
      <c r="B2882">
        <v>5</v>
      </c>
      <c r="C2882" t="s">
        <v>21</v>
      </c>
      <c r="D2882" t="s">
        <v>289</v>
      </c>
      <c r="E2882" t="s">
        <v>290</v>
      </c>
      <c r="F2882" t="s">
        <v>291</v>
      </c>
      <c r="G2882">
        <v>4940</v>
      </c>
      <c r="H2882">
        <v>40456.612794965098</v>
      </c>
      <c r="I2882">
        <v>473980</v>
      </c>
      <c r="J2882">
        <v>11922.899159663901</v>
      </c>
      <c r="K2882">
        <v>1975</v>
      </c>
      <c r="L2882">
        <v>4970</v>
      </c>
      <c r="M2882">
        <v>18315.583743154199</v>
      </c>
      <c r="N2882">
        <v>165505</v>
      </c>
      <c r="O2882">
        <v>34000</v>
      </c>
      <c r="P2882">
        <v>3836</v>
      </c>
      <c r="Q2882" s="37" t="str">
        <f t="shared" si="45"/>
        <v>Bucharest (LROP)</v>
      </c>
    </row>
    <row r="2883" spans="1:17" x14ac:dyDescent="0.2">
      <c r="A2883">
        <v>2017</v>
      </c>
      <c r="B2883">
        <v>5</v>
      </c>
      <c r="C2883" t="s">
        <v>21</v>
      </c>
      <c r="D2883" t="s">
        <v>28</v>
      </c>
      <c r="E2883" t="s">
        <v>137</v>
      </c>
      <c r="F2883" t="s">
        <v>138</v>
      </c>
      <c r="G2883">
        <v>7902</v>
      </c>
      <c r="H2883">
        <v>160045.161186888</v>
      </c>
      <c r="I2883">
        <v>1601920</v>
      </c>
      <c r="J2883">
        <v>14956.6964285714</v>
      </c>
      <c r="K2883">
        <v>1230</v>
      </c>
      <c r="L2883">
        <v>7872</v>
      </c>
      <c r="M2883">
        <v>34941.857165760302</v>
      </c>
      <c r="N2883">
        <v>301914</v>
      </c>
      <c r="O2883">
        <v>32000</v>
      </c>
      <c r="P2883">
        <v>5272</v>
      </c>
      <c r="Q2883" s="37" t="str">
        <f t="shared" si="45"/>
        <v>Geneva (LSGG)</v>
      </c>
    </row>
    <row r="2884" spans="1:17" x14ac:dyDescent="0.2">
      <c r="A2884">
        <v>2017</v>
      </c>
      <c r="B2884">
        <v>5</v>
      </c>
      <c r="C2884" t="s">
        <v>21</v>
      </c>
      <c r="D2884" t="s">
        <v>47</v>
      </c>
      <c r="E2884" t="s">
        <v>175</v>
      </c>
      <c r="F2884" t="s">
        <v>138</v>
      </c>
      <c r="G2884">
        <v>11584</v>
      </c>
      <c r="H2884">
        <v>207393.40881550201</v>
      </c>
      <c r="I2884">
        <v>2162160</v>
      </c>
      <c r="J2884">
        <v>11647.764227642299</v>
      </c>
      <c r="K2884">
        <v>1805</v>
      </c>
      <c r="L2884">
        <v>11515</v>
      </c>
      <c r="M2884">
        <v>62080.481877845603</v>
      </c>
      <c r="N2884">
        <v>527118</v>
      </c>
      <c r="O2884">
        <v>32000</v>
      </c>
      <c r="P2884">
        <v>7541</v>
      </c>
      <c r="Q2884" s="37" t="str">
        <f t="shared" si="45"/>
        <v>Zurich (LSZH)</v>
      </c>
    </row>
    <row r="2885" spans="1:17" x14ac:dyDescent="0.2">
      <c r="A2885">
        <v>2017</v>
      </c>
      <c r="B2885">
        <v>5</v>
      </c>
      <c r="C2885" t="s">
        <v>21</v>
      </c>
      <c r="D2885" t="s">
        <v>292</v>
      </c>
      <c r="E2885" t="s">
        <v>293</v>
      </c>
      <c r="F2885" t="s">
        <v>294</v>
      </c>
      <c r="G2885">
        <v>2638</v>
      </c>
      <c r="H2885">
        <v>29137.233050393399</v>
      </c>
      <c r="I2885">
        <v>368752</v>
      </c>
      <c r="J2885">
        <v>3792.0833333333298</v>
      </c>
      <c r="K2885">
        <v>905</v>
      </c>
      <c r="L2885">
        <v>2674</v>
      </c>
      <c r="M2885">
        <v>9675.4468589743592</v>
      </c>
      <c r="N2885">
        <v>103978</v>
      </c>
      <c r="O2885">
        <v>33019.090909090897</v>
      </c>
      <c r="P2885">
        <v>1953</v>
      </c>
      <c r="Q2885" s="37" t="str">
        <f t="shared" si="45"/>
        <v>Belgrade (LYBE)</v>
      </c>
    </row>
    <row r="2886" spans="1:17" x14ac:dyDescent="0.2">
      <c r="A2886">
        <v>2017</v>
      </c>
      <c r="B2886">
        <v>6</v>
      </c>
      <c r="C2886" t="s">
        <v>27</v>
      </c>
      <c r="D2886" t="s">
        <v>3</v>
      </c>
      <c r="E2886" t="s">
        <v>102</v>
      </c>
      <c r="F2886" t="s">
        <v>103</v>
      </c>
      <c r="G2886">
        <v>10450</v>
      </c>
      <c r="H2886">
        <v>236917.146992739</v>
      </c>
      <c r="I2886">
        <v>2394620</v>
      </c>
      <c r="J2886">
        <v>8129.9450549450503</v>
      </c>
      <c r="K2886">
        <v>1721</v>
      </c>
      <c r="L2886">
        <v>10441</v>
      </c>
      <c r="M2886">
        <v>73352.860216935806</v>
      </c>
      <c r="N2886">
        <v>604600</v>
      </c>
      <c r="O2886">
        <v>33000</v>
      </c>
      <c r="P2886">
        <v>6471</v>
      </c>
      <c r="Q2886" s="37" t="str">
        <f t="shared" si="45"/>
        <v>Brussels (EBBR)</v>
      </c>
    </row>
    <row r="2887" spans="1:17" x14ac:dyDescent="0.2">
      <c r="A2887">
        <v>2017</v>
      </c>
      <c r="B2887">
        <v>6</v>
      </c>
      <c r="C2887" t="s">
        <v>27</v>
      </c>
      <c r="D2887" t="s">
        <v>182</v>
      </c>
      <c r="E2887" t="s">
        <v>183</v>
      </c>
      <c r="F2887" t="s">
        <v>103</v>
      </c>
      <c r="G2887">
        <v>2255</v>
      </c>
      <c r="H2887">
        <v>51789.330969840303</v>
      </c>
      <c r="I2887">
        <v>525060</v>
      </c>
      <c r="J2887">
        <v>20007.142857142899</v>
      </c>
      <c r="K2887">
        <v>369</v>
      </c>
      <c r="L2887">
        <v>2245</v>
      </c>
      <c r="M2887">
        <v>36171.351506569597</v>
      </c>
      <c r="N2887">
        <v>308677</v>
      </c>
      <c r="O2887">
        <v>33032.857142857101</v>
      </c>
      <c r="P2887">
        <v>1026</v>
      </c>
      <c r="Q2887" s="37" t="str">
        <f t="shared" si="45"/>
        <v>Charleroi (EBCI)</v>
      </c>
    </row>
    <row r="2888" spans="1:17" x14ac:dyDescent="0.2">
      <c r="A2888">
        <v>2017</v>
      </c>
      <c r="B2888">
        <v>6</v>
      </c>
      <c r="C2888" t="s">
        <v>27</v>
      </c>
      <c r="D2888" t="s">
        <v>184</v>
      </c>
      <c r="E2888" t="s">
        <v>185</v>
      </c>
      <c r="F2888" t="s">
        <v>105</v>
      </c>
      <c r="G2888">
        <v>4453</v>
      </c>
      <c r="H2888">
        <v>51303.117567613597</v>
      </c>
      <c r="I2888">
        <v>578760</v>
      </c>
      <c r="J2888">
        <v>7053.3333333333303</v>
      </c>
      <c r="K2888">
        <v>979</v>
      </c>
      <c r="L2888">
        <v>4431</v>
      </c>
      <c r="M2888">
        <v>18482.4674303559</v>
      </c>
      <c r="N2888">
        <v>158040</v>
      </c>
      <c r="O2888">
        <v>35913.920454545398</v>
      </c>
      <c r="P2888">
        <v>3094</v>
      </c>
      <c r="Q2888" s="37" t="str">
        <f t="shared" si="45"/>
        <v>Berlin/Schonefeld (EDDB)</v>
      </c>
    </row>
    <row r="2889" spans="1:17" x14ac:dyDescent="0.2">
      <c r="A2889">
        <v>2017</v>
      </c>
      <c r="B2889">
        <v>6</v>
      </c>
      <c r="C2889" t="s">
        <v>27</v>
      </c>
      <c r="D2889" t="s">
        <v>16</v>
      </c>
      <c r="E2889" t="s">
        <v>104</v>
      </c>
      <c r="F2889" t="s">
        <v>105</v>
      </c>
      <c r="G2889">
        <v>20614</v>
      </c>
      <c r="H2889">
        <v>539873.22603589005</v>
      </c>
      <c r="I2889">
        <v>6209157</v>
      </c>
      <c r="J2889">
        <v>4929.0322580645197</v>
      </c>
      <c r="K2889">
        <v>996</v>
      </c>
      <c r="L2889">
        <v>20549</v>
      </c>
      <c r="M2889">
        <v>79727.170279256999</v>
      </c>
      <c r="N2889">
        <v>642856</v>
      </c>
      <c r="O2889">
        <v>31000</v>
      </c>
      <c r="P2889">
        <v>14564</v>
      </c>
      <c r="Q2889" s="37" t="str">
        <f>E2889&amp;" ("&amp;D2889&amp;")"</f>
        <v>Frankfurt (EDDF)</v>
      </c>
    </row>
    <row r="2890" spans="1:17" x14ac:dyDescent="0.2">
      <c r="A2890">
        <v>2017</v>
      </c>
      <c r="B2890">
        <v>6</v>
      </c>
      <c r="C2890" t="s">
        <v>27</v>
      </c>
      <c r="D2890" t="s">
        <v>15</v>
      </c>
      <c r="E2890" t="s">
        <v>106</v>
      </c>
      <c r="F2890" t="s">
        <v>105</v>
      </c>
      <c r="G2890">
        <v>6962</v>
      </c>
      <c r="H2890">
        <v>52977.860179340598</v>
      </c>
      <c r="I2890">
        <v>759140</v>
      </c>
      <c r="J2890">
        <v>3839.5833333333298</v>
      </c>
      <c r="K2890">
        <v>1942</v>
      </c>
      <c r="L2890">
        <v>6965</v>
      </c>
      <c r="M2890">
        <v>20618.6499764484</v>
      </c>
      <c r="N2890">
        <v>182440</v>
      </c>
      <c r="O2890">
        <v>34000</v>
      </c>
      <c r="P2890">
        <v>5559</v>
      </c>
      <c r="Q2890" s="37" t="str">
        <f t="shared" ref="Q2890:Q2953" si="46">E2890&amp;" ("&amp;D2890&amp;")"</f>
        <v>Hamburg (EDDH)</v>
      </c>
    </row>
    <row r="2891" spans="1:17" x14ac:dyDescent="0.2">
      <c r="A2891">
        <v>2017</v>
      </c>
      <c r="B2891">
        <v>6</v>
      </c>
      <c r="C2891" t="s">
        <v>27</v>
      </c>
      <c r="D2891" t="s">
        <v>46</v>
      </c>
      <c r="E2891" t="s">
        <v>107</v>
      </c>
      <c r="F2891" t="s">
        <v>105</v>
      </c>
      <c r="G2891">
        <v>6119</v>
      </c>
      <c r="H2891">
        <v>121740.569924964</v>
      </c>
      <c r="I2891">
        <v>1337320</v>
      </c>
      <c r="J2891">
        <v>7033.3333333333303</v>
      </c>
      <c r="K2891">
        <v>1138</v>
      </c>
      <c r="L2891">
        <v>6117</v>
      </c>
      <c r="M2891">
        <v>27744.089306120401</v>
      </c>
      <c r="N2891">
        <v>237429</v>
      </c>
      <c r="O2891">
        <v>32000</v>
      </c>
      <c r="P2891">
        <v>4161</v>
      </c>
      <c r="Q2891" s="37" t="str">
        <f t="shared" si="46"/>
        <v>Cologne-Bonn (EDDK)</v>
      </c>
    </row>
    <row r="2892" spans="1:17" x14ac:dyDescent="0.2">
      <c r="A2892">
        <v>2017</v>
      </c>
      <c r="B2892">
        <v>6</v>
      </c>
      <c r="C2892" t="s">
        <v>27</v>
      </c>
      <c r="D2892" t="s">
        <v>12</v>
      </c>
      <c r="E2892" t="s">
        <v>108</v>
      </c>
      <c r="F2892" t="s">
        <v>105</v>
      </c>
      <c r="G2892">
        <v>10166</v>
      </c>
      <c r="H2892">
        <v>189226.08683045799</v>
      </c>
      <c r="I2892">
        <v>1967480</v>
      </c>
      <c r="J2892">
        <v>7046.6666666666697</v>
      </c>
      <c r="K2892">
        <v>1582</v>
      </c>
      <c r="L2892">
        <v>10142</v>
      </c>
      <c r="M2892">
        <v>48988.700727609299</v>
      </c>
      <c r="N2892">
        <v>405518</v>
      </c>
      <c r="O2892">
        <v>31990.609124331499</v>
      </c>
      <c r="P2892">
        <v>7006</v>
      </c>
      <c r="Q2892" s="37" t="str">
        <f t="shared" si="46"/>
        <v>Dusseldorf (EDDL)</v>
      </c>
    </row>
    <row r="2893" spans="1:17" x14ac:dyDescent="0.2">
      <c r="A2893">
        <v>2017</v>
      </c>
      <c r="B2893">
        <v>6</v>
      </c>
      <c r="C2893" t="s">
        <v>27</v>
      </c>
      <c r="D2893" t="s">
        <v>44</v>
      </c>
      <c r="E2893" t="s">
        <v>109</v>
      </c>
      <c r="F2893" t="s">
        <v>105</v>
      </c>
      <c r="G2893">
        <v>17774</v>
      </c>
      <c r="H2893">
        <v>360966.95706471102</v>
      </c>
      <c r="I2893">
        <v>4043220</v>
      </c>
      <c r="J2893">
        <v>4989.0243257535703</v>
      </c>
      <c r="K2893">
        <v>1048</v>
      </c>
      <c r="L2893">
        <v>17771</v>
      </c>
      <c r="M2893">
        <v>88898.881152780799</v>
      </c>
      <c r="N2893">
        <v>758423</v>
      </c>
      <c r="O2893">
        <v>32255.172413793101</v>
      </c>
      <c r="P2893">
        <v>11686</v>
      </c>
      <c r="Q2893" s="37" t="str">
        <f t="shared" si="46"/>
        <v>Munich (EDDM)</v>
      </c>
    </row>
    <row r="2894" spans="1:17" x14ac:dyDescent="0.2">
      <c r="A2894">
        <v>2017</v>
      </c>
      <c r="B2894">
        <v>6</v>
      </c>
      <c r="C2894" t="s">
        <v>27</v>
      </c>
      <c r="D2894" t="s">
        <v>186</v>
      </c>
      <c r="E2894" t="s">
        <v>187</v>
      </c>
      <c r="F2894" t="s">
        <v>105</v>
      </c>
      <c r="G2894">
        <v>2426</v>
      </c>
      <c r="H2894">
        <v>41542.244276918602</v>
      </c>
      <c r="I2894">
        <v>460344</v>
      </c>
      <c r="J2894">
        <v>6138.3333333333303</v>
      </c>
      <c r="K2894">
        <v>401</v>
      </c>
      <c r="L2894">
        <v>2411</v>
      </c>
      <c r="M2894">
        <v>10537.979396847701</v>
      </c>
      <c r="N2894">
        <v>96980</v>
      </c>
      <c r="O2894">
        <v>27320.322580645199</v>
      </c>
      <c r="P2894">
        <v>1701</v>
      </c>
      <c r="Q2894" s="37" t="str">
        <f t="shared" si="46"/>
        <v>Nurnberg (EDDN)</v>
      </c>
    </row>
    <row r="2895" spans="1:17" x14ac:dyDescent="0.2">
      <c r="A2895">
        <v>2017</v>
      </c>
      <c r="B2895">
        <v>6</v>
      </c>
      <c r="C2895" t="s">
        <v>27</v>
      </c>
      <c r="D2895" t="s">
        <v>188</v>
      </c>
      <c r="E2895" t="s">
        <v>189</v>
      </c>
      <c r="F2895" t="s">
        <v>105</v>
      </c>
      <c r="G2895">
        <v>2857</v>
      </c>
      <c r="H2895">
        <v>42051.697325560999</v>
      </c>
      <c r="I2895">
        <v>500180</v>
      </c>
      <c r="J2895">
        <v>8984.3548387096798</v>
      </c>
      <c r="K2895">
        <v>685</v>
      </c>
      <c r="L2895">
        <v>2869</v>
      </c>
      <c r="M2895">
        <v>7554.2861300537597</v>
      </c>
      <c r="N2895">
        <v>64860</v>
      </c>
      <c r="O2895">
        <v>31046.666666666701</v>
      </c>
      <c r="P2895">
        <v>2346</v>
      </c>
      <c r="Q2895" s="37" t="str">
        <f t="shared" si="46"/>
        <v>Leipzig (EDDP)</v>
      </c>
    </row>
    <row r="2896" spans="1:17" x14ac:dyDescent="0.2">
      <c r="A2896">
        <v>2017</v>
      </c>
      <c r="B2896">
        <v>6</v>
      </c>
      <c r="C2896" t="s">
        <v>27</v>
      </c>
      <c r="D2896" t="s">
        <v>38</v>
      </c>
      <c r="E2896" t="s">
        <v>110</v>
      </c>
      <c r="F2896" t="s">
        <v>105</v>
      </c>
      <c r="G2896">
        <v>5469</v>
      </c>
      <c r="H2896">
        <v>130718.712166684</v>
      </c>
      <c r="I2896">
        <v>1335580</v>
      </c>
      <c r="J2896">
        <v>7018.0327868852501</v>
      </c>
      <c r="K2896">
        <v>481</v>
      </c>
      <c r="L2896">
        <v>5509</v>
      </c>
      <c r="M2896">
        <v>29717.802780389698</v>
      </c>
      <c r="N2896">
        <v>275169</v>
      </c>
      <c r="O2896">
        <v>31000</v>
      </c>
      <c r="P2896">
        <v>3738</v>
      </c>
      <c r="Q2896" s="37" t="str">
        <f t="shared" si="46"/>
        <v>Stuttgart (EDDS)</v>
      </c>
    </row>
    <row r="2897" spans="1:17" x14ac:dyDescent="0.2">
      <c r="A2897">
        <v>2017</v>
      </c>
      <c r="B2897">
        <v>6</v>
      </c>
      <c r="C2897" t="s">
        <v>27</v>
      </c>
      <c r="D2897" t="s">
        <v>2</v>
      </c>
      <c r="E2897" t="s">
        <v>157</v>
      </c>
      <c r="F2897" t="s">
        <v>105</v>
      </c>
      <c r="G2897">
        <v>8042</v>
      </c>
      <c r="H2897">
        <v>84119.440690026793</v>
      </c>
      <c r="I2897">
        <v>1049620</v>
      </c>
      <c r="J2897">
        <v>3157.3770491803298</v>
      </c>
      <c r="K2897">
        <v>1696</v>
      </c>
      <c r="L2897">
        <v>8092</v>
      </c>
      <c r="M2897">
        <v>19787.701765998499</v>
      </c>
      <c r="N2897">
        <v>164980</v>
      </c>
      <c r="O2897">
        <v>32000</v>
      </c>
      <c r="P2897">
        <v>6494</v>
      </c>
      <c r="Q2897" s="37" t="str">
        <f t="shared" si="46"/>
        <v>Berlin/Tegel (EDDT)</v>
      </c>
    </row>
    <row r="2898" spans="1:17" x14ac:dyDescent="0.2">
      <c r="A2898">
        <v>2017</v>
      </c>
      <c r="B2898">
        <v>6</v>
      </c>
      <c r="C2898" t="s">
        <v>27</v>
      </c>
      <c r="D2898" t="s">
        <v>190</v>
      </c>
      <c r="E2898" t="s">
        <v>191</v>
      </c>
      <c r="F2898" t="s">
        <v>105</v>
      </c>
      <c r="G2898">
        <v>2816</v>
      </c>
      <c r="H2898">
        <v>22312.650747273601</v>
      </c>
      <c r="I2898">
        <v>278376</v>
      </c>
      <c r="J2898">
        <v>10066.9444444444</v>
      </c>
      <c r="K2898">
        <v>958</v>
      </c>
      <c r="L2898">
        <v>2808</v>
      </c>
      <c r="M2898">
        <v>9296.0953862424994</v>
      </c>
      <c r="N2898">
        <v>90600</v>
      </c>
      <c r="O2898">
        <v>31000.810185185201</v>
      </c>
      <c r="P2898">
        <v>2165</v>
      </c>
      <c r="Q2898" s="37" t="str">
        <f t="shared" si="46"/>
        <v>Hannover (EDDV)</v>
      </c>
    </row>
    <row r="2899" spans="1:17" x14ac:dyDescent="0.2">
      <c r="A2899">
        <v>2017</v>
      </c>
      <c r="B2899">
        <v>6</v>
      </c>
      <c r="C2899" t="s">
        <v>27</v>
      </c>
      <c r="D2899" t="s">
        <v>297</v>
      </c>
      <c r="E2899" t="s">
        <v>298</v>
      </c>
      <c r="F2899" t="s">
        <v>299</v>
      </c>
      <c r="G2899">
        <v>1830</v>
      </c>
      <c r="H2899">
        <v>6682.0596746030196</v>
      </c>
      <c r="I2899">
        <v>118700</v>
      </c>
      <c r="J2899">
        <v>9000</v>
      </c>
      <c r="K2899">
        <v>884</v>
      </c>
      <c r="L2899">
        <v>1833</v>
      </c>
      <c r="M2899">
        <v>1982.9012989948001</v>
      </c>
      <c r="N2899">
        <v>17951</v>
      </c>
      <c r="O2899">
        <v>32000</v>
      </c>
      <c r="P2899">
        <v>1659</v>
      </c>
      <c r="Q2899" s="37" t="str">
        <f t="shared" si="46"/>
        <v>Tallinn (EETN)</v>
      </c>
    </row>
    <row r="2900" spans="1:17" x14ac:dyDescent="0.2">
      <c r="A2900">
        <v>2017</v>
      </c>
      <c r="B2900">
        <v>6</v>
      </c>
      <c r="C2900" t="s">
        <v>27</v>
      </c>
      <c r="D2900" t="s">
        <v>30</v>
      </c>
      <c r="E2900" t="s">
        <v>158</v>
      </c>
      <c r="F2900" t="s">
        <v>111</v>
      </c>
      <c r="G2900">
        <v>7504</v>
      </c>
      <c r="H2900">
        <v>26000.820248984499</v>
      </c>
      <c r="I2900">
        <v>429060</v>
      </c>
      <c r="J2900">
        <v>17000</v>
      </c>
      <c r="K2900">
        <v>3990</v>
      </c>
      <c r="L2900">
        <v>7465</v>
      </c>
      <c r="M2900">
        <v>16015.5428538629</v>
      </c>
      <c r="N2900">
        <v>164090</v>
      </c>
      <c r="O2900">
        <v>34000</v>
      </c>
      <c r="P2900">
        <v>5603</v>
      </c>
      <c r="Q2900" s="37" t="str">
        <f t="shared" si="46"/>
        <v>Helsinki/Vantaa (EFHK)</v>
      </c>
    </row>
    <row r="2901" spans="1:17" x14ac:dyDescent="0.2">
      <c r="A2901">
        <v>2017</v>
      </c>
      <c r="B2901">
        <v>6</v>
      </c>
      <c r="C2901" t="s">
        <v>27</v>
      </c>
      <c r="D2901" t="s">
        <v>192</v>
      </c>
      <c r="E2901" t="s">
        <v>193</v>
      </c>
      <c r="F2901" t="s">
        <v>113</v>
      </c>
      <c r="G2901">
        <v>2216</v>
      </c>
      <c r="H2901">
        <v>8408.8014243418202</v>
      </c>
      <c r="I2901">
        <v>117800</v>
      </c>
      <c r="J2901">
        <v>18000</v>
      </c>
      <c r="K2901">
        <v>1076</v>
      </c>
      <c r="L2901">
        <v>2224</v>
      </c>
      <c r="M2901">
        <v>5155.7009321522</v>
      </c>
      <c r="N2901">
        <v>45160</v>
      </c>
      <c r="O2901">
        <v>31000</v>
      </c>
      <c r="P2901">
        <v>1796</v>
      </c>
      <c r="Q2901" s="37" t="str">
        <f t="shared" si="46"/>
        <v>Belfast (EGAA)</v>
      </c>
    </row>
    <row r="2902" spans="1:17" x14ac:dyDescent="0.2">
      <c r="A2902">
        <v>2017</v>
      </c>
      <c r="B2902">
        <v>6</v>
      </c>
      <c r="C2902" t="s">
        <v>27</v>
      </c>
      <c r="D2902" t="s">
        <v>178</v>
      </c>
      <c r="E2902" t="s">
        <v>179</v>
      </c>
      <c r="F2902" t="s">
        <v>113</v>
      </c>
      <c r="G2902">
        <v>5784</v>
      </c>
      <c r="H2902">
        <v>122436.967542661</v>
      </c>
      <c r="I2902">
        <v>1291340</v>
      </c>
      <c r="J2902">
        <v>9000</v>
      </c>
      <c r="K2902">
        <v>868</v>
      </c>
      <c r="L2902">
        <v>5817</v>
      </c>
      <c r="M2902">
        <v>21151.843855686799</v>
      </c>
      <c r="N2902">
        <v>204882</v>
      </c>
      <c r="O2902">
        <v>27000</v>
      </c>
      <c r="P2902">
        <v>3874</v>
      </c>
      <c r="Q2902" s="37" t="str">
        <f t="shared" si="46"/>
        <v>Birmingham (EGBB)</v>
      </c>
    </row>
    <row r="2903" spans="1:17" x14ac:dyDescent="0.2">
      <c r="A2903">
        <v>2017</v>
      </c>
      <c r="B2903">
        <v>6</v>
      </c>
      <c r="C2903" t="s">
        <v>27</v>
      </c>
      <c r="D2903" t="s">
        <v>11</v>
      </c>
      <c r="E2903" t="s">
        <v>112</v>
      </c>
      <c r="F2903" t="s">
        <v>113</v>
      </c>
      <c r="G2903">
        <v>9558</v>
      </c>
      <c r="H2903">
        <v>100999.607760741</v>
      </c>
      <c r="I2903">
        <v>1303266</v>
      </c>
      <c r="J2903">
        <v>7000</v>
      </c>
      <c r="K2903">
        <v>2816</v>
      </c>
      <c r="L2903">
        <v>9607</v>
      </c>
      <c r="M2903">
        <v>33455.6104317629</v>
      </c>
      <c r="N2903">
        <v>284876</v>
      </c>
      <c r="O2903">
        <v>33000</v>
      </c>
      <c r="P2903">
        <v>6924</v>
      </c>
      <c r="Q2903" s="37" t="str">
        <f t="shared" si="46"/>
        <v>Manchester (EGCC)</v>
      </c>
    </row>
    <row r="2904" spans="1:17" x14ac:dyDescent="0.2">
      <c r="A2904">
        <v>2017</v>
      </c>
      <c r="B2904">
        <v>6</v>
      </c>
      <c r="C2904" t="s">
        <v>27</v>
      </c>
      <c r="D2904" t="s">
        <v>194</v>
      </c>
      <c r="E2904" t="s">
        <v>195</v>
      </c>
      <c r="F2904" t="s">
        <v>113</v>
      </c>
      <c r="G2904">
        <v>3316</v>
      </c>
      <c r="H2904">
        <v>78156.617909101304</v>
      </c>
      <c r="I2904">
        <v>775380</v>
      </c>
      <c r="J2904">
        <v>15019.677419354801</v>
      </c>
      <c r="K2904">
        <v>542</v>
      </c>
      <c r="L2904">
        <v>3315</v>
      </c>
      <c r="M2904">
        <v>17884.163658803202</v>
      </c>
      <c r="N2904">
        <v>151413</v>
      </c>
      <c r="O2904">
        <v>31848.333333333299</v>
      </c>
      <c r="P2904">
        <v>2057</v>
      </c>
      <c r="Q2904" s="37" t="str">
        <f t="shared" si="46"/>
        <v>Bristol (EGGD)</v>
      </c>
    </row>
    <row r="2905" spans="1:17" x14ac:dyDescent="0.2">
      <c r="A2905">
        <v>2017</v>
      </c>
      <c r="B2905">
        <v>6</v>
      </c>
      <c r="C2905" t="s">
        <v>27</v>
      </c>
      <c r="D2905" t="s">
        <v>69</v>
      </c>
      <c r="E2905" t="s">
        <v>159</v>
      </c>
      <c r="F2905" t="s">
        <v>113</v>
      </c>
      <c r="G2905">
        <v>6240</v>
      </c>
      <c r="H2905">
        <v>158492.757436071</v>
      </c>
      <c r="I2905">
        <v>1920240</v>
      </c>
      <c r="J2905">
        <v>5050</v>
      </c>
      <c r="K2905">
        <v>410</v>
      </c>
      <c r="L2905">
        <v>6185</v>
      </c>
      <c r="M2905">
        <v>42393.874156491504</v>
      </c>
      <c r="N2905">
        <v>438954</v>
      </c>
      <c r="O2905">
        <v>23000</v>
      </c>
      <c r="P2905">
        <v>2674</v>
      </c>
      <c r="Q2905" s="37" t="str">
        <f t="shared" si="46"/>
        <v>London/Luton (EGGW)</v>
      </c>
    </row>
    <row r="2906" spans="1:17" x14ac:dyDescent="0.2">
      <c r="A2906">
        <v>2017</v>
      </c>
      <c r="B2906">
        <v>6</v>
      </c>
      <c r="C2906" t="s">
        <v>27</v>
      </c>
      <c r="D2906" t="s">
        <v>196</v>
      </c>
      <c r="E2906" t="s">
        <v>197</v>
      </c>
      <c r="F2906" t="s">
        <v>113</v>
      </c>
      <c r="G2906">
        <v>2010</v>
      </c>
      <c r="H2906">
        <v>28763.649857483098</v>
      </c>
      <c r="I2906">
        <v>402886</v>
      </c>
      <c r="J2906">
        <v>7004.2261904761899</v>
      </c>
      <c r="K2906">
        <v>239</v>
      </c>
      <c r="L2906">
        <v>2001</v>
      </c>
      <c r="M2906">
        <v>7835.41760750511</v>
      </c>
      <c r="N2906">
        <v>90085</v>
      </c>
      <c r="O2906">
        <v>15000</v>
      </c>
      <c r="P2906">
        <v>1115</v>
      </c>
      <c r="Q2906" s="37" t="str">
        <f t="shared" si="46"/>
        <v>Southampton (EGHI)</v>
      </c>
    </row>
    <row r="2907" spans="1:17" x14ac:dyDescent="0.2">
      <c r="A2907">
        <v>2017</v>
      </c>
      <c r="B2907">
        <v>6</v>
      </c>
      <c r="C2907" t="s">
        <v>27</v>
      </c>
      <c r="D2907" t="s">
        <v>29</v>
      </c>
      <c r="E2907" t="s">
        <v>160</v>
      </c>
      <c r="F2907" t="s">
        <v>113</v>
      </c>
      <c r="G2907">
        <v>13319</v>
      </c>
      <c r="H2907">
        <v>357245.126647303</v>
      </c>
      <c r="I2907">
        <v>4304219</v>
      </c>
      <c r="J2907">
        <v>7968.3333333333303</v>
      </c>
      <c r="K2907">
        <v>1409</v>
      </c>
      <c r="L2907">
        <v>13315</v>
      </c>
      <c r="M2907">
        <v>64847.375896261699</v>
      </c>
      <c r="N2907">
        <v>618410</v>
      </c>
      <c r="O2907">
        <v>32045</v>
      </c>
      <c r="P2907">
        <v>6737</v>
      </c>
      <c r="Q2907" s="37" t="str">
        <f t="shared" si="46"/>
        <v>London/Gatwick (EGKK)</v>
      </c>
    </row>
    <row r="2908" spans="1:17" x14ac:dyDescent="0.2">
      <c r="A2908">
        <v>2017</v>
      </c>
      <c r="B2908">
        <v>6</v>
      </c>
      <c r="C2908" t="s">
        <v>27</v>
      </c>
      <c r="D2908" t="s">
        <v>198</v>
      </c>
      <c r="E2908" t="s">
        <v>199</v>
      </c>
      <c r="F2908" t="s">
        <v>113</v>
      </c>
      <c r="G2908">
        <v>3549</v>
      </c>
      <c r="H2908">
        <v>129318.249778546</v>
      </c>
      <c r="I2908">
        <v>1906480</v>
      </c>
      <c r="J2908">
        <v>3031.8181818181802</v>
      </c>
      <c r="K2908">
        <v>10</v>
      </c>
      <c r="L2908">
        <v>3542</v>
      </c>
      <c r="M2908">
        <v>31283.317353598301</v>
      </c>
      <c r="N2908">
        <v>374580</v>
      </c>
      <c r="O2908">
        <v>6950</v>
      </c>
      <c r="P2908">
        <v>683</v>
      </c>
      <c r="Q2908" s="37" t="str">
        <f t="shared" si="46"/>
        <v>London/City (EGLC)</v>
      </c>
    </row>
    <row r="2909" spans="1:17" x14ac:dyDescent="0.2">
      <c r="A2909">
        <v>2017</v>
      </c>
      <c r="B2909">
        <v>6</v>
      </c>
      <c r="C2909" t="s">
        <v>27</v>
      </c>
      <c r="D2909" t="s">
        <v>1</v>
      </c>
      <c r="E2909" t="s">
        <v>161</v>
      </c>
      <c r="F2909" t="s">
        <v>113</v>
      </c>
      <c r="G2909">
        <v>20242</v>
      </c>
      <c r="H2909">
        <v>574481.00872981094</v>
      </c>
      <c r="I2909">
        <v>7775380</v>
      </c>
      <c r="J2909">
        <v>7955.5555555555502</v>
      </c>
      <c r="K2909">
        <v>1282</v>
      </c>
      <c r="L2909">
        <v>20267</v>
      </c>
      <c r="M2909">
        <v>140073.10471730301</v>
      </c>
      <c r="N2909">
        <v>1423391</v>
      </c>
      <c r="O2909">
        <v>15010</v>
      </c>
      <c r="P2909">
        <v>7579</v>
      </c>
      <c r="Q2909" s="37" t="str">
        <f t="shared" si="46"/>
        <v>London/Heathrow (EGLL)</v>
      </c>
    </row>
    <row r="2910" spans="1:17" x14ac:dyDescent="0.2">
      <c r="A2910">
        <v>2017</v>
      </c>
      <c r="B2910">
        <v>6</v>
      </c>
      <c r="C2910" t="s">
        <v>27</v>
      </c>
      <c r="D2910" t="s">
        <v>200</v>
      </c>
      <c r="E2910" t="s">
        <v>201</v>
      </c>
      <c r="F2910" t="s">
        <v>113</v>
      </c>
      <c r="G2910">
        <v>2389</v>
      </c>
      <c r="H2910">
        <v>36689.669572338396</v>
      </c>
      <c r="I2910">
        <v>382277</v>
      </c>
      <c r="J2910">
        <v>14000</v>
      </c>
      <c r="K2910">
        <v>731</v>
      </c>
      <c r="L2910">
        <v>2403</v>
      </c>
      <c r="M2910">
        <v>7671.9239859652198</v>
      </c>
      <c r="N2910">
        <v>66780</v>
      </c>
      <c r="O2910">
        <v>31000</v>
      </c>
      <c r="P2910">
        <v>1766</v>
      </c>
      <c r="Q2910" s="37" t="str">
        <f t="shared" si="46"/>
        <v>Newcastle (EGNT)</v>
      </c>
    </row>
    <row r="2911" spans="1:17" x14ac:dyDescent="0.2">
      <c r="A2911">
        <v>2017</v>
      </c>
      <c r="B2911">
        <v>6</v>
      </c>
      <c r="C2911" t="s">
        <v>27</v>
      </c>
      <c r="D2911" t="s">
        <v>202</v>
      </c>
      <c r="E2911" t="s">
        <v>203</v>
      </c>
      <c r="F2911" t="s">
        <v>113</v>
      </c>
      <c r="G2911">
        <v>3270</v>
      </c>
      <c r="H2911">
        <v>54099.453160652498</v>
      </c>
      <c r="I2911">
        <v>537300</v>
      </c>
      <c r="J2911">
        <v>17001.666666666701</v>
      </c>
      <c r="K2911">
        <v>919</v>
      </c>
      <c r="L2911">
        <v>3293</v>
      </c>
      <c r="M2911">
        <v>8993.4835658416396</v>
      </c>
      <c r="N2911">
        <v>80520</v>
      </c>
      <c r="O2911">
        <v>29023.333333333299</v>
      </c>
      <c r="P2911">
        <v>2486</v>
      </c>
      <c r="Q2911" s="37" t="str">
        <f t="shared" si="46"/>
        <v>East Midlands (EGNX)</v>
      </c>
    </row>
    <row r="2912" spans="1:17" x14ac:dyDescent="0.2">
      <c r="A2912">
        <v>2017</v>
      </c>
      <c r="B2912">
        <v>6</v>
      </c>
      <c r="C2912" t="s">
        <v>27</v>
      </c>
      <c r="D2912" t="s">
        <v>204</v>
      </c>
      <c r="E2912" t="s">
        <v>205</v>
      </c>
      <c r="F2912" t="s">
        <v>113</v>
      </c>
      <c r="G2912">
        <v>2640</v>
      </c>
      <c r="H2912">
        <v>16019.5991601081</v>
      </c>
      <c r="I2912">
        <v>266280</v>
      </c>
      <c r="J2912">
        <v>4075</v>
      </c>
      <c r="K2912">
        <v>899</v>
      </c>
      <c r="L2912">
        <v>2674</v>
      </c>
      <c r="M2912">
        <v>2720.7471609356298</v>
      </c>
      <c r="N2912">
        <v>29829</v>
      </c>
      <c r="O2912">
        <v>25000</v>
      </c>
      <c r="P2912">
        <v>2381</v>
      </c>
      <c r="Q2912" s="37" t="str">
        <f t="shared" si="46"/>
        <v>Aberdeen (EGPD)</v>
      </c>
    </row>
    <row r="2913" spans="1:17" x14ac:dyDescent="0.2">
      <c r="A2913">
        <v>2017</v>
      </c>
      <c r="B2913">
        <v>6</v>
      </c>
      <c r="C2913" t="s">
        <v>27</v>
      </c>
      <c r="D2913" t="s">
        <v>206</v>
      </c>
      <c r="E2913" t="s">
        <v>207</v>
      </c>
      <c r="F2913" t="s">
        <v>113</v>
      </c>
      <c r="G2913">
        <v>4410</v>
      </c>
      <c r="H2913">
        <v>24375.450189597999</v>
      </c>
      <c r="I2913">
        <v>376420</v>
      </c>
      <c r="J2913">
        <v>6218.3333333333303</v>
      </c>
      <c r="K2913">
        <v>1640</v>
      </c>
      <c r="L2913">
        <v>4418</v>
      </c>
      <c r="M2913">
        <v>6551.1244628163104</v>
      </c>
      <c r="N2913">
        <v>67967</v>
      </c>
      <c r="O2913">
        <v>31000</v>
      </c>
      <c r="P2913">
        <v>3723</v>
      </c>
      <c r="Q2913" s="37" t="str">
        <f t="shared" si="46"/>
        <v>Glasgow (EGPF)</v>
      </c>
    </row>
    <row r="2914" spans="1:17" x14ac:dyDescent="0.2">
      <c r="A2914">
        <v>2017</v>
      </c>
      <c r="B2914">
        <v>6</v>
      </c>
      <c r="C2914" t="s">
        <v>27</v>
      </c>
      <c r="D2914" t="s">
        <v>19</v>
      </c>
      <c r="E2914" t="s">
        <v>114</v>
      </c>
      <c r="F2914" t="s">
        <v>113</v>
      </c>
      <c r="G2914">
        <v>5860</v>
      </c>
      <c r="H2914">
        <v>30662.076785320602</v>
      </c>
      <c r="I2914">
        <v>407420</v>
      </c>
      <c r="J2914">
        <v>17008.333333333299</v>
      </c>
      <c r="K2914">
        <v>2647</v>
      </c>
      <c r="L2914">
        <v>5883</v>
      </c>
      <c r="M2914">
        <v>9935.9772241108203</v>
      </c>
      <c r="N2914">
        <v>91400</v>
      </c>
      <c r="O2914">
        <v>33000</v>
      </c>
      <c r="P2914">
        <v>4842</v>
      </c>
      <c r="Q2914" s="37" t="str">
        <f t="shared" si="46"/>
        <v>Edinburgh (EGPH)</v>
      </c>
    </row>
    <row r="2915" spans="1:17" x14ac:dyDescent="0.2">
      <c r="A2915">
        <v>2017</v>
      </c>
      <c r="B2915">
        <v>6</v>
      </c>
      <c r="C2915" t="s">
        <v>27</v>
      </c>
      <c r="D2915" t="s">
        <v>23</v>
      </c>
      <c r="E2915" t="s">
        <v>162</v>
      </c>
      <c r="F2915" t="s">
        <v>113</v>
      </c>
      <c r="G2915">
        <v>8391</v>
      </c>
      <c r="H2915">
        <v>188867.13638382999</v>
      </c>
      <c r="I2915">
        <v>2045980</v>
      </c>
      <c r="J2915">
        <v>10935</v>
      </c>
      <c r="K2915">
        <v>979</v>
      </c>
      <c r="L2915">
        <v>8406</v>
      </c>
      <c r="M2915">
        <v>46206.989275804197</v>
      </c>
      <c r="N2915">
        <v>435509</v>
      </c>
      <c r="O2915">
        <v>31000</v>
      </c>
      <c r="P2915">
        <v>4062</v>
      </c>
      <c r="Q2915" s="37" t="str">
        <f t="shared" si="46"/>
        <v>London/Stansted (EGSS)</v>
      </c>
    </row>
    <row r="2916" spans="1:17" x14ac:dyDescent="0.2">
      <c r="A2916">
        <v>2017</v>
      </c>
      <c r="B2916">
        <v>6</v>
      </c>
      <c r="C2916" t="s">
        <v>27</v>
      </c>
      <c r="D2916" t="s">
        <v>49</v>
      </c>
      <c r="E2916" t="s">
        <v>163</v>
      </c>
      <c r="F2916" t="s">
        <v>115</v>
      </c>
      <c r="G2916">
        <v>22464</v>
      </c>
      <c r="H2916">
        <v>290549.15015231201</v>
      </c>
      <c r="I2916">
        <v>4079960</v>
      </c>
      <c r="J2916">
        <v>3024.33157797487</v>
      </c>
      <c r="K2916">
        <v>3781</v>
      </c>
      <c r="L2916">
        <v>22482</v>
      </c>
      <c r="M2916">
        <v>72802.468321949302</v>
      </c>
      <c r="N2916">
        <v>602751</v>
      </c>
      <c r="O2916">
        <v>33912.134502923996</v>
      </c>
      <c r="P2916">
        <v>17246</v>
      </c>
      <c r="Q2916" s="37" t="str">
        <f t="shared" si="46"/>
        <v>Amsterdam/Schiphol (EHAM)</v>
      </c>
    </row>
    <row r="2917" spans="1:17" x14ac:dyDescent="0.2">
      <c r="A2917">
        <v>2017</v>
      </c>
      <c r="B2917">
        <v>6</v>
      </c>
      <c r="C2917" t="s">
        <v>27</v>
      </c>
      <c r="D2917" t="s">
        <v>48</v>
      </c>
      <c r="E2917" t="s">
        <v>116</v>
      </c>
      <c r="F2917" t="s">
        <v>117</v>
      </c>
      <c r="G2917">
        <v>10336</v>
      </c>
      <c r="H2917">
        <v>103500.797743148</v>
      </c>
      <c r="I2917">
        <v>1524840</v>
      </c>
      <c r="J2917">
        <v>7966.6666666666697</v>
      </c>
      <c r="K2917">
        <v>3050</v>
      </c>
      <c r="L2917">
        <v>10357</v>
      </c>
      <c r="M2917">
        <v>26853.983829503199</v>
      </c>
      <c r="N2917">
        <v>220080</v>
      </c>
      <c r="O2917">
        <v>33000</v>
      </c>
      <c r="P2917">
        <v>8258</v>
      </c>
      <c r="Q2917" s="37" t="str">
        <f t="shared" si="46"/>
        <v>Dublin (EIDW)</v>
      </c>
    </row>
    <row r="2918" spans="1:17" x14ac:dyDescent="0.2">
      <c r="A2918">
        <v>2017</v>
      </c>
      <c r="B2918">
        <v>6</v>
      </c>
      <c r="C2918" t="s">
        <v>27</v>
      </c>
      <c r="D2918" t="s">
        <v>208</v>
      </c>
      <c r="E2918" t="s">
        <v>209</v>
      </c>
      <c r="F2918" t="s">
        <v>118</v>
      </c>
      <c r="G2918">
        <v>1988</v>
      </c>
      <c r="H2918">
        <v>7333.4261996535897</v>
      </c>
      <c r="I2918">
        <v>119780</v>
      </c>
      <c r="J2918">
        <v>14478.5714285714</v>
      </c>
      <c r="K2918">
        <v>1006</v>
      </c>
      <c r="L2918">
        <v>1937</v>
      </c>
      <c r="M2918">
        <v>3346.00979499504</v>
      </c>
      <c r="N2918">
        <v>32612</v>
      </c>
      <c r="O2918">
        <v>34000</v>
      </c>
      <c r="P2918">
        <v>1636</v>
      </c>
      <c r="Q2918" s="37" t="str">
        <f t="shared" si="46"/>
        <v>Billund (EKBI)</v>
      </c>
    </row>
    <row r="2919" spans="1:17" x14ac:dyDescent="0.2">
      <c r="A2919">
        <v>2017</v>
      </c>
      <c r="B2919">
        <v>6</v>
      </c>
      <c r="C2919" t="s">
        <v>27</v>
      </c>
      <c r="D2919" t="s">
        <v>36</v>
      </c>
      <c r="E2919" t="s">
        <v>164</v>
      </c>
      <c r="F2919" t="s">
        <v>118</v>
      </c>
      <c r="G2919">
        <v>11662</v>
      </c>
      <c r="H2919">
        <v>61640.130767114199</v>
      </c>
      <c r="I2919">
        <v>914560</v>
      </c>
      <c r="J2919">
        <v>5025.8333333333303</v>
      </c>
      <c r="K2919">
        <v>4516</v>
      </c>
      <c r="L2919">
        <v>11640</v>
      </c>
      <c r="M2919">
        <v>20236.264289140199</v>
      </c>
      <c r="N2919">
        <v>179020</v>
      </c>
      <c r="O2919">
        <v>35000</v>
      </c>
      <c r="P2919">
        <v>9751</v>
      </c>
      <c r="Q2919" s="37" t="str">
        <f t="shared" si="46"/>
        <v>Copenhagen/Kastrup (EKCH)</v>
      </c>
    </row>
    <row r="2920" spans="1:17" x14ac:dyDescent="0.2">
      <c r="A2920">
        <v>2017</v>
      </c>
      <c r="B2920">
        <v>6</v>
      </c>
      <c r="C2920" t="s">
        <v>27</v>
      </c>
      <c r="D2920" t="s">
        <v>210</v>
      </c>
      <c r="E2920" t="s">
        <v>211</v>
      </c>
      <c r="F2920" t="s">
        <v>211</v>
      </c>
      <c r="G2920">
        <v>3196</v>
      </c>
      <c r="H2920">
        <v>56787.334573687403</v>
      </c>
      <c r="I2920">
        <v>583780</v>
      </c>
      <c r="J2920">
        <v>16000</v>
      </c>
      <c r="K2920">
        <v>1090</v>
      </c>
      <c r="L2920">
        <v>3181</v>
      </c>
      <c r="M2920">
        <v>12989.0508892458</v>
      </c>
      <c r="N2920">
        <v>122940</v>
      </c>
      <c r="O2920">
        <v>25000</v>
      </c>
      <c r="P2920">
        <v>2418</v>
      </c>
      <c r="Q2920" s="37" t="str">
        <f t="shared" si="46"/>
        <v>Luxembourg (ELLX)</v>
      </c>
    </row>
    <row r="2921" spans="1:17" x14ac:dyDescent="0.2">
      <c r="A2921">
        <v>2017</v>
      </c>
      <c r="B2921">
        <v>6</v>
      </c>
      <c r="C2921" t="s">
        <v>27</v>
      </c>
      <c r="D2921" t="s">
        <v>214</v>
      </c>
      <c r="E2921" t="s">
        <v>215</v>
      </c>
      <c r="F2921" t="s">
        <v>119</v>
      </c>
      <c r="G2921">
        <v>3721</v>
      </c>
      <c r="H2921">
        <v>11816.7632949812</v>
      </c>
      <c r="I2921">
        <v>263180</v>
      </c>
      <c r="J2921">
        <v>18000</v>
      </c>
      <c r="K2921">
        <v>2559</v>
      </c>
      <c r="L2921">
        <v>3248</v>
      </c>
      <c r="M2921">
        <v>2912.5631516099402</v>
      </c>
      <c r="N2921">
        <v>35480</v>
      </c>
      <c r="O2921">
        <v>28000</v>
      </c>
      <c r="P2921">
        <v>3021</v>
      </c>
      <c r="Q2921" s="37" t="str">
        <f t="shared" si="46"/>
        <v>Bergen (ENBR)</v>
      </c>
    </row>
    <row r="2922" spans="1:17" x14ac:dyDescent="0.2">
      <c r="A2922">
        <v>2017</v>
      </c>
      <c r="B2922">
        <v>6</v>
      </c>
      <c r="C2922" t="s">
        <v>27</v>
      </c>
      <c r="D2922" t="s">
        <v>39</v>
      </c>
      <c r="E2922" t="s">
        <v>165</v>
      </c>
      <c r="F2922" t="s">
        <v>119</v>
      </c>
      <c r="G2922">
        <v>11033</v>
      </c>
      <c r="H2922">
        <v>42404.410224874198</v>
      </c>
      <c r="I2922">
        <v>625876</v>
      </c>
      <c r="J2922">
        <v>17000</v>
      </c>
      <c r="K2922">
        <v>5482</v>
      </c>
      <c r="L2922">
        <v>11027</v>
      </c>
      <c r="M2922">
        <v>11508.973745310999</v>
      </c>
      <c r="N2922">
        <v>111016</v>
      </c>
      <c r="O2922">
        <v>34943.548387096802</v>
      </c>
      <c r="P2922">
        <v>9886</v>
      </c>
      <c r="Q2922" s="37" t="str">
        <f t="shared" si="46"/>
        <v>Oslo/Gardermoen (ENGM)</v>
      </c>
    </row>
    <row r="2923" spans="1:17" x14ac:dyDescent="0.2">
      <c r="A2923">
        <v>2017</v>
      </c>
      <c r="B2923">
        <v>6</v>
      </c>
      <c r="C2923" t="s">
        <v>27</v>
      </c>
      <c r="D2923" t="s">
        <v>216</v>
      </c>
      <c r="E2923" t="s">
        <v>217</v>
      </c>
      <c r="F2923" t="s">
        <v>119</v>
      </c>
      <c r="G2923">
        <v>1739</v>
      </c>
      <c r="H2923">
        <v>2700.6676317860201</v>
      </c>
      <c r="I2923">
        <v>44860</v>
      </c>
      <c r="J2923">
        <v>17000</v>
      </c>
      <c r="K2923">
        <v>1305</v>
      </c>
      <c r="L2923">
        <v>1719</v>
      </c>
      <c r="M2923">
        <v>1134.8377668588701</v>
      </c>
      <c r="N2923">
        <v>21466</v>
      </c>
      <c r="O2923">
        <v>19000</v>
      </c>
      <c r="P2923">
        <v>1657</v>
      </c>
      <c r="Q2923" s="37" t="str">
        <f t="shared" si="46"/>
        <v>Tromso (ENTC)</v>
      </c>
    </row>
    <row r="2924" spans="1:17" x14ac:dyDescent="0.2">
      <c r="A2924">
        <v>2017</v>
      </c>
      <c r="B2924">
        <v>6</v>
      </c>
      <c r="C2924" t="s">
        <v>27</v>
      </c>
      <c r="D2924" t="s">
        <v>218</v>
      </c>
      <c r="E2924" t="s">
        <v>219</v>
      </c>
      <c r="F2924" t="s">
        <v>119</v>
      </c>
      <c r="G2924">
        <v>2252</v>
      </c>
      <c r="H2924">
        <v>3294.6275965477498</v>
      </c>
      <c r="I2924">
        <v>50800</v>
      </c>
      <c r="J2924">
        <v>25000</v>
      </c>
      <c r="K2924">
        <v>1638</v>
      </c>
      <c r="L2924">
        <v>2149</v>
      </c>
      <c r="M2924">
        <v>2253.7734856544398</v>
      </c>
      <c r="N2924">
        <v>28880</v>
      </c>
      <c r="O2924">
        <v>30000</v>
      </c>
      <c r="P2924">
        <v>1985</v>
      </c>
      <c r="Q2924" s="37" t="str">
        <f t="shared" si="46"/>
        <v>Trondheim (ENVA)</v>
      </c>
    </row>
    <row r="2925" spans="1:17" x14ac:dyDescent="0.2">
      <c r="A2925">
        <v>2017</v>
      </c>
      <c r="B2925">
        <v>6</v>
      </c>
      <c r="C2925" t="s">
        <v>27</v>
      </c>
      <c r="D2925" t="s">
        <v>220</v>
      </c>
      <c r="E2925" t="s">
        <v>221</v>
      </c>
      <c r="F2925" t="s">
        <v>119</v>
      </c>
      <c r="G2925">
        <v>2737</v>
      </c>
      <c r="H2925">
        <v>11218.4679790522</v>
      </c>
      <c r="I2925">
        <v>249140</v>
      </c>
      <c r="J2925">
        <v>13000</v>
      </c>
      <c r="K2925">
        <v>1744</v>
      </c>
      <c r="L2925">
        <v>2183</v>
      </c>
      <c r="M2925">
        <v>1771.5705862765001</v>
      </c>
      <c r="N2925">
        <v>22306</v>
      </c>
      <c r="O2925">
        <v>31000</v>
      </c>
      <c r="P2925">
        <v>1995</v>
      </c>
      <c r="Q2925" s="37" t="str">
        <f t="shared" si="46"/>
        <v>Stavanger (ENZV)</v>
      </c>
    </row>
    <row r="2926" spans="1:17" x14ac:dyDescent="0.2">
      <c r="A2926">
        <v>2017</v>
      </c>
      <c r="B2926">
        <v>6</v>
      </c>
      <c r="C2926" t="s">
        <v>27</v>
      </c>
      <c r="D2926" t="s">
        <v>222</v>
      </c>
      <c r="E2926" t="s">
        <v>223</v>
      </c>
      <c r="F2926" t="s">
        <v>120</v>
      </c>
      <c r="G2926">
        <v>2167</v>
      </c>
      <c r="H2926">
        <v>14350.4609497032</v>
      </c>
      <c r="I2926">
        <v>162780</v>
      </c>
      <c r="J2926">
        <v>24000</v>
      </c>
      <c r="K2926">
        <v>1079</v>
      </c>
      <c r="L2926">
        <v>2169</v>
      </c>
      <c r="M2926">
        <v>6675.5316912205499</v>
      </c>
      <c r="N2926">
        <v>58400</v>
      </c>
      <c r="O2926">
        <v>35000</v>
      </c>
      <c r="P2926">
        <v>1721</v>
      </c>
      <c r="Q2926" s="37" t="str">
        <f t="shared" si="46"/>
        <v>Krakow (EPKK)</v>
      </c>
    </row>
    <row r="2927" spans="1:17" x14ac:dyDescent="0.2">
      <c r="A2927">
        <v>2017</v>
      </c>
      <c r="B2927">
        <v>6</v>
      </c>
      <c r="C2927" t="s">
        <v>27</v>
      </c>
      <c r="D2927" t="s">
        <v>40</v>
      </c>
      <c r="E2927" t="s">
        <v>166</v>
      </c>
      <c r="F2927" t="s">
        <v>120</v>
      </c>
      <c r="G2927">
        <v>7614</v>
      </c>
      <c r="H2927">
        <v>48593.874825658597</v>
      </c>
      <c r="I2927">
        <v>670368</v>
      </c>
      <c r="J2927">
        <v>10969.613095238101</v>
      </c>
      <c r="K2927">
        <v>3264</v>
      </c>
      <c r="L2927">
        <v>7610</v>
      </c>
      <c r="M2927">
        <v>13250.5269439603</v>
      </c>
      <c r="N2927">
        <v>128360</v>
      </c>
      <c r="O2927">
        <v>34000</v>
      </c>
      <c r="P2927">
        <v>6476</v>
      </c>
      <c r="Q2927" s="37" t="str">
        <f t="shared" si="46"/>
        <v>Warszawa/Chopina (EPWA)</v>
      </c>
    </row>
    <row r="2928" spans="1:17" x14ac:dyDescent="0.2">
      <c r="A2928">
        <v>2017</v>
      </c>
      <c r="B2928">
        <v>6</v>
      </c>
      <c r="C2928" t="s">
        <v>27</v>
      </c>
      <c r="D2928" t="s">
        <v>224</v>
      </c>
      <c r="E2928" t="s">
        <v>225</v>
      </c>
      <c r="F2928" t="s">
        <v>121</v>
      </c>
      <c r="G2928">
        <v>3294</v>
      </c>
      <c r="H2928">
        <v>11297.822041470499</v>
      </c>
      <c r="I2928">
        <v>170000</v>
      </c>
      <c r="J2928">
        <v>20000</v>
      </c>
      <c r="K2928">
        <v>1733</v>
      </c>
      <c r="L2928">
        <v>3284</v>
      </c>
      <c r="M2928">
        <v>5321.5634504207701</v>
      </c>
      <c r="N2928">
        <v>50598</v>
      </c>
      <c r="O2928">
        <v>34000</v>
      </c>
      <c r="P2928">
        <v>2843</v>
      </c>
      <c r="Q2928" s="37" t="str">
        <f t="shared" si="46"/>
        <v>Gothenborg (ESGG)</v>
      </c>
    </row>
    <row r="2929" spans="1:17" x14ac:dyDescent="0.2">
      <c r="A2929">
        <v>2017</v>
      </c>
      <c r="B2929">
        <v>6</v>
      </c>
      <c r="C2929" t="s">
        <v>27</v>
      </c>
      <c r="D2929" t="s">
        <v>32</v>
      </c>
      <c r="E2929" t="s">
        <v>167</v>
      </c>
      <c r="F2929" t="s">
        <v>121</v>
      </c>
      <c r="G2929">
        <v>10922</v>
      </c>
      <c r="H2929">
        <v>45915.407599710503</v>
      </c>
      <c r="I2929">
        <v>687520</v>
      </c>
      <c r="J2929">
        <v>8019.3548387096798</v>
      </c>
      <c r="K2929">
        <v>4805</v>
      </c>
      <c r="L2929">
        <v>10920</v>
      </c>
      <c r="M2929">
        <v>13768.192794826</v>
      </c>
      <c r="N2929">
        <v>132114</v>
      </c>
      <c r="O2929">
        <v>35000</v>
      </c>
      <c r="P2929">
        <v>9419</v>
      </c>
      <c r="Q2929" s="37" t="str">
        <f t="shared" si="46"/>
        <v>Stockholm/Arlanda (ESSA)</v>
      </c>
    </row>
    <row r="2930" spans="1:17" x14ac:dyDescent="0.2">
      <c r="A2930">
        <v>2017</v>
      </c>
      <c r="B2930">
        <v>6</v>
      </c>
      <c r="C2930" t="s">
        <v>27</v>
      </c>
      <c r="D2930" t="s">
        <v>226</v>
      </c>
      <c r="E2930" t="s">
        <v>227</v>
      </c>
      <c r="F2930" t="s">
        <v>121</v>
      </c>
      <c r="G2930">
        <v>2230</v>
      </c>
      <c r="H2930">
        <v>18948.554846925101</v>
      </c>
      <c r="I2930">
        <v>326060</v>
      </c>
      <c r="J2930">
        <v>2706.24823346523</v>
      </c>
      <c r="K2930">
        <v>334</v>
      </c>
      <c r="L2930">
        <v>2240</v>
      </c>
      <c r="M2930">
        <v>6291.8511616612705</v>
      </c>
      <c r="N2930">
        <v>90743</v>
      </c>
      <c r="O2930">
        <v>17000</v>
      </c>
      <c r="P2930">
        <v>1407</v>
      </c>
      <c r="Q2930" s="37" t="str">
        <f t="shared" si="46"/>
        <v>Stockholm/Bromma (ESSB)</v>
      </c>
    </row>
    <row r="2931" spans="1:17" x14ac:dyDescent="0.2">
      <c r="A2931">
        <v>2017</v>
      </c>
      <c r="B2931">
        <v>6</v>
      </c>
      <c r="C2931" t="s">
        <v>27</v>
      </c>
      <c r="D2931" t="s">
        <v>228</v>
      </c>
      <c r="E2931" t="s">
        <v>229</v>
      </c>
      <c r="F2931" t="s">
        <v>230</v>
      </c>
      <c r="G2931">
        <v>2777</v>
      </c>
      <c r="H2931">
        <v>3041.0914403324</v>
      </c>
      <c r="I2931">
        <v>29020</v>
      </c>
      <c r="J2931">
        <v>30000</v>
      </c>
      <c r="K2931">
        <v>2527</v>
      </c>
      <c r="L2931">
        <v>2440</v>
      </c>
      <c r="M2931">
        <v>4548.6178581286304</v>
      </c>
      <c r="N2931">
        <v>42724</v>
      </c>
      <c r="O2931">
        <v>34000</v>
      </c>
      <c r="P2931">
        <v>2092</v>
      </c>
      <c r="Q2931" s="37" t="str">
        <f t="shared" si="46"/>
        <v>Riga (EVRA)</v>
      </c>
    </row>
    <row r="2932" spans="1:17" x14ac:dyDescent="0.2">
      <c r="A2932">
        <v>2017</v>
      </c>
      <c r="B2932">
        <v>6</v>
      </c>
      <c r="C2932" t="s">
        <v>27</v>
      </c>
      <c r="D2932" t="s">
        <v>234</v>
      </c>
      <c r="E2932" t="s">
        <v>235</v>
      </c>
      <c r="F2932" t="s">
        <v>123</v>
      </c>
      <c r="G2932">
        <v>1748</v>
      </c>
      <c r="H2932">
        <v>5367.8507147999499</v>
      </c>
      <c r="I2932">
        <v>95300</v>
      </c>
      <c r="J2932">
        <v>9000</v>
      </c>
      <c r="K2932">
        <v>926</v>
      </c>
      <c r="L2932">
        <v>1747</v>
      </c>
      <c r="M2932">
        <v>1933.6293925656801</v>
      </c>
      <c r="N2932">
        <v>19328</v>
      </c>
      <c r="O2932">
        <v>34000</v>
      </c>
      <c r="P2932">
        <v>1585</v>
      </c>
      <c r="Q2932" s="37" t="str">
        <f t="shared" si="46"/>
        <v>Fuerteventura (GCFV)</v>
      </c>
    </row>
    <row r="2933" spans="1:17" x14ac:dyDescent="0.2">
      <c r="A2933">
        <v>2017</v>
      </c>
      <c r="B2933">
        <v>6</v>
      </c>
      <c r="C2933" t="s">
        <v>27</v>
      </c>
      <c r="D2933" t="s">
        <v>180</v>
      </c>
      <c r="E2933" t="s">
        <v>181</v>
      </c>
      <c r="F2933" t="s">
        <v>123</v>
      </c>
      <c r="G2933">
        <v>4088</v>
      </c>
      <c r="H2933">
        <v>21959.938478512398</v>
      </c>
      <c r="I2933">
        <v>377960</v>
      </c>
      <c r="J2933">
        <v>4308.3333333333303</v>
      </c>
      <c r="K2933">
        <v>1750</v>
      </c>
      <c r="L2933">
        <v>4137</v>
      </c>
      <c r="M2933">
        <v>2550.9624852634101</v>
      </c>
      <c r="N2933">
        <v>27985</v>
      </c>
      <c r="O2933">
        <v>32000</v>
      </c>
      <c r="P2933">
        <v>3859</v>
      </c>
      <c r="Q2933" s="37" t="str">
        <f t="shared" si="46"/>
        <v>Gran Canaria (GCLP)</v>
      </c>
    </row>
    <row r="2934" spans="1:17" x14ac:dyDescent="0.2">
      <c r="A2934">
        <v>2017</v>
      </c>
      <c r="B2934">
        <v>6</v>
      </c>
      <c r="C2934" t="s">
        <v>27</v>
      </c>
      <c r="D2934" t="s">
        <v>236</v>
      </c>
      <c r="E2934" t="s">
        <v>237</v>
      </c>
      <c r="F2934" t="s">
        <v>123</v>
      </c>
      <c r="G2934">
        <v>2254</v>
      </c>
      <c r="H2934">
        <v>6445.10678930632</v>
      </c>
      <c r="I2934">
        <v>107720</v>
      </c>
      <c r="J2934">
        <v>11000</v>
      </c>
      <c r="K2934">
        <v>1343</v>
      </c>
      <c r="L2934">
        <v>2232</v>
      </c>
      <c r="M2934">
        <v>2765.1577873770102</v>
      </c>
      <c r="N2934">
        <v>31726</v>
      </c>
      <c r="O2934">
        <v>34000</v>
      </c>
      <c r="P2934">
        <v>2016</v>
      </c>
      <c r="Q2934" s="37" t="str">
        <f t="shared" si="46"/>
        <v>Las Palmas/Lanzarote (GCRR)</v>
      </c>
    </row>
    <row r="2935" spans="1:17" x14ac:dyDescent="0.2">
      <c r="A2935">
        <v>2017</v>
      </c>
      <c r="B2935">
        <v>6</v>
      </c>
      <c r="C2935" t="s">
        <v>27</v>
      </c>
      <c r="D2935" t="s">
        <v>238</v>
      </c>
      <c r="E2935" t="s">
        <v>239</v>
      </c>
      <c r="F2935" t="s">
        <v>123</v>
      </c>
      <c r="G2935">
        <v>2498</v>
      </c>
      <c r="H2935">
        <v>8620.2837281490392</v>
      </c>
      <c r="I2935">
        <v>139660</v>
      </c>
      <c r="J2935">
        <v>33000</v>
      </c>
      <c r="K2935">
        <v>1332</v>
      </c>
      <c r="L2935">
        <v>2508</v>
      </c>
      <c r="M2935">
        <v>1606.9291764805901</v>
      </c>
      <c r="N2935">
        <v>12660</v>
      </c>
      <c r="O2935">
        <v>36000</v>
      </c>
      <c r="P2935">
        <v>2343</v>
      </c>
      <c r="Q2935" s="37" t="str">
        <f t="shared" si="46"/>
        <v>Tenerife/Sur (GCTS)</v>
      </c>
    </row>
    <row r="2936" spans="1:17" x14ac:dyDescent="0.2">
      <c r="A2936">
        <v>2017</v>
      </c>
      <c r="B2936">
        <v>6</v>
      </c>
      <c r="C2936" t="s">
        <v>27</v>
      </c>
      <c r="D2936" t="s">
        <v>240</v>
      </c>
      <c r="E2936" t="s">
        <v>241</v>
      </c>
      <c r="F2936" t="s">
        <v>123</v>
      </c>
      <c r="G2936">
        <v>2268</v>
      </c>
      <c r="H2936">
        <v>7661.4762736373996</v>
      </c>
      <c r="I2936">
        <v>120700</v>
      </c>
      <c r="J2936">
        <v>8000</v>
      </c>
      <c r="K2936">
        <v>1259</v>
      </c>
      <c r="L2936">
        <v>2282</v>
      </c>
      <c r="M2936">
        <v>1351.3202853815601</v>
      </c>
      <c r="N2936">
        <v>14960</v>
      </c>
      <c r="O2936">
        <v>11000</v>
      </c>
      <c r="P2936">
        <v>2120</v>
      </c>
      <c r="Q2936" s="37" t="str">
        <f t="shared" si="46"/>
        <v>Tenerife/Norte (GCXO)</v>
      </c>
    </row>
    <row r="2937" spans="1:17" x14ac:dyDescent="0.2">
      <c r="A2937">
        <v>2017</v>
      </c>
      <c r="B2937">
        <v>6</v>
      </c>
      <c r="C2937" t="s">
        <v>27</v>
      </c>
      <c r="D2937" t="s">
        <v>242</v>
      </c>
      <c r="E2937" t="s">
        <v>243</v>
      </c>
      <c r="F2937" t="s">
        <v>244</v>
      </c>
      <c r="G2937">
        <v>2417</v>
      </c>
      <c r="H2937">
        <v>29124.647825596101</v>
      </c>
      <c r="I2937">
        <v>274160</v>
      </c>
      <c r="J2937">
        <v>30000</v>
      </c>
      <c r="K2937">
        <v>995</v>
      </c>
      <c r="L2937">
        <v>2471</v>
      </c>
      <c r="M2937">
        <v>7553.4342956865003</v>
      </c>
      <c r="N2937">
        <v>66088</v>
      </c>
      <c r="O2937">
        <v>34569.343891402699</v>
      </c>
      <c r="P2937">
        <v>1962</v>
      </c>
      <c r="Q2937" s="37" t="str">
        <f t="shared" si="46"/>
        <v>Sofia (LBSF)</v>
      </c>
    </row>
    <row r="2938" spans="1:17" x14ac:dyDescent="0.2">
      <c r="A2938">
        <v>2017</v>
      </c>
      <c r="B2938">
        <v>6</v>
      </c>
      <c r="C2938" t="s">
        <v>27</v>
      </c>
      <c r="D2938" t="s">
        <v>245</v>
      </c>
      <c r="E2938" t="s">
        <v>246</v>
      </c>
      <c r="F2938" t="s">
        <v>247</v>
      </c>
      <c r="G2938">
        <v>3188</v>
      </c>
      <c r="H2938">
        <v>15379.230820258301</v>
      </c>
      <c r="I2938">
        <v>183867</v>
      </c>
      <c r="J2938">
        <v>25016.666666666701</v>
      </c>
      <c r="K2938">
        <v>1503</v>
      </c>
      <c r="L2938">
        <v>3182</v>
      </c>
      <c r="M2938">
        <v>23485.552095272302</v>
      </c>
      <c r="N2938">
        <v>312240</v>
      </c>
      <c r="O2938">
        <v>34000</v>
      </c>
      <c r="P2938">
        <v>2090</v>
      </c>
      <c r="Q2938" s="37" t="str">
        <f t="shared" si="46"/>
        <v>Larnaca (LCLK)</v>
      </c>
    </row>
    <row r="2939" spans="1:17" x14ac:dyDescent="0.2">
      <c r="A2939">
        <v>2017</v>
      </c>
      <c r="B2939">
        <v>6</v>
      </c>
      <c r="C2939" t="s">
        <v>27</v>
      </c>
      <c r="D2939" t="s">
        <v>305</v>
      </c>
      <c r="E2939" t="s">
        <v>306</v>
      </c>
      <c r="F2939" t="s">
        <v>307</v>
      </c>
      <c r="G2939">
        <v>1912</v>
      </c>
      <c r="H2939">
        <v>20612.982694471899</v>
      </c>
      <c r="I2939">
        <v>230460</v>
      </c>
      <c r="J2939">
        <v>11029.285714285699</v>
      </c>
      <c r="K2939">
        <v>646</v>
      </c>
      <c r="L2939">
        <v>1923</v>
      </c>
      <c r="M2939">
        <v>6897.9874423166702</v>
      </c>
      <c r="N2939">
        <v>60980</v>
      </c>
      <c r="O2939">
        <v>30026.666666666701</v>
      </c>
      <c r="P2939">
        <v>1509</v>
      </c>
      <c r="Q2939" s="37" t="str">
        <f t="shared" si="46"/>
        <v>Zagreb (LDZA)</v>
      </c>
    </row>
    <row r="2940" spans="1:17" x14ac:dyDescent="0.2">
      <c r="A2940">
        <v>2017</v>
      </c>
      <c r="B2940">
        <v>6</v>
      </c>
      <c r="C2940" t="s">
        <v>27</v>
      </c>
      <c r="D2940" t="s">
        <v>248</v>
      </c>
      <c r="E2940" t="s">
        <v>249</v>
      </c>
      <c r="F2940" t="s">
        <v>123</v>
      </c>
      <c r="G2940">
        <v>4758</v>
      </c>
      <c r="H2940">
        <v>36966.186408932699</v>
      </c>
      <c r="I2940">
        <v>445060</v>
      </c>
      <c r="J2940">
        <v>15900</v>
      </c>
      <c r="K2940">
        <v>1718</v>
      </c>
      <c r="L2940">
        <v>4753</v>
      </c>
      <c r="M2940">
        <v>26880.042893054699</v>
      </c>
      <c r="N2940">
        <v>228133</v>
      </c>
      <c r="O2940">
        <v>34525</v>
      </c>
      <c r="P2940">
        <v>3379</v>
      </c>
      <c r="Q2940" s="37" t="str">
        <f t="shared" si="46"/>
        <v>Alicante (LEAL)</v>
      </c>
    </row>
    <row r="2941" spans="1:17" x14ac:dyDescent="0.2">
      <c r="A2941">
        <v>2017</v>
      </c>
      <c r="B2941">
        <v>6</v>
      </c>
      <c r="C2941" t="s">
        <v>27</v>
      </c>
      <c r="D2941" t="s">
        <v>250</v>
      </c>
      <c r="E2941" t="s">
        <v>251</v>
      </c>
      <c r="F2941" t="s">
        <v>123</v>
      </c>
      <c r="G2941">
        <v>2024</v>
      </c>
      <c r="H2941">
        <v>15352.9718458755</v>
      </c>
      <c r="I2941">
        <v>191840</v>
      </c>
      <c r="J2941">
        <v>6219.1666666666697</v>
      </c>
      <c r="K2941">
        <v>603</v>
      </c>
      <c r="L2941">
        <v>2036</v>
      </c>
      <c r="M2941">
        <v>5537.2149631197999</v>
      </c>
      <c r="N2941">
        <v>47340</v>
      </c>
      <c r="O2941">
        <v>32000</v>
      </c>
      <c r="P2941">
        <v>1616</v>
      </c>
      <c r="Q2941" s="37" t="str">
        <f t="shared" si="46"/>
        <v>Bilbao (LEBB)</v>
      </c>
    </row>
    <row r="2942" spans="1:17" x14ac:dyDescent="0.2">
      <c r="A2942">
        <v>2017</v>
      </c>
      <c r="B2942">
        <v>6</v>
      </c>
      <c r="C2942" t="s">
        <v>27</v>
      </c>
      <c r="D2942" t="s">
        <v>24</v>
      </c>
      <c r="E2942" t="s">
        <v>122</v>
      </c>
      <c r="F2942" t="s">
        <v>123</v>
      </c>
      <c r="G2942">
        <v>15187</v>
      </c>
      <c r="H2942">
        <v>124963.84788136301</v>
      </c>
      <c r="I2942">
        <v>1690000</v>
      </c>
      <c r="J2942">
        <v>9950</v>
      </c>
      <c r="K2942">
        <v>4924</v>
      </c>
      <c r="L2942">
        <v>15191</v>
      </c>
      <c r="M2942">
        <v>135220.50065386901</v>
      </c>
      <c r="N2942">
        <v>1067456</v>
      </c>
      <c r="O2942">
        <v>31000</v>
      </c>
      <c r="P2942">
        <v>9166</v>
      </c>
      <c r="Q2942" s="37" t="str">
        <f t="shared" si="46"/>
        <v>Barcelona (LEBL)</v>
      </c>
    </row>
    <row r="2943" spans="1:17" x14ac:dyDescent="0.2">
      <c r="A2943">
        <v>2017</v>
      </c>
      <c r="B2943">
        <v>6</v>
      </c>
      <c r="C2943" t="s">
        <v>27</v>
      </c>
      <c r="D2943" t="s">
        <v>308</v>
      </c>
      <c r="E2943" t="s">
        <v>309</v>
      </c>
      <c r="F2943" t="s">
        <v>123</v>
      </c>
      <c r="G2943">
        <v>4891</v>
      </c>
      <c r="H2943">
        <v>88527.361848671906</v>
      </c>
      <c r="I2943">
        <v>952260</v>
      </c>
      <c r="J2943">
        <v>9966.6666666666697</v>
      </c>
      <c r="K2943">
        <v>1239</v>
      </c>
      <c r="L2943">
        <v>4869</v>
      </c>
      <c r="M2943">
        <v>14220.193745041601</v>
      </c>
      <c r="N2943">
        <v>124160</v>
      </c>
      <c r="O2943">
        <v>33000</v>
      </c>
      <c r="P2943">
        <v>3798</v>
      </c>
      <c r="Q2943" s="37" t="str">
        <f t="shared" si="46"/>
        <v>Ibiza (LEIB)</v>
      </c>
    </row>
    <row r="2944" spans="1:17" x14ac:dyDescent="0.2">
      <c r="A2944">
        <v>2017</v>
      </c>
      <c r="B2944">
        <v>6</v>
      </c>
      <c r="C2944" t="s">
        <v>27</v>
      </c>
      <c r="D2944" t="s">
        <v>31</v>
      </c>
      <c r="E2944" t="s">
        <v>168</v>
      </c>
      <c r="F2944" t="s">
        <v>123</v>
      </c>
      <c r="G2944">
        <v>17131</v>
      </c>
      <c r="H2944">
        <v>264514.28034971299</v>
      </c>
      <c r="I2944">
        <v>3201720</v>
      </c>
      <c r="J2944">
        <v>6020.8333333333303</v>
      </c>
      <c r="K2944">
        <v>3166</v>
      </c>
      <c r="L2944">
        <v>17094</v>
      </c>
      <c r="M2944">
        <v>74065.720643529494</v>
      </c>
      <c r="N2944">
        <v>619949</v>
      </c>
      <c r="O2944">
        <v>32966.666666666701</v>
      </c>
      <c r="P2944">
        <v>12573</v>
      </c>
      <c r="Q2944" s="37" t="str">
        <f t="shared" si="46"/>
        <v>Madrid/Barajas (LEMD)</v>
      </c>
    </row>
    <row r="2945" spans="1:17" x14ac:dyDescent="0.2">
      <c r="A2945">
        <v>2017</v>
      </c>
      <c r="B2945">
        <v>6</v>
      </c>
      <c r="C2945" t="s">
        <v>27</v>
      </c>
      <c r="D2945" t="s">
        <v>7</v>
      </c>
      <c r="E2945" t="s">
        <v>176</v>
      </c>
      <c r="F2945" t="s">
        <v>123</v>
      </c>
      <c r="G2945">
        <v>6647</v>
      </c>
      <c r="H2945">
        <v>28824.567295162</v>
      </c>
      <c r="I2945">
        <v>418699</v>
      </c>
      <c r="J2945">
        <v>17560</v>
      </c>
      <c r="K2945">
        <v>2977</v>
      </c>
      <c r="L2945">
        <v>6579</v>
      </c>
      <c r="M2945">
        <v>15338.252631812</v>
      </c>
      <c r="N2945">
        <v>129847</v>
      </c>
      <c r="O2945">
        <v>36000</v>
      </c>
      <c r="P2945">
        <v>5486</v>
      </c>
      <c r="Q2945" s="37" t="str">
        <f t="shared" si="46"/>
        <v>Malaga (LEMG)</v>
      </c>
    </row>
    <row r="2946" spans="1:17" x14ac:dyDescent="0.2">
      <c r="A2946">
        <v>2017</v>
      </c>
      <c r="B2946">
        <v>6</v>
      </c>
      <c r="C2946" t="s">
        <v>27</v>
      </c>
      <c r="D2946" t="s">
        <v>4</v>
      </c>
      <c r="E2946" t="s">
        <v>124</v>
      </c>
      <c r="F2946" t="s">
        <v>123</v>
      </c>
      <c r="G2946">
        <v>12593</v>
      </c>
      <c r="H2946">
        <v>125928.949865562</v>
      </c>
      <c r="I2946">
        <v>1424460</v>
      </c>
      <c r="J2946">
        <v>11040</v>
      </c>
      <c r="K2946">
        <v>4476</v>
      </c>
      <c r="L2946">
        <v>12591</v>
      </c>
      <c r="M2946">
        <v>62559.956718830799</v>
      </c>
      <c r="N2946">
        <v>531071</v>
      </c>
      <c r="O2946">
        <v>34000</v>
      </c>
      <c r="P2946">
        <v>8919</v>
      </c>
      <c r="Q2946" s="37" t="str">
        <f t="shared" si="46"/>
        <v>Palma de Mallorca (LEPA)</v>
      </c>
    </row>
    <row r="2947" spans="1:17" x14ac:dyDescent="0.2">
      <c r="A2947">
        <v>2017</v>
      </c>
      <c r="B2947">
        <v>6</v>
      </c>
      <c r="C2947" t="s">
        <v>27</v>
      </c>
      <c r="D2947" t="s">
        <v>252</v>
      </c>
      <c r="E2947" t="s">
        <v>253</v>
      </c>
      <c r="F2947" t="s">
        <v>123</v>
      </c>
      <c r="G2947">
        <v>2750</v>
      </c>
      <c r="H2947">
        <v>13928.754776182899</v>
      </c>
      <c r="I2947">
        <v>183900</v>
      </c>
      <c r="J2947">
        <v>18000</v>
      </c>
      <c r="K2947">
        <v>1337</v>
      </c>
      <c r="L2947">
        <v>2741</v>
      </c>
      <c r="M2947">
        <v>11044.001268890301</v>
      </c>
      <c r="N2947">
        <v>98888</v>
      </c>
      <c r="O2947">
        <v>32000</v>
      </c>
      <c r="P2947">
        <v>2071</v>
      </c>
      <c r="Q2947" s="37" t="str">
        <f t="shared" si="46"/>
        <v>Valencia (LEVC)</v>
      </c>
    </row>
    <row r="2948" spans="1:17" x14ac:dyDescent="0.2">
      <c r="A2948">
        <v>2017</v>
      </c>
      <c r="B2948">
        <v>6</v>
      </c>
      <c r="C2948" t="s">
        <v>27</v>
      </c>
      <c r="D2948" t="s">
        <v>254</v>
      </c>
      <c r="E2948" t="s">
        <v>255</v>
      </c>
      <c r="F2948" t="s">
        <v>126</v>
      </c>
      <c r="G2948">
        <v>3252</v>
      </c>
      <c r="H2948">
        <v>41326.181546088301</v>
      </c>
      <c r="I2948">
        <v>477780</v>
      </c>
      <c r="J2948">
        <v>3423.0645161290299</v>
      </c>
      <c r="K2948">
        <v>1029</v>
      </c>
      <c r="L2948">
        <v>3228</v>
      </c>
      <c r="M2948">
        <v>15709.344919401899</v>
      </c>
      <c r="N2948">
        <v>135660</v>
      </c>
      <c r="O2948">
        <v>30000</v>
      </c>
      <c r="P2948">
        <v>2374</v>
      </c>
      <c r="Q2948" s="37" t="str">
        <f t="shared" si="46"/>
        <v>Bordeaux (LFBD)</v>
      </c>
    </row>
    <row r="2949" spans="1:17" x14ac:dyDescent="0.2">
      <c r="A2949">
        <v>2017</v>
      </c>
      <c r="B2949">
        <v>6</v>
      </c>
      <c r="C2949" t="s">
        <v>27</v>
      </c>
      <c r="D2949" t="s">
        <v>256</v>
      </c>
      <c r="E2949" t="s">
        <v>257</v>
      </c>
      <c r="F2949" t="s">
        <v>126</v>
      </c>
      <c r="G2949">
        <v>4487</v>
      </c>
      <c r="H2949">
        <v>38623.758486401297</v>
      </c>
      <c r="I2949">
        <v>514420</v>
      </c>
      <c r="J2949">
        <v>3389.56989247312</v>
      </c>
      <c r="K2949">
        <v>1242</v>
      </c>
      <c r="L2949">
        <v>4508</v>
      </c>
      <c r="M2949">
        <v>22136.321915386801</v>
      </c>
      <c r="N2949">
        <v>199222</v>
      </c>
      <c r="O2949">
        <v>31016.666666666701</v>
      </c>
      <c r="P2949">
        <v>3273</v>
      </c>
      <c r="Q2949" s="37" t="str">
        <f t="shared" si="46"/>
        <v>Toulouse (LFBO)</v>
      </c>
    </row>
    <row r="2950" spans="1:17" x14ac:dyDescent="0.2">
      <c r="A2950">
        <v>2017</v>
      </c>
      <c r="B2950">
        <v>6</v>
      </c>
      <c r="C2950" t="s">
        <v>27</v>
      </c>
      <c r="D2950" t="s">
        <v>169</v>
      </c>
      <c r="E2950" t="s">
        <v>170</v>
      </c>
      <c r="F2950" t="s">
        <v>126</v>
      </c>
      <c r="G2950">
        <v>5011</v>
      </c>
      <c r="H2950">
        <v>68921.142840207205</v>
      </c>
      <c r="I2950">
        <v>786980</v>
      </c>
      <c r="J2950">
        <v>6970.9677419354803</v>
      </c>
      <c r="K2950">
        <v>1136</v>
      </c>
      <c r="L2950">
        <v>4983</v>
      </c>
      <c r="M2950">
        <v>23350.348820480001</v>
      </c>
      <c r="N2950">
        <v>202869</v>
      </c>
      <c r="O2950">
        <v>30000</v>
      </c>
      <c r="P2950">
        <v>3448</v>
      </c>
      <c r="Q2950" s="37" t="str">
        <f t="shared" si="46"/>
        <v>Lyon (LFLL)</v>
      </c>
    </row>
    <row r="2951" spans="1:17" x14ac:dyDescent="0.2">
      <c r="A2951">
        <v>2017</v>
      </c>
      <c r="B2951">
        <v>6</v>
      </c>
      <c r="C2951" t="s">
        <v>27</v>
      </c>
      <c r="D2951" t="s">
        <v>258</v>
      </c>
      <c r="E2951" t="s">
        <v>259</v>
      </c>
      <c r="F2951" t="s">
        <v>126</v>
      </c>
      <c r="G2951">
        <v>4343</v>
      </c>
      <c r="H2951">
        <v>82330.629394574702</v>
      </c>
      <c r="I2951">
        <v>837707</v>
      </c>
      <c r="J2951">
        <v>7983.3333333333303</v>
      </c>
      <c r="K2951">
        <v>967</v>
      </c>
      <c r="L2951">
        <v>4331</v>
      </c>
      <c r="M2951">
        <v>18494.836711472399</v>
      </c>
      <c r="N2951">
        <v>168284</v>
      </c>
      <c r="O2951">
        <v>33000</v>
      </c>
      <c r="P2951">
        <v>3179</v>
      </c>
      <c r="Q2951" s="37" t="str">
        <f t="shared" si="46"/>
        <v>Marseille (LFML)</v>
      </c>
    </row>
    <row r="2952" spans="1:17" x14ac:dyDescent="0.2">
      <c r="A2952">
        <v>2017</v>
      </c>
      <c r="B2952">
        <v>6</v>
      </c>
      <c r="C2952" t="s">
        <v>27</v>
      </c>
      <c r="D2952" t="s">
        <v>41</v>
      </c>
      <c r="E2952" t="s">
        <v>125</v>
      </c>
      <c r="F2952" t="s">
        <v>126</v>
      </c>
      <c r="G2952">
        <v>7194</v>
      </c>
      <c r="H2952">
        <v>125753.319468143</v>
      </c>
      <c r="I2952">
        <v>1584900</v>
      </c>
      <c r="J2952">
        <v>3094.9576271186402</v>
      </c>
      <c r="K2952">
        <v>1070</v>
      </c>
      <c r="L2952">
        <v>7116</v>
      </c>
      <c r="M2952">
        <v>36475.8524281176</v>
      </c>
      <c r="N2952">
        <v>314385</v>
      </c>
      <c r="O2952">
        <v>33041.799242424197</v>
      </c>
      <c r="P2952">
        <v>4779</v>
      </c>
      <c r="Q2952" s="37" t="str">
        <f t="shared" si="46"/>
        <v>Nice (LFMN)</v>
      </c>
    </row>
    <row r="2953" spans="1:17" x14ac:dyDescent="0.2">
      <c r="A2953">
        <v>2017</v>
      </c>
      <c r="B2953">
        <v>6</v>
      </c>
      <c r="C2953" t="s">
        <v>27</v>
      </c>
      <c r="D2953" t="s">
        <v>260</v>
      </c>
      <c r="E2953" t="s">
        <v>261</v>
      </c>
      <c r="F2953" t="s">
        <v>126</v>
      </c>
      <c r="G2953">
        <v>2664</v>
      </c>
      <c r="H2953">
        <v>117230.687426203</v>
      </c>
      <c r="I2953">
        <v>1624160</v>
      </c>
      <c r="J2953">
        <v>3265</v>
      </c>
      <c r="K2953">
        <v>17</v>
      </c>
      <c r="L2953">
        <v>2656</v>
      </c>
      <c r="M2953">
        <v>20075.746785911699</v>
      </c>
      <c r="N2953">
        <v>227074</v>
      </c>
      <c r="O2953">
        <v>24000</v>
      </c>
      <c r="P2953">
        <v>1296</v>
      </c>
      <c r="Q2953" s="37" t="str">
        <f t="shared" si="46"/>
        <v>Paris/Le Bourget (LFPB)</v>
      </c>
    </row>
    <row r="2954" spans="1:17" x14ac:dyDescent="0.2">
      <c r="A2954">
        <v>2017</v>
      </c>
      <c r="B2954">
        <v>6</v>
      </c>
      <c r="C2954" t="s">
        <v>27</v>
      </c>
      <c r="D2954" t="s">
        <v>25</v>
      </c>
      <c r="E2954" t="s">
        <v>171</v>
      </c>
      <c r="F2954" t="s">
        <v>126</v>
      </c>
      <c r="G2954">
        <v>20796</v>
      </c>
      <c r="H2954">
        <v>610034.40397968201</v>
      </c>
      <c r="I2954">
        <v>6956280</v>
      </c>
      <c r="J2954">
        <v>4418.6693548387102</v>
      </c>
      <c r="K2954">
        <v>458</v>
      </c>
      <c r="L2954">
        <v>20949</v>
      </c>
      <c r="M2954">
        <v>86154.328950813593</v>
      </c>
      <c r="N2954">
        <v>735178</v>
      </c>
      <c r="O2954">
        <v>33000</v>
      </c>
      <c r="P2954">
        <v>14505</v>
      </c>
      <c r="Q2954" s="37" t="str">
        <f t="shared" ref="Q2954:Q3017" si="47">E2954&amp;" ("&amp;D2954&amp;")"</f>
        <v>Paris/Charles de Gaulle (LFPG)</v>
      </c>
    </row>
    <row r="2955" spans="1:17" x14ac:dyDescent="0.2">
      <c r="A2955">
        <v>2017</v>
      </c>
      <c r="B2955">
        <v>6</v>
      </c>
      <c r="C2955" t="s">
        <v>27</v>
      </c>
      <c r="D2955" t="s">
        <v>10</v>
      </c>
      <c r="E2955" t="s">
        <v>172</v>
      </c>
      <c r="F2955" t="s">
        <v>126</v>
      </c>
      <c r="G2955">
        <v>10279</v>
      </c>
      <c r="H2955">
        <v>347065.57412240299</v>
      </c>
      <c r="I2955">
        <v>3812340</v>
      </c>
      <c r="J2955">
        <v>4300</v>
      </c>
      <c r="K2955">
        <v>403</v>
      </c>
      <c r="L2955">
        <v>10254</v>
      </c>
      <c r="M2955">
        <v>46052.553743457902</v>
      </c>
      <c r="N2955">
        <v>477058</v>
      </c>
      <c r="O2955">
        <v>33000</v>
      </c>
      <c r="P2955">
        <v>6828</v>
      </c>
      <c r="Q2955" s="37" t="str">
        <f t="shared" si="47"/>
        <v>Paris/Orly (LFPO)</v>
      </c>
    </row>
    <row r="2956" spans="1:17" x14ac:dyDescent="0.2">
      <c r="A2956">
        <v>2017</v>
      </c>
      <c r="B2956">
        <v>6</v>
      </c>
      <c r="C2956" t="s">
        <v>27</v>
      </c>
      <c r="D2956" t="s">
        <v>262</v>
      </c>
      <c r="E2956" t="s">
        <v>263</v>
      </c>
      <c r="F2956" t="s">
        <v>126</v>
      </c>
      <c r="G2956">
        <v>2849</v>
      </c>
      <c r="H2956">
        <v>23543.5115412663</v>
      </c>
      <c r="I2956">
        <v>325960</v>
      </c>
      <c r="J2956">
        <v>3350</v>
      </c>
      <c r="K2956">
        <v>807</v>
      </c>
      <c r="L2956">
        <v>2773</v>
      </c>
      <c r="M2956">
        <v>13404.383783851201</v>
      </c>
      <c r="N2956">
        <v>114812</v>
      </c>
      <c r="O2956">
        <v>32000</v>
      </c>
      <c r="P2956">
        <v>2010</v>
      </c>
      <c r="Q2956" s="37" t="str">
        <f t="shared" si="47"/>
        <v>Nantes (LFRS)</v>
      </c>
    </row>
    <row r="2957" spans="1:17" x14ac:dyDescent="0.2">
      <c r="A2957">
        <v>2017</v>
      </c>
      <c r="B2957">
        <v>6</v>
      </c>
      <c r="C2957" t="s">
        <v>27</v>
      </c>
      <c r="D2957" t="s">
        <v>264</v>
      </c>
      <c r="E2957" t="s">
        <v>265</v>
      </c>
      <c r="F2957" t="s">
        <v>126</v>
      </c>
      <c r="G2957">
        <v>3803</v>
      </c>
      <c r="H2957">
        <v>70108.769502686904</v>
      </c>
      <c r="I2957">
        <v>769469</v>
      </c>
      <c r="J2957">
        <v>6974.2424242424204</v>
      </c>
      <c r="K2957">
        <v>532</v>
      </c>
      <c r="L2957">
        <v>3789</v>
      </c>
      <c r="M2957">
        <v>22250.885592527</v>
      </c>
      <c r="N2957">
        <v>192940</v>
      </c>
      <c r="O2957">
        <v>32000</v>
      </c>
      <c r="P2957">
        <v>2449</v>
      </c>
      <c r="Q2957" s="37" t="str">
        <f t="shared" si="47"/>
        <v>Mulhouse (LFSB)</v>
      </c>
    </row>
    <row r="2958" spans="1:17" x14ac:dyDescent="0.2">
      <c r="A2958">
        <v>2017</v>
      </c>
      <c r="B2958">
        <v>6</v>
      </c>
      <c r="C2958" t="s">
        <v>27</v>
      </c>
      <c r="D2958" t="s">
        <v>35</v>
      </c>
      <c r="E2958" t="s">
        <v>127</v>
      </c>
      <c r="F2958" t="s">
        <v>128</v>
      </c>
      <c r="G2958">
        <v>9383</v>
      </c>
      <c r="H2958">
        <v>36596.361564213599</v>
      </c>
      <c r="I2958">
        <v>429860</v>
      </c>
      <c r="J2958">
        <v>18000</v>
      </c>
      <c r="K2958">
        <v>5634</v>
      </c>
      <c r="L2958">
        <v>9354</v>
      </c>
      <c r="M2958">
        <v>20084.917862222501</v>
      </c>
      <c r="N2958">
        <v>180915</v>
      </c>
      <c r="O2958">
        <v>29000</v>
      </c>
      <c r="P2958">
        <v>7886</v>
      </c>
      <c r="Q2958" s="37" t="str">
        <f t="shared" si="47"/>
        <v>Athens (LGAV)</v>
      </c>
    </row>
    <row r="2959" spans="1:17" x14ac:dyDescent="0.2">
      <c r="A2959">
        <v>2017</v>
      </c>
      <c r="B2959">
        <v>6</v>
      </c>
      <c r="C2959" t="s">
        <v>27</v>
      </c>
      <c r="D2959" t="s">
        <v>310</v>
      </c>
      <c r="E2959" t="s">
        <v>311</v>
      </c>
      <c r="F2959" t="s">
        <v>128</v>
      </c>
      <c r="G2959">
        <v>3651</v>
      </c>
      <c r="H2959">
        <v>8905.4119035364693</v>
      </c>
      <c r="I2959">
        <v>108612</v>
      </c>
      <c r="J2959">
        <v>35000</v>
      </c>
      <c r="K2959">
        <v>2516</v>
      </c>
      <c r="L2959">
        <v>3657</v>
      </c>
      <c r="M2959">
        <v>10818.046425967001</v>
      </c>
      <c r="N2959">
        <v>94040</v>
      </c>
      <c r="O2959">
        <v>36000</v>
      </c>
      <c r="P2959">
        <v>2948</v>
      </c>
      <c r="Q2959" s="37" t="str">
        <f t="shared" si="47"/>
        <v>Heraklion (LGIR)</v>
      </c>
    </row>
    <row r="2960" spans="1:17" x14ac:dyDescent="0.2">
      <c r="A2960">
        <v>2017</v>
      </c>
      <c r="B2960">
        <v>6</v>
      </c>
      <c r="C2960" t="s">
        <v>27</v>
      </c>
      <c r="D2960" t="s">
        <v>319</v>
      </c>
      <c r="E2960" t="s">
        <v>320</v>
      </c>
      <c r="F2960" t="s">
        <v>128</v>
      </c>
      <c r="G2960">
        <v>2541</v>
      </c>
      <c r="H2960">
        <v>3755.4906568688102</v>
      </c>
      <c r="I2960">
        <v>43400</v>
      </c>
      <c r="J2960">
        <v>35000</v>
      </c>
      <c r="K2960">
        <v>1964</v>
      </c>
      <c r="L2960"/>
      <c r="M2960"/>
      <c r="N2960"/>
      <c r="O2960"/>
      <c r="P2960"/>
      <c r="Q2960" s="37" t="str">
        <f t="shared" si="47"/>
        <v>Rhodes (LGRP)</v>
      </c>
    </row>
    <row r="2961" spans="1:17" x14ac:dyDescent="0.2">
      <c r="A2961">
        <v>2017</v>
      </c>
      <c r="B2961">
        <v>6</v>
      </c>
      <c r="C2961" t="s">
        <v>27</v>
      </c>
      <c r="D2961" t="s">
        <v>266</v>
      </c>
      <c r="E2961" t="s">
        <v>267</v>
      </c>
      <c r="F2961" t="s">
        <v>128</v>
      </c>
      <c r="G2961">
        <v>2467</v>
      </c>
      <c r="H2961">
        <v>6380.2284035344901</v>
      </c>
      <c r="I2961">
        <v>72660</v>
      </c>
      <c r="J2961">
        <v>28000</v>
      </c>
      <c r="K2961">
        <v>1730</v>
      </c>
      <c r="L2961">
        <v>2826</v>
      </c>
      <c r="M2961">
        <v>8366.4317858438499</v>
      </c>
      <c r="N2961">
        <v>75167</v>
      </c>
      <c r="O2961">
        <v>33978.571428571398</v>
      </c>
      <c r="P2961">
        <v>2231</v>
      </c>
      <c r="Q2961" s="37" t="str">
        <f t="shared" si="47"/>
        <v>Thessaloniki (LGTS)</v>
      </c>
    </row>
    <row r="2962" spans="1:17" x14ac:dyDescent="0.2">
      <c r="A2962">
        <v>2017</v>
      </c>
      <c r="B2962">
        <v>6</v>
      </c>
      <c r="C2962" t="s">
        <v>27</v>
      </c>
      <c r="D2962" t="s">
        <v>268</v>
      </c>
      <c r="E2962" t="s">
        <v>269</v>
      </c>
      <c r="F2962" t="s">
        <v>270</v>
      </c>
      <c r="G2962">
        <v>4556</v>
      </c>
      <c r="H2962">
        <v>65282.439728343503</v>
      </c>
      <c r="I2962">
        <v>662280</v>
      </c>
      <c r="J2962">
        <v>10619.6705426357</v>
      </c>
      <c r="K2962">
        <v>1212</v>
      </c>
      <c r="L2962">
        <v>4545</v>
      </c>
      <c r="M2962">
        <v>24716.277555963901</v>
      </c>
      <c r="N2962">
        <v>212220</v>
      </c>
      <c r="O2962">
        <v>34000</v>
      </c>
      <c r="P2962">
        <v>3054</v>
      </c>
      <c r="Q2962" s="37" t="str">
        <f t="shared" si="47"/>
        <v>Budapest (LHBP)</v>
      </c>
    </row>
    <row r="2963" spans="1:17" x14ac:dyDescent="0.2">
      <c r="A2963">
        <v>2017</v>
      </c>
      <c r="B2963">
        <v>6</v>
      </c>
      <c r="C2963" t="s">
        <v>27</v>
      </c>
      <c r="D2963" t="s">
        <v>271</v>
      </c>
      <c r="E2963" t="s">
        <v>272</v>
      </c>
      <c r="F2963" t="s">
        <v>129</v>
      </c>
      <c r="G2963">
        <v>3350</v>
      </c>
      <c r="H2963">
        <v>10088.717788967801</v>
      </c>
      <c r="I2963">
        <v>120800</v>
      </c>
      <c r="J2963">
        <v>33000</v>
      </c>
      <c r="K2963">
        <v>2053</v>
      </c>
      <c r="L2963">
        <v>3104</v>
      </c>
      <c r="M2963">
        <v>4352.5504802734404</v>
      </c>
      <c r="N2963">
        <v>39115</v>
      </c>
      <c r="O2963">
        <v>36000</v>
      </c>
      <c r="P2963">
        <v>2841</v>
      </c>
      <c r="Q2963" s="37" t="str">
        <f t="shared" si="47"/>
        <v>Catania (LICC)</v>
      </c>
    </row>
    <row r="2964" spans="1:17" x14ac:dyDescent="0.2">
      <c r="A2964">
        <v>2017</v>
      </c>
      <c r="B2964">
        <v>6</v>
      </c>
      <c r="C2964" t="s">
        <v>27</v>
      </c>
      <c r="D2964" t="s">
        <v>312</v>
      </c>
      <c r="E2964" t="s">
        <v>313</v>
      </c>
      <c r="F2964" t="s">
        <v>129</v>
      </c>
      <c r="G2964">
        <v>2249</v>
      </c>
      <c r="H2964">
        <v>5975.51565273491</v>
      </c>
      <c r="I2964">
        <v>88900</v>
      </c>
      <c r="J2964">
        <v>32927.419354838697</v>
      </c>
      <c r="K2964">
        <v>1479</v>
      </c>
      <c r="L2964">
        <v>2250</v>
      </c>
      <c r="M2964">
        <v>3607.1836200859598</v>
      </c>
      <c r="N2964">
        <v>31600</v>
      </c>
      <c r="O2964">
        <v>34000</v>
      </c>
      <c r="P2964">
        <v>2007</v>
      </c>
      <c r="Q2964" s="37" t="str">
        <f t="shared" si="47"/>
        <v>Palermo (LICJ)</v>
      </c>
    </row>
    <row r="2965" spans="1:17" x14ac:dyDescent="0.2">
      <c r="A2965">
        <v>2017</v>
      </c>
      <c r="B2965">
        <v>6</v>
      </c>
      <c r="C2965" t="s">
        <v>27</v>
      </c>
      <c r="D2965" t="s">
        <v>13</v>
      </c>
      <c r="E2965" t="s">
        <v>173</v>
      </c>
      <c r="F2965" t="s">
        <v>129</v>
      </c>
      <c r="G2965">
        <v>8273</v>
      </c>
      <c r="H2965">
        <v>144810.51202434901</v>
      </c>
      <c r="I2965">
        <v>1429560</v>
      </c>
      <c r="J2965">
        <v>12942.549019607801</v>
      </c>
      <c r="K2965">
        <v>1771</v>
      </c>
      <c r="L2965">
        <v>8293</v>
      </c>
      <c r="M2965">
        <v>42574.376819991601</v>
      </c>
      <c r="N2965">
        <v>356275</v>
      </c>
      <c r="O2965">
        <v>34000</v>
      </c>
      <c r="P2965">
        <v>5465</v>
      </c>
      <c r="Q2965" s="37" t="str">
        <f t="shared" si="47"/>
        <v>Milan/Malpensa (LIMC)</v>
      </c>
    </row>
    <row r="2966" spans="1:17" x14ac:dyDescent="0.2">
      <c r="A2966">
        <v>2017</v>
      </c>
      <c r="B2966">
        <v>6</v>
      </c>
      <c r="C2966" t="s">
        <v>27</v>
      </c>
      <c r="D2966" t="s">
        <v>273</v>
      </c>
      <c r="E2966" t="s">
        <v>274</v>
      </c>
      <c r="F2966" t="s">
        <v>129</v>
      </c>
      <c r="G2966">
        <v>3931</v>
      </c>
      <c r="H2966">
        <v>69320.318474843894</v>
      </c>
      <c r="I2966">
        <v>697720</v>
      </c>
      <c r="J2966">
        <v>27966.666666666701</v>
      </c>
      <c r="K2966">
        <v>1201</v>
      </c>
      <c r="L2966">
        <v>3921</v>
      </c>
      <c r="M2966">
        <v>20303.279902238301</v>
      </c>
      <c r="N2966">
        <v>168660</v>
      </c>
      <c r="O2966">
        <v>35000</v>
      </c>
      <c r="P2966">
        <v>2671</v>
      </c>
      <c r="Q2966" s="37" t="str">
        <f t="shared" si="47"/>
        <v>Bergamo (LIME)</v>
      </c>
    </row>
    <row r="2967" spans="1:17" x14ac:dyDescent="0.2">
      <c r="A2967">
        <v>2017</v>
      </c>
      <c r="B2967">
        <v>6</v>
      </c>
      <c r="C2967" t="s">
        <v>27</v>
      </c>
      <c r="D2967" t="s">
        <v>275</v>
      </c>
      <c r="E2967" t="s">
        <v>276</v>
      </c>
      <c r="F2967" t="s">
        <v>129</v>
      </c>
      <c r="G2967">
        <v>1946</v>
      </c>
      <c r="H2967">
        <v>22941.731063171199</v>
      </c>
      <c r="I2967">
        <v>236698</v>
      </c>
      <c r="J2967">
        <v>24922.890985023001</v>
      </c>
      <c r="K2967">
        <v>681</v>
      </c>
      <c r="L2967">
        <v>1951</v>
      </c>
      <c r="M2967">
        <v>7662.0801140508802</v>
      </c>
      <c r="N2967">
        <v>66320</v>
      </c>
      <c r="O2967">
        <v>33000</v>
      </c>
      <c r="P2967">
        <v>1353</v>
      </c>
      <c r="Q2967" s="37" t="str">
        <f t="shared" si="47"/>
        <v>Torino (LIMF)</v>
      </c>
    </row>
    <row r="2968" spans="1:17" x14ac:dyDescent="0.2">
      <c r="A2968">
        <v>2017</v>
      </c>
      <c r="B2968">
        <v>6</v>
      </c>
      <c r="C2968" t="s">
        <v>27</v>
      </c>
      <c r="D2968" t="s">
        <v>43</v>
      </c>
      <c r="E2968" t="s">
        <v>174</v>
      </c>
      <c r="F2968" t="s">
        <v>129</v>
      </c>
      <c r="G2968">
        <v>5306</v>
      </c>
      <c r="H2968">
        <v>58060.929664684802</v>
      </c>
      <c r="I2968">
        <v>627809</v>
      </c>
      <c r="J2968">
        <v>8979.0161290322594</v>
      </c>
      <c r="K2968">
        <v>1389</v>
      </c>
      <c r="L2968">
        <v>5298</v>
      </c>
      <c r="M2968">
        <v>22681.057078094898</v>
      </c>
      <c r="N2968">
        <v>195780</v>
      </c>
      <c r="O2968">
        <v>33000</v>
      </c>
      <c r="P2968">
        <v>3641</v>
      </c>
      <c r="Q2968" s="37" t="str">
        <f t="shared" si="47"/>
        <v>Milan/Linate (LIML)</v>
      </c>
    </row>
    <row r="2969" spans="1:17" x14ac:dyDescent="0.2">
      <c r="A2969">
        <v>2017</v>
      </c>
      <c r="B2969">
        <v>6</v>
      </c>
      <c r="C2969" t="s">
        <v>27</v>
      </c>
      <c r="D2969" t="s">
        <v>277</v>
      </c>
      <c r="E2969" t="s">
        <v>278</v>
      </c>
      <c r="F2969" t="s">
        <v>129</v>
      </c>
      <c r="G2969">
        <v>3268</v>
      </c>
      <c r="H2969">
        <v>44370.778609407003</v>
      </c>
      <c r="I2969">
        <v>446980</v>
      </c>
      <c r="J2969">
        <v>23000</v>
      </c>
      <c r="K2969">
        <v>1060</v>
      </c>
      <c r="L2969">
        <v>3263</v>
      </c>
      <c r="M2969">
        <v>18875.702654545101</v>
      </c>
      <c r="N2969">
        <v>171540</v>
      </c>
      <c r="O2969">
        <v>34000</v>
      </c>
      <c r="P2969">
        <v>2223</v>
      </c>
      <c r="Q2969" s="37" t="str">
        <f t="shared" si="47"/>
        <v>Bologna (LIPE)</v>
      </c>
    </row>
    <row r="2970" spans="1:17" x14ac:dyDescent="0.2">
      <c r="A2970">
        <v>2017</v>
      </c>
      <c r="B2970">
        <v>6</v>
      </c>
      <c r="C2970" t="s">
        <v>27</v>
      </c>
      <c r="D2970" t="s">
        <v>279</v>
      </c>
      <c r="E2970" t="s">
        <v>280</v>
      </c>
      <c r="F2970" t="s">
        <v>129</v>
      </c>
      <c r="G2970">
        <v>4654</v>
      </c>
      <c r="H2970">
        <v>71274.875753451706</v>
      </c>
      <c r="I2970">
        <v>692220</v>
      </c>
      <c r="J2970">
        <v>26929.166666666701</v>
      </c>
      <c r="K2970">
        <v>1495</v>
      </c>
      <c r="L2970">
        <v>4566</v>
      </c>
      <c r="M2970">
        <v>22040.465589502201</v>
      </c>
      <c r="N2970">
        <v>200860</v>
      </c>
      <c r="O2970">
        <v>33000</v>
      </c>
      <c r="P2970">
        <v>3084</v>
      </c>
      <c r="Q2970" s="37" t="str">
        <f t="shared" si="47"/>
        <v>Venice (LIPZ)</v>
      </c>
    </row>
    <row r="2971" spans="1:17" x14ac:dyDescent="0.2">
      <c r="A2971">
        <v>2017</v>
      </c>
      <c r="B2971">
        <v>6</v>
      </c>
      <c r="C2971" t="s">
        <v>27</v>
      </c>
      <c r="D2971" t="s">
        <v>281</v>
      </c>
      <c r="E2971" t="s">
        <v>282</v>
      </c>
      <c r="F2971" t="s">
        <v>129</v>
      </c>
      <c r="G2971">
        <v>2319</v>
      </c>
      <c r="H2971">
        <v>15820.206299465801</v>
      </c>
      <c r="I2971">
        <v>175060</v>
      </c>
      <c r="J2971">
        <v>30938.2352941176</v>
      </c>
      <c r="K2971">
        <v>1046</v>
      </c>
      <c r="L2971">
        <v>2323</v>
      </c>
      <c r="M2971">
        <v>7069.76299897641</v>
      </c>
      <c r="N2971">
        <v>62480</v>
      </c>
      <c r="O2971">
        <v>36000</v>
      </c>
      <c r="P2971">
        <v>1836</v>
      </c>
      <c r="Q2971" s="37" t="str">
        <f t="shared" si="47"/>
        <v>Rome/Ciampino (LIRA)</v>
      </c>
    </row>
    <row r="2972" spans="1:17" x14ac:dyDescent="0.2">
      <c r="A2972">
        <v>2017</v>
      </c>
      <c r="B2972">
        <v>6</v>
      </c>
      <c r="C2972" t="s">
        <v>27</v>
      </c>
      <c r="D2972" t="s">
        <v>17</v>
      </c>
      <c r="E2972" t="s">
        <v>130</v>
      </c>
      <c r="F2972" t="s">
        <v>129</v>
      </c>
      <c r="G2972">
        <v>13488</v>
      </c>
      <c r="H2972">
        <v>108578.986339503</v>
      </c>
      <c r="I2972">
        <v>1263280</v>
      </c>
      <c r="J2972">
        <v>11031.909090909099</v>
      </c>
      <c r="K2972">
        <v>4846</v>
      </c>
      <c r="L2972">
        <v>13482</v>
      </c>
      <c r="M2972">
        <v>30495.082113264401</v>
      </c>
      <c r="N2972">
        <v>253424</v>
      </c>
      <c r="O2972">
        <v>34000</v>
      </c>
      <c r="P2972">
        <v>11396</v>
      </c>
      <c r="Q2972" s="37" t="str">
        <f t="shared" si="47"/>
        <v>Rome/Fiumicino (LIRF)</v>
      </c>
    </row>
    <row r="2973" spans="1:17" x14ac:dyDescent="0.2">
      <c r="A2973">
        <v>2017</v>
      </c>
      <c r="B2973">
        <v>6</v>
      </c>
      <c r="C2973" t="s">
        <v>27</v>
      </c>
      <c r="D2973" t="s">
        <v>283</v>
      </c>
      <c r="E2973" t="s">
        <v>284</v>
      </c>
      <c r="F2973" t="s">
        <v>129</v>
      </c>
      <c r="G2973">
        <v>3869</v>
      </c>
      <c r="H2973">
        <v>25655.597983674001</v>
      </c>
      <c r="I2973">
        <v>313400</v>
      </c>
      <c r="J2973">
        <v>11053.466386554601</v>
      </c>
      <c r="K2973">
        <v>1406</v>
      </c>
      <c r="L2973">
        <v>3870</v>
      </c>
      <c r="M2973">
        <v>9988.4028756154294</v>
      </c>
      <c r="N2973">
        <v>86160</v>
      </c>
      <c r="O2973">
        <v>34059.944444444402</v>
      </c>
      <c r="P2973">
        <v>3172</v>
      </c>
      <c r="Q2973" s="37" t="str">
        <f t="shared" si="47"/>
        <v>Naples (LIRN)</v>
      </c>
    </row>
    <row r="2974" spans="1:17" x14ac:dyDescent="0.2">
      <c r="A2974">
        <v>2017</v>
      </c>
      <c r="B2974">
        <v>6</v>
      </c>
      <c r="C2974" t="s">
        <v>27</v>
      </c>
      <c r="D2974" t="s">
        <v>314</v>
      </c>
      <c r="E2974" t="s">
        <v>315</v>
      </c>
      <c r="F2974" t="s">
        <v>129</v>
      </c>
      <c r="G2974">
        <v>2182</v>
      </c>
      <c r="H2974">
        <v>28829.1249236687</v>
      </c>
      <c r="I2974">
        <v>317320</v>
      </c>
      <c r="J2974">
        <v>15009.8387096774</v>
      </c>
      <c r="K2974">
        <v>775</v>
      </c>
      <c r="L2974">
        <v>2012</v>
      </c>
      <c r="M2974">
        <v>10653.439112439901</v>
      </c>
      <c r="N2974">
        <v>94500</v>
      </c>
      <c r="O2974">
        <v>35000</v>
      </c>
      <c r="P2974">
        <v>1343</v>
      </c>
      <c r="Q2974" s="37" t="str">
        <f t="shared" si="47"/>
        <v>Pisa (LIRP)</v>
      </c>
    </row>
    <row r="2975" spans="1:17" x14ac:dyDescent="0.2">
      <c r="A2975">
        <v>2017</v>
      </c>
      <c r="B2975">
        <v>6</v>
      </c>
      <c r="C2975" t="s">
        <v>27</v>
      </c>
      <c r="D2975" t="s">
        <v>42</v>
      </c>
      <c r="E2975" t="s">
        <v>131</v>
      </c>
      <c r="F2975" t="s">
        <v>132</v>
      </c>
      <c r="G2975">
        <v>6907</v>
      </c>
      <c r="H2975">
        <v>109217.17068611601</v>
      </c>
      <c r="I2975">
        <v>1179580</v>
      </c>
      <c r="J2975">
        <v>10041.666666666701</v>
      </c>
      <c r="K2975">
        <v>1533</v>
      </c>
      <c r="L2975">
        <v>6909</v>
      </c>
      <c r="M2975">
        <v>29643.6600871269</v>
      </c>
      <c r="N2975">
        <v>264670</v>
      </c>
      <c r="O2975">
        <v>34000</v>
      </c>
      <c r="P2975">
        <v>4694</v>
      </c>
      <c r="Q2975" s="37" t="str">
        <f t="shared" si="47"/>
        <v>Prague (LKPR)</v>
      </c>
    </row>
    <row r="2976" spans="1:17" x14ac:dyDescent="0.2">
      <c r="A2976">
        <v>2017</v>
      </c>
      <c r="B2976">
        <v>6</v>
      </c>
      <c r="C2976" t="s">
        <v>27</v>
      </c>
      <c r="D2976" t="s">
        <v>80</v>
      </c>
      <c r="E2976" t="s">
        <v>177</v>
      </c>
      <c r="F2976" t="s">
        <v>139</v>
      </c>
      <c r="G2976">
        <v>5959</v>
      </c>
      <c r="H2976">
        <v>28134.3267793497</v>
      </c>
      <c r="I2976">
        <v>351344</v>
      </c>
      <c r="J2976">
        <v>27031.666666666701</v>
      </c>
      <c r="K2976">
        <v>2870</v>
      </c>
      <c r="L2976">
        <v>5976</v>
      </c>
      <c r="M2976">
        <v>14935.7421122745</v>
      </c>
      <c r="N2976">
        <v>276136</v>
      </c>
      <c r="O2976">
        <v>34000</v>
      </c>
      <c r="P2976">
        <v>4955</v>
      </c>
      <c r="Q2976" s="37" t="str">
        <f t="shared" si="47"/>
        <v>Tel Aviv/Ben Gurion (LLBG)</v>
      </c>
    </row>
    <row r="2977" spans="1:17" x14ac:dyDescent="0.2">
      <c r="A2977">
        <v>2017</v>
      </c>
      <c r="B2977">
        <v>6</v>
      </c>
      <c r="C2977" t="s">
        <v>27</v>
      </c>
      <c r="D2977" t="s">
        <v>285</v>
      </c>
      <c r="E2977" t="s">
        <v>286</v>
      </c>
      <c r="F2977" t="s">
        <v>286</v>
      </c>
      <c r="G2977">
        <v>2289</v>
      </c>
      <c r="H2977">
        <v>6373.3165893054402</v>
      </c>
      <c r="I2977">
        <v>97780</v>
      </c>
      <c r="J2977">
        <v>33014.566284779103</v>
      </c>
      <c r="K2977">
        <v>1318</v>
      </c>
      <c r="L2977">
        <v>2265</v>
      </c>
      <c r="M2977">
        <v>3642.8848694776598</v>
      </c>
      <c r="N2977">
        <v>40628</v>
      </c>
      <c r="O2977">
        <v>36000</v>
      </c>
      <c r="P2977">
        <v>1990</v>
      </c>
      <c r="Q2977" s="37" t="str">
        <f t="shared" si="47"/>
        <v>Malta (LMML)</v>
      </c>
    </row>
    <row r="2978" spans="1:17" x14ac:dyDescent="0.2">
      <c r="A2978">
        <v>2017</v>
      </c>
      <c r="B2978">
        <v>6</v>
      </c>
      <c r="C2978" t="s">
        <v>27</v>
      </c>
      <c r="D2978" t="s">
        <v>18</v>
      </c>
      <c r="E2978" t="s">
        <v>133</v>
      </c>
      <c r="F2978" t="s">
        <v>134</v>
      </c>
      <c r="G2978">
        <v>10940</v>
      </c>
      <c r="H2978">
        <v>121110.051702048</v>
      </c>
      <c r="I2978">
        <v>1424720</v>
      </c>
      <c r="J2978">
        <v>6126.6145833333303</v>
      </c>
      <c r="K2978">
        <v>2877</v>
      </c>
      <c r="L2978">
        <v>10936</v>
      </c>
      <c r="M2978">
        <v>40465.8982148543</v>
      </c>
      <c r="N2978">
        <v>350320</v>
      </c>
      <c r="O2978">
        <v>33980</v>
      </c>
      <c r="P2978">
        <v>8084</v>
      </c>
      <c r="Q2978" s="37" t="str">
        <f t="shared" si="47"/>
        <v>Vienna (LOWW)</v>
      </c>
    </row>
    <row r="2979" spans="1:17" x14ac:dyDescent="0.2">
      <c r="A2979">
        <v>2017</v>
      </c>
      <c r="B2979">
        <v>6</v>
      </c>
      <c r="C2979" t="s">
        <v>27</v>
      </c>
      <c r="D2979" t="s">
        <v>316</v>
      </c>
      <c r="E2979" t="s">
        <v>317</v>
      </c>
      <c r="F2979" t="s">
        <v>136</v>
      </c>
      <c r="G2979">
        <v>3466</v>
      </c>
      <c r="H2979">
        <v>13482.076697173199</v>
      </c>
      <c r="I2979">
        <v>171920</v>
      </c>
      <c r="J2979">
        <v>35000</v>
      </c>
      <c r="K2979">
        <v>1883</v>
      </c>
      <c r="L2979">
        <v>3468</v>
      </c>
      <c r="M2979">
        <v>9375.5645680299695</v>
      </c>
      <c r="N2979">
        <v>73100</v>
      </c>
      <c r="O2979">
        <v>36000</v>
      </c>
      <c r="P2979">
        <v>2842</v>
      </c>
      <c r="Q2979" s="37" t="str">
        <f t="shared" si="47"/>
        <v>Faro (LPFR)</v>
      </c>
    </row>
    <row r="2980" spans="1:17" x14ac:dyDescent="0.2">
      <c r="A2980">
        <v>2017</v>
      </c>
      <c r="B2980">
        <v>6</v>
      </c>
      <c r="C2980" t="s">
        <v>27</v>
      </c>
      <c r="D2980" t="s">
        <v>287</v>
      </c>
      <c r="E2980" t="s">
        <v>288</v>
      </c>
      <c r="F2980" t="s">
        <v>136</v>
      </c>
      <c r="G2980">
        <v>3805</v>
      </c>
      <c r="H2980">
        <v>20248.143110169702</v>
      </c>
      <c r="I2980">
        <v>247080</v>
      </c>
      <c r="J2980">
        <v>21000</v>
      </c>
      <c r="K2980">
        <v>1862</v>
      </c>
      <c r="L2980">
        <v>3839</v>
      </c>
      <c r="M2980">
        <v>18627.034177646099</v>
      </c>
      <c r="N2980">
        <v>144240</v>
      </c>
      <c r="O2980">
        <v>34000</v>
      </c>
      <c r="P2980">
        <v>2875</v>
      </c>
      <c r="Q2980" s="37" t="str">
        <f t="shared" si="47"/>
        <v>Porto (LPPR)</v>
      </c>
    </row>
    <row r="2981" spans="1:17" x14ac:dyDescent="0.2">
      <c r="A2981">
        <v>2017</v>
      </c>
      <c r="B2981">
        <v>6</v>
      </c>
      <c r="C2981" t="s">
        <v>27</v>
      </c>
      <c r="D2981" t="s">
        <v>22</v>
      </c>
      <c r="E2981" t="s">
        <v>135</v>
      </c>
      <c r="F2981" t="s">
        <v>136</v>
      </c>
      <c r="G2981">
        <v>8918</v>
      </c>
      <c r="H2981">
        <v>59372.846655235502</v>
      </c>
      <c r="I2981">
        <v>824320</v>
      </c>
      <c r="J2981">
        <v>11974.442190669401</v>
      </c>
      <c r="K2981">
        <v>3512</v>
      </c>
      <c r="L2981">
        <v>8988</v>
      </c>
      <c r="M2981">
        <v>20873.4860689901</v>
      </c>
      <c r="N2981">
        <v>175820</v>
      </c>
      <c r="O2981">
        <v>35996.666666666701</v>
      </c>
      <c r="P2981">
        <v>7490</v>
      </c>
      <c r="Q2981" s="37" t="str">
        <f t="shared" si="47"/>
        <v>Lisbon (LPPT)</v>
      </c>
    </row>
    <row r="2982" spans="1:17" x14ac:dyDescent="0.2">
      <c r="A2982">
        <v>2017</v>
      </c>
      <c r="B2982">
        <v>6</v>
      </c>
      <c r="C2982" t="s">
        <v>27</v>
      </c>
      <c r="D2982" t="s">
        <v>289</v>
      </c>
      <c r="E2982" t="s">
        <v>290</v>
      </c>
      <c r="F2982" t="s">
        <v>291</v>
      </c>
      <c r="G2982">
        <v>5135</v>
      </c>
      <c r="H2982">
        <v>49685.984700552799</v>
      </c>
      <c r="I2982">
        <v>544420</v>
      </c>
      <c r="J2982">
        <v>12967.647058823501</v>
      </c>
      <c r="K2982">
        <v>1971</v>
      </c>
      <c r="L2982">
        <v>5129</v>
      </c>
      <c r="M2982">
        <v>25142.437940369899</v>
      </c>
      <c r="N2982">
        <v>223647</v>
      </c>
      <c r="O2982">
        <v>34000</v>
      </c>
      <c r="P2982">
        <v>3693</v>
      </c>
      <c r="Q2982" s="37" t="str">
        <f t="shared" si="47"/>
        <v>Bucharest (LROP)</v>
      </c>
    </row>
    <row r="2983" spans="1:17" x14ac:dyDescent="0.2">
      <c r="A2983">
        <v>2017</v>
      </c>
      <c r="B2983">
        <v>6</v>
      </c>
      <c r="C2983" t="s">
        <v>27</v>
      </c>
      <c r="D2983" t="s">
        <v>28</v>
      </c>
      <c r="E2983" t="s">
        <v>137</v>
      </c>
      <c r="F2983" t="s">
        <v>138</v>
      </c>
      <c r="G2983">
        <v>7708</v>
      </c>
      <c r="H2983">
        <v>158684.52366225899</v>
      </c>
      <c r="I2983">
        <v>1541160</v>
      </c>
      <c r="J2983">
        <v>15964.174107142901</v>
      </c>
      <c r="K2983">
        <v>1295</v>
      </c>
      <c r="L2983">
        <v>7672</v>
      </c>
      <c r="M2983">
        <v>35615.242536502003</v>
      </c>
      <c r="N2983">
        <v>303971</v>
      </c>
      <c r="O2983">
        <v>32000</v>
      </c>
      <c r="P2983">
        <v>5119</v>
      </c>
      <c r="Q2983" s="37" t="str">
        <f t="shared" si="47"/>
        <v>Geneva (LSGG)</v>
      </c>
    </row>
    <row r="2984" spans="1:17" x14ac:dyDescent="0.2">
      <c r="A2984">
        <v>2017</v>
      </c>
      <c r="B2984">
        <v>6</v>
      </c>
      <c r="C2984" t="s">
        <v>27</v>
      </c>
      <c r="D2984" t="s">
        <v>47</v>
      </c>
      <c r="E2984" t="s">
        <v>175</v>
      </c>
      <c r="F2984" t="s">
        <v>138</v>
      </c>
      <c r="G2984">
        <v>11567</v>
      </c>
      <c r="H2984">
        <v>221012.55630972199</v>
      </c>
      <c r="I2984">
        <v>2322360</v>
      </c>
      <c r="J2984">
        <v>10953.333333333299</v>
      </c>
      <c r="K2984">
        <v>1674</v>
      </c>
      <c r="L2984">
        <v>11515</v>
      </c>
      <c r="M2984">
        <v>68568.812188406402</v>
      </c>
      <c r="N2984">
        <v>582312</v>
      </c>
      <c r="O2984">
        <v>31038.744588744601</v>
      </c>
      <c r="P2984">
        <v>7323</v>
      </c>
      <c r="Q2984" s="37" t="str">
        <f t="shared" si="47"/>
        <v>Zurich (LSZH)</v>
      </c>
    </row>
    <row r="2985" spans="1:17" x14ac:dyDescent="0.2">
      <c r="A2985">
        <v>2017</v>
      </c>
      <c r="B2985">
        <v>6</v>
      </c>
      <c r="C2985" t="s">
        <v>27</v>
      </c>
      <c r="D2985" t="s">
        <v>292</v>
      </c>
      <c r="E2985" t="s">
        <v>293</v>
      </c>
      <c r="F2985" t="s">
        <v>294</v>
      </c>
      <c r="G2985">
        <v>2941</v>
      </c>
      <c r="H2985">
        <v>28801.1079481044</v>
      </c>
      <c r="I2985">
        <v>333500</v>
      </c>
      <c r="J2985">
        <v>4940.8333333333303</v>
      </c>
      <c r="K2985">
        <v>1117</v>
      </c>
      <c r="L2985">
        <v>2969</v>
      </c>
      <c r="M2985">
        <v>12717.679176072999</v>
      </c>
      <c r="N2985">
        <v>128061</v>
      </c>
      <c r="O2985">
        <v>33000</v>
      </c>
      <c r="P2985">
        <v>2113</v>
      </c>
      <c r="Q2985" s="37" t="str">
        <f t="shared" si="47"/>
        <v>Belgrade (LYBE)</v>
      </c>
    </row>
    <row r="2986" spans="1:17" x14ac:dyDescent="0.2">
      <c r="A2986">
        <v>2017</v>
      </c>
      <c r="B2986">
        <v>7</v>
      </c>
      <c r="C2986" t="s">
        <v>14</v>
      </c>
      <c r="D2986" t="s">
        <v>3</v>
      </c>
      <c r="E2986" t="s">
        <v>102</v>
      </c>
      <c r="F2986" t="s">
        <v>103</v>
      </c>
      <c r="G2986">
        <v>10815</v>
      </c>
      <c r="H2986">
        <v>245099.97855702299</v>
      </c>
      <c r="I2986">
        <v>2463000</v>
      </c>
      <c r="J2986">
        <v>9000</v>
      </c>
      <c r="K2986">
        <v>1791</v>
      </c>
      <c r="L2986">
        <v>10827</v>
      </c>
      <c r="M2986">
        <v>70087.031947150099</v>
      </c>
      <c r="N2986">
        <v>576460</v>
      </c>
      <c r="O2986">
        <v>33000</v>
      </c>
      <c r="P2986">
        <v>6919</v>
      </c>
      <c r="Q2986" s="37" t="str">
        <f t="shared" si="47"/>
        <v>Brussels (EBBR)</v>
      </c>
    </row>
    <row r="2987" spans="1:17" x14ac:dyDescent="0.2">
      <c r="A2987">
        <v>2017</v>
      </c>
      <c r="B2987">
        <v>7</v>
      </c>
      <c r="C2987" t="s">
        <v>14</v>
      </c>
      <c r="D2987" t="s">
        <v>182</v>
      </c>
      <c r="E2987" t="s">
        <v>183</v>
      </c>
      <c r="F2987" t="s">
        <v>103</v>
      </c>
      <c r="G2987">
        <v>2481</v>
      </c>
      <c r="H2987">
        <v>56258.414731682496</v>
      </c>
      <c r="I2987">
        <v>575180</v>
      </c>
      <c r="J2987">
        <v>20933.333333333299</v>
      </c>
      <c r="K2987">
        <v>463</v>
      </c>
      <c r="L2987">
        <v>2480</v>
      </c>
      <c r="M2987">
        <v>37550.4114324291</v>
      </c>
      <c r="N2987">
        <v>325088</v>
      </c>
      <c r="O2987">
        <v>33034.549071617999</v>
      </c>
      <c r="P2987">
        <v>1222</v>
      </c>
      <c r="Q2987" s="37" t="str">
        <f t="shared" si="47"/>
        <v>Charleroi (EBCI)</v>
      </c>
    </row>
    <row r="2988" spans="1:17" x14ac:dyDescent="0.2">
      <c r="A2988">
        <v>2017</v>
      </c>
      <c r="B2988">
        <v>7</v>
      </c>
      <c r="C2988" t="s">
        <v>14</v>
      </c>
      <c r="D2988" t="s">
        <v>184</v>
      </c>
      <c r="E2988" t="s">
        <v>185</v>
      </c>
      <c r="F2988" t="s">
        <v>105</v>
      </c>
      <c r="G2988">
        <v>4256</v>
      </c>
      <c r="H2988">
        <v>47974.888839719097</v>
      </c>
      <c r="I2988">
        <v>528600</v>
      </c>
      <c r="J2988">
        <v>9967.2043010752695</v>
      </c>
      <c r="K2988">
        <v>985</v>
      </c>
      <c r="L2988">
        <v>4262</v>
      </c>
      <c r="M2988">
        <v>19521.886431799699</v>
      </c>
      <c r="N2988">
        <v>164160</v>
      </c>
      <c r="O2988">
        <v>35000</v>
      </c>
      <c r="P2988">
        <v>2868</v>
      </c>
      <c r="Q2988" s="37" t="str">
        <f t="shared" si="47"/>
        <v>Berlin/Schonefeld (EDDB)</v>
      </c>
    </row>
    <row r="2989" spans="1:17" x14ac:dyDescent="0.2">
      <c r="A2989">
        <v>2017</v>
      </c>
      <c r="B2989">
        <v>7</v>
      </c>
      <c r="C2989" t="s">
        <v>14</v>
      </c>
      <c r="D2989" t="s">
        <v>16</v>
      </c>
      <c r="E2989" t="s">
        <v>104</v>
      </c>
      <c r="F2989" t="s">
        <v>105</v>
      </c>
      <c r="G2989">
        <v>21622</v>
      </c>
      <c r="H2989">
        <v>539053.65712977597</v>
      </c>
      <c r="I2989">
        <v>6260960</v>
      </c>
      <c r="J2989">
        <v>4879.3777542746302</v>
      </c>
      <c r="K2989">
        <v>914</v>
      </c>
      <c r="L2989">
        <v>21577</v>
      </c>
      <c r="M2989">
        <v>90416.316851234005</v>
      </c>
      <c r="N2989">
        <v>723660</v>
      </c>
      <c r="O2989">
        <v>31000</v>
      </c>
      <c r="P2989">
        <v>15011</v>
      </c>
      <c r="Q2989" s="37" t="str">
        <f t="shared" si="47"/>
        <v>Frankfurt (EDDF)</v>
      </c>
    </row>
    <row r="2990" spans="1:17" x14ac:dyDescent="0.2">
      <c r="A2990">
        <v>2017</v>
      </c>
      <c r="B2990">
        <v>7</v>
      </c>
      <c r="C2990" t="s">
        <v>14</v>
      </c>
      <c r="D2990" t="s">
        <v>15</v>
      </c>
      <c r="E2990" t="s">
        <v>106</v>
      </c>
      <c r="F2990" t="s">
        <v>105</v>
      </c>
      <c r="G2990">
        <v>7033</v>
      </c>
      <c r="H2990">
        <v>43698.958772919803</v>
      </c>
      <c r="I2990">
        <v>611000</v>
      </c>
      <c r="J2990">
        <v>3975.5420412480198</v>
      </c>
      <c r="K2990">
        <v>2390</v>
      </c>
      <c r="L2990">
        <v>7042</v>
      </c>
      <c r="M2990">
        <v>18312.915834535001</v>
      </c>
      <c r="N2990">
        <v>155174</v>
      </c>
      <c r="O2990">
        <v>34009.558823529398</v>
      </c>
      <c r="P2990">
        <v>5694</v>
      </c>
      <c r="Q2990" s="37" t="str">
        <f t="shared" si="47"/>
        <v>Hamburg (EDDH)</v>
      </c>
    </row>
    <row r="2991" spans="1:17" x14ac:dyDescent="0.2">
      <c r="A2991">
        <v>2017</v>
      </c>
      <c r="B2991">
        <v>7</v>
      </c>
      <c r="C2991" t="s">
        <v>14</v>
      </c>
      <c r="D2991" t="s">
        <v>46</v>
      </c>
      <c r="E2991" t="s">
        <v>107</v>
      </c>
      <c r="F2991" t="s">
        <v>105</v>
      </c>
      <c r="G2991">
        <v>6511</v>
      </c>
      <c r="H2991">
        <v>130016.94707261201</v>
      </c>
      <c r="I2991">
        <v>1432740</v>
      </c>
      <c r="J2991">
        <v>7977.8571428571404</v>
      </c>
      <c r="K2991">
        <v>1239</v>
      </c>
      <c r="L2991">
        <v>6548</v>
      </c>
      <c r="M2991">
        <v>31922.6104826064</v>
      </c>
      <c r="N2991">
        <v>272491</v>
      </c>
      <c r="O2991">
        <v>32967.156862745098</v>
      </c>
      <c r="P2991">
        <v>4497</v>
      </c>
      <c r="Q2991" s="37" t="str">
        <f t="shared" si="47"/>
        <v>Cologne-Bonn (EDDK)</v>
      </c>
    </row>
    <row r="2992" spans="1:17" x14ac:dyDescent="0.2">
      <c r="A2992">
        <v>2017</v>
      </c>
      <c r="B2992">
        <v>7</v>
      </c>
      <c r="C2992" t="s">
        <v>14</v>
      </c>
      <c r="D2992" t="s">
        <v>12</v>
      </c>
      <c r="E2992" t="s">
        <v>108</v>
      </c>
      <c r="F2992" t="s">
        <v>105</v>
      </c>
      <c r="G2992">
        <v>10469</v>
      </c>
      <c r="H2992">
        <v>189078.96984239799</v>
      </c>
      <c r="I2992">
        <v>1969600</v>
      </c>
      <c r="J2992">
        <v>7252.4590163934399</v>
      </c>
      <c r="K2992">
        <v>1799</v>
      </c>
      <c r="L2992">
        <v>10462</v>
      </c>
      <c r="M2992">
        <v>52154.5698518399</v>
      </c>
      <c r="N2992">
        <v>416933</v>
      </c>
      <c r="O2992">
        <v>32935.472370766503</v>
      </c>
      <c r="P2992">
        <v>7209</v>
      </c>
      <c r="Q2992" s="37" t="str">
        <f t="shared" si="47"/>
        <v>Dusseldorf (EDDL)</v>
      </c>
    </row>
    <row r="2993" spans="1:17" x14ac:dyDescent="0.2">
      <c r="A2993">
        <v>2017</v>
      </c>
      <c r="B2993">
        <v>7</v>
      </c>
      <c r="C2993" t="s">
        <v>14</v>
      </c>
      <c r="D2993" t="s">
        <v>44</v>
      </c>
      <c r="E2993" t="s">
        <v>109</v>
      </c>
      <c r="F2993" t="s">
        <v>105</v>
      </c>
      <c r="G2993">
        <v>18158</v>
      </c>
      <c r="H2993">
        <v>372609.37189540302</v>
      </c>
      <c r="I2993">
        <v>4134840</v>
      </c>
      <c r="J2993">
        <v>4991.6666666666697</v>
      </c>
      <c r="K2993">
        <v>962</v>
      </c>
      <c r="L2993">
        <v>18152</v>
      </c>
      <c r="M2993">
        <v>95025.318587520102</v>
      </c>
      <c r="N2993">
        <v>793848</v>
      </c>
      <c r="O2993">
        <v>32025.758172587201</v>
      </c>
      <c r="P2993">
        <v>11779</v>
      </c>
      <c r="Q2993" s="37" t="str">
        <f t="shared" si="47"/>
        <v>Munich (EDDM)</v>
      </c>
    </row>
    <row r="2994" spans="1:17" x14ac:dyDescent="0.2">
      <c r="A2994">
        <v>2017</v>
      </c>
      <c r="B2994">
        <v>7</v>
      </c>
      <c r="C2994" t="s">
        <v>14</v>
      </c>
      <c r="D2994" t="s">
        <v>186</v>
      </c>
      <c r="E2994" t="s">
        <v>187</v>
      </c>
      <c r="F2994" t="s">
        <v>105</v>
      </c>
      <c r="G2994">
        <v>2476</v>
      </c>
      <c r="H2994">
        <v>43756.0931294607</v>
      </c>
      <c r="I2994">
        <v>490014</v>
      </c>
      <c r="J2994">
        <v>5964.9590163934399</v>
      </c>
      <c r="K2994">
        <v>368</v>
      </c>
      <c r="L2994">
        <v>2500</v>
      </c>
      <c r="M2994">
        <v>11624.3091763309</v>
      </c>
      <c r="N2994">
        <v>110280</v>
      </c>
      <c r="O2994">
        <v>28977.373058542398</v>
      </c>
      <c r="P2994">
        <v>1723</v>
      </c>
      <c r="Q2994" s="37" t="str">
        <f t="shared" si="47"/>
        <v>Nurnberg (EDDN)</v>
      </c>
    </row>
    <row r="2995" spans="1:17" x14ac:dyDescent="0.2">
      <c r="A2995">
        <v>2017</v>
      </c>
      <c r="B2995">
        <v>7</v>
      </c>
      <c r="C2995" t="s">
        <v>14</v>
      </c>
      <c r="D2995" t="s">
        <v>188</v>
      </c>
      <c r="E2995" t="s">
        <v>189</v>
      </c>
      <c r="F2995" t="s">
        <v>105</v>
      </c>
      <c r="G2995">
        <v>2846</v>
      </c>
      <c r="H2995">
        <v>38095.258342029701</v>
      </c>
      <c r="I2995">
        <v>444740</v>
      </c>
      <c r="J2995">
        <v>9000</v>
      </c>
      <c r="K2995">
        <v>713</v>
      </c>
      <c r="L2995">
        <v>2864</v>
      </c>
      <c r="M2995">
        <v>9428.9624996278799</v>
      </c>
      <c r="N2995">
        <v>85278</v>
      </c>
      <c r="O2995">
        <v>31036.8279569892</v>
      </c>
      <c r="P2995">
        <v>2264</v>
      </c>
      <c r="Q2995" s="37" t="str">
        <f t="shared" si="47"/>
        <v>Leipzig (EDDP)</v>
      </c>
    </row>
    <row r="2996" spans="1:17" x14ac:dyDescent="0.2">
      <c r="A2996">
        <v>2017</v>
      </c>
      <c r="B2996">
        <v>7</v>
      </c>
      <c r="C2996" t="s">
        <v>14</v>
      </c>
      <c r="D2996" t="s">
        <v>38</v>
      </c>
      <c r="E2996" t="s">
        <v>110</v>
      </c>
      <c r="F2996" t="s">
        <v>105</v>
      </c>
      <c r="G2996">
        <v>5495</v>
      </c>
      <c r="H2996">
        <v>141325.64256923099</v>
      </c>
      <c r="I2996">
        <v>1462480</v>
      </c>
      <c r="J2996">
        <v>6033.3333333333303</v>
      </c>
      <c r="K2996">
        <v>468</v>
      </c>
      <c r="L2996">
        <v>5555</v>
      </c>
      <c r="M2996">
        <v>33714.062817270897</v>
      </c>
      <c r="N2996">
        <v>317368</v>
      </c>
      <c r="O2996">
        <v>31000</v>
      </c>
      <c r="P2996">
        <v>3670</v>
      </c>
      <c r="Q2996" s="37" t="str">
        <f t="shared" si="47"/>
        <v>Stuttgart (EDDS)</v>
      </c>
    </row>
    <row r="2997" spans="1:17" x14ac:dyDescent="0.2">
      <c r="A2997">
        <v>2017</v>
      </c>
      <c r="B2997">
        <v>7</v>
      </c>
      <c r="C2997" t="s">
        <v>14</v>
      </c>
      <c r="D2997" t="s">
        <v>2</v>
      </c>
      <c r="E2997" t="s">
        <v>157</v>
      </c>
      <c r="F2997" t="s">
        <v>105</v>
      </c>
      <c r="G2997">
        <v>8302</v>
      </c>
      <c r="H2997">
        <v>80593.738455588405</v>
      </c>
      <c r="I2997">
        <v>992000</v>
      </c>
      <c r="J2997">
        <v>3180.98360655738</v>
      </c>
      <c r="K2997">
        <v>1798</v>
      </c>
      <c r="L2997">
        <v>8361</v>
      </c>
      <c r="M2997">
        <v>20586.825648199901</v>
      </c>
      <c r="N2997">
        <v>171760</v>
      </c>
      <c r="O2997">
        <v>32000</v>
      </c>
      <c r="P2997">
        <v>6643</v>
      </c>
      <c r="Q2997" s="37" t="str">
        <f t="shared" si="47"/>
        <v>Berlin/Tegel (EDDT)</v>
      </c>
    </row>
    <row r="2998" spans="1:17" x14ac:dyDescent="0.2">
      <c r="A2998">
        <v>2017</v>
      </c>
      <c r="B2998">
        <v>7</v>
      </c>
      <c r="C2998" t="s">
        <v>14</v>
      </c>
      <c r="D2998" t="s">
        <v>190</v>
      </c>
      <c r="E2998" t="s">
        <v>191</v>
      </c>
      <c r="F2998" t="s">
        <v>105</v>
      </c>
      <c r="G2998">
        <v>2935</v>
      </c>
      <c r="H2998">
        <v>23476.941957958101</v>
      </c>
      <c r="I2998">
        <v>299680</v>
      </c>
      <c r="J2998">
        <v>10992.4731182796</v>
      </c>
      <c r="K2998">
        <v>1010</v>
      </c>
      <c r="L2998">
        <v>2931</v>
      </c>
      <c r="M2998">
        <v>9912.1167464662394</v>
      </c>
      <c r="N2998">
        <v>89444</v>
      </c>
      <c r="O2998">
        <v>33000</v>
      </c>
      <c r="P2998">
        <v>2263</v>
      </c>
      <c r="Q2998" s="37" t="str">
        <f t="shared" si="47"/>
        <v>Hannover (EDDV)</v>
      </c>
    </row>
    <row r="2999" spans="1:17" x14ac:dyDescent="0.2">
      <c r="A2999">
        <v>2017</v>
      </c>
      <c r="B2999">
        <v>7</v>
      </c>
      <c r="C2999" t="s">
        <v>14</v>
      </c>
      <c r="D2999" t="s">
        <v>297</v>
      </c>
      <c r="E2999" t="s">
        <v>298</v>
      </c>
      <c r="F2999" t="s">
        <v>299</v>
      </c>
      <c r="G2999">
        <v>1835</v>
      </c>
      <c r="H2999">
        <v>6064.39080983448</v>
      </c>
      <c r="I2999">
        <v>97420</v>
      </c>
      <c r="J2999">
        <v>11000</v>
      </c>
      <c r="K2999">
        <v>1028</v>
      </c>
      <c r="L2999">
        <v>1836</v>
      </c>
      <c r="M2999">
        <v>2127.0962964646901</v>
      </c>
      <c r="N2999">
        <v>20780</v>
      </c>
      <c r="O2999">
        <v>32334.402852049901</v>
      </c>
      <c r="P2999">
        <v>1636</v>
      </c>
      <c r="Q2999" s="37" t="str">
        <f t="shared" si="47"/>
        <v>Tallinn (EETN)</v>
      </c>
    </row>
    <row r="3000" spans="1:17" x14ac:dyDescent="0.2">
      <c r="A3000">
        <v>2017</v>
      </c>
      <c r="B3000">
        <v>7</v>
      </c>
      <c r="C3000" t="s">
        <v>14</v>
      </c>
      <c r="D3000" t="s">
        <v>30</v>
      </c>
      <c r="E3000" t="s">
        <v>158</v>
      </c>
      <c r="F3000" t="s">
        <v>111</v>
      </c>
      <c r="G3000">
        <v>7212</v>
      </c>
      <c r="H3000">
        <v>22260.147602596</v>
      </c>
      <c r="I3000">
        <v>348400</v>
      </c>
      <c r="J3000">
        <v>19000</v>
      </c>
      <c r="K3000">
        <v>4001</v>
      </c>
      <c r="L3000">
        <v>7127</v>
      </c>
      <c r="M3000">
        <v>14547.213775984899</v>
      </c>
      <c r="N3000">
        <v>143406</v>
      </c>
      <c r="O3000">
        <v>35000</v>
      </c>
      <c r="P3000">
        <v>5420</v>
      </c>
      <c r="Q3000" s="37" t="str">
        <f t="shared" si="47"/>
        <v>Helsinki/Vantaa (EFHK)</v>
      </c>
    </row>
    <row r="3001" spans="1:17" x14ac:dyDescent="0.2">
      <c r="A3001">
        <v>2017</v>
      </c>
      <c r="B3001">
        <v>7</v>
      </c>
      <c r="C3001" t="s">
        <v>14</v>
      </c>
      <c r="D3001" t="s">
        <v>192</v>
      </c>
      <c r="E3001" t="s">
        <v>193</v>
      </c>
      <c r="F3001" t="s">
        <v>113</v>
      </c>
      <c r="G3001">
        <v>2301</v>
      </c>
      <c r="H3001">
        <v>9265.5685549627306</v>
      </c>
      <c r="I3001">
        <v>140310</v>
      </c>
      <c r="J3001">
        <v>10140</v>
      </c>
      <c r="K3001">
        <v>1062</v>
      </c>
      <c r="L3001">
        <v>2296</v>
      </c>
      <c r="M3001">
        <v>5127.9013689491503</v>
      </c>
      <c r="N3001">
        <v>44180</v>
      </c>
      <c r="O3001">
        <v>31030.9523809524</v>
      </c>
      <c r="P3001">
        <v>1881</v>
      </c>
      <c r="Q3001" s="37" t="str">
        <f t="shared" si="47"/>
        <v>Belfast (EGAA)</v>
      </c>
    </row>
    <row r="3002" spans="1:17" x14ac:dyDescent="0.2">
      <c r="A3002">
        <v>2017</v>
      </c>
      <c r="B3002">
        <v>7</v>
      </c>
      <c r="C3002" t="s">
        <v>14</v>
      </c>
      <c r="D3002" t="s">
        <v>178</v>
      </c>
      <c r="E3002" t="s">
        <v>179</v>
      </c>
      <c r="F3002" t="s">
        <v>113</v>
      </c>
      <c r="G3002">
        <v>6048</v>
      </c>
      <c r="H3002">
        <v>132298.58052886499</v>
      </c>
      <c r="I3002">
        <v>1392980</v>
      </c>
      <c r="J3002">
        <v>9004.4444444444507</v>
      </c>
      <c r="K3002">
        <v>920</v>
      </c>
      <c r="L3002">
        <v>6093</v>
      </c>
      <c r="M3002">
        <v>21784.877232156799</v>
      </c>
      <c r="N3002">
        <v>208280</v>
      </c>
      <c r="O3002">
        <v>28000</v>
      </c>
      <c r="P3002">
        <v>4047</v>
      </c>
      <c r="Q3002" s="37" t="str">
        <f t="shared" si="47"/>
        <v>Birmingham (EGBB)</v>
      </c>
    </row>
    <row r="3003" spans="1:17" x14ac:dyDescent="0.2">
      <c r="A3003">
        <v>2017</v>
      </c>
      <c r="B3003">
        <v>7</v>
      </c>
      <c r="C3003" t="s">
        <v>14</v>
      </c>
      <c r="D3003" t="s">
        <v>11</v>
      </c>
      <c r="E3003" t="s">
        <v>112</v>
      </c>
      <c r="F3003" t="s">
        <v>113</v>
      </c>
      <c r="G3003">
        <v>10124</v>
      </c>
      <c r="H3003">
        <v>104290.610076802</v>
      </c>
      <c r="I3003">
        <v>1336520</v>
      </c>
      <c r="J3003">
        <v>7010</v>
      </c>
      <c r="K3003">
        <v>3152</v>
      </c>
      <c r="L3003">
        <v>10140</v>
      </c>
      <c r="M3003">
        <v>34627.285711596298</v>
      </c>
      <c r="N3003">
        <v>290485</v>
      </c>
      <c r="O3003">
        <v>33000</v>
      </c>
      <c r="P3003">
        <v>7227</v>
      </c>
      <c r="Q3003" s="37" t="str">
        <f t="shared" si="47"/>
        <v>Manchester (EGCC)</v>
      </c>
    </row>
    <row r="3004" spans="1:17" x14ac:dyDescent="0.2">
      <c r="A3004">
        <v>2017</v>
      </c>
      <c r="B3004">
        <v>7</v>
      </c>
      <c r="C3004" t="s">
        <v>14</v>
      </c>
      <c r="D3004" t="s">
        <v>194</v>
      </c>
      <c r="E3004" t="s">
        <v>195</v>
      </c>
      <c r="F3004" t="s">
        <v>113</v>
      </c>
      <c r="G3004">
        <v>3317</v>
      </c>
      <c r="H3004">
        <v>79386.078671528507</v>
      </c>
      <c r="I3004">
        <v>806400</v>
      </c>
      <c r="J3004">
        <v>15000</v>
      </c>
      <c r="K3004">
        <v>548</v>
      </c>
      <c r="L3004">
        <v>3337</v>
      </c>
      <c r="M3004">
        <v>19569.642442730601</v>
      </c>
      <c r="N3004">
        <v>164650</v>
      </c>
      <c r="O3004">
        <v>31024.066091953999</v>
      </c>
      <c r="P3004">
        <v>1993</v>
      </c>
      <c r="Q3004" s="37" t="str">
        <f t="shared" si="47"/>
        <v>Bristol (EGGD)</v>
      </c>
    </row>
    <row r="3005" spans="1:17" x14ac:dyDescent="0.2">
      <c r="A3005">
        <v>2017</v>
      </c>
      <c r="B3005">
        <v>7</v>
      </c>
      <c r="C3005" t="s">
        <v>14</v>
      </c>
      <c r="D3005" t="s">
        <v>69</v>
      </c>
      <c r="E3005" t="s">
        <v>159</v>
      </c>
      <c r="F3005" t="s">
        <v>113</v>
      </c>
      <c r="G3005">
        <v>6492</v>
      </c>
      <c r="H3005">
        <v>167944.09810661999</v>
      </c>
      <c r="I3005">
        <v>2015880</v>
      </c>
      <c r="J3005">
        <v>5106.6666666666697</v>
      </c>
      <c r="K3005">
        <v>423</v>
      </c>
      <c r="L3005">
        <v>6440</v>
      </c>
      <c r="M3005">
        <v>46715.481765878598</v>
      </c>
      <c r="N3005">
        <v>475997</v>
      </c>
      <c r="O3005">
        <v>23000</v>
      </c>
      <c r="P3005">
        <v>2718</v>
      </c>
      <c r="Q3005" s="37" t="str">
        <f t="shared" si="47"/>
        <v>London/Luton (EGGW)</v>
      </c>
    </row>
    <row r="3006" spans="1:17" x14ac:dyDescent="0.2">
      <c r="A3006">
        <v>2017</v>
      </c>
      <c r="B3006">
        <v>7</v>
      </c>
      <c r="C3006" t="s">
        <v>14</v>
      </c>
      <c r="D3006" t="s">
        <v>196</v>
      </c>
      <c r="E3006" t="s">
        <v>197</v>
      </c>
      <c r="F3006" t="s">
        <v>113</v>
      </c>
      <c r="G3006">
        <v>2101</v>
      </c>
      <c r="H3006">
        <v>29033.229947833701</v>
      </c>
      <c r="I3006">
        <v>407420</v>
      </c>
      <c r="J3006">
        <v>7017.2222222222199</v>
      </c>
      <c r="K3006">
        <v>285</v>
      </c>
      <c r="L3006">
        <v>2108</v>
      </c>
      <c r="M3006">
        <v>8858.5737873449598</v>
      </c>
      <c r="N3006">
        <v>102260</v>
      </c>
      <c r="O3006">
        <v>14001.666666666701</v>
      </c>
      <c r="P3006">
        <v>1151</v>
      </c>
      <c r="Q3006" s="37" t="str">
        <f t="shared" si="47"/>
        <v>Southampton (EGHI)</v>
      </c>
    </row>
    <row r="3007" spans="1:17" x14ac:dyDescent="0.2">
      <c r="A3007">
        <v>2017</v>
      </c>
      <c r="B3007">
        <v>7</v>
      </c>
      <c r="C3007" t="s">
        <v>14</v>
      </c>
      <c r="D3007" t="s">
        <v>29</v>
      </c>
      <c r="E3007" t="s">
        <v>160</v>
      </c>
      <c r="F3007" t="s">
        <v>113</v>
      </c>
      <c r="G3007">
        <v>13940</v>
      </c>
      <c r="H3007">
        <v>388365.05576043401</v>
      </c>
      <c r="I3007">
        <v>4683040</v>
      </c>
      <c r="J3007">
        <v>8000</v>
      </c>
      <c r="K3007">
        <v>1415</v>
      </c>
      <c r="L3007">
        <v>13952</v>
      </c>
      <c r="M3007">
        <v>70705.678842687907</v>
      </c>
      <c r="N3007">
        <v>658520</v>
      </c>
      <c r="O3007">
        <v>32675.8620689655</v>
      </c>
      <c r="P3007">
        <v>7110</v>
      </c>
      <c r="Q3007" s="37" t="str">
        <f t="shared" si="47"/>
        <v>London/Gatwick (EGKK)</v>
      </c>
    </row>
    <row r="3008" spans="1:17" x14ac:dyDescent="0.2">
      <c r="A3008">
        <v>2017</v>
      </c>
      <c r="B3008">
        <v>7</v>
      </c>
      <c r="C3008" t="s">
        <v>14</v>
      </c>
      <c r="D3008" t="s">
        <v>198</v>
      </c>
      <c r="E3008" t="s">
        <v>199</v>
      </c>
      <c r="F3008" t="s">
        <v>113</v>
      </c>
      <c r="G3008">
        <v>3304</v>
      </c>
      <c r="H3008">
        <v>112133.828862594</v>
      </c>
      <c r="I3008">
        <v>1588780</v>
      </c>
      <c r="J3008">
        <v>3079.0625</v>
      </c>
      <c r="K3008">
        <v>17</v>
      </c>
      <c r="L3008">
        <v>3292</v>
      </c>
      <c r="M3008">
        <v>31089.438625689199</v>
      </c>
      <c r="N3008">
        <v>375220</v>
      </c>
      <c r="O3008">
        <v>5839.1666666666697</v>
      </c>
      <c r="P3008">
        <v>498</v>
      </c>
      <c r="Q3008" s="37" t="str">
        <f t="shared" si="47"/>
        <v>London/City (EGLC)</v>
      </c>
    </row>
    <row r="3009" spans="1:17" x14ac:dyDescent="0.2">
      <c r="A3009">
        <v>2017</v>
      </c>
      <c r="B3009">
        <v>7</v>
      </c>
      <c r="C3009" t="s">
        <v>14</v>
      </c>
      <c r="D3009" t="s">
        <v>1</v>
      </c>
      <c r="E3009" t="s">
        <v>161</v>
      </c>
      <c r="F3009" t="s">
        <v>113</v>
      </c>
      <c r="G3009">
        <v>20928</v>
      </c>
      <c r="H3009">
        <v>630416.59431095596</v>
      </c>
      <c r="I3009">
        <v>8538360</v>
      </c>
      <c r="J3009">
        <v>7980.3814002089903</v>
      </c>
      <c r="K3009">
        <v>1115</v>
      </c>
      <c r="L3009">
        <v>20915</v>
      </c>
      <c r="M3009">
        <v>139698.530143999</v>
      </c>
      <c r="N3009">
        <v>1427806</v>
      </c>
      <c r="O3009">
        <v>15033.333333333299</v>
      </c>
      <c r="P3009">
        <v>7937</v>
      </c>
      <c r="Q3009" s="37" t="str">
        <f t="shared" si="47"/>
        <v>London/Heathrow (EGLL)</v>
      </c>
    </row>
    <row r="3010" spans="1:17" x14ac:dyDescent="0.2">
      <c r="A3010">
        <v>2017</v>
      </c>
      <c r="B3010">
        <v>7</v>
      </c>
      <c r="C3010" t="s">
        <v>14</v>
      </c>
      <c r="D3010" t="s">
        <v>200</v>
      </c>
      <c r="E3010" t="s">
        <v>201</v>
      </c>
      <c r="F3010" t="s">
        <v>113</v>
      </c>
      <c r="G3010">
        <v>2398</v>
      </c>
      <c r="H3010">
        <v>36880.249517144599</v>
      </c>
      <c r="I3010">
        <v>368560</v>
      </c>
      <c r="J3010">
        <v>15998.333333333299</v>
      </c>
      <c r="K3010">
        <v>792</v>
      </c>
      <c r="L3010">
        <v>2425</v>
      </c>
      <c r="M3010">
        <v>8301.0209765515992</v>
      </c>
      <c r="N3010">
        <v>71440</v>
      </c>
      <c r="O3010">
        <v>31000</v>
      </c>
      <c r="P3010">
        <v>1785</v>
      </c>
      <c r="Q3010" s="37" t="str">
        <f t="shared" si="47"/>
        <v>Newcastle (EGNT)</v>
      </c>
    </row>
    <row r="3011" spans="1:17" x14ac:dyDescent="0.2">
      <c r="A3011">
        <v>2017</v>
      </c>
      <c r="B3011">
        <v>7</v>
      </c>
      <c r="C3011" t="s">
        <v>14</v>
      </c>
      <c r="D3011" t="s">
        <v>202</v>
      </c>
      <c r="E3011" t="s">
        <v>203</v>
      </c>
      <c r="F3011" t="s">
        <v>113</v>
      </c>
      <c r="G3011">
        <v>3296</v>
      </c>
      <c r="H3011">
        <v>61056.119615894197</v>
      </c>
      <c r="I3011">
        <v>603900</v>
      </c>
      <c r="J3011">
        <v>18034.166666666701</v>
      </c>
      <c r="K3011">
        <v>864</v>
      </c>
      <c r="L3011">
        <v>3314</v>
      </c>
      <c r="M3011">
        <v>9066.1755525918907</v>
      </c>
      <c r="N3011">
        <v>80080</v>
      </c>
      <c r="O3011">
        <v>29994.166666666701</v>
      </c>
      <c r="P3011">
        <v>2496</v>
      </c>
      <c r="Q3011" s="37" t="str">
        <f t="shared" si="47"/>
        <v>East Midlands (EGNX)</v>
      </c>
    </row>
    <row r="3012" spans="1:17" x14ac:dyDescent="0.2">
      <c r="A3012">
        <v>2017</v>
      </c>
      <c r="B3012">
        <v>7</v>
      </c>
      <c r="C3012" t="s">
        <v>14</v>
      </c>
      <c r="D3012" t="s">
        <v>204</v>
      </c>
      <c r="E3012" t="s">
        <v>205</v>
      </c>
      <c r="F3012" t="s">
        <v>113</v>
      </c>
      <c r="G3012">
        <v>2602</v>
      </c>
      <c r="H3012">
        <v>14590.4009030262</v>
      </c>
      <c r="I3012">
        <v>241042</v>
      </c>
      <c r="J3012">
        <v>5225.8333333333303</v>
      </c>
      <c r="K3012">
        <v>959</v>
      </c>
      <c r="L3012">
        <v>2636</v>
      </c>
      <c r="M3012">
        <v>3180.0638116974701</v>
      </c>
      <c r="N3012">
        <v>32820</v>
      </c>
      <c r="O3012">
        <v>25000</v>
      </c>
      <c r="P3012">
        <v>2357</v>
      </c>
      <c r="Q3012" s="37" t="str">
        <f t="shared" si="47"/>
        <v>Aberdeen (EGPD)</v>
      </c>
    </row>
    <row r="3013" spans="1:17" x14ac:dyDescent="0.2">
      <c r="A3013">
        <v>2017</v>
      </c>
      <c r="B3013">
        <v>7</v>
      </c>
      <c r="C3013" t="s">
        <v>14</v>
      </c>
      <c r="D3013" t="s">
        <v>206</v>
      </c>
      <c r="E3013" t="s">
        <v>207</v>
      </c>
      <c r="F3013" t="s">
        <v>113</v>
      </c>
      <c r="G3013">
        <v>4582</v>
      </c>
      <c r="H3013">
        <v>25609.334051285001</v>
      </c>
      <c r="I3013">
        <v>392410</v>
      </c>
      <c r="J3013">
        <v>6459.5833333333303</v>
      </c>
      <c r="K3013">
        <v>1814</v>
      </c>
      <c r="L3013">
        <v>4577</v>
      </c>
      <c r="M3013">
        <v>6805.5989802952399</v>
      </c>
      <c r="N3013">
        <v>66099</v>
      </c>
      <c r="O3013">
        <v>31015.833333333299</v>
      </c>
      <c r="P3013">
        <v>3884</v>
      </c>
      <c r="Q3013" s="37" t="str">
        <f t="shared" si="47"/>
        <v>Glasgow (EGPF)</v>
      </c>
    </row>
    <row r="3014" spans="1:17" x14ac:dyDescent="0.2">
      <c r="A3014">
        <v>2017</v>
      </c>
      <c r="B3014">
        <v>7</v>
      </c>
      <c r="C3014" t="s">
        <v>14</v>
      </c>
      <c r="D3014" t="s">
        <v>19</v>
      </c>
      <c r="E3014" t="s">
        <v>114</v>
      </c>
      <c r="F3014" t="s">
        <v>113</v>
      </c>
      <c r="G3014">
        <v>6120</v>
      </c>
      <c r="H3014">
        <v>30084.916149072102</v>
      </c>
      <c r="I3014">
        <v>400523</v>
      </c>
      <c r="J3014">
        <v>19000</v>
      </c>
      <c r="K3014">
        <v>2946</v>
      </c>
      <c r="L3014">
        <v>6128</v>
      </c>
      <c r="M3014">
        <v>10397.259880851499</v>
      </c>
      <c r="N3014">
        <v>108420</v>
      </c>
      <c r="O3014">
        <v>33000</v>
      </c>
      <c r="P3014">
        <v>5087</v>
      </c>
      <c r="Q3014" s="37" t="str">
        <f t="shared" si="47"/>
        <v>Edinburgh (EGPH)</v>
      </c>
    </row>
    <row r="3015" spans="1:17" x14ac:dyDescent="0.2">
      <c r="A3015">
        <v>2017</v>
      </c>
      <c r="B3015">
        <v>7</v>
      </c>
      <c r="C3015" t="s">
        <v>14</v>
      </c>
      <c r="D3015" t="s">
        <v>23</v>
      </c>
      <c r="E3015" t="s">
        <v>162</v>
      </c>
      <c r="F3015" t="s">
        <v>113</v>
      </c>
      <c r="G3015">
        <v>8883</v>
      </c>
      <c r="H3015">
        <v>215596.140756737</v>
      </c>
      <c r="I3015">
        <v>2406420</v>
      </c>
      <c r="J3015">
        <v>9046.6666666666697</v>
      </c>
      <c r="K3015">
        <v>888</v>
      </c>
      <c r="L3015">
        <v>8893</v>
      </c>
      <c r="M3015">
        <v>48877.796059147397</v>
      </c>
      <c r="N3015">
        <v>460180</v>
      </c>
      <c r="O3015">
        <v>29963.333333333299</v>
      </c>
      <c r="P3015">
        <v>4197</v>
      </c>
      <c r="Q3015" s="37" t="str">
        <f t="shared" si="47"/>
        <v>London/Stansted (EGSS)</v>
      </c>
    </row>
    <row r="3016" spans="1:17" x14ac:dyDescent="0.2">
      <c r="A3016">
        <v>2017</v>
      </c>
      <c r="B3016">
        <v>7</v>
      </c>
      <c r="C3016" t="s">
        <v>14</v>
      </c>
      <c r="D3016" t="s">
        <v>49</v>
      </c>
      <c r="E3016" t="s">
        <v>163</v>
      </c>
      <c r="F3016" t="s">
        <v>115</v>
      </c>
      <c r="G3016">
        <v>23659</v>
      </c>
      <c r="H3016">
        <v>293633.62429018097</v>
      </c>
      <c r="I3016">
        <v>4007440</v>
      </c>
      <c r="J3016">
        <v>3162.06896551724</v>
      </c>
      <c r="K3016">
        <v>4421</v>
      </c>
      <c r="L3016">
        <v>23665</v>
      </c>
      <c r="M3016">
        <v>76579.286403438906</v>
      </c>
      <c r="N3016">
        <v>626407</v>
      </c>
      <c r="O3016">
        <v>33050</v>
      </c>
      <c r="P3016">
        <v>17809</v>
      </c>
      <c r="Q3016" s="37" t="str">
        <f t="shared" si="47"/>
        <v>Amsterdam/Schiphol (EHAM)</v>
      </c>
    </row>
    <row r="3017" spans="1:17" x14ac:dyDescent="0.2">
      <c r="A3017">
        <v>2017</v>
      </c>
      <c r="B3017">
        <v>7</v>
      </c>
      <c r="C3017" t="s">
        <v>14</v>
      </c>
      <c r="D3017" t="s">
        <v>48</v>
      </c>
      <c r="E3017" t="s">
        <v>116</v>
      </c>
      <c r="F3017" t="s">
        <v>117</v>
      </c>
      <c r="G3017">
        <v>10716</v>
      </c>
      <c r="H3017">
        <v>104721.166715835</v>
      </c>
      <c r="I3017">
        <v>1529200</v>
      </c>
      <c r="J3017">
        <v>7978.4523809523798</v>
      </c>
      <c r="K3017">
        <v>3257</v>
      </c>
      <c r="L3017">
        <v>10726</v>
      </c>
      <c r="M3017">
        <v>27744.430367211498</v>
      </c>
      <c r="N3017">
        <v>229436</v>
      </c>
      <c r="O3017">
        <v>33000</v>
      </c>
      <c r="P3017">
        <v>8552</v>
      </c>
      <c r="Q3017" s="37" t="str">
        <f t="shared" si="47"/>
        <v>Dublin (EIDW)</v>
      </c>
    </row>
    <row r="3018" spans="1:17" x14ac:dyDescent="0.2">
      <c r="A3018">
        <v>2017</v>
      </c>
      <c r="B3018">
        <v>7</v>
      </c>
      <c r="C3018" t="s">
        <v>14</v>
      </c>
      <c r="D3018" t="s">
        <v>208</v>
      </c>
      <c r="E3018" t="s">
        <v>209</v>
      </c>
      <c r="F3018" t="s">
        <v>118</v>
      </c>
      <c r="G3018">
        <v>1944</v>
      </c>
      <c r="H3018">
        <v>6905.3837270226104</v>
      </c>
      <c r="I3018">
        <v>108240</v>
      </c>
      <c r="J3018">
        <v>16000</v>
      </c>
      <c r="K3018">
        <v>1007</v>
      </c>
      <c r="L3018">
        <v>1901</v>
      </c>
      <c r="M3018">
        <v>4684.4436793485302</v>
      </c>
      <c r="N3018">
        <v>47040</v>
      </c>
      <c r="O3018">
        <v>35000</v>
      </c>
      <c r="P3018">
        <v>1524</v>
      </c>
      <c r="Q3018" s="37" t="str">
        <f t="shared" ref="Q3018:Q3081" si="48">E3018&amp;" ("&amp;D3018&amp;")"</f>
        <v>Billund (EKBI)</v>
      </c>
    </row>
    <row r="3019" spans="1:17" x14ac:dyDescent="0.2">
      <c r="A3019">
        <v>2017</v>
      </c>
      <c r="B3019">
        <v>7</v>
      </c>
      <c r="C3019" t="s">
        <v>14</v>
      </c>
      <c r="D3019" t="s">
        <v>36</v>
      </c>
      <c r="E3019" t="s">
        <v>164</v>
      </c>
      <c r="F3019" t="s">
        <v>118</v>
      </c>
      <c r="G3019">
        <v>11439</v>
      </c>
      <c r="H3019">
        <v>52426.150156389602</v>
      </c>
      <c r="I3019">
        <v>745600</v>
      </c>
      <c r="J3019">
        <v>7029.0408055113903</v>
      </c>
      <c r="K3019">
        <v>4955</v>
      </c>
      <c r="L3019">
        <v>11462</v>
      </c>
      <c r="M3019">
        <v>22264.209604581902</v>
      </c>
      <c r="N3019">
        <v>196368</v>
      </c>
      <c r="O3019">
        <v>35000</v>
      </c>
      <c r="P3019">
        <v>9405</v>
      </c>
      <c r="Q3019" s="37" t="str">
        <f t="shared" si="48"/>
        <v>Copenhagen/Kastrup (EKCH)</v>
      </c>
    </row>
    <row r="3020" spans="1:17" x14ac:dyDescent="0.2">
      <c r="A3020">
        <v>2017</v>
      </c>
      <c r="B3020">
        <v>7</v>
      </c>
      <c r="C3020" t="s">
        <v>14</v>
      </c>
      <c r="D3020" t="s">
        <v>210</v>
      </c>
      <c r="E3020" t="s">
        <v>211</v>
      </c>
      <c r="F3020" t="s">
        <v>211</v>
      </c>
      <c r="G3020">
        <v>3125</v>
      </c>
      <c r="H3020">
        <v>56893.759077886702</v>
      </c>
      <c r="I3020">
        <v>571520</v>
      </c>
      <c r="J3020">
        <v>17100</v>
      </c>
      <c r="K3020">
        <v>1135</v>
      </c>
      <c r="L3020">
        <v>3120</v>
      </c>
      <c r="M3020">
        <v>12516.9770511591</v>
      </c>
      <c r="N3020">
        <v>114222</v>
      </c>
      <c r="O3020">
        <v>25000</v>
      </c>
      <c r="P3020">
        <v>2372</v>
      </c>
      <c r="Q3020" s="37" t="str">
        <f t="shared" si="48"/>
        <v>Luxembourg (ELLX)</v>
      </c>
    </row>
    <row r="3021" spans="1:17" x14ac:dyDescent="0.2">
      <c r="A3021">
        <v>2017</v>
      </c>
      <c r="B3021">
        <v>7</v>
      </c>
      <c r="C3021" t="s">
        <v>14</v>
      </c>
      <c r="D3021" t="s">
        <v>214</v>
      </c>
      <c r="E3021" t="s">
        <v>215</v>
      </c>
      <c r="F3021" t="s">
        <v>119</v>
      </c>
      <c r="G3021">
        <v>3266</v>
      </c>
      <c r="H3021">
        <v>10137.7696408223</v>
      </c>
      <c r="I3021">
        <v>213575</v>
      </c>
      <c r="J3021">
        <v>20000</v>
      </c>
      <c r="K3021">
        <v>2220</v>
      </c>
      <c r="L3021">
        <v>2880</v>
      </c>
      <c r="M3021">
        <v>2126.2602398551999</v>
      </c>
      <c r="N3021">
        <v>23140</v>
      </c>
      <c r="O3021">
        <v>29000</v>
      </c>
      <c r="P3021">
        <v>2669</v>
      </c>
      <c r="Q3021" s="37" t="str">
        <f t="shared" si="48"/>
        <v>Bergen (ENBR)</v>
      </c>
    </row>
    <row r="3022" spans="1:17" x14ac:dyDescent="0.2">
      <c r="A3022">
        <v>2017</v>
      </c>
      <c r="B3022">
        <v>7</v>
      </c>
      <c r="C3022" t="s">
        <v>14</v>
      </c>
      <c r="D3022" t="s">
        <v>39</v>
      </c>
      <c r="E3022" t="s">
        <v>165</v>
      </c>
      <c r="F3022" t="s">
        <v>119</v>
      </c>
      <c r="G3022">
        <v>10171</v>
      </c>
      <c r="H3022">
        <v>29652.6558290182</v>
      </c>
      <c r="I3022">
        <v>438380</v>
      </c>
      <c r="J3022">
        <v>24000</v>
      </c>
      <c r="K3022">
        <v>5611</v>
      </c>
      <c r="L3022">
        <v>10185</v>
      </c>
      <c r="M3022">
        <v>12005.4973702154</v>
      </c>
      <c r="N3022">
        <v>123379</v>
      </c>
      <c r="O3022">
        <v>35000</v>
      </c>
      <c r="P3022">
        <v>9052</v>
      </c>
      <c r="Q3022" s="37" t="str">
        <f t="shared" si="48"/>
        <v>Oslo/Gardermoen (ENGM)</v>
      </c>
    </row>
    <row r="3023" spans="1:17" x14ac:dyDescent="0.2">
      <c r="A3023">
        <v>2017</v>
      </c>
      <c r="B3023">
        <v>7</v>
      </c>
      <c r="C3023" t="s">
        <v>14</v>
      </c>
      <c r="D3023" t="s">
        <v>216</v>
      </c>
      <c r="E3023" t="s">
        <v>217</v>
      </c>
      <c r="F3023" t="s">
        <v>119</v>
      </c>
      <c r="G3023">
        <v>1845</v>
      </c>
      <c r="H3023">
        <v>3334.8503022715399</v>
      </c>
      <c r="I3023">
        <v>54000</v>
      </c>
      <c r="J3023">
        <v>18000</v>
      </c>
      <c r="K3023">
        <v>1344</v>
      </c>
      <c r="L3023">
        <v>1879</v>
      </c>
      <c r="M3023">
        <v>1026.23705965869</v>
      </c>
      <c r="N3023">
        <v>12926</v>
      </c>
      <c r="O3023">
        <v>19000</v>
      </c>
      <c r="P3023">
        <v>1779</v>
      </c>
      <c r="Q3023" s="37" t="str">
        <f t="shared" si="48"/>
        <v>Tromso (ENTC)</v>
      </c>
    </row>
    <row r="3024" spans="1:17" x14ac:dyDescent="0.2">
      <c r="A3024">
        <v>2017</v>
      </c>
      <c r="B3024">
        <v>7</v>
      </c>
      <c r="C3024" t="s">
        <v>14</v>
      </c>
      <c r="D3024" t="s">
        <v>218</v>
      </c>
      <c r="E3024" t="s">
        <v>219</v>
      </c>
      <c r="F3024" t="s">
        <v>119</v>
      </c>
      <c r="G3024">
        <v>2124</v>
      </c>
      <c r="H3024">
        <v>4763.9236663688198</v>
      </c>
      <c r="I3024">
        <v>93272</v>
      </c>
      <c r="J3024">
        <v>23000</v>
      </c>
      <c r="K3024">
        <v>1601</v>
      </c>
      <c r="L3024">
        <v>2108</v>
      </c>
      <c r="M3024">
        <v>1748.5282152570001</v>
      </c>
      <c r="N3024">
        <v>23780</v>
      </c>
      <c r="O3024">
        <v>30000</v>
      </c>
      <c r="P3024">
        <v>1952</v>
      </c>
      <c r="Q3024" s="37" t="str">
        <f t="shared" si="48"/>
        <v>Trondheim (ENVA)</v>
      </c>
    </row>
    <row r="3025" spans="1:17" x14ac:dyDescent="0.2">
      <c r="A3025">
        <v>2017</v>
      </c>
      <c r="B3025">
        <v>7</v>
      </c>
      <c r="C3025" t="s">
        <v>14</v>
      </c>
      <c r="D3025" t="s">
        <v>220</v>
      </c>
      <c r="E3025" t="s">
        <v>221</v>
      </c>
      <c r="F3025" t="s">
        <v>119</v>
      </c>
      <c r="G3025">
        <v>2341</v>
      </c>
      <c r="H3025">
        <v>9913.0054913827698</v>
      </c>
      <c r="I3025">
        <v>212327</v>
      </c>
      <c r="J3025">
        <v>9977.4193548387102</v>
      </c>
      <c r="K3025">
        <v>1473</v>
      </c>
      <c r="L3025">
        <v>1839</v>
      </c>
      <c r="M3025">
        <v>1480.7962856944901</v>
      </c>
      <c r="N3025">
        <v>17740</v>
      </c>
      <c r="O3025">
        <v>32950</v>
      </c>
      <c r="P3025">
        <v>1670</v>
      </c>
      <c r="Q3025" s="37" t="str">
        <f t="shared" si="48"/>
        <v>Stavanger (ENZV)</v>
      </c>
    </row>
    <row r="3026" spans="1:17" x14ac:dyDescent="0.2">
      <c r="A3026">
        <v>2017</v>
      </c>
      <c r="B3026">
        <v>7</v>
      </c>
      <c r="C3026" t="s">
        <v>14</v>
      </c>
      <c r="D3026" t="s">
        <v>222</v>
      </c>
      <c r="E3026" t="s">
        <v>223</v>
      </c>
      <c r="F3026" t="s">
        <v>120</v>
      </c>
      <c r="G3026">
        <v>2169</v>
      </c>
      <c r="H3026">
        <v>14859.003419475999</v>
      </c>
      <c r="I3026">
        <v>169120</v>
      </c>
      <c r="J3026">
        <v>25000</v>
      </c>
      <c r="K3026">
        <v>1111</v>
      </c>
      <c r="L3026">
        <v>2168</v>
      </c>
      <c r="M3026">
        <v>8171.7479143808996</v>
      </c>
      <c r="N3026">
        <v>73260</v>
      </c>
      <c r="O3026">
        <v>34019.375</v>
      </c>
      <c r="P3026">
        <v>1631</v>
      </c>
      <c r="Q3026" s="37" t="str">
        <f t="shared" si="48"/>
        <v>Krakow (EPKK)</v>
      </c>
    </row>
    <row r="3027" spans="1:17" x14ac:dyDescent="0.2">
      <c r="A3027">
        <v>2017</v>
      </c>
      <c r="B3027">
        <v>7</v>
      </c>
      <c r="C3027" t="s">
        <v>14</v>
      </c>
      <c r="D3027" t="s">
        <v>40</v>
      </c>
      <c r="E3027" t="s">
        <v>166</v>
      </c>
      <c r="F3027" t="s">
        <v>120</v>
      </c>
      <c r="G3027">
        <v>8103</v>
      </c>
      <c r="H3027">
        <v>53561.937403315402</v>
      </c>
      <c r="I3027">
        <v>724260</v>
      </c>
      <c r="J3027">
        <v>15000</v>
      </c>
      <c r="K3027">
        <v>3632</v>
      </c>
      <c r="L3027">
        <v>8108</v>
      </c>
      <c r="M3027">
        <v>13829.429575730401</v>
      </c>
      <c r="N3027">
        <v>123773</v>
      </c>
      <c r="O3027">
        <v>34000</v>
      </c>
      <c r="P3027">
        <v>6880</v>
      </c>
      <c r="Q3027" s="37" t="str">
        <f t="shared" si="48"/>
        <v>Warszawa/Chopina (EPWA)</v>
      </c>
    </row>
    <row r="3028" spans="1:17" x14ac:dyDescent="0.2">
      <c r="A3028">
        <v>2017</v>
      </c>
      <c r="B3028">
        <v>7</v>
      </c>
      <c r="C3028" t="s">
        <v>14</v>
      </c>
      <c r="D3028" t="s">
        <v>224</v>
      </c>
      <c r="E3028" t="s">
        <v>225</v>
      </c>
      <c r="F3028" t="s">
        <v>121</v>
      </c>
      <c r="G3028">
        <v>3003</v>
      </c>
      <c r="H3028">
        <v>10144.101398025199</v>
      </c>
      <c r="I3028">
        <v>146800</v>
      </c>
      <c r="J3028">
        <v>19000</v>
      </c>
      <c r="K3028">
        <v>1537</v>
      </c>
      <c r="L3028">
        <v>3013</v>
      </c>
      <c r="M3028">
        <v>4784.8164839238598</v>
      </c>
      <c r="N3028">
        <v>43512</v>
      </c>
      <c r="O3028">
        <v>35000</v>
      </c>
      <c r="P3028">
        <v>2538</v>
      </c>
      <c r="Q3028" s="37" t="str">
        <f t="shared" si="48"/>
        <v>Gothenborg (ESGG)</v>
      </c>
    </row>
    <row r="3029" spans="1:17" x14ac:dyDescent="0.2">
      <c r="A3029">
        <v>2017</v>
      </c>
      <c r="B3029">
        <v>7</v>
      </c>
      <c r="C3029" t="s">
        <v>14</v>
      </c>
      <c r="D3029" t="s">
        <v>32</v>
      </c>
      <c r="E3029" t="s">
        <v>167</v>
      </c>
      <c r="F3029" t="s">
        <v>121</v>
      </c>
      <c r="G3029">
        <v>9934</v>
      </c>
      <c r="H3029">
        <v>34625.053181220501</v>
      </c>
      <c r="I3029">
        <v>511880</v>
      </c>
      <c r="J3029">
        <v>10040.850945495</v>
      </c>
      <c r="K3029">
        <v>4656</v>
      </c>
      <c r="L3029">
        <v>9954</v>
      </c>
      <c r="M3029">
        <v>13643.083880522099</v>
      </c>
      <c r="N3029">
        <v>128097</v>
      </c>
      <c r="O3029">
        <v>35000</v>
      </c>
      <c r="P3029">
        <v>8633</v>
      </c>
      <c r="Q3029" s="37" t="str">
        <f t="shared" si="48"/>
        <v>Stockholm/Arlanda (ESSA)</v>
      </c>
    </row>
    <row r="3030" spans="1:17" x14ac:dyDescent="0.2">
      <c r="A3030">
        <v>2017</v>
      </c>
      <c r="B3030">
        <v>7</v>
      </c>
      <c r="C3030" t="s">
        <v>14</v>
      </c>
      <c r="D3030" t="s">
        <v>226</v>
      </c>
      <c r="E3030" t="s">
        <v>227</v>
      </c>
      <c r="F3030" t="s">
        <v>121</v>
      </c>
      <c r="G3030">
        <v>1551</v>
      </c>
      <c r="H3030">
        <v>10585.045150911599</v>
      </c>
      <c r="I3030">
        <v>183640</v>
      </c>
      <c r="J3030">
        <v>2706.5573770491801</v>
      </c>
      <c r="K3030">
        <v>297</v>
      </c>
      <c r="L3030">
        <v>1545</v>
      </c>
      <c r="M3030">
        <v>3606.6241417832598</v>
      </c>
      <c r="N3030">
        <v>54348</v>
      </c>
      <c r="O3030">
        <v>18000</v>
      </c>
      <c r="P3030">
        <v>1146</v>
      </c>
      <c r="Q3030" s="37" t="str">
        <f t="shared" si="48"/>
        <v>Stockholm/Bromma (ESSB)</v>
      </c>
    </row>
    <row r="3031" spans="1:17" x14ac:dyDescent="0.2">
      <c r="A3031">
        <v>2017</v>
      </c>
      <c r="B3031">
        <v>7</v>
      </c>
      <c r="C3031" t="s">
        <v>14</v>
      </c>
      <c r="D3031" t="s">
        <v>228</v>
      </c>
      <c r="E3031" t="s">
        <v>229</v>
      </c>
      <c r="F3031" t="s">
        <v>230</v>
      </c>
      <c r="G3031">
        <v>2809</v>
      </c>
      <c r="H3031">
        <v>3576.3193346092198</v>
      </c>
      <c r="I3031">
        <v>33860</v>
      </c>
      <c r="J3031">
        <v>28000</v>
      </c>
      <c r="K3031">
        <v>2529</v>
      </c>
      <c r="L3031">
        <v>2578</v>
      </c>
      <c r="M3031">
        <v>4849.1851055259103</v>
      </c>
      <c r="N3031">
        <v>43570</v>
      </c>
      <c r="O3031">
        <v>33987.177419354797</v>
      </c>
      <c r="P3031">
        <v>2167</v>
      </c>
      <c r="Q3031" s="37" t="str">
        <f t="shared" si="48"/>
        <v>Riga (EVRA)</v>
      </c>
    </row>
    <row r="3032" spans="1:17" x14ac:dyDescent="0.2">
      <c r="A3032">
        <v>2017</v>
      </c>
      <c r="B3032">
        <v>7</v>
      </c>
      <c r="C3032" t="s">
        <v>14</v>
      </c>
      <c r="D3032" t="s">
        <v>234</v>
      </c>
      <c r="E3032" t="s">
        <v>235</v>
      </c>
      <c r="F3032" t="s">
        <v>123</v>
      </c>
      <c r="G3032">
        <v>2082</v>
      </c>
      <c r="H3032">
        <v>5610.5073809955202</v>
      </c>
      <c r="I3032">
        <v>99047</v>
      </c>
      <c r="J3032">
        <v>9000</v>
      </c>
      <c r="K3032">
        <v>1177</v>
      </c>
      <c r="L3032">
        <v>2070</v>
      </c>
      <c r="M3032">
        <v>2207.4467886477701</v>
      </c>
      <c r="N3032">
        <v>18608</v>
      </c>
      <c r="O3032">
        <v>34000</v>
      </c>
      <c r="P3032">
        <v>1884</v>
      </c>
      <c r="Q3032" s="37" t="str">
        <f t="shared" si="48"/>
        <v>Fuerteventura (GCFV)</v>
      </c>
    </row>
    <row r="3033" spans="1:17" x14ac:dyDescent="0.2">
      <c r="A3033">
        <v>2017</v>
      </c>
      <c r="B3033">
        <v>7</v>
      </c>
      <c r="C3033" t="s">
        <v>14</v>
      </c>
      <c r="D3033" t="s">
        <v>180</v>
      </c>
      <c r="E3033" t="s">
        <v>181</v>
      </c>
      <c r="F3033" t="s">
        <v>123</v>
      </c>
      <c r="G3033">
        <v>4532</v>
      </c>
      <c r="H3033">
        <v>25553.545070579501</v>
      </c>
      <c r="I3033">
        <v>436760</v>
      </c>
      <c r="J3033">
        <v>4000</v>
      </c>
      <c r="K3033">
        <v>1862</v>
      </c>
      <c r="L3033">
        <v>4560</v>
      </c>
      <c r="M3033">
        <v>3242.7386286526098</v>
      </c>
      <c r="N3033">
        <v>36635</v>
      </c>
      <c r="O3033">
        <v>34000</v>
      </c>
      <c r="P3033">
        <v>4231</v>
      </c>
      <c r="Q3033" s="37" t="str">
        <f t="shared" si="48"/>
        <v>Gran Canaria (GCLP)</v>
      </c>
    </row>
    <row r="3034" spans="1:17" x14ac:dyDescent="0.2">
      <c r="A3034">
        <v>2017</v>
      </c>
      <c r="B3034">
        <v>7</v>
      </c>
      <c r="C3034" t="s">
        <v>14</v>
      </c>
      <c r="D3034" t="s">
        <v>236</v>
      </c>
      <c r="E3034" t="s">
        <v>237</v>
      </c>
      <c r="F3034" t="s">
        <v>123</v>
      </c>
      <c r="G3034">
        <v>2571</v>
      </c>
      <c r="H3034">
        <v>6377.2432744205398</v>
      </c>
      <c r="I3034">
        <v>108780</v>
      </c>
      <c r="J3034">
        <v>11000</v>
      </c>
      <c r="K3034">
        <v>1560</v>
      </c>
      <c r="L3034">
        <v>2554</v>
      </c>
      <c r="M3034">
        <v>2792.44261897558</v>
      </c>
      <c r="N3034">
        <v>25219</v>
      </c>
      <c r="O3034">
        <v>34000</v>
      </c>
      <c r="P3034">
        <v>2299</v>
      </c>
      <c r="Q3034" s="37" t="str">
        <f t="shared" si="48"/>
        <v>Las Palmas/Lanzarote (GCRR)</v>
      </c>
    </row>
    <row r="3035" spans="1:17" x14ac:dyDescent="0.2">
      <c r="A3035">
        <v>2017</v>
      </c>
      <c r="B3035">
        <v>7</v>
      </c>
      <c r="C3035" t="s">
        <v>14</v>
      </c>
      <c r="D3035" t="s">
        <v>238</v>
      </c>
      <c r="E3035" t="s">
        <v>239</v>
      </c>
      <c r="F3035" t="s">
        <v>123</v>
      </c>
      <c r="G3035">
        <v>2666</v>
      </c>
      <c r="H3035">
        <v>8745.5975435202108</v>
      </c>
      <c r="I3035">
        <v>140100</v>
      </c>
      <c r="J3035">
        <v>33000</v>
      </c>
      <c r="K3035">
        <v>1402</v>
      </c>
      <c r="L3035">
        <v>2715</v>
      </c>
      <c r="M3035">
        <v>1385.47268657725</v>
      </c>
      <c r="N3035">
        <v>11011</v>
      </c>
      <c r="O3035">
        <v>36000</v>
      </c>
      <c r="P3035">
        <v>2560</v>
      </c>
      <c r="Q3035" s="37" t="str">
        <f t="shared" si="48"/>
        <v>Tenerife/Sur (GCTS)</v>
      </c>
    </row>
    <row r="3036" spans="1:17" x14ac:dyDescent="0.2">
      <c r="A3036">
        <v>2017</v>
      </c>
      <c r="B3036">
        <v>7</v>
      </c>
      <c r="C3036" t="s">
        <v>14</v>
      </c>
      <c r="D3036" t="s">
        <v>240</v>
      </c>
      <c r="E3036" t="s">
        <v>241</v>
      </c>
      <c r="F3036" t="s">
        <v>123</v>
      </c>
      <c r="G3036">
        <v>2466</v>
      </c>
      <c r="H3036">
        <v>8968.5389946663909</v>
      </c>
      <c r="I3036">
        <v>144300</v>
      </c>
      <c r="J3036">
        <v>8000</v>
      </c>
      <c r="K3036">
        <v>1345</v>
      </c>
      <c r="L3036">
        <v>2468</v>
      </c>
      <c r="M3036">
        <v>1386.42295021836</v>
      </c>
      <c r="N3036">
        <v>16687</v>
      </c>
      <c r="O3036">
        <v>11000</v>
      </c>
      <c r="P3036">
        <v>2297</v>
      </c>
      <c r="Q3036" s="37" t="str">
        <f t="shared" si="48"/>
        <v>Tenerife/Norte (GCXO)</v>
      </c>
    </row>
    <row r="3037" spans="1:17" x14ac:dyDescent="0.2">
      <c r="A3037">
        <v>2017</v>
      </c>
      <c r="B3037">
        <v>7</v>
      </c>
      <c r="C3037" t="s">
        <v>14</v>
      </c>
      <c r="D3037" t="s">
        <v>242</v>
      </c>
      <c r="E3037" t="s">
        <v>243</v>
      </c>
      <c r="F3037" t="s">
        <v>244</v>
      </c>
      <c r="G3037">
        <v>2514</v>
      </c>
      <c r="H3037">
        <v>31140.104737092799</v>
      </c>
      <c r="I3037">
        <v>292560</v>
      </c>
      <c r="J3037">
        <v>28989.181804187199</v>
      </c>
      <c r="K3037">
        <v>969</v>
      </c>
      <c r="L3037">
        <v>2535</v>
      </c>
      <c r="M3037">
        <v>9341.2498644003208</v>
      </c>
      <c r="N3037">
        <v>81088</v>
      </c>
      <c r="O3037">
        <v>34000</v>
      </c>
      <c r="P3037">
        <v>1975</v>
      </c>
      <c r="Q3037" s="37" t="str">
        <f t="shared" si="48"/>
        <v>Sofia (LBSF)</v>
      </c>
    </row>
    <row r="3038" spans="1:17" x14ac:dyDescent="0.2">
      <c r="A3038">
        <v>2017</v>
      </c>
      <c r="B3038">
        <v>7</v>
      </c>
      <c r="C3038" t="s">
        <v>14</v>
      </c>
      <c r="D3038" t="s">
        <v>245</v>
      </c>
      <c r="E3038" t="s">
        <v>246</v>
      </c>
      <c r="F3038" t="s">
        <v>247</v>
      </c>
      <c r="G3038">
        <v>3666</v>
      </c>
      <c r="H3038">
        <v>18152.4790981224</v>
      </c>
      <c r="I3038">
        <v>219785</v>
      </c>
      <c r="J3038">
        <v>16000</v>
      </c>
      <c r="K3038">
        <v>1581</v>
      </c>
      <c r="L3038">
        <v>3662</v>
      </c>
      <c r="M3038">
        <v>25155.300842861099</v>
      </c>
      <c r="N3038">
        <v>298821</v>
      </c>
      <c r="O3038">
        <v>32034.166666666701</v>
      </c>
      <c r="P3038">
        <v>2303</v>
      </c>
      <c r="Q3038" s="37" t="str">
        <f t="shared" si="48"/>
        <v>Larnaca (LCLK)</v>
      </c>
    </row>
    <row r="3039" spans="1:17" x14ac:dyDescent="0.2">
      <c r="A3039">
        <v>2017</v>
      </c>
      <c r="B3039">
        <v>7</v>
      </c>
      <c r="C3039" t="s">
        <v>14</v>
      </c>
      <c r="D3039" t="s">
        <v>305</v>
      </c>
      <c r="E3039" t="s">
        <v>306</v>
      </c>
      <c r="F3039" t="s">
        <v>307</v>
      </c>
      <c r="G3039">
        <v>2040</v>
      </c>
      <c r="H3039">
        <v>21257.687306702701</v>
      </c>
      <c r="I3039">
        <v>235720</v>
      </c>
      <c r="J3039">
        <v>11039.761904761899</v>
      </c>
      <c r="K3039">
        <v>729</v>
      </c>
      <c r="L3039">
        <v>2039</v>
      </c>
      <c r="M3039">
        <v>7705.4429708686503</v>
      </c>
      <c r="N3039">
        <v>71280</v>
      </c>
      <c r="O3039">
        <v>30000</v>
      </c>
      <c r="P3039">
        <v>1603</v>
      </c>
      <c r="Q3039" s="37" t="str">
        <f t="shared" si="48"/>
        <v>Zagreb (LDZA)</v>
      </c>
    </row>
    <row r="3040" spans="1:17" x14ac:dyDescent="0.2">
      <c r="A3040">
        <v>2017</v>
      </c>
      <c r="B3040">
        <v>7</v>
      </c>
      <c r="C3040" t="s">
        <v>14</v>
      </c>
      <c r="D3040" t="s">
        <v>248</v>
      </c>
      <c r="E3040" t="s">
        <v>249</v>
      </c>
      <c r="F3040" t="s">
        <v>123</v>
      </c>
      <c r="G3040">
        <v>5292</v>
      </c>
      <c r="H3040">
        <v>40472.760315018997</v>
      </c>
      <c r="I3040">
        <v>500013</v>
      </c>
      <c r="J3040">
        <v>15003.2051282051</v>
      </c>
      <c r="K3040">
        <v>1973</v>
      </c>
      <c r="L3040">
        <v>5283</v>
      </c>
      <c r="M3040">
        <v>25095.5416691256</v>
      </c>
      <c r="N3040">
        <v>209455</v>
      </c>
      <c r="O3040">
        <v>36000</v>
      </c>
      <c r="P3040">
        <v>3843</v>
      </c>
      <c r="Q3040" s="37" t="str">
        <f t="shared" si="48"/>
        <v>Alicante (LEAL)</v>
      </c>
    </row>
    <row r="3041" spans="1:17" x14ac:dyDescent="0.2">
      <c r="A3041">
        <v>2017</v>
      </c>
      <c r="B3041">
        <v>7</v>
      </c>
      <c r="C3041" t="s">
        <v>14</v>
      </c>
      <c r="D3041" t="s">
        <v>250</v>
      </c>
      <c r="E3041" t="s">
        <v>251</v>
      </c>
      <c r="F3041" t="s">
        <v>123</v>
      </c>
      <c r="G3041">
        <v>2022</v>
      </c>
      <c r="H3041">
        <v>16041.0279579608</v>
      </c>
      <c r="I3041">
        <v>196560</v>
      </c>
      <c r="J3041">
        <v>6100</v>
      </c>
      <c r="K3041">
        <v>584</v>
      </c>
      <c r="L3041">
        <v>2032</v>
      </c>
      <c r="M3041">
        <v>5792.9996575724699</v>
      </c>
      <c r="N3041">
        <v>51124</v>
      </c>
      <c r="O3041">
        <v>33000</v>
      </c>
      <c r="P3041">
        <v>1604</v>
      </c>
      <c r="Q3041" s="37" t="str">
        <f t="shared" si="48"/>
        <v>Bilbao (LEBB)</v>
      </c>
    </row>
    <row r="3042" spans="1:17" x14ac:dyDescent="0.2">
      <c r="A3042">
        <v>2017</v>
      </c>
      <c r="B3042">
        <v>7</v>
      </c>
      <c r="C3042" t="s">
        <v>14</v>
      </c>
      <c r="D3042" t="s">
        <v>24</v>
      </c>
      <c r="E3042" t="s">
        <v>122</v>
      </c>
      <c r="F3042" t="s">
        <v>123</v>
      </c>
      <c r="G3042">
        <v>15972</v>
      </c>
      <c r="H3042">
        <v>147671.98777994301</v>
      </c>
      <c r="I3042">
        <v>1996969</v>
      </c>
      <c r="J3042">
        <v>8030</v>
      </c>
      <c r="K3042">
        <v>4650</v>
      </c>
      <c r="L3042">
        <v>15955</v>
      </c>
      <c r="M3042">
        <v>126199.183977067</v>
      </c>
      <c r="N3042">
        <v>999680</v>
      </c>
      <c r="O3042">
        <v>30040</v>
      </c>
      <c r="P3042">
        <v>9509</v>
      </c>
      <c r="Q3042" s="37" t="str">
        <f t="shared" si="48"/>
        <v>Barcelona (LEBL)</v>
      </c>
    </row>
    <row r="3043" spans="1:17" x14ac:dyDescent="0.2">
      <c r="A3043">
        <v>2017</v>
      </c>
      <c r="B3043">
        <v>7</v>
      </c>
      <c r="C3043" t="s">
        <v>14</v>
      </c>
      <c r="D3043" t="s">
        <v>308</v>
      </c>
      <c r="E3043" t="s">
        <v>309</v>
      </c>
      <c r="F3043" t="s">
        <v>123</v>
      </c>
      <c r="G3043">
        <v>6301</v>
      </c>
      <c r="H3043">
        <v>121340.043408763</v>
      </c>
      <c r="I3043">
        <v>1290860</v>
      </c>
      <c r="J3043">
        <v>9035.1351351351295</v>
      </c>
      <c r="K3043">
        <v>1515</v>
      </c>
      <c r="L3043">
        <v>6305</v>
      </c>
      <c r="M3043">
        <v>21617.904333182702</v>
      </c>
      <c r="N3043">
        <v>189651</v>
      </c>
      <c r="O3043">
        <v>33000</v>
      </c>
      <c r="P3043">
        <v>4686</v>
      </c>
      <c r="Q3043" s="37" t="str">
        <f t="shared" si="48"/>
        <v>Ibiza (LEIB)</v>
      </c>
    </row>
    <row r="3044" spans="1:17" x14ac:dyDescent="0.2">
      <c r="A3044">
        <v>2017</v>
      </c>
      <c r="B3044">
        <v>7</v>
      </c>
      <c r="C3044" t="s">
        <v>14</v>
      </c>
      <c r="D3044" t="s">
        <v>31</v>
      </c>
      <c r="E3044" t="s">
        <v>168</v>
      </c>
      <c r="F3044" t="s">
        <v>123</v>
      </c>
      <c r="G3044">
        <v>17478</v>
      </c>
      <c r="H3044">
        <v>241720.88767485</v>
      </c>
      <c r="I3044">
        <v>2903960</v>
      </c>
      <c r="J3044">
        <v>7986.6666666666697</v>
      </c>
      <c r="K3044">
        <v>3535</v>
      </c>
      <c r="L3044">
        <v>17437</v>
      </c>
      <c r="M3044">
        <v>67966.419132375202</v>
      </c>
      <c r="N3044">
        <v>566719</v>
      </c>
      <c r="O3044">
        <v>33000</v>
      </c>
      <c r="P3044">
        <v>13157</v>
      </c>
      <c r="Q3044" s="37" t="str">
        <f t="shared" si="48"/>
        <v>Madrid/Barajas (LEMD)</v>
      </c>
    </row>
    <row r="3045" spans="1:17" x14ac:dyDescent="0.2">
      <c r="A3045">
        <v>2017</v>
      </c>
      <c r="B3045">
        <v>7</v>
      </c>
      <c r="C3045" t="s">
        <v>14</v>
      </c>
      <c r="D3045" t="s">
        <v>7</v>
      </c>
      <c r="E3045" t="s">
        <v>176</v>
      </c>
      <c r="F3045" t="s">
        <v>123</v>
      </c>
      <c r="G3045">
        <v>7586</v>
      </c>
      <c r="H3045">
        <v>39740.731793295898</v>
      </c>
      <c r="I3045">
        <v>571400</v>
      </c>
      <c r="J3045">
        <v>12946.666666666701</v>
      </c>
      <c r="K3045">
        <v>3072</v>
      </c>
      <c r="L3045">
        <v>7496</v>
      </c>
      <c r="M3045">
        <v>17206.5207870103</v>
      </c>
      <c r="N3045">
        <v>157951</v>
      </c>
      <c r="O3045">
        <v>36000</v>
      </c>
      <c r="P3045">
        <v>6241</v>
      </c>
      <c r="Q3045" s="37" t="str">
        <f t="shared" si="48"/>
        <v>Malaga (LEMG)</v>
      </c>
    </row>
    <row r="3046" spans="1:17" x14ac:dyDescent="0.2">
      <c r="A3046">
        <v>2017</v>
      </c>
      <c r="B3046">
        <v>7</v>
      </c>
      <c r="C3046" t="s">
        <v>14</v>
      </c>
      <c r="D3046" t="s">
        <v>4</v>
      </c>
      <c r="E3046" t="s">
        <v>124</v>
      </c>
      <c r="F3046" t="s">
        <v>123</v>
      </c>
      <c r="G3046">
        <v>14419</v>
      </c>
      <c r="H3046">
        <v>162024.95330898001</v>
      </c>
      <c r="I3046">
        <v>1849680</v>
      </c>
      <c r="J3046">
        <v>10000</v>
      </c>
      <c r="K3046">
        <v>4558</v>
      </c>
      <c r="L3046">
        <v>14469</v>
      </c>
      <c r="M3046">
        <v>78644.413287666306</v>
      </c>
      <c r="N3046">
        <v>665685</v>
      </c>
      <c r="O3046">
        <v>34000</v>
      </c>
      <c r="P3046">
        <v>9696</v>
      </c>
      <c r="Q3046" s="37" t="str">
        <f t="shared" si="48"/>
        <v>Palma de Mallorca (LEPA)</v>
      </c>
    </row>
    <row r="3047" spans="1:17" x14ac:dyDescent="0.2">
      <c r="A3047">
        <v>2017</v>
      </c>
      <c r="B3047">
        <v>7</v>
      </c>
      <c r="C3047" t="s">
        <v>14</v>
      </c>
      <c r="D3047" t="s">
        <v>252</v>
      </c>
      <c r="E3047" t="s">
        <v>253</v>
      </c>
      <c r="F3047" t="s">
        <v>123</v>
      </c>
      <c r="G3047">
        <v>3129</v>
      </c>
      <c r="H3047">
        <v>18044.9488051154</v>
      </c>
      <c r="I3047">
        <v>223980</v>
      </c>
      <c r="J3047">
        <v>18000</v>
      </c>
      <c r="K3047">
        <v>1485</v>
      </c>
      <c r="L3047">
        <v>3130</v>
      </c>
      <c r="M3047">
        <v>16555.421339911602</v>
      </c>
      <c r="N3047">
        <v>144771</v>
      </c>
      <c r="O3047">
        <v>31958.333333333299</v>
      </c>
      <c r="P3047">
        <v>2225</v>
      </c>
      <c r="Q3047" s="37" t="str">
        <f t="shared" si="48"/>
        <v>Valencia (LEVC)</v>
      </c>
    </row>
    <row r="3048" spans="1:17" x14ac:dyDescent="0.2">
      <c r="A3048">
        <v>2017</v>
      </c>
      <c r="B3048">
        <v>7</v>
      </c>
      <c r="C3048" t="s">
        <v>14</v>
      </c>
      <c r="D3048" t="s">
        <v>254</v>
      </c>
      <c r="E3048" t="s">
        <v>255</v>
      </c>
      <c r="F3048" t="s">
        <v>126</v>
      </c>
      <c r="G3048">
        <v>3228</v>
      </c>
      <c r="H3048">
        <v>39810.275715907497</v>
      </c>
      <c r="I3048">
        <v>441520</v>
      </c>
      <c r="J3048">
        <v>4741.5517241379303</v>
      </c>
      <c r="K3048">
        <v>1051</v>
      </c>
      <c r="L3048">
        <v>3240</v>
      </c>
      <c r="M3048">
        <v>15674.3114762694</v>
      </c>
      <c r="N3048">
        <v>133806</v>
      </c>
      <c r="O3048">
        <v>32000</v>
      </c>
      <c r="P3048">
        <v>2399</v>
      </c>
      <c r="Q3048" s="37" t="str">
        <f t="shared" si="48"/>
        <v>Bordeaux (LFBD)</v>
      </c>
    </row>
    <row r="3049" spans="1:17" x14ac:dyDescent="0.2">
      <c r="A3049">
        <v>2017</v>
      </c>
      <c r="B3049">
        <v>7</v>
      </c>
      <c r="C3049" t="s">
        <v>14</v>
      </c>
      <c r="D3049" t="s">
        <v>256</v>
      </c>
      <c r="E3049" t="s">
        <v>257</v>
      </c>
      <c r="F3049" t="s">
        <v>126</v>
      </c>
      <c r="G3049">
        <v>4146</v>
      </c>
      <c r="H3049">
        <v>38316.188404289896</v>
      </c>
      <c r="I3049">
        <v>492900</v>
      </c>
      <c r="J3049">
        <v>3359.7240319932198</v>
      </c>
      <c r="K3049">
        <v>1108</v>
      </c>
      <c r="L3049">
        <v>4164</v>
      </c>
      <c r="M3049">
        <v>19364.620995377401</v>
      </c>
      <c r="N3049">
        <v>168483</v>
      </c>
      <c r="O3049">
        <v>31945.4056695992</v>
      </c>
      <c r="P3049">
        <v>3040</v>
      </c>
      <c r="Q3049" s="37" t="str">
        <f t="shared" si="48"/>
        <v>Toulouse (LFBO)</v>
      </c>
    </row>
    <row r="3050" spans="1:17" x14ac:dyDescent="0.2">
      <c r="A3050">
        <v>2017</v>
      </c>
      <c r="B3050">
        <v>7</v>
      </c>
      <c r="C3050" t="s">
        <v>14</v>
      </c>
      <c r="D3050" t="s">
        <v>169</v>
      </c>
      <c r="E3050" t="s">
        <v>170</v>
      </c>
      <c r="F3050" t="s">
        <v>126</v>
      </c>
      <c r="G3050">
        <v>5135</v>
      </c>
      <c r="H3050">
        <v>72408.712567406794</v>
      </c>
      <c r="I3050">
        <v>855140</v>
      </c>
      <c r="J3050">
        <v>5009.40860215054</v>
      </c>
      <c r="K3050">
        <v>1067</v>
      </c>
      <c r="L3050">
        <v>5137</v>
      </c>
      <c r="M3050">
        <v>23304.625216242901</v>
      </c>
      <c r="N3050">
        <v>197085</v>
      </c>
      <c r="O3050">
        <v>31000</v>
      </c>
      <c r="P3050">
        <v>3587</v>
      </c>
      <c r="Q3050" s="37" t="str">
        <f t="shared" si="48"/>
        <v>Lyon (LFLL)</v>
      </c>
    </row>
    <row r="3051" spans="1:17" x14ac:dyDescent="0.2">
      <c r="A3051">
        <v>2017</v>
      </c>
      <c r="B3051">
        <v>7</v>
      </c>
      <c r="C3051" t="s">
        <v>14</v>
      </c>
      <c r="D3051" t="s">
        <v>258</v>
      </c>
      <c r="E3051" t="s">
        <v>259</v>
      </c>
      <c r="F3051" t="s">
        <v>126</v>
      </c>
      <c r="G3051">
        <v>4621</v>
      </c>
      <c r="H3051">
        <v>83248.109450916105</v>
      </c>
      <c r="I3051">
        <v>855340</v>
      </c>
      <c r="J3051">
        <v>7000</v>
      </c>
      <c r="K3051">
        <v>1049</v>
      </c>
      <c r="L3051">
        <v>4619</v>
      </c>
      <c r="M3051">
        <v>18164.032899583399</v>
      </c>
      <c r="N3051">
        <v>161589</v>
      </c>
      <c r="O3051">
        <v>33000</v>
      </c>
      <c r="P3051">
        <v>3430</v>
      </c>
      <c r="Q3051" s="37" t="str">
        <f t="shared" si="48"/>
        <v>Marseille (LFML)</v>
      </c>
    </row>
    <row r="3052" spans="1:17" x14ac:dyDescent="0.2">
      <c r="A3052">
        <v>2017</v>
      </c>
      <c r="B3052">
        <v>7</v>
      </c>
      <c r="C3052" t="s">
        <v>14</v>
      </c>
      <c r="D3052" t="s">
        <v>41</v>
      </c>
      <c r="E3052" t="s">
        <v>125</v>
      </c>
      <c r="F3052" t="s">
        <v>126</v>
      </c>
      <c r="G3052">
        <v>8510</v>
      </c>
      <c r="H3052">
        <v>154346.20000244401</v>
      </c>
      <c r="I3052">
        <v>1973080</v>
      </c>
      <c r="J3052">
        <v>3036.6666666666702</v>
      </c>
      <c r="K3052">
        <v>1258</v>
      </c>
      <c r="L3052">
        <v>8452</v>
      </c>
      <c r="M3052">
        <v>42549.946131486497</v>
      </c>
      <c r="N3052">
        <v>367042</v>
      </c>
      <c r="O3052">
        <v>33000</v>
      </c>
      <c r="P3052">
        <v>5751</v>
      </c>
      <c r="Q3052" s="37" t="str">
        <f t="shared" si="48"/>
        <v>Nice (LFMN)</v>
      </c>
    </row>
    <row r="3053" spans="1:17" x14ac:dyDescent="0.2">
      <c r="A3053">
        <v>2017</v>
      </c>
      <c r="B3053">
        <v>7</v>
      </c>
      <c r="C3053" t="s">
        <v>14</v>
      </c>
      <c r="D3053" t="s">
        <v>260</v>
      </c>
      <c r="E3053" t="s">
        <v>261</v>
      </c>
      <c r="F3053" t="s">
        <v>126</v>
      </c>
      <c r="G3053">
        <v>2634</v>
      </c>
      <c r="H3053">
        <v>109681.64104642</v>
      </c>
      <c r="I3053">
        <v>1500840</v>
      </c>
      <c r="J3053">
        <v>4700</v>
      </c>
      <c r="K3053">
        <v>65</v>
      </c>
      <c r="L3053">
        <v>2651</v>
      </c>
      <c r="M3053">
        <v>20012.7327149021</v>
      </c>
      <c r="N3053">
        <v>226165</v>
      </c>
      <c r="O3053">
        <v>25000</v>
      </c>
      <c r="P3053">
        <v>1295</v>
      </c>
      <c r="Q3053" s="37" t="str">
        <f t="shared" si="48"/>
        <v>Paris/Le Bourget (LFPB)</v>
      </c>
    </row>
    <row r="3054" spans="1:17" x14ac:dyDescent="0.2">
      <c r="A3054">
        <v>2017</v>
      </c>
      <c r="B3054">
        <v>7</v>
      </c>
      <c r="C3054" t="s">
        <v>14</v>
      </c>
      <c r="D3054" t="s">
        <v>25</v>
      </c>
      <c r="E3054" t="s">
        <v>171</v>
      </c>
      <c r="F3054" t="s">
        <v>126</v>
      </c>
      <c r="G3054">
        <v>21845</v>
      </c>
      <c r="H3054">
        <v>604035.94804250298</v>
      </c>
      <c r="I3054">
        <v>6910760</v>
      </c>
      <c r="J3054">
        <v>4270</v>
      </c>
      <c r="K3054">
        <v>1126</v>
      </c>
      <c r="L3054">
        <v>21758</v>
      </c>
      <c r="M3054">
        <v>85159.3910422849</v>
      </c>
      <c r="N3054">
        <v>727214</v>
      </c>
      <c r="O3054">
        <v>33000</v>
      </c>
      <c r="P3054">
        <v>15398</v>
      </c>
      <c r="Q3054" s="37" t="str">
        <f t="shared" si="48"/>
        <v>Paris/Charles de Gaulle (LFPG)</v>
      </c>
    </row>
    <row r="3055" spans="1:17" x14ac:dyDescent="0.2">
      <c r="A3055">
        <v>2017</v>
      </c>
      <c r="B3055">
        <v>7</v>
      </c>
      <c r="C3055" t="s">
        <v>14</v>
      </c>
      <c r="D3055" t="s">
        <v>10</v>
      </c>
      <c r="E3055" t="s">
        <v>172</v>
      </c>
      <c r="F3055" t="s">
        <v>126</v>
      </c>
      <c r="G3055">
        <v>10645</v>
      </c>
      <c r="H3055">
        <v>381202.76852892298</v>
      </c>
      <c r="I3055">
        <v>4150900</v>
      </c>
      <c r="J3055">
        <v>4106.4516129032299</v>
      </c>
      <c r="K3055">
        <v>488</v>
      </c>
      <c r="L3055">
        <v>10661</v>
      </c>
      <c r="M3055">
        <v>43863.970258937698</v>
      </c>
      <c r="N3055">
        <v>436605</v>
      </c>
      <c r="O3055">
        <v>33000</v>
      </c>
      <c r="P3055">
        <v>7255</v>
      </c>
      <c r="Q3055" s="37" t="str">
        <f t="shared" si="48"/>
        <v>Paris/Orly (LFPO)</v>
      </c>
    </row>
    <row r="3056" spans="1:17" x14ac:dyDescent="0.2">
      <c r="A3056">
        <v>2017</v>
      </c>
      <c r="B3056">
        <v>7</v>
      </c>
      <c r="C3056" t="s">
        <v>14</v>
      </c>
      <c r="D3056" t="s">
        <v>262</v>
      </c>
      <c r="E3056" t="s">
        <v>263</v>
      </c>
      <c r="F3056" t="s">
        <v>126</v>
      </c>
      <c r="G3056">
        <v>2819</v>
      </c>
      <c r="H3056">
        <v>25177.750697675801</v>
      </c>
      <c r="I3056">
        <v>348680</v>
      </c>
      <c r="J3056">
        <v>3064.5161290322599</v>
      </c>
      <c r="K3056">
        <v>710</v>
      </c>
      <c r="L3056">
        <v>2755</v>
      </c>
      <c r="M3056">
        <v>12674.5174801922</v>
      </c>
      <c r="N3056">
        <v>106731</v>
      </c>
      <c r="O3056">
        <v>32900</v>
      </c>
      <c r="P3056">
        <v>2014</v>
      </c>
      <c r="Q3056" s="37" t="str">
        <f t="shared" si="48"/>
        <v>Nantes (LFRS)</v>
      </c>
    </row>
    <row r="3057" spans="1:17" x14ac:dyDescent="0.2">
      <c r="A3057">
        <v>2017</v>
      </c>
      <c r="B3057">
        <v>7</v>
      </c>
      <c r="C3057" t="s">
        <v>14</v>
      </c>
      <c r="D3057" t="s">
        <v>264</v>
      </c>
      <c r="E3057" t="s">
        <v>265</v>
      </c>
      <c r="F3057" t="s">
        <v>126</v>
      </c>
      <c r="G3057">
        <v>3672</v>
      </c>
      <c r="H3057">
        <v>76695.324242719304</v>
      </c>
      <c r="I3057">
        <v>841658</v>
      </c>
      <c r="J3057">
        <v>6694.5008183305999</v>
      </c>
      <c r="K3057">
        <v>417</v>
      </c>
      <c r="L3057">
        <v>3654</v>
      </c>
      <c r="M3057">
        <v>21419.935730467099</v>
      </c>
      <c r="N3057">
        <v>186192</v>
      </c>
      <c r="O3057">
        <v>33000</v>
      </c>
      <c r="P3057">
        <v>2401</v>
      </c>
      <c r="Q3057" s="37" t="str">
        <f t="shared" si="48"/>
        <v>Mulhouse (LFSB)</v>
      </c>
    </row>
    <row r="3058" spans="1:17" x14ac:dyDescent="0.2">
      <c r="A3058">
        <v>2017</v>
      </c>
      <c r="B3058">
        <v>7</v>
      </c>
      <c r="C3058" t="s">
        <v>14</v>
      </c>
      <c r="D3058" t="s">
        <v>35</v>
      </c>
      <c r="E3058" t="s">
        <v>127</v>
      </c>
      <c r="F3058" t="s">
        <v>128</v>
      </c>
      <c r="G3058">
        <v>10714</v>
      </c>
      <c r="H3058">
        <v>44249.859024093799</v>
      </c>
      <c r="I3058">
        <v>518180</v>
      </c>
      <c r="J3058">
        <v>16996.666666666701</v>
      </c>
      <c r="K3058">
        <v>6115</v>
      </c>
      <c r="L3058">
        <v>10708</v>
      </c>
      <c r="M3058">
        <v>21164.114132982399</v>
      </c>
      <c r="N3058">
        <v>199580</v>
      </c>
      <c r="O3058">
        <v>29000</v>
      </c>
      <c r="P3058">
        <v>8948</v>
      </c>
      <c r="Q3058" s="37" t="str">
        <f t="shared" si="48"/>
        <v>Athens (LGAV)</v>
      </c>
    </row>
    <row r="3059" spans="1:17" x14ac:dyDescent="0.2">
      <c r="A3059">
        <v>2017</v>
      </c>
      <c r="B3059">
        <v>7</v>
      </c>
      <c r="C3059" t="s">
        <v>14</v>
      </c>
      <c r="D3059" t="s">
        <v>310</v>
      </c>
      <c r="E3059" t="s">
        <v>311</v>
      </c>
      <c r="F3059" t="s">
        <v>128</v>
      </c>
      <c r="G3059">
        <v>4435</v>
      </c>
      <c r="H3059">
        <v>10266.2185635726</v>
      </c>
      <c r="I3059">
        <v>121020</v>
      </c>
      <c r="J3059">
        <v>35000</v>
      </c>
      <c r="K3059">
        <v>2964</v>
      </c>
      <c r="L3059">
        <v>4449</v>
      </c>
      <c r="M3059">
        <v>12567.3212346079</v>
      </c>
      <c r="N3059">
        <v>107830</v>
      </c>
      <c r="O3059">
        <v>34363.333333333299</v>
      </c>
      <c r="P3059">
        <v>3508</v>
      </c>
      <c r="Q3059" s="37" t="str">
        <f t="shared" si="48"/>
        <v>Heraklion (LGIR)</v>
      </c>
    </row>
    <row r="3060" spans="1:17" x14ac:dyDescent="0.2">
      <c r="A3060">
        <v>2017</v>
      </c>
      <c r="B3060">
        <v>7</v>
      </c>
      <c r="C3060" t="s">
        <v>14</v>
      </c>
      <c r="D3060" t="s">
        <v>319</v>
      </c>
      <c r="E3060" t="s">
        <v>320</v>
      </c>
      <c r="F3060" t="s">
        <v>128</v>
      </c>
      <c r="G3060">
        <v>3052</v>
      </c>
      <c r="H3060">
        <v>5417.7437600243902</v>
      </c>
      <c r="I3060">
        <v>64680</v>
      </c>
      <c r="J3060">
        <v>35000</v>
      </c>
      <c r="K3060">
        <v>2291</v>
      </c>
      <c r="L3060">
        <v>2930</v>
      </c>
      <c r="M3060">
        <v>6001.2635459880403</v>
      </c>
      <c r="N3060">
        <v>57168</v>
      </c>
      <c r="O3060">
        <v>34033.333333333299</v>
      </c>
      <c r="P3060">
        <v>2398</v>
      </c>
      <c r="Q3060" s="37" t="str">
        <f t="shared" si="48"/>
        <v>Rhodes (LGRP)</v>
      </c>
    </row>
    <row r="3061" spans="1:17" x14ac:dyDescent="0.2">
      <c r="A3061">
        <v>2017</v>
      </c>
      <c r="B3061">
        <v>7</v>
      </c>
      <c r="C3061" t="s">
        <v>14</v>
      </c>
      <c r="D3061" t="s">
        <v>266</v>
      </c>
      <c r="E3061" t="s">
        <v>267</v>
      </c>
      <c r="F3061" t="s">
        <v>128</v>
      </c>
      <c r="G3061">
        <v>2883</v>
      </c>
      <c r="H3061">
        <v>8879.8609872941797</v>
      </c>
      <c r="I3061">
        <v>100728</v>
      </c>
      <c r="J3061">
        <v>30000</v>
      </c>
      <c r="K3061">
        <v>2063</v>
      </c>
      <c r="L3061">
        <v>3145</v>
      </c>
      <c r="M3061">
        <v>9690.5059703203096</v>
      </c>
      <c r="N3061">
        <v>86501</v>
      </c>
      <c r="O3061">
        <v>32970</v>
      </c>
      <c r="P3061">
        <v>2449</v>
      </c>
      <c r="Q3061" s="37" t="str">
        <f t="shared" si="48"/>
        <v>Thessaloniki (LGTS)</v>
      </c>
    </row>
    <row r="3062" spans="1:17" x14ac:dyDescent="0.2">
      <c r="A3062">
        <v>2017</v>
      </c>
      <c r="B3062">
        <v>7</v>
      </c>
      <c r="C3062" t="s">
        <v>14</v>
      </c>
      <c r="D3062" t="s">
        <v>268</v>
      </c>
      <c r="E3062" t="s">
        <v>269</v>
      </c>
      <c r="F3062" t="s">
        <v>270</v>
      </c>
      <c r="G3062">
        <v>4970</v>
      </c>
      <c r="H3062">
        <v>72803.095269905796</v>
      </c>
      <c r="I3062">
        <v>718540</v>
      </c>
      <c r="J3062">
        <v>12960.416666666701</v>
      </c>
      <c r="K3062">
        <v>1351</v>
      </c>
      <c r="L3062">
        <v>4942</v>
      </c>
      <c r="M3062">
        <v>32208.6116213731</v>
      </c>
      <c r="N3062">
        <v>284840</v>
      </c>
      <c r="O3062">
        <v>34000</v>
      </c>
      <c r="P3062">
        <v>3138</v>
      </c>
      <c r="Q3062" s="37" t="str">
        <f t="shared" si="48"/>
        <v>Budapest (LHBP)</v>
      </c>
    </row>
    <row r="3063" spans="1:17" x14ac:dyDescent="0.2">
      <c r="A3063">
        <v>2017</v>
      </c>
      <c r="B3063">
        <v>7</v>
      </c>
      <c r="C3063" t="s">
        <v>14</v>
      </c>
      <c r="D3063" t="s">
        <v>271</v>
      </c>
      <c r="E3063" t="s">
        <v>272</v>
      </c>
      <c r="F3063" t="s">
        <v>129</v>
      </c>
      <c r="G3063">
        <v>3735</v>
      </c>
      <c r="H3063">
        <v>11582.0968480673</v>
      </c>
      <c r="I3063">
        <v>138920</v>
      </c>
      <c r="J3063">
        <v>33000</v>
      </c>
      <c r="K3063">
        <v>2353</v>
      </c>
      <c r="L3063">
        <v>3363</v>
      </c>
      <c r="M3063">
        <v>4744.7168536449299</v>
      </c>
      <c r="N3063">
        <v>41355</v>
      </c>
      <c r="O3063">
        <v>36000</v>
      </c>
      <c r="P3063">
        <v>3052</v>
      </c>
      <c r="Q3063" s="37" t="str">
        <f t="shared" si="48"/>
        <v>Catania (LICC)</v>
      </c>
    </row>
    <row r="3064" spans="1:17" x14ac:dyDescent="0.2">
      <c r="A3064">
        <v>2017</v>
      </c>
      <c r="B3064">
        <v>7</v>
      </c>
      <c r="C3064" t="s">
        <v>14</v>
      </c>
      <c r="D3064" t="s">
        <v>312</v>
      </c>
      <c r="E3064" t="s">
        <v>313</v>
      </c>
      <c r="F3064" t="s">
        <v>129</v>
      </c>
      <c r="G3064">
        <v>2576</v>
      </c>
      <c r="H3064">
        <v>7697.8504234446</v>
      </c>
      <c r="I3064">
        <v>117300</v>
      </c>
      <c r="J3064">
        <v>31000</v>
      </c>
      <c r="K3064">
        <v>1606</v>
      </c>
      <c r="L3064">
        <v>2581</v>
      </c>
      <c r="M3064">
        <v>4416.6204289096504</v>
      </c>
      <c r="N3064">
        <v>38480</v>
      </c>
      <c r="O3064">
        <v>34000</v>
      </c>
      <c r="P3064">
        <v>2281</v>
      </c>
      <c r="Q3064" s="37" t="str">
        <f t="shared" si="48"/>
        <v>Palermo (LICJ)</v>
      </c>
    </row>
    <row r="3065" spans="1:17" x14ac:dyDescent="0.2">
      <c r="A3065">
        <v>2017</v>
      </c>
      <c r="B3065">
        <v>7</v>
      </c>
      <c r="C3065" t="s">
        <v>14</v>
      </c>
      <c r="D3065" t="s">
        <v>13</v>
      </c>
      <c r="E3065" t="s">
        <v>173</v>
      </c>
      <c r="F3065" t="s">
        <v>129</v>
      </c>
      <c r="G3065">
        <v>8676</v>
      </c>
      <c r="H3065">
        <v>143953.81841287401</v>
      </c>
      <c r="I3065">
        <v>1392880</v>
      </c>
      <c r="J3065">
        <v>17036.346586646701</v>
      </c>
      <c r="K3065">
        <v>2104</v>
      </c>
      <c r="L3065">
        <v>8696</v>
      </c>
      <c r="M3065">
        <v>43675.851123549197</v>
      </c>
      <c r="N3065">
        <v>360204</v>
      </c>
      <c r="O3065">
        <v>34000</v>
      </c>
      <c r="P3065">
        <v>5797</v>
      </c>
      <c r="Q3065" s="37" t="str">
        <f t="shared" si="48"/>
        <v>Milan/Malpensa (LIMC)</v>
      </c>
    </row>
    <row r="3066" spans="1:17" x14ac:dyDescent="0.2">
      <c r="A3066">
        <v>2017</v>
      </c>
      <c r="B3066">
        <v>7</v>
      </c>
      <c r="C3066" t="s">
        <v>14</v>
      </c>
      <c r="D3066" t="s">
        <v>273</v>
      </c>
      <c r="E3066" t="s">
        <v>274</v>
      </c>
      <c r="F3066" t="s">
        <v>129</v>
      </c>
      <c r="G3066">
        <v>4188</v>
      </c>
      <c r="H3066">
        <v>69596.913674108495</v>
      </c>
      <c r="I3066">
        <v>688020</v>
      </c>
      <c r="J3066">
        <v>29000</v>
      </c>
      <c r="K3066">
        <v>1257</v>
      </c>
      <c r="L3066">
        <v>4190</v>
      </c>
      <c r="M3066">
        <v>21244.780199286899</v>
      </c>
      <c r="N3066">
        <v>173760</v>
      </c>
      <c r="O3066">
        <v>35000</v>
      </c>
      <c r="P3066">
        <v>2829</v>
      </c>
      <c r="Q3066" s="37" t="str">
        <f t="shared" si="48"/>
        <v>Bergamo (LIME)</v>
      </c>
    </row>
    <row r="3067" spans="1:17" x14ac:dyDescent="0.2">
      <c r="A3067">
        <v>2017</v>
      </c>
      <c r="B3067">
        <v>7</v>
      </c>
      <c r="C3067" t="s">
        <v>14</v>
      </c>
      <c r="D3067" t="s">
        <v>275</v>
      </c>
      <c r="E3067" t="s">
        <v>276</v>
      </c>
      <c r="F3067" t="s">
        <v>129</v>
      </c>
      <c r="G3067">
        <v>2023</v>
      </c>
      <c r="H3067">
        <v>23255.051726845501</v>
      </c>
      <c r="I3067">
        <v>235960</v>
      </c>
      <c r="J3067">
        <v>27992.142857142899</v>
      </c>
      <c r="K3067">
        <v>758</v>
      </c>
      <c r="L3067">
        <v>2027</v>
      </c>
      <c r="M3067">
        <v>7752.3919751794001</v>
      </c>
      <c r="N3067">
        <v>67322</v>
      </c>
      <c r="O3067">
        <v>33000</v>
      </c>
      <c r="P3067">
        <v>1465</v>
      </c>
      <c r="Q3067" s="37" t="str">
        <f t="shared" si="48"/>
        <v>Torino (LIMF)</v>
      </c>
    </row>
    <row r="3068" spans="1:17" x14ac:dyDescent="0.2">
      <c r="A3068">
        <v>2017</v>
      </c>
      <c r="B3068">
        <v>7</v>
      </c>
      <c r="C3068" t="s">
        <v>14</v>
      </c>
      <c r="D3068" t="s">
        <v>43</v>
      </c>
      <c r="E3068" t="s">
        <v>174</v>
      </c>
      <c r="F3068" t="s">
        <v>129</v>
      </c>
      <c r="G3068">
        <v>5626</v>
      </c>
      <c r="H3068">
        <v>57752.340763039902</v>
      </c>
      <c r="I3068">
        <v>611662</v>
      </c>
      <c r="J3068">
        <v>14001</v>
      </c>
      <c r="K3068">
        <v>1723</v>
      </c>
      <c r="L3068">
        <v>5643</v>
      </c>
      <c r="M3068">
        <v>23547.671331019199</v>
      </c>
      <c r="N3068">
        <v>201814</v>
      </c>
      <c r="O3068">
        <v>33000</v>
      </c>
      <c r="P3068">
        <v>4000</v>
      </c>
      <c r="Q3068" s="37" t="str">
        <f t="shared" si="48"/>
        <v>Milan/Linate (LIML)</v>
      </c>
    </row>
    <row r="3069" spans="1:17" x14ac:dyDescent="0.2">
      <c r="A3069">
        <v>2017</v>
      </c>
      <c r="B3069">
        <v>7</v>
      </c>
      <c r="C3069" t="s">
        <v>14</v>
      </c>
      <c r="D3069" t="s">
        <v>277</v>
      </c>
      <c r="E3069" t="s">
        <v>278</v>
      </c>
      <c r="F3069" t="s">
        <v>129</v>
      </c>
      <c r="G3069">
        <v>3434</v>
      </c>
      <c r="H3069">
        <v>44607.461338118097</v>
      </c>
      <c r="I3069">
        <v>449040</v>
      </c>
      <c r="J3069">
        <v>22918.322580645199</v>
      </c>
      <c r="K3069">
        <v>1115</v>
      </c>
      <c r="L3069">
        <v>3429</v>
      </c>
      <c r="M3069">
        <v>19146.671541227799</v>
      </c>
      <c r="N3069">
        <v>177400</v>
      </c>
      <c r="O3069">
        <v>34000</v>
      </c>
      <c r="P3069">
        <v>2377</v>
      </c>
      <c r="Q3069" s="37" t="str">
        <f t="shared" si="48"/>
        <v>Bologna (LIPE)</v>
      </c>
    </row>
    <row r="3070" spans="1:17" x14ac:dyDescent="0.2">
      <c r="A3070">
        <v>2017</v>
      </c>
      <c r="B3070">
        <v>7</v>
      </c>
      <c r="C3070" t="s">
        <v>14</v>
      </c>
      <c r="D3070" t="s">
        <v>279</v>
      </c>
      <c r="E3070" t="s">
        <v>280</v>
      </c>
      <c r="F3070" t="s">
        <v>129</v>
      </c>
      <c r="G3070">
        <v>4813</v>
      </c>
      <c r="H3070">
        <v>74734.002838153407</v>
      </c>
      <c r="I3070">
        <v>717200</v>
      </c>
      <c r="J3070">
        <v>27000</v>
      </c>
      <c r="K3070">
        <v>1571</v>
      </c>
      <c r="L3070">
        <v>4702</v>
      </c>
      <c r="M3070">
        <v>21515.001968547102</v>
      </c>
      <c r="N3070">
        <v>186944</v>
      </c>
      <c r="O3070">
        <v>33000</v>
      </c>
      <c r="P3070">
        <v>3285</v>
      </c>
      <c r="Q3070" s="37" t="str">
        <f t="shared" si="48"/>
        <v>Venice (LIPZ)</v>
      </c>
    </row>
    <row r="3071" spans="1:17" x14ac:dyDescent="0.2">
      <c r="A3071">
        <v>2017</v>
      </c>
      <c r="B3071">
        <v>7</v>
      </c>
      <c r="C3071" t="s">
        <v>14</v>
      </c>
      <c r="D3071" t="s">
        <v>281</v>
      </c>
      <c r="E3071" t="s">
        <v>282</v>
      </c>
      <c r="F3071" t="s">
        <v>129</v>
      </c>
      <c r="G3071">
        <v>2448</v>
      </c>
      <c r="H3071">
        <v>18926.573660960199</v>
      </c>
      <c r="I3071">
        <v>216880</v>
      </c>
      <c r="J3071">
        <v>27000</v>
      </c>
      <c r="K3071">
        <v>985</v>
      </c>
      <c r="L3071">
        <v>2458</v>
      </c>
      <c r="M3071">
        <v>7825.8531820630697</v>
      </c>
      <c r="N3071">
        <v>72157</v>
      </c>
      <c r="O3071">
        <v>35000</v>
      </c>
      <c r="P3071">
        <v>1884</v>
      </c>
      <c r="Q3071" s="37" t="str">
        <f t="shared" si="48"/>
        <v>Rome/Ciampino (LIRA)</v>
      </c>
    </row>
    <row r="3072" spans="1:17" x14ac:dyDescent="0.2">
      <c r="A3072">
        <v>2017</v>
      </c>
      <c r="B3072">
        <v>7</v>
      </c>
      <c r="C3072" t="s">
        <v>14</v>
      </c>
      <c r="D3072" t="s">
        <v>17</v>
      </c>
      <c r="E3072" t="s">
        <v>130</v>
      </c>
      <c r="F3072" t="s">
        <v>129</v>
      </c>
      <c r="G3072">
        <v>14526</v>
      </c>
      <c r="H3072">
        <v>112310.48506157599</v>
      </c>
      <c r="I3072">
        <v>1294300</v>
      </c>
      <c r="J3072">
        <v>17000</v>
      </c>
      <c r="K3072">
        <v>5725</v>
      </c>
      <c r="L3072">
        <v>14515</v>
      </c>
      <c r="M3072">
        <v>33446.934005957897</v>
      </c>
      <c r="N3072">
        <v>276617</v>
      </c>
      <c r="O3072">
        <v>34000</v>
      </c>
      <c r="P3072">
        <v>12150</v>
      </c>
      <c r="Q3072" s="37" t="str">
        <f t="shared" si="48"/>
        <v>Rome/Fiumicino (LIRF)</v>
      </c>
    </row>
    <row r="3073" spans="1:17" x14ac:dyDescent="0.2">
      <c r="A3073">
        <v>2017</v>
      </c>
      <c r="B3073">
        <v>7</v>
      </c>
      <c r="C3073" t="s">
        <v>14</v>
      </c>
      <c r="D3073" t="s">
        <v>283</v>
      </c>
      <c r="E3073" t="s">
        <v>284</v>
      </c>
      <c r="F3073" t="s">
        <v>129</v>
      </c>
      <c r="G3073">
        <v>4264</v>
      </c>
      <c r="H3073">
        <v>28337.991503323101</v>
      </c>
      <c r="I3073">
        <v>348640</v>
      </c>
      <c r="J3073">
        <v>11923.511904761899</v>
      </c>
      <c r="K3073">
        <v>1636</v>
      </c>
      <c r="L3073">
        <v>4272</v>
      </c>
      <c r="M3073">
        <v>12540.3185730568</v>
      </c>
      <c r="N3073">
        <v>108577</v>
      </c>
      <c r="O3073">
        <v>34000</v>
      </c>
      <c r="P3073">
        <v>3476</v>
      </c>
      <c r="Q3073" s="37" t="str">
        <f t="shared" si="48"/>
        <v>Naples (LIRN)</v>
      </c>
    </row>
    <row r="3074" spans="1:17" x14ac:dyDescent="0.2">
      <c r="A3074">
        <v>2017</v>
      </c>
      <c r="B3074">
        <v>7</v>
      </c>
      <c r="C3074" t="s">
        <v>14</v>
      </c>
      <c r="D3074" t="s">
        <v>314</v>
      </c>
      <c r="E3074" t="s">
        <v>315</v>
      </c>
      <c r="F3074" t="s">
        <v>129</v>
      </c>
      <c r="G3074">
        <v>2520</v>
      </c>
      <c r="H3074">
        <v>37121.7210266252</v>
      </c>
      <c r="I3074">
        <v>406720</v>
      </c>
      <c r="J3074">
        <v>15939.166666666701</v>
      </c>
      <c r="K3074">
        <v>899</v>
      </c>
      <c r="L3074">
        <v>2388</v>
      </c>
      <c r="M3074">
        <v>12863.9282082718</v>
      </c>
      <c r="N3074">
        <v>113314</v>
      </c>
      <c r="O3074">
        <v>35000</v>
      </c>
      <c r="P3074">
        <v>1582</v>
      </c>
      <c r="Q3074" s="37" t="str">
        <f t="shared" si="48"/>
        <v>Pisa (LIRP)</v>
      </c>
    </row>
    <row r="3075" spans="1:17" x14ac:dyDescent="0.2">
      <c r="A3075">
        <v>2017</v>
      </c>
      <c r="B3075">
        <v>7</v>
      </c>
      <c r="C3075" t="s">
        <v>14</v>
      </c>
      <c r="D3075" t="s">
        <v>42</v>
      </c>
      <c r="E3075" t="s">
        <v>131</v>
      </c>
      <c r="F3075" t="s">
        <v>132</v>
      </c>
      <c r="G3075">
        <v>7157</v>
      </c>
      <c r="H3075">
        <v>111588.24447980399</v>
      </c>
      <c r="I3075">
        <v>1191080</v>
      </c>
      <c r="J3075">
        <v>10006.25</v>
      </c>
      <c r="K3075">
        <v>1563</v>
      </c>
      <c r="L3075">
        <v>7183</v>
      </c>
      <c r="M3075">
        <v>33030.427296957801</v>
      </c>
      <c r="N3075">
        <v>299988</v>
      </c>
      <c r="O3075">
        <v>34000</v>
      </c>
      <c r="P3075">
        <v>4822</v>
      </c>
      <c r="Q3075" s="37" t="str">
        <f t="shared" si="48"/>
        <v>Prague (LKPR)</v>
      </c>
    </row>
    <row r="3076" spans="1:17" x14ac:dyDescent="0.2">
      <c r="A3076">
        <v>2017</v>
      </c>
      <c r="B3076">
        <v>7</v>
      </c>
      <c r="C3076" t="s">
        <v>14</v>
      </c>
      <c r="D3076" t="s">
        <v>80</v>
      </c>
      <c r="E3076" t="s">
        <v>177</v>
      </c>
      <c r="F3076" t="s">
        <v>139</v>
      </c>
      <c r="G3076">
        <v>6936</v>
      </c>
      <c r="H3076">
        <v>33551.704653785397</v>
      </c>
      <c r="I3076">
        <v>401980</v>
      </c>
      <c r="J3076">
        <v>26900</v>
      </c>
      <c r="K3076">
        <v>3286</v>
      </c>
      <c r="L3076">
        <v>6930</v>
      </c>
      <c r="M3076">
        <v>21982.089338044199</v>
      </c>
      <c r="N3076">
        <v>332918</v>
      </c>
      <c r="O3076">
        <v>34000</v>
      </c>
      <c r="P3076">
        <v>5244</v>
      </c>
      <c r="Q3076" s="37" t="str">
        <f t="shared" si="48"/>
        <v>Tel Aviv/Ben Gurion (LLBG)</v>
      </c>
    </row>
    <row r="3077" spans="1:17" x14ac:dyDescent="0.2">
      <c r="A3077">
        <v>2017</v>
      </c>
      <c r="B3077">
        <v>7</v>
      </c>
      <c r="C3077" t="s">
        <v>14</v>
      </c>
      <c r="D3077" t="s">
        <v>285</v>
      </c>
      <c r="E3077" t="s">
        <v>286</v>
      </c>
      <c r="F3077" t="s">
        <v>286</v>
      </c>
      <c r="G3077">
        <v>2518</v>
      </c>
      <c r="H3077">
        <v>7010.8851616236198</v>
      </c>
      <c r="I3077">
        <v>106560</v>
      </c>
      <c r="J3077">
        <v>35000</v>
      </c>
      <c r="K3077">
        <v>1467</v>
      </c>
      <c r="L3077">
        <v>2492</v>
      </c>
      <c r="M3077">
        <v>3690.32861942617</v>
      </c>
      <c r="N3077">
        <v>50192</v>
      </c>
      <c r="O3077">
        <v>36000</v>
      </c>
      <c r="P3077">
        <v>2206</v>
      </c>
      <c r="Q3077" s="37" t="str">
        <f t="shared" si="48"/>
        <v>Malta (LMML)</v>
      </c>
    </row>
    <row r="3078" spans="1:17" x14ac:dyDescent="0.2">
      <c r="A3078">
        <v>2017</v>
      </c>
      <c r="B3078">
        <v>7</v>
      </c>
      <c r="C3078" t="s">
        <v>14</v>
      </c>
      <c r="D3078" t="s">
        <v>18</v>
      </c>
      <c r="E3078" t="s">
        <v>133</v>
      </c>
      <c r="F3078" t="s">
        <v>134</v>
      </c>
      <c r="G3078">
        <v>11188</v>
      </c>
      <c r="H3078">
        <v>131552.596244065</v>
      </c>
      <c r="I3078">
        <v>1533700</v>
      </c>
      <c r="J3078">
        <v>6866.6666666666697</v>
      </c>
      <c r="K3078">
        <v>2937</v>
      </c>
      <c r="L3078">
        <v>11170</v>
      </c>
      <c r="M3078">
        <v>45482.473836371697</v>
      </c>
      <c r="N3078">
        <v>389940</v>
      </c>
      <c r="O3078">
        <v>33008.147321428602</v>
      </c>
      <c r="P3078">
        <v>8087</v>
      </c>
      <c r="Q3078" s="37" t="str">
        <f t="shared" si="48"/>
        <v>Vienna (LOWW)</v>
      </c>
    </row>
    <row r="3079" spans="1:17" x14ac:dyDescent="0.2">
      <c r="A3079">
        <v>2017</v>
      </c>
      <c r="B3079">
        <v>7</v>
      </c>
      <c r="C3079" t="s">
        <v>14</v>
      </c>
      <c r="D3079" t="s">
        <v>316</v>
      </c>
      <c r="E3079" t="s">
        <v>317</v>
      </c>
      <c r="F3079" t="s">
        <v>136</v>
      </c>
      <c r="G3079">
        <v>3904</v>
      </c>
      <c r="H3079">
        <v>13191.403772169801</v>
      </c>
      <c r="I3079">
        <v>163260</v>
      </c>
      <c r="J3079">
        <v>35000</v>
      </c>
      <c r="K3079">
        <v>2279</v>
      </c>
      <c r="L3079">
        <v>3911</v>
      </c>
      <c r="M3079">
        <v>10239.4253384562</v>
      </c>
      <c r="N3079">
        <v>82467</v>
      </c>
      <c r="O3079">
        <v>36000</v>
      </c>
      <c r="P3079">
        <v>3181</v>
      </c>
      <c r="Q3079" s="37" t="str">
        <f t="shared" si="48"/>
        <v>Faro (LPFR)</v>
      </c>
    </row>
    <row r="3080" spans="1:17" x14ac:dyDescent="0.2">
      <c r="A3080">
        <v>2017</v>
      </c>
      <c r="B3080">
        <v>7</v>
      </c>
      <c r="C3080" t="s">
        <v>14</v>
      </c>
      <c r="D3080" t="s">
        <v>287</v>
      </c>
      <c r="E3080" t="s">
        <v>288</v>
      </c>
      <c r="F3080" t="s">
        <v>136</v>
      </c>
      <c r="G3080">
        <v>4147</v>
      </c>
      <c r="H3080">
        <v>21632.232396908599</v>
      </c>
      <c r="I3080">
        <v>261820</v>
      </c>
      <c r="J3080">
        <v>24000</v>
      </c>
      <c r="K3080">
        <v>2084</v>
      </c>
      <c r="L3080">
        <v>4178</v>
      </c>
      <c r="M3080">
        <v>26115.0290513699</v>
      </c>
      <c r="N3080">
        <v>207340</v>
      </c>
      <c r="O3080">
        <v>33973.705837173598</v>
      </c>
      <c r="P3080">
        <v>2983</v>
      </c>
      <c r="Q3080" s="37" t="str">
        <f t="shared" si="48"/>
        <v>Porto (LPPR)</v>
      </c>
    </row>
    <row r="3081" spans="1:17" x14ac:dyDescent="0.2">
      <c r="A3081">
        <v>2017</v>
      </c>
      <c r="B3081">
        <v>7</v>
      </c>
      <c r="C3081" t="s">
        <v>14</v>
      </c>
      <c r="D3081" t="s">
        <v>22</v>
      </c>
      <c r="E3081" t="s">
        <v>135</v>
      </c>
      <c r="F3081" t="s">
        <v>136</v>
      </c>
      <c r="G3081">
        <v>9742</v>
      </c>
      <c r="H3081">
        <v>67447.728500953497</v>
      </c>
      <c r="I3081">
        <v>958480</v>
      </c>
      <c r="J3081">
        <v>10021.7825878083</v>
      </c>
      <c r="K3081">
        <v>3609</v>
      </c>
      <c r="L3081">
        <v>9756</v>
      </c>
      <c r="M3081">
        <v>22287.663550610199</v>
      </c>
      <c r="N3081">
        <v>187746</v>
      </c>
      <c r="O3081">
        <v>35045.036572622797</v>
      </c>
      <c r="P3081">
        <v>8108</v>
      </c>
      <c r="Q3081" s="37" t="str">
        <f t="shared" si="48"/>
        <v>Lisbon (LPPT)</v>
      </c>
    </row>
    <row r="3082" spans="1:17" x14ac:dyDescent="0.2">
      <c r="A3082">
        <v>2017</v>
      </c>
      <c r="B3082">
        <v>7</v>
      </c>
      <c r="C3082" t="s">
        <v>14</v>
      </c>
      <c r="D3082" t="s">
        <v>289</v>
      </c>
      <c r="E3082" t="s">
        <v>290</v>
      </c>
      <c r="F3082" t="s">
        <v>291</v>
      </c>
      <c r="G3082">
        <v>5475</v>
      </c>
      <c r="H3082">
        <v>63226.815637440501</v>
      </c>
      <c r="I3082">
        <v>678000</v>
      </c>
      <c r="J3082">
        <v>10993.103448275901</v>
      </c>
      <c r="K3082">
        <v>1891</v>
      </c>
      <c r="L3082">
        <v>5483</v>
      </c>
      <c r="M3082">
        <v>30696.5462281291</v>
      </c>
      <c r="N3082">
        <v>278512</v>
      </c>
      <c r="O3082">
        <v>34000</v>
      </c>
      <c r="P3082">
        <v>3799</v>
      </c>
      <c r="Q3082" s="37" t="str">
        <f t="shared" ref="Q3082:Q3145" si="49">E3082&amp;" ("&amp;D3082&amp;")"</f>
        <v>Bucharest (LROP)</v>
      </c>
    </row>
    <row r="3083" spans="1:17" x14ac:dyDescent="0.2">
      <c r="A3083">
        <v>2017</v>
      </c>
      <c r="B3083">
        <v>7</v>
      </c>
      <c r="C3083" t="s">
        <v>14</v>
      </c>
      <c r="D3083" t="s">
        <v>28</v>
      </c>
      <c r="E3083" t="s">
        <v>137</v>
      </c>
      <c r="F3083" t="s">
        <v>138</v>
      </c>
      <c r="G3083">
        <v>7917</v>
      </c>
      <c r="H3083">
        <v>158023.16173276</v>
      </c>
      <c r="I3083">
        <v>1506000</v>
      </c>
      <c r="J3083">
        <v>16057.142857142901</v>
      </c>
      <c r="K3083">
        <v>1223</v>
      </c>
      <c r="L3083">
        <v>7926</v>
      </c>
      <c r="M3083">
        <v>36686.552990030097</v>
      </c>
      <c r="N3083">
        <v>306474</v>
      </c>
      <c r="O3083">
        <v>32000</v>
      </c>
      <c r="P3083">
        <v>5328</v>
      </c>
      <c r="Q3083" s="37" t="str">
        <f t="shared" si="49"/>
        <v>Geneva (LSGG)</v>
      </c>
    </row>
    <row r="3084" spans="1:17" x14ac:dyDescent="0.2">
      <c r="A3084">
        <v>2017</v>
      </c>
      <c r="B3084">
        <v>7</v>
      </c>
      <c r="C3084" t="s">
        <v>14</v>
      </c>
      <c r="D3084" t="s">
        <v>47</v>
      </c>
      <c r="E3084" t="s">
        <v>175</v>
      </c>
      <c r="F3084" t="s">
        <v>138</v>
      </c>
      <c r="G3084">
        <v>12074</v>
      </c>
      <c r="H3084">
        <v>228213.74989535799</v>
      </c>
      <c r="I3084">
        <v>2368960</v>
      </c>
      <c r="J3084">
        <v>11240.1785714286</v>
      </c>
      <c r="K3084">
        <v>1693</v>
      </c>
      <c r="L3084">
        <v>12087</v>
      </c>
      <c r="M3084">
        <v>74426.539865647996</v>
      </c>
      <c r="N3084">
        <v>633736</v>
      </c>
      <c r="O3084">
        <v>31025</v>
      </c>
      <c r="P3084">
        <v>7555</v>
      </c>
      <c r="Q3084" s="37" t="str">
        <f t="shared" si="49"/>
        <v>Zurich (LSZH)</v>
      </c>
    </row>
    <row r="3085" spans="1:17" x14ac:dyDescent="0.2">
      <c r="A3085">
        <v>2017</v>
      </c>
      <c r="B3085">
        <v>7</v>
      </c>
      <c r="C3085" t="s">
        <v>14</v>
      </c>
      <c r="D3085" t="s">
        <v>292</v>
      </c>
      <c r="E3085" t="s">
        <v>293</v>
      </c>
      <c r="F3085" t="s">
        <v>294</v>
      </c>
      <c r="G3085">
        <v>3299</v>
      </c>
      <c r="H3085">
        <v>31947.754786040001</v>
      </c>
      <c r="I3085">
        <v>374340</v>
      </c>
      <c r="J3085">
        <v>5956.25</v>
      </c>
      <c r="K3085">
        <v>1226</v>
      </c>
      <c r="L3085">
        <v>3295</v>
      </c>
      <c r="M3085">
        <v>13745.134335674</v>
      </c>
      <c r="N3085">
        <v>144547</v>
      </c>
      <c r="O3085">
        <v>33000</v>
      </c>
      <c r="P3085">
        <v>2329</v>
      </c>
      <c r="Q3085" s="37" t="str">
        <f t="shared" si="49"/>
        <v>Belgrade (LYBE)</v>
      </c>
    </row>
    <row r="3086" spans="1:17" x14ac:dyDescent="0.2">
      <c r="A3086">
        <v>2017</v>
      </c>
      <c r="B3086">
        <v>8</v>
      </c>
      <c r="C3086" t="s">
        <v>8</v>
      </c>
      <c r="D3086" t="s">
        <v>3</v>
      </c>
      <c r="E3086" t="s">
        <v>102</v>
      </c>
      <c r="F3086" t="s">
        <v>103</v>
      </c>
      <c r="G3086">
        <v>10458</v>
      </c>
      <c r="H3086">
        <v>225501.93371010001</v>
      </c>
      <c r="I3086">
        <v>2226480</v>
      </c>
      <c r="J3086">
        <v>11017.539300202799</v>
      </c>
      <c r="K3086">
        <v>1891</v>
      </c>
      <c r="L3086">
        <v>10464</v>
      </c>
      <c r="M3086">
        <v>75026.8150557115</v>
      </c>
      <c r="N3086">
        <v>621563</v>
      </c>
      <c r="O3086">
        <v>33000</v>
      </c>
      <c r="P3086">
        <v>6532</v>
      </c>
      <c r="Q3086" s="37" t="str">
        <f t="shared" si="49"/>
        <v>Brussels (EBBR)</v>
      </c>
    </row>
    <row r="3087" spans="1:17" x14ac:dyDescent="0.2">
      <c r="A3087">
        <v>2017</v>
      </c>
      <c r="B3087">
        <v>8</v>
      </c>
      <c r="C3087" t="s">
        <v>8</v>
      </c>
      <c r="D3087" t="s">
        <v>182</v>
      </c>
      <c r="E3087" t="s">
        <v>183</v>
      </c>
      <c r="F3087" t="s">
        <v>103</v>
      </c>
      <c r="G3087">
        <v>2492</v>
      </c>
      <c r="H3087">
        <v>54721.114461896199</v>
      </c>
      <c r="I3087">
        <v>559960</v>
      </c>
      <c r="J3087">
        <v>21971.666666666701</v>
      </c>
      <c r="K3087">
        <v>441</v>
      </c>
      <c r="L3087">
        <v>2488</v>
      </c>
      <c r="M3087">
        <v>38763.966898541497</v>
      </c>
      <c r="N3087">
        <v>342520</v>
      </c>
      <c r="O3087">
        <v>33011.889973380697</v>
      </c>
      <c r="P3087">
        <v>1116</v>
      </c>
      <c r="Q3087" s="37" t="str">
        <f t="shared" si="49"/>
        <v>Charleroi (EBCI)</v>
      </c>
    </row>
    <row r="3088" spans="1:17" x14ac:dyDescent="0.2">
      <c r="A3088">
        <v>2017</v>
      </c>
      <c r="B3088">
        <v>8</v>
      </c>
      <c r="C3088" t="s">
        <v>8</v>
      </c>
      <c r="D3088" t="s">
        <v>184</v>
      </c>
      <c r="E3088" t="s">
        <v>185</v>
      </c>
      <c r="F3088" t="s">
        <v>105</v>
      </c>
      <c r="G3088">
        <v>4186</v>
      </c>
      <c r="H3088">
        <v>46470.6443706957</v>
      </c>
      <c r="I3088">
        <v>492600</v>
      </c>
      <c r="J3088">
        <v>10000</v>
      </c>
      <c r="K3088">
        <v>948</v>
      </c>
      <c r="L3088">
        <v>4153</v>
      </c>
      <c r="M3088">
        <v>18590.005107997298</v>
      </c>
      <c r="N3088">
        <v>161300</v>
      </c>
      <c r="O3088">
        <v>35045.454545454602</v>
      </c>
      <c r="P3088">
        <v>2852</v>
      </c>
      <c r="Q3088" s="37" t="str">
        <f t="shared" si="49"/>
        <v>Berlin/Schonefeld (EDDB)</v>
      </c>
    </row>
    <row r="3089" spans="1:17" x14ac:dyDescent="0.2">
      <c r="A3089">
        <v>2017</v>
      </c>
      <c r="B3089">
        <v>8</v>
      </c>
      <c r="C3089" t="s">
        <v>8</v>
      </c>
      <c r="D3089" t="s">
        <v>16</v>
      </c>
      <c r="E3089" t="s">
        <v>104</v>
      </c>
      <c r="F3089" t="s">
        <v>105</v>
      </c>
      <c r="G3089">
        <v>21373</v>
      </c>
      <c r="H3089">
        <v>549501.89963682205</v>
      </c>
      <c r="I3089">
        <v>6348940</v>
      </c>
      <c r="J3089">
        <v>4928.3333333333303</v>
      </c>
      <c r="K3089">
        <v>876</v>
      </c>
      <c r="L3089">
        <v>21353</v>
      </c>
      <c r="M3089">
        <v>86152.7607602434</v>
      </c>
      <c r="N3089">
        <v>689771</v>
      </c>
      <c r="O3089">
        <v>31950</v>
      </c>
      <c r="P3089">
        <v>15075</v>
      </c>
      <c r="Q3089" s="37" t="str">
        <f t="shared" si="49"/>
        <v>Frankfurt (EDDF)</v>
      </c>
    </row>
    <row r="3090" spans="1:17" x14ac:dyDescent="0.2">
      <c r="A3090">
        <v>2017</v>
      </c>
      <c r="B3090">
        <v>8</v>
      </c>
      <c r="C3090" t="s">
        <v>8</v>
      </c>
      <c r="D3090" t="s">
        <v>15</v>
      </c>
      <c r="E3090" t="s">
        <v>106</v>
      </c>
      <c r="F3090" t="s">
        <v>105</v>
      </c>
      <c r="G3090">
        <v>7012</v>
      </c>
      <c r="H3090">
        <v>42432.390046452201</v>
      </c>
      <c r="I3090">
        <v>594113</v>
      </c>
      <c r="J3090">
        <v>4597.0967741935501</v>
      </c>
      <c r="K3090">
        <v>2442</v>
      </c>
      <c r="L3090">
        <v>7030</v>
      </c>
      <c r="M3090">
        <v>18675.618238675499</v>
      </c>
      <c r="N3090">
        <v>166845</v>
      </c>
      <c r="O3090">
        <v>34959.558823529398</v>
      </c>
      <c r="P3090">
        <v>5698</v>
      </c>
      <c r="Q3090" s="37" t="str">
        <f t="shared" si="49"/>
        <v>Hamburg (EDDH)</v>
      </c>
    </row>
    <row r="3091" spans="1:17" x14ac:dyDescent="0.2">
      <c r="A3091">
        <v>2017</v>
      </c>
      <c r="B3091">
        <v>8</v>
      </c>
      <c r="C3091" t="s">
        <v>8</v>
      </c>
      <c r="D3091" t="s">
        <v>46</v>
      </c>
      <c r="E3091" t="s">
        <v>107</v>
      </c>
      <c r="F3091" t="s">
        <v>105</v>
      </c>
      <c r="G3091">
        <v>6660</v>
      </c>
      <c r="H3091">
        <v>130137.844946182</v>
      </c>
      <c r="I3091">
        <v>1410120</v>
      </c>
      <c r="J3091">
        <v>7025.8540454785798</v>
      </c>
      <c r="K3091">
        <v>1202</v>
      </c>
      <c r="L3091">
        <v>6662</v>
      </c>
      <c r="M3091">
        <v>30846.901346132101</v>
      </c>
      <c r="N3091">
        <v>274755</v>
      </c>
      <c r="O3091">
        <v>32997.058823529398</v>
      </c>
      <c r="P3091">
        <v>4451</v>
      </c>
      <c r="Q3091" s="37" t="str">
        <f t="shared" si="49"/>
        <v>Cologne-Bonn (EDDK)</v>
      </c>
    </row>
    <row r="3092" spans="1:17" x14ac:dyDescent="0.2">
      <c r="A3092">
        <v>2017</v>
      </c>
      <c r="B3092">
        <v>8</v>
      </c>
      <c r="C3092" t="s">
        <v>8</v>
      </c>
      <c r="D3092" t="s">
        <v>12</v>
      </c>
      <c r="E3092" t="s">
        <v>108</v>
      </c>
      <c r="F3092" t="s">
        <v>105</v>
      </c>
      <c r="G3092">
        <v>10389</v>
      </c>
      <c r="H3092">
        <v>180238.61648819299</v>
      </c>
      <c r="I3092">
        <v>1875220</v>
      </c>
      <c r="J3092">
        <v>9920</v>
      </c>
      <c r="K3092">
        <v>1845</v>
      </c>
      <c r="L3092">
        <v>10360</v>
      </c>
      <c r="M3092">
        <v>50771.433023040401</v>
      </c>
      <c r="N3092">
        <v>416137</v>
      </c>
      <c r="O3092">
        <v>33000</v>
      </c>
      <c r="P3092">
        <v>7097</v>
      </c>
      <c r="Q3092" s="37" t="str">
        <f t="shared" si="49"/>
        <v>Dusseldorf (EDDL)</v>
      </c>
    </row>
    <row r="3093" spans="1:17" x14ac:dyDescent="0.2">
      <c r="A3093">
        <v>2017</v>
      </c>
      <c r="B3093">
        <v>8</v>
      </c>
      <c r="C3093" t="s">
        <v>8</v>
      </c>
      <c r="D3093" t="s">
        <v>44</v>
      </c>
      <c r="E3093" t="s">
        <v>109</v>
      </c>
      <c r="F3093" t="s">
        <v>105</v>
      </c>
      <c r="G3093">
        <v>17145</v>
      </c>
      <c r="H3093">
        <v>351840.397499568</v>
      </c>
      <c r="I3093">
        <v>3820080</v>
      </c>
      <c r="J3093">
        <v>4993.3870967741896</v>
      </c>
      <c r="K3093">
        <v>1208</v>
      </c>
      <c r="L3093">
        <v>17146</v>
      </c>
      <c r="M3093">
        <v>88645.246455013999</v>
      </c>
      <c r="N3093">
        <v>745760</v>
      </c>
      <c r="O3093">
        <v>33000</v>
      </c>
      <c r="P3093">
        <v>11342</v>
      </c>
      <c r="Q3093" s="37" t="str">
        <f t="shared" si="49"/>
        <v>Munich (EDDM)</v>
      </c>
    </row>
    <row r="3094" spans="1:17" x14ac:dyDescent="0.2">
      <c r="A3094">
        <v>2017</v>
      </c>
      <c r="B3094">
        <v>8</v>
      </c>
      <c r="C3094" t="s">
        <v>8</v>
      </c>
      <c r="D3094" t="s">
        <v>186</v>
      </c>
      <c r="E3094" t="s">
        <v>187</v>
      </c>
      <c r="F3094" t="s">
        <v>105</v>
      </c>
      <c r="G3094">
        <v>2459</v>
      </c>
      <c r="H3094">
        <v>42084.687806653099</v>
      </c>
      <c r="I3094">
        <v>445820</v>
      </c>
      <c r="J3094">
        <v>7021.8817204301104</v>
      </c>
      <c r="K3094">
        <v>464</v>
      </c>
      <c r="L3094">
        <v>2485</v>
      </c>
      <c r="M3094">
        <v>11975.193202227299</v>
      </c>
      <c r="N3094">
        <v>116726</v>
      </c>
      <c r="O3094">
        <v>30000</v>
      </c>
      <c r="P3094">
        <v>1752</v>
      </c>
      <c r="Q3094" s="37" t="str">
        <f t="shared" si="49"/>
        <v>Nurnberg (EDDN)</v>
      </c>
    </row>
    <row r="3095" spans="1:17" x14ac:dyDescent="0.2">
      <c r="A3095">
        <v>2017</v>
      </c>
      <c r="B3095">
        <v>8</v>
      </c>
      <c r="C3095" t="s">
        <v>8</v>
      </c>
      <c r="D3095" t="s">
        <v>188</v>
      </c>
      <c r="E3095" t="s">
        <v>189</v>
      </c>
      <c r="F3095" t="s">
        <v>105</v>
      </c>
      <c r="G3095">
        <v>2896</v>
      </c>
      <c r="H3095">
        <v>38339.0639427469</v>
      </c>
      <c r="I3095">
        <v>449340</v>
      </c>
      <c r="J3095">
        <v>9548.3333333333303</v>
      </c>
      <c r="K3095">
        <v>747</v>
      </c>
      <c r="L3095">
        <v>2924</v>
      </c>
      <c r="M3095">
        <v>7594.9239481177201</v>
      </c>
      <c r="N3095">
        <v>66000</v>
      </c>
      <c r="O3095">
        <v>31000</v>
      </c>
      <c r="P3095">
        <v>2375</v>
      </c>
      <c r="Q3095" s="37" t="str">
        <f t="shared" si="49"/>
        <v>Leipzig (EDDP)</v>
      </c>
    </row>
    <row r="3096" spans="1:17" x14ac:dyDescent="0.2">
      <c r="A3096">
        <v>2017</v>
      </c>
      <c r="B3096">
        <v>8</v>
      </c>
      <c r="C3096" t="s">
        <v>8</v>
      </c>
      <c r="D3096" t="s">
        <v>38</v>
      </c>
      <c r="E3096" t="s">
        <v>110</v>
      </c>
      <c r="F3096" t="s">
        <v>105</v>
      </c>
      <c r="G3096">
        <v>5340</v>
      </c>
      <c r="H3096">
        <v>135561.423282128</v>
      </c>
      <c r="I3096">
        <v>1331840</v>
      </c>
      <c r="J3096">
        <v>10000</v>
      </c>
      <c r="K3096">
        <v>582</v>
      </c>
      <c r="L3096">
        <v>5401</v>
      </c>
      <c r="M3096">
        <v>36603.267337103302</v>
      </c>
      <c r="N3096">
        <v>326757</v>
      </c>
      <c r="O3096">
        <v>31028.333333333299</v>
      </c>
      <c r="P3096">
        <v>3568</v>
      </c>
      <c r="Q3096" s="37" t="str">
        <f t="shared" si="49"/>
        <v>Stuttgart (EDDS)</v>
      </c>
    </row>
    <row r="3097" spans="1:17" x14ac:dyDescent="0.2">
      <c r="A3097">
        <v>2017</v>
      </c>
      <c r="B3097">
        <v>8</v>
      </c>
      <c r="C3097" t="s">
        <v>8</v>
      </c>
      <c r="D3097" t="s">
        <v>2</v>
      </c>
      <c r="E3097" t="s">
        <v>157</v>
      </c>
      <c r="F3097" t="s">
        <v>105</v>
      </c>
      <c r="G3097">
        <v>8073</v>
      </c>
      <c r="H3097">
        <v>82734.470941964799</v>
      </c>
      <c r="I3097">
        <v>1002120</v>
      </c>
      <c r="J3097">
        <v>3477.0491803278701</v>
      </c>
      <c r="K3097">
        <v>1860</v>
      </c>
      <c r="L3097">
        <v>8081</v>
      </c>
      <c r="M3097">
        <v>20771.138518353499</v>
      </c>
      <c r="N3097">
        <v>179635</v>
      </c>
      <c r="O3097">
        <v>32000</v>
      </c>
      <c r="P3097">
        <v>6427</v>
      </c>
      <c r="Q3097" s="37" t="str">
        <f t="shared" si="49"/>
        <v>Berlin/Tegel (EDDT)</v>
      </c>
    </row>
    <row r="3098" spans="1:17" x14ac:dyDescent="0.2">
      <c r="A3098">
        <v>2017</v>
      </c>
      <c r="B3098">
        <v>8</v>
      </c>
      <c r="C3098" t="s">
        <v>8</v>
      </c>
      <c r="D3098" t="s">
        <v>190</v>
      </c>
      <c r="E3098" t="s">
        <v>191</v>
      </c>
      <c r="F3098" t="s">
        <v>105</v>
      </c>
      <c r="G3098">
        <v>2807</v>
      </c>
      <c r="H3098">
        <v>19506.592580484001</v>
      </c>
      <c r="I3098">
        <v>234120</v>
      </c>
      <c r="J3098">
        <v>19938.333333333299</v>
      </c>
      <c r="K3098">
        <v>1036</v>
      </c>
      <c r="L3098">
        <v>2844</v>
      </c>
      <c r="M3098">
        <v>10251.5871976246</v>
      </c>
      <c r="N3098">
        <v>92800</v>
      </c>
      <c r="O3098">
        <v>33000</v>
      </c>
      <c r="P3098">
        <v>2183</v>
      </c>
      <c r="Q3098" s="37" t="str">
        <f t="shared" si="49"/>
        <v>Hannover (EDDV)</v>
      </c>
    </row>
    <row r="3099" spans="1:17" x14ac:dyDescent="0.2">
      <c r="A3099">
        <v>2017</v>
      </c>
      <c r="B3099">
        <v>8</v>
      </c>
      <c r="C3099" t="s">
        <v>8</v>
      </c>
      <c r="D3099" t="s">
        <v>297</v>
      </c>
      <c r="E3099" t="s">
        <v>298</v>
      </c>
      <c r="F3099" t="s">
        <v>299</v>
      </c>
      <c r="G3099">
        <v>1923</v>
      </c>
      <c r="H3099">
        <v>6182.4808514103197</v>
      </c>
      <c r="I3099">
        <v>101260</v>
      </c>
      <c r="J3099">
        <v>10000</v>
      </c>
      <c r="K3099">
        <v>1063</v>
      </c>
      <c r="L3099">
        <v>1932</v>
      </c>
      <c r="M3099">
        <v>2256.77627214217</v>
      </c>
      <c r="N3099">
        <v>22639</v>
      </c>
      <c r="O3099">
        <v>32000</v>
      </c>
      <c r="P3099">
        <v>1701</v>
      </c>
      <c r="Q3099" s="37" t="str">
        <f t="shared" si="49"/>
        <v>Tallinn (EETN)</v>
      </c>
    </row>
    <row r="3100" spans="1:17" x14ac:dyDescent="0.2">
      <c r="A3100">
        <v>2017</v>
      </c>
      <c r="B3100">
        <v>8</v>
      </c>
      <c r="C3100" t="s">
        <v>8</v>
      </c>
      <c r="D3100" t="s">
        <v>30</v>
      </c>
      <c r="E3100" t="s">
        <v>158</v>
      </c>
      <c r="F3100" t="s">
        <v>111</v>
      </c>
      <c r="G3100">
        <v>7660</v>
      </c>
      <c r="H3100">
        <v>23265.963449282801</v>
      </c>
      <c r="I3100">
        <v>361160</v>
      </c>
      <c r="J3100">
        <v>21000</v>
      </c>
      <c r="K3100">
        <v>4471</v>
      </c>
      <c r="L3100">
        <v>7535</v>
      </c>
      <c r="M3100">
        <v>17264.330720917798</v>
      </c>
      <c r="N3100">
        <v>176667</v>
      </c>
      <c r="O3100">
        <v>35000</v>
      </c>
      <c r="P3100">
        <v>5710</v>
      </c>
      <c r="Q3100" s="37" t="str">
        <f t="shared" si="49"/>
        <v>Helsinki/Vantaa (EFHK)</v>
      </c>
    </row>
    <row r="3101" spans="1:17" x14ac:dyDescent="0.2">
      <c r="A3101">
        <v>2017</v>
      </c>
      <c r="B3101">
        <v>8</v>
      </c>
      <c r="C3101" t="s">
        <v>8</v>
      </c>
      <c r="D3101" t="s">
        <v>192</v>
      </c>
      <c r="E3101" t="s">
        <v>193</v>
      </c>
      <c r="F3101" t="s">
        <v>113</v>
      </c>
      <c r="G3101">
        <v>2167</v>
      </c>
      <c r="H3101">
        <v>7383.8113491345603</v>
      </c>
      <c r="I3101">
        <v>104940</v>
      </c>
      <c r="J3101">
        <v>24000</v>
      </c>
      <c r="K3101">
        <v>1147</v>
      </c>
      <c r="L3101">
        <v>2190</v>
      </c>
      <c r="M3101">
        <v>4287.6654089625199</v>
      </c>
      <c r="N3101">
        <v>35780</v>
      </c>
      <c r="O3101">
        <v>31000</v>
      </c>
      <c r="P3101">
        <v>1833</v>
      </c>
      <c r="Q3101" s="37" t="str">
        <f t="shared" si="49"/>
        <v>Belfast (EGAA)</v>
      </c>
    </row>
    <row r="3102" spans="1:17" x14ac:dyDescent="0.2">
      <c r="A3102">
        <v>2017</v>
      </c>
      <c r="B3102">
        <v>8</v>
      </c>
      <c r="C3102" t="s">
        <v>8</v>
      </c>
      <c r="D3102" t="s">
        <v>178</v>
      </c>
      <c r="E3102" t="s">
        <v>179</v>
      </c>
      <c r="F3102" t="s">
        <v>113</v>
      </c>
      <c r="G3102">
        <v>5963</v>
      </c>
      <c r="H3102">
        <v>129174.373137452</v>
      </c>
      <c r="I3102">
        <v>1332600</v>
      </c>
      <c r="J3102">
        <v>9027.7777777777792</v>
      </c>
      <c r="K3102">
        <v>996</v>
      </c>
      <c r="L3102">
        <v>6004</v>
      </c>
      <c r="M3102">
        <v>20045.326451738201</v>
      </c>
      <c r="N3102">
        <v>188382</v>
      </c>
      <c r="O3102">
        <v>28000</v>
      </c>
      <c r="P3102">
        <v>4069</v>
      </c>
      <c r="Q3102" s="37" t="str">
        <f t="shared" si="49"/>
        <v>Birmingham (EGBB)</v>
      </c>
    </row>
    <row r="3103" spans="1:17" x14ac:dyDescent="0.2">
      <c r="A3103">
        <v>2017</v>
      </c>
      <c r="B3103">
        <v>8</v>
      </c>
      <c r="C3103" t="s">
        <v>8</v>
      </c>
      <c r="D3103" t="s">
        <v>11</v>
      </c>
      <c r="E3103" t="s">
        <v>112</v>
      </c>
      <c r="F3103" t="s">
        <v>113</v>
      </c>
      <c r="G3103">
        <v>10265</v>
      </c>
      <c r="H3103">
        <v>99835.840818681594</v>
      </c>
      <c r="I3103">
        <v>1255394</v>
      </c>
      <c r="J3103">
        <v>7956.6666666666697</v>
      </c>
      <c r="K3103">
        <v>3499</v>
      </c>
      <c r="L3103">
        <v>10304</v>
      </c>
      <c r="M3103">
        <v>34969.390592827898</v>
      </c>
      <c r="N3103">
        <v>293996</v>
      </c>
      <c r="O3103">
        <v>33000</v>
      </c>
      <c r="P3103">
        <v>7533</v>
      </c>
      <c r="Q3103" s="37" t="str">
        <f t="shared" si="49"/>
        <v>Manchester (EGCC)</v>
      </c>
    </row>
    <row r="3104" spans="1:17" x14ac:dyDescent="0.2">
      <c r="A3104">
        <v>2017</v>
      </c>
      <c r="B3104">
        <v>8</v>
      </c>
      <c r="C3104" t="s">
        <v>8</v>
      </c>
      <c r="D3104" t="s">
        <v>194</v>
      </c>
      <c r="E3104" t="s">
        <v>195</v>
      </c>
      <c r="F3104" t="s">
        <v>113</v>
      </c>
      <c r="G3104">
        <v>3315</v>
      </c>
      <c r="H3104">
        <v>74784.328131528702</v>
      </c>
      <c r="I3104">
        <v>748220</v>
      </c>
      <c r="J3104">
        <v>16000</v>
      </c>
      <c r="K3104">
        <v>580</v>
      </c>
      <c r="L3104">
        <v>3307</v>
      </c>
      <c r="M3104">
        <v>19282.475208337</v>
      </c>
      <c r="N3104">
        <v>159540</v>
      </c>
      <c r="O3104">
        <v>31040</v>
      </c>
      <c r="P3104">
        <v>1996</v>
      </c>
      <c r="Q3104" s="37" t="str">
        <f t="shared" si="49"/>
        <v>Bristol (EGGD)</v>
      </c>
    </row>
    <row r="3105" spans="1:17" x14ac:dyDescent="0.2">
      <c r="A3105">
        <v>2017</v>
      </c>
      <c r="B3105">
        <v>8</v>
      </c>
      <c r="C3105" t="s">
        <v>8</v>
      </c>
      <c r="D3105" t="s">
        <v>69</v>
      </c>
      <c r="E3105" t="s">
        <v>159</v>
      </c>
      <c r="F3105" t="s">
        <v>113</v>
      </c>
      <c r="G3105">
        <v>6277</v>
      </c>
      <c r="H3105">
        <v>154729.70686829099</v>
      </c>
      <c r="I3105">
        <v>1833900</v>
      </c>
      <c r="J3105">
        <v>5000</v>
      </c>
      <c r="K3105">
        <v>440</v>
      </c>
      <c r="L3105">
        <v>6215</v>
      </c>
      <c r="M3105">
        <v>42142.843001583802</v>
      </c>
      <c r="N3105">
        <v>435182</v>
      </c>
      <c r="O3105">
        <v>24990</v>
      </c>
      <c r="P3105">
        <v>2758</v>
      </c>
      <c r="Q3105" s="37" t="str">
        <f t="shared" si="49"/>
        <v>London/Luton (EGGW)</v>
      </c>
    </row>
    <row r="3106" spans="1:17" x14ac:dyDescent="0.2">
      <c r="A3106">
        <v>2017</v>
      </c>
      <c r="B3106">
        <v>8</v>
      </c>
      <c r="C3106" t="s">
        <v>8</v>
      </c>
      <c r="D3106" t="s">
        <v>196</v>
      </c>
      <c r="E3106" t="s">
        <v>197</v>
      </c>
      <c r="F3106" t="s">
        <v>113</v>
      </c>
      <c r="G3106">
        <v>2111</v>
      </c>
      <c r="H3106">
        <v>26563.520770680101</v>
      </c>
      <c r="I3106">
        <v>377960</v>
      </c>
      <c r="J3106">
        <v>7031.6666666666697</v>
      </c>
      <c r="K3106">
        <v>346</v>
      </c>
      <c r="L3106">
        <v>2102</v>
      </c>
      <c r="M3106">
        <v>8115.3994544582201</v>
      </c>
      <c r="N3106">
        <v>96509</v>
      </c>
      <c r="O3106">
        <v>13995</v>
      </c>
      <c r="P3106">
        <v>1201</v>
      </c>
      <c r="Q3106" s="37" t="str">
        <f t="shared" si="49"/>
        <v>Southampton (EGHI)</v>
      </c>
    </row>
    <row r="3107" spans="1:17" x14ac:dyDescent="0.2">
      <c r="A3107">
        <v>2017</v>
      </c>
      <c r="B3107">
        <v>8</v>
      </c>
      <c r="C3107" t="s">
        <v>8</v>
      </c>
      <c r="D3107" t="s">
        <v>29</v>
      </c>
      <c r="E3107" t="s">
        <v>160</v>
      </c>
      <c r="F3107" t="s">
        <v>113</v>
      </c>
      <c r="G3107">
        <v>14099</v>
      </c>
      <c r="H3107">
        <v>392032.62554196001</v>
      </c>
      <c r="I3107">
        <v>4782660</v>
      </c>
      <c r="J3107">
        <v>7240.8333333333303</v>
      </c>
      <c r="K3107">
        <v>1491</v>
      </c>
      <c r="L3107">
        <v>14143</v>
      </c>
      <c r="M3107">
        <v>68749.221640886302</v>
      </c>
      <c r="N3107">
        <v>654628</v>
      </c>
      <c r="O3107">
        <v>32895</v>
      </c>
      <c r="P3107">
        <v>7300</v>
      </c>
      <c r="Q3107" s="37" t="str">
        <f t="shared" si="49"/>
        <v>London/Gatwick (EGKK)</v>
      </c>
    </row>
    <row r="3108" spans="1:17" x14ac:dyDescent="0.2">
      <c r="A3108">
        <v>2017</v>
      </c>
      <c r="B3108">
        <v>8</v>
      </c>
      <c r="C3108" t="s">
        <v>8</v>
      </c>
      <c r="D3108" t="s">
        <v>198</v>
      </c>
      <c r="E3108" t="s">
        <v>199</v>
      </c>
      <c r="F3108" t="s">
        <v>113</v>
      </c>
      <c r="G3108">
        <v>3236</v>
      </c>
      <c r="H3108">
        <v>100103.52867053301</v>
      </c>
      <c r="I3108">
        <v>1402720</v>
      </c>
      <c r="J3108">
        <v>3039.7222222222199</v>
      </c>
      <c r="K3108">
        <v>14</v>
      </c>
      <c r="L3108">
        <v>3235</v>
      </c>
      <c r="M3108">
        <v>27969.302848982199</v>
      </c>
      <c r="N3108">
        <v>327220</v>
      </c>
      <c r="O3108">
        <v>7000</v>
      </c>
      <c r="P3108">
        <v>682</v>
      </c>
      <c r="Q3108" s="37" t="str">
        <f t="shared" si="49"/>
        <v>London/City (EGLC)</v>
      </c>
    </row>
    <row r="3109" spans="1:17" x14ac:dyDescent="0.2">
      <c r="A3109">
        <v>2017</v>
      </c>
      <c r="B3109">
        <v>8</v>
      </c>
      <c r="C3109" t="s">
        <v>8</v>
      </c>
      <c r="D3109" t="s">
        <v>1</v>
      </c>
      <c r="E3109" t="s">
        <v>161</v>
      </c>
      <c r="F3109" t="s">
        <v>113</v>
      </c>
      <c r="G3109">
        <v>20980</v>
      </c>
      <c r="H3109">
        <v>524699.73327731399</v>
      </c>
      <c r="I3109">
        <v>7086800</v>
      </c>
      <c r="J3109">
        <v>7901.8055555555502</v>
      </c>
      <c r="K3109">
        <v>1457</v>
      </c>
      <c r="L3109">
        <v>21029</v>
      </c>
      <c r="M3109">
        <v>138293.90062678899</v>
      </c>
      <c r="N3109">
        <v>1413141</v>
      </c>
      <c r="O3109">
        <v>17927.777777777799</v>
      </c>
      <c r="P3109">
        <v>8310</v>
      </c>
      <c r="Q3109" s="37" t="str">
        <f t="shared" si="49"/>
        <v>London/Heathrow (EGLL)</v>
      </c>
    </row>
    <row r="3110" spans="1:17" x14ac:dyDescent="0.2">
      <c r="A3110">
        <v>2017</v>
      </c>
      <c r="B3110">
        <v>8</v>
      </c>
      <c r="C3110" t="s">
        <v>8</v>
      </c>
      <c r="D3110" t="s">
        <v>200</v>
      </c>
      <c r="E3110" t="s">
        <v>201</v>
      </c>
      <c r="F3110" t="s">
        <v>113</v>
      </c>
      <c r="G3110">
        <v>2444</v>
      </c>
      <c r="H3110">
        <v>38460.800877464899</v>
      </c>
      <c r="I3110">
        <v>381796</v>
      </c>
      <c r="J3110">
        <v>19000</v>
      </c>
      <c r="K3110">
        <v>856</v>
      </c>
      <c r="L3110">
        <v>2462</v>
      </c>
      <c r="M3110">
        <v>8452.8489784509202</v>
      </c>
      <c r="N3110">
        <v>73758</v>
      </c>
      <c r="O3110">
        <v>31000</v>
      </c>
      <c r="P3110">
        <v>1785</v>
      </c>
      <c r="Q3110" s="37" t="str">
        <f t="shared" si="49"/>
        <v>Newcastle (EGNT)</v>
      </c>
    </row>
    <row r="3111" spans="1:17" x14ac:dyDescent="0.2">
      <c r="A3111">
        <v>2017</v>
      </c>
      <c r="B3111">
        <v>8</v>
      </c>
      <c r="C3111" t="s">
        <v>8</v>
      </c>
      <c r="D3111" t="s">
        <v>202</v>
      </c>
      <c r="E3111" t="s">
        <v>203</v>
      </c>
      <c r="F3111" t="s">
        <v>113</v>
      </c>
      <c r="G3111">
        <v>3371</v>
      </c>
      <c r="H3111">
        <v>57193.6064645152</v>
      </c>
      <c r="I3111">
        <v>557310</v>
      </c>
      <c r="J3111">
        <v>19008.333333333299</v>
      </c>
      <c r="K3111">
        <v>978</v>
      </c>
      <c r="L3111">
        <v>3380</v>
      </c>
      <c r="M3111">
        <v>10024.170052083</v>
      </c>
      <c r="N3111">
        <v>89500</v>
      </c>
      <c r="O3111">
        <v>29025.833333333299</v>
      </c>
      <c r="P3111">
        <v>2525</v>
      </c>
      <c r="Q3111" s="37" t="str">
        <f t="shared" si="49"/>
        <v>East Midlands (EGNX)</v>
      </c>
    </row>
    <row r="3112" spans="1:17" x14ac:dyDescent="0.2">
      <c r="A3112">
        <v>2017</v>
      </c>
      <c r="B3112">
        <v>8</v>
      </c>
      <c r="C3112" t="s">
        <v>8</v>
      </c>
      <c r="D3112" t="s">
        <v>204</v>
      </c>
      <c r="E3112" t="s">
        <v>205</v>
      </c>
      <c r="F3112" t="s">
        <v>113</v>
      </c>
      <c r="G3112">
        <v>2715</v>
      </c>
      <c r="H3112">
        <v>14459.386341330999</v>
      </c>
      <c r="I3112">
        <v>238580</v>
      </c>
      <c r="J3112">
        <v>7976.6666666666697</v>
      </c>
      <c r="K3112">
        <v>1060</v>
      </c>
      <c r="L3112">
        <v>2742</v>
      </c>
      <c r="M3112">
        <v>2633.4602564475599</v>
      </c>
      <c r="N3112">
        <v>28487</v>
      </c>
      <c r="O3112">
        <v>25000</v>
      </c>
      <c r="P3112">
        <v>2469</v>
      </c>
      <c r="Q3112" s="37" t="str">
        <f t="shared" si="49"/>
        <v>Aberdeen (EGPD)</v>
      </c>
    </row>
    <row r="3113" spans="1:17" x14ac:dyDescent="0.2">
      <c r="A3113">
        <v>2017</v>
      </c>
      <c r="B3113">
        <v>8</v>
      </c>
      <c r="C3113" t="s">
        <v>8</v>
      </c>
      <c r="D3113" t="s">
        <v>206</v>
      </c>
      <c r="E3113" t="s">
        <v>207</v>
      </c>
      <c r="F3113" t="s">
        <v>113</v>
      </c>
      <c r="G3113">
        <v>4415</v>
      </c>
      <c r="H3113">
        <v>23242.008863610099</v>
      </c>
      <c r="I3113">
        <v>352540</v>
      </c>
      <c r="J3113">
        <v>8033.3333333333303</v>
      </c>
      <c r="K3113">
        <v>1801</v>
      </c>
      <c r="L3113">
        <v>4419</v>
      </c>
      <c r="M3113">
        <v>7121.3398937244601</v>
      </c>
      <c r="N3113">
        <v>71534</v>
      </c>
      <c r="O3113">
        <v>31013.333333333299</v>
      </c>
      <c r="P3113">
        <v>3784</v>
      </c>
      <c r="Q3113" s="37" t="str">
        <f t="shared" si="49"/>
        <v>Glasgow (EGPF)</v>
      </c>
    </row>
    <row r="3114" spans="1:17" x14ac:dyDescent="0.2">
      <c r="A3114">
        <v>2017</v>
      </c>
      <c r="B3114">
        <v>8</v>
      </c>
      <c r="C3114" t="s">
        <v>8</v>
      </c>
      <c r="D3114" t="s">
        <v>19</v>
      </c>
      <c r="E3114" t="s">
        <v>114</v>
      </c>
      <c r="F3114" t="s">
        <v>113</v>
      </c>
      <c r="G3114">
        <v>6127</v>
      </c>
      <c r="H3114">
        <v>32161.691321696599</v>
      </c>
      <c r="I3114">
        <v>424359</v>
      </c>
      <c r="J3114">
        <v>17043.333333333299</v>
      </c>
      <c r="K3114">
        <v>2833</v>
      </c>
      <c r="L3114">
        <v>6142</v>
      </c>
      <c r="M3114">
        <v>9419.3397215941295</v>
      </c>
      <c r="N3114">
        <v>86744</v>
      </c>
      <c r="O3114">
        <v>33000</v>
      </c>
      <c r="P3114">
        <v>5121</v>
      </c>
      <c r="Q3114" s="37" t="str">
        <f t="shared" si="49"/>
        <v>Edinburgh (EGPH)</v>
      </c>
    </row>
    <row r="3115" spans="1:17" x14ac:dyDescent="0.2">
      <c r="A3115">
        <v>2017</v>
      </c>
      <c r="B3115">
        <v>8</v>
      </c>
      <c r="C3115" t="s">
        <v>8</v>
      </c>
      <c r="D3115" t="s">
        <v>23</v>
      </c>
      <c r="E3115" t="s">
        <v>162</v>
      </c>
      <c r="F3115" t="s">
        <v>113</v>
      </c>
      <c r="G3115">
        <v>9018</v>
      </c>
      <c r="H3115">
        <v>213683.96843815301</v>
      </c>
      <c r="I3115">
        <v>2329880</v>
      </c>
      <c r="J3115">
        <v>10363.8888888889</v>
      </c>
      <c r="K3115">
        <v>1035</v>
      </c>
      <c r="L3115">
        <v>9032</v>
      </c>
      <c r="M3115">
        <v>47247.219369274397</v>
      </c>
      <c r="N3115">
        <v>452480</v>
      </c>
      <c r="O3115">
        <v>30000</v>
      </c>
      <c r="P3115">
        <v>4340</v>
      </c>
      <c r="Q3115" s="37" t="str">
        <f t="shared" si="49"/>
        <v>London/Stansted (EGSS)</v>
      </c>
    </row>
    <row r="3116" spans="1:17" x14ac:dyDescent="0.2">
      <c r="A3116">
        <v>2017</v>
      </c>
      <c r="B3116">
        <v>8</v>
      </c>
      <c r="C3116" t="s">
        <v>8</v>
      </c>
      <c r="D3116" t="s">
        <v>49</v>
      </c>
      <c r="E3116" t="s">
        <v>163</v>
      </c>
      <c r="F3116" t="s">
        <v>115</v>
      </c>
      <c r="G3116">
        <v>23760</v>
      </c>
      <c r="H3116">
        <v>297604.34646745602</v>
      </c>
      <c r="I3116">
        <v>4105980</v>
      </c>
      <c r="J3116">
        <v>3002.3000579542199</v>
      </c>
      <c r="K3116">
        <v>4573</v>
      </c>
      <c r="L3116">
        <v>23733</v>
      </c>
      <c r="M3116">
        <v>81922.294030666002</v>
      </c>
      <c r="N3116">
        <v>676361</v>
      </c>
      <c r="O3116">
        <v>34000</v>
      </c>
      <c r="P3116">
        <v>17659</v>
      </c>
      <c r="Q3116" s="37" t="str">
        <f t="shared" si="49"/>
        <v>Amsterdam/Schiphol (EHAM)</v>
      </c>
    </row>
    <row r="3117" spans="1:17" x14ac:dyDescent="0.2">
      <c r="A3117">
        <v>2017</v>
      </c>
      <c r="B3117">
        <v>8</v>
      </c>
      <c r="C3117" t="s">
        <v>8</v>
      </c>
      <c r="D3117" t="s">
        <v>48</v>
      </c>
      <c r="E3117" t="s">
        <v>116</v>
      </c>
      <c r="F3117" t="s">
        <v>117</v>
      </c>
      <c r="G3117">
        <v>10598</v>
      </c>
      <c r="H3117">
        <v>94871.472269041697</v>
      </c>
      <c r="I3117">
        <v>1384880</v>
      </c>
      <c r="J3117">
        <v>8000</v>
      </c>
      <c r="K3117">
        <v>3553</v>
      </c>
      <c r="L3117">
        <v>10620</v>
      </c>
      <c r="M3117">
        <v>26181.830970657102</v>
      </c>
      <c r="N3117">
        <v>212740</v>
      </c>
      <c r="O3117">
        <v>33000</v>
      </c>
      <c r="P3117">
        <v>8529</v>
      </c>
      <c r="Q3117" s="37" t="str">
        <f t="shared" si="49"/>
        <v>Dublin (EIDW)</v>
      </c>
    </row>
    <row r="3118" spans="1:17" x14ac:dyDescent="0.2">
      <c r="A3118">
        <v>2017</v>
      </c>
      <c r="B3118">
        <v>8</v>
      </c>
      <c r="C3118" t="s">
        <v>8</v>
      </c>
      <c r="D3118" t="s">
        <v>208</v>
      </c>
      <c r="E3118" t="s">
        <v>209</v>
      </c>
      <c r="F3118" t="s">
        <v>118</v>
      </c>
      <c r="G3118">
        <v>1892</v>
      </c>
      <c r="H3118">
        <v>7619.8256910131504</v>
      </c>
      <c r="I3118">
        <v>123400</v>
      </c>
      <c r="J3118">
        <v>16000</v>
      </c>
      <c r="K3118">
        <v>961</v>
      </c>
      <c r="L3118">
        <v>1842</v>
      </c>
      <c r="M3118">
        <v>3359.9537170246499</v>
      </c>
      <c r="N3118">
        <v>33680</v>
      </c>
      <c r="O3118">
        <v>34335.725108225102</v>
      </c>
      <c r="P3118">
        <v>1519</v>
      </c>
      <c r="Q3118" s="37" t="str">
        <f t="shared" si="49"/>
        <v>Billund (EKBI)</v>
      </c>
    </row>
    <row r="3119" spans="1:17" x14ac:dyDescent="0.2">
      <c r="A3119">
        <v>2017</v>
      </c>
      <c r="B3119">
        <v>8</v>
      </c>
      <c r="C3119" t="s">
        <v>8</v>
      </c>
      <c r="D3119" t="s">
        <v>36</v>
      </c>
      <c r="E3119" t="s">
        <v>164</v>
      </c>
      <c r="F3119" t="s">
        <v>118</v>
      </c>
      <c r="G3119">
        <v>11602</v>
      </c>
      <c r="H3119">
        <v>56358.308743746398</v>
      </c>
      <c r="I3119">
        <v>805140</v>
      </c>
      <c r="J3119">
        <v>6971.6517857142899</v>
      </c>
      <c r="K3119">
        <v>4808</v>
      </c>
      <c r="L3119">
        <v>11625</v>
      </c>
      <c r="M3119">
        <v>21309.8511953017</v>
      </c>
      <c r="N3119">
        <v>187989</v>
      </c>
      <c r="O3119">
        <v>35000</v>
      </c>
      <c r="P3119">
        <v>9679</v>
      </c>
      <c r="Q3119" s="37" t="str">
        <f t="shared" si="49"/>
        <v>Copenhagen/Kastrup (EKCH)</v>
      </c>
    </row>
    <row r="3120" spans="1:17" x14ac:dyDescent="0.2">
      <c r="A3120">
        <v>2017</v>
      </c>
      <c r="B3120">
        <v>8</v>
      </c>
      <c r="C3120" t="s">
        <v>8</v>
      </c>
      <c r="D3120" t="s">
        <v>210</v>
      </c>
      <c r="E3120" t="s">
        <v>211</v>
      </c>
      <c r="F3120" t="s">
        <v>211</v>
      </c>
      <c r="G3120">
        <v>2885</v>
      </c>
      <c r="H3120">
        <v>56542.142059252103</v>
      </c>
      <c r="I3120">
        <v>552400</v>
      </c>
      <c r="J3120">
        <v>17960</v>
      </c>
      <c r="K3120">
        <v>1030</v>
      </c>
      <c r="L3120">
        <v>2893</v>
      </c>
      <c r="M3120">
        <v>11337.3371764278</v>
      </c>
      <c r="N3120">
        <v>101410</v>
      </c>
      <c r="O3120">
        <v>25047.058823529402</v>
      </c>
      <c r="P3120">
        <v>2230</v>
      </c>
      <c r="Q3120" s="37" t="str">
        <f t="shared" si="49"/>
        <v>Luxembourg (ELLX)</v>
      </c>
    </row>
    <row r="3121" spans="1:17" x14ac:dyDescent="0.2">
      <c r="A3121">
        <v>2017</v>
      </c>
      <c r="B3121">
        <v>8</v>
      </c>
      <c r="C3121" t="s">
        <v>8</v>
      </c>
      <c r="D3121" t="s">
        <v>214</v>
      </c>
      <c r="E3121" t="s">
        <v>215</v>
      </c>
      <c r="F3121" t="s">
        <v>119</v>
      </c>
      <c r="G3121">
        <v>3674</v>
      </c>
      <c r="H3121">
        <v>10604.647946732501</v>
      </c>
      <c r="I3121">
        <v>224220</v>
      </c>
      <c r="J3121">
        <v>20000</v>
      </c>
      <c r="K3121">
        <v>2529</v>
      </c>
      <c r="L3121">
        <v>3257</v>
      </c>
      <c r="M3121">
        <v>1980.68740629021</v>
      </c>
      <c r="N3121">
        <v>21440</v>
      </c>
      <c r="O3121">
        <v>29000</v>
      </c>
      <c r="P3121">
        <v>3060</v>
      </c>
      <c r="Q3121" s="37" t="str">
        <f t="shared" si="49"/>
        <v>Bergen (ENBR)</v>
      </c>
    </row>
    <row r="3122" spans="1:17" x14ac:dyDescent="0.2">
      <c r="A3122">
        <v>2017</v>
      </c>
      <c r="B3122">
        <v>8</v>
      </c>
      <c r="C3122" t="s">
        <v>8</v>
      </c>
      <c r="D3122" t="s">
        <v>39</v>
      </c>
      <c r="E3122" t="s">
        <v>165</v>
      </c>
      <c r="F3122" t="s">
        <v>119</v>
      </c>
      <c r="G3122">
        <v>11048</v>
      </c>
      <c r="H3122">
        <v>39201.031953122503</v>
      </c>
      <c r="I3122">
        <v>560020</v>
      </c>
      <c r="J3122">
        <v>19000</v>
      </c>
      <c r="K3122">
        <v>5616</v>
      </c>
      <c r="L3122">
        <v>11070</v>
      </c>
      <c r="M3122">
        <v>11222.9273904206</v>
      </c>
      <c r="N3122">
        <v>113204</v>
      </c>
      <c r="O3122">
        <v>35000</v>
      </c>
      <c r="P3122">
        <v>9841</v>
      </c>
      <c r="Q3122" s="37" t="str">
        <f t="shared" si="49"/>
        <v>Oslo/Gardermoen (ENGM)</v>
      </c>
    </row>
    <row r="3123" spans="1:17" x14ac:dyDescent="0.2">
      <c r="A3123">
        <v>2017</v>
      </c>
      <c r="B3123">
        <v>8</v>
      </c>
      <c r="C3123" t="s">
        <v>8</v>
      </c>
      <c r="D3123" t="s">
        <v>216</v>
      </c>
      <c r="E3123" t="s">
        <v>217</v>
      </c>
      <c r="F3123" t="s">
        <v>119</v>
      </c>
      <c r="G3123">
        <v>1954</v>
      </c>
      <c r="H3123">
        <v>3007.9095536955501</v>
      </c>
      <c r="I3123">
        <v>51160</v>
      </c>
      <c r="J3123">
        <v>17000</v>
      </c>
      <c r="K3123">
        <v>1419</v>
      </c>
      <c r="L3123">
        <v>1983</v>
      </c>
      <c r="M3123">
        <v>1299.2065340490899</v>
      </c>
      <c r="N3123">
        <v>18520</v>
      </c>
      <c r="O3123">
        <v>19000</v>
      </c>
      <c r="P3123">
        <v>1868</v>
      </c>
      <c r="Q3123" s="37" t="str">
        <f t="shared" si="49"/>
        <v>Tromso (ENTC)</v>
      </c>
    </row>
    <row r="3124" spans="1:17" x14ac:dyDescent="0.2">
      <c r="A3124">
        <v>2017</v>
      </c>
      <c r="B3124">
        <v>8</v>
      </c>
      <c r="C3124" t="s">
        <v>8</v>
      </c>
      <c r="D3124" t="s">
        <v>218</v>
      </c>
      <c r="E3124" t="s">
        <v>219</v>
      </c>
      <c r="F3124" t="s">
        <v>119</v>
      </c>
      <c r="G3124">
        <v>2456</v>
      </c>
      <c r="H3124">
        <v>3643.0337568655</v>
      </c>
      <c r="I3124">
        <v>56300</v>
      </c>
      <c r="J3124">
        <v>24000</v>
      </c>
      <c r="K3124">
        <v>1828</v>
      </c>
      <c r="L3124">
        <v>2458</v>
      </c>
      <c r="M3124">
        <v>1520.7824550917201</v>
      </c>
      <c r="N3124">
        <v>18600</v>
      </c>
      <c r="O3124">
        <v>30000</v>
      </c>
      <c r="P3124">
        <v>2306</v>
      </c>
      <c r="Q3124" s="37" t="str">
        <f t="shared" si="49"/>
        <v>Trondheim (ENVA)</v>
      </c>
    </row>
    <row r="3125" spans="1:17" x14ac:dyDescent="0.2">
      <c r="A3125">
        <v>2017</v>
      </c>
      <c r="B3125">
        <v>8</v>
      </c>
      <c r="C3125" t="s">
        <v>8</v>
      </c>
      <c r="D3125" t="s">
        <v>220</v>
      </c>
      <c r="E3125" t="s">
        <v>221</v>
      </c>
      <c r="F3125" t="s">
        <v>119</v>
      </c>
      <c r="G3125">
        <v>2719</v>
      </c>
      <c r="H3125">
        <v>8500.9245706650909</v>
      </c>
      <c r="I3125">
        <v>176600</v>
      </c>
      <c r="J3125">
        <v>13000</v>
      </c>
      <c r="K3125">
        <v>1822</v>
      </c>
      <c r="L3125">
        <v>2165</v>
      </c>
      <c r="M3125">
        <v>1943.7020789410601</v>
      </c>
      <c r="N3125">
        <v>24924</v>
      </c>
      <c r="O3125">
        <v>31000</v>
      </c>
      <c r="P3125">
        <v>1985</v>
      </c>
      <c r="Q3125" s="37" t="str">
        <f t="shared" si="49"/>
        <v>Stavanger (ENZV)</v>
      </c>
    </row>
    <row r="3126" spans="1:17" x14ac:dyDescent="0.2">
      <c r="A3126">
        <v>2017</v>
      </c>
      <c r="B3126">
        <v>8</v>
      </c>
      <c r="C3126" t="s">
        <v>8</v>
      </c>
      <c r="D3126" t="s">
        <v>222</v>
      </c>
      <c r="E3126" t="s">
        <v>223</v>
      </c>
      <c r="F3126" t="s">
        <v>120</v>
      </c>
      <c r="G3126">
        <v>2146</v>
      </c>
      <c r="H3126">
        <v>14784.418564806199</v>
      </c>
      <c r="I3126">
        <v>165120</v>
      </c>
      <c r="J3126">
        <v>25000</v>
      </c>
      <c r="K3126">
        <v>1107</v>
      </c>
      <c r="L3126">
        <v>2145</v>
      </c>
      <c r="M3126">
        <v>6909.0300737007001</v>
      </c>
      <c r="N3126">
        <v>61460</v>
      </c>
      <c r="O3126">
        <v>35000</v>
      </c>
      <c r="P3126">
        <v>1700</v>
      </c>
      <c r="Q3126" s="37" t="str">
        <f t="shared" si="49"/>
        <v>Krakow (EPKK)</v>
      </c>
    </row>
    <row r="3127" spans="1:17" x14ac:dyDescent="0.2">
      <c r="A3127">
        <v>2017</v>
      </c>
      <c r="B3127">
        <v>8</v>
      </c>
      <c r="C3127" t="s">
        <v>8</v>
      </c>
      <c r="D3127" t="s">
        <v>40</v>
      </c>
      <c r="E3127" t="s">
        <v>166</v>
      </c>
      <c r="F3127" t="s">
        <v>120</v>
      </c>
      <c r="G3127">
        <v>8145</v>
      </c>
      <c r="H3127">
        <v>43890.258261624498</v>
      </c>
      <c r="I3127">
        <v>593940</v>
      </c>
      <c r="J3127">
        <v>17000</v>
      </c>
      <c r="K3127">
        <v>3745</v>
      </c>
      <c r="L3127">
        <v>8180</v>
      </c>
      <c r="M3127">
        <v>13447.2682376189</v>
      </c>
      <c r="N3127">
        <v>128460</v>
      </c>
      <c r="O3127">
        <v>34000</v>
      </c>
      <c r="P3127">
        <v>7108</v>
      </c>
      <c r="Q3127" s="37" t="str">
        <f t="shared" si="49"/>
        <v>Warszawa/Chopina (EPWA)</v>
      </c>
    </row>
    <row r="3128" spans="1:17" x14ac:dyDescent="0.2">
      <c r="A3128">
        <v>2017</v>
      </c>
      <c r="B3128">
        <v>8</v>
      </c>
      <c r="C3128" t="s">
        <v>8</v>
      </c>
      <c r="D3128" t="s">
        <v>224</v>
      </c>
      <c r="E3128" t="s">
        <v>225</v>
      </c>
      <c r="F3128" t="s">
        <v>121</v>
      </c>
      <c r="G3128">
        <v>3141</v>
      </c>
      <c r="H3128">
        <v>9401.2351109414903</v>
      </c>
      <c r="I3128">
        <v>136820</v>
      </c>
      <c r="J3128">
        <v>23000</v>
      </c>
      <c r="K3128">
        <v>1755</v>
      </c>
      <c r="L3128">
        <v>3142</v>
      </c>
      <c r="M3128">
        <v>5881.51103225937</v>
      </c>
      <c r="N3128">
        <v>54360</v>
      </c>
      <c r="O3128">
        <v>35000</v>
      </c>
      <c r="P3128">
        <v>2657</v>
      </c>
      <c r="Q3128" s="37" t="str">
        <f t="shared" si="49"/>
        <v>Gothenborg (ESGG)</v>
      </c>
    </row>
    <row r="3129" spans="1:17" x14ac:dyDescent="0.2">
      <c r="A3129">
        <v>2017</v>
      </c>
      <c r="B3129">
        <v>8</v>
      </c>
      <c r="C3129" t="s">
        <v>8</v>
      </c>
      <c r="D3129" t="s">
        <v>32</v>
      </c>
      <c r="E3129" t="s">
        <v>167</v>
      </c>
      <c r="F3129" t="s">
        <v>121</v>
      </c>
      <c r="G3129">
        <v>10839</v>
      </c>
      <c r="H3129">
        <v>44548.819844280901</v>
      </c>
      <c r="I3129">
        <v>663020</v>
      </c>
      <c r="J3129">
        <v>15000</v>
      </c>
      <c r="K3129">
        <v>5237</v>
      </c>
      <c r="L3129">
        <v>10875</v>
      </c>
      <c r="M3129">
        <v>14164.988179235799</v>
      </c>
      <c r="N3129">
        <v>136652</v>
      </c>
      <c r="O3129">
        <v>35000</v>
      </c>
      <c r="P3129">
        <v>9434</v>
      </c>
      <c r="Q3129" s="37" t="str">
        <f t="shared" si="49"/>
        <v>Stockholm/Arlanda (ESSA)</v>
      </c>
    </row>
    <row r="3130" spans="1:17" x14ac:dyDescent="0.2">
      <c r="A3130">
        <v>2017</v>
      </c>
      <c r="B3130">
        <v>8</v>
      </c>
      <c r="C3130" t="s">
        <v>8</v>
      </c>
      <c r="D3130" t="s">
        <v>226</v>
      </c>
      <c r="E3130" t="s">
        <v>227</v>
      </c>
      <c r="F3130" t="s">
        <v>121</v>
      </c>
      <c r="G3130">
        <v>1945</v>
      </c>
      <c r="H3130">
        <v>14031.8825649464</v>
      </c>
      <c r="I3130">
        <v>228840</v>
      </c>
      <c r="J3130">
        <v>2653.3333333333298</v>
      </c>
      <c r="K3130">
        <v>446</v>
      </c>
      <c r="L3130">
        <v>1945</v>
      </c>
      <c r="M3130">
        <v>4606.5026460752397</v>
      </c>
      <c r="N3130">
        <v>66048</v>
      </c>
      <c r="O3130">
        <v>19000</v>
      </c>
      <c r="P3130">
        <v>1425</v>
      </c>
      <c r="Q3130" s="37" t="str">
        <f t="shared" si="49"/>
        <v>Stockholm/Bromma (ESSB)</v>
      </c>
    </row>
    <row r="3131" spans="1:17" x14ac:dyDescent="0.2">
      <c r="A3131">
        <v>2017</v>
      </c>
      <c r="B3131">
        <v>8</v>
      </c>
      <c r="C3131" t="s">
        <v>8</v>
      </c>
      <c r="D3131" t="s">
        <v>228</v>
      </c>
      <c r="E3131" t="s">
        <v>229</v>
      </c>
      <c r="F3131" t="s">
        <v>230</v>
      </c>
      <c r="G3131">
        <v>2876</v>
      </c>
      <c r="H3131">
        <v>3209.0127950703099</v>
      </c>
      <c r="I3131">
        <v>33137</v>
      </c>
      <c r="J3131">
        <v>30995</v>
      </c>
      <c r="K3131">
        <v>2641</v>
      </c>
      <c r="L3131">
        <v>2699</v>
      </c>
      <c r="M3131">
        <v>5203.3951462070099</v>
      </c>
      <c r="N3131">
        <v>50602</v>
      </c>
      <c r="O3131">
        <v>34000</v>
      </c>
      <c r="P3131">
        <v>2289</v>
      </c>
      <c r="Q3131" s="37" t="str">
        <f t="shared" si="49"/>
        <v>Riga (EVRA)</v>
      </c>
    </row>
    <row r="3132" spans="1:17" x14ac:dyDescent="0.2">
      <c r="A3132">
        <v>2017</v>
      </c>
      <c r="B3132">
        <v>8</v>
      </c>
      <c r="C3132" t="s">
        <v>8</v>
      </c>
      <c r="D3132" t="s">
        <v>234</v>
      </c>
      <c r="E3132" t="s">
        <v>235</v>
      </c>
      <c r="F3132" t="s">
        <v>123</v>
      </c>
      <c r="G3132">
        <v>2122</v>
      </c>
      <c r="H3132">
        <v>5840.2320766736202</v>
      </c>
      <c r="I3132">
        <v>99300</v>
      </c>
      <c r="J3132">
        <v>9000</v>
      </c>
      <c r="K3132">
        <v>1201</v>
      </c>
      <c r="L3132">
        <v>2123</v>
      </c>
      <c r="M3132">
        <v>2279.6049551792398</v>
      </c>
      <c r="N3132">
        <v>20100</v>
      </c>
      <c r="O3132">
        <v>34000</v>
      </c>
      <c r="P3132">
        <v>1895</v>
      </c>
      <c r="Q3132" s="37" t="str">
        <f t="shared" si="49"/>
        <v>Fuerteventura (GCFV)</v>
      </c>
    </row>
    <row r="3133" spans="1:17" x14ac:dyDescent="0.2">
      <c r="A3133">
        <v>2017</v>
      </c>
      <c r="B3133">
        <v>8</v>
      </c>
      <c r="C3133" t="s">
        <v>8</v>
      </c>
      <c r="D3133" t="s">
        <v>180</v>
      </c>
      <c r="E3133" t="s">
        <v>181</v>
      </c>
      <c r="F3133" t="s">
        <v>123</v>
      </c>
      <c r="G3133">
        <v>4545</v>
      </c>
      <c r="H3133">
        <v>24853.590259558401</v>
      </c>
      <c r="I3133">
        <v>426180</v>
      </c>
      <c r="J3133">
        <v>4300</v>
      </c>
      <c r="K3133">
        <v>1900</v>
      </c>
      <c r="L3133">
        <v>4572</v>
      </c>
      <c r="M3133">
        <v>3014.2493807146402</v>
      </c>
      <c r="N3133">
        <v>33414</v>
      </c>
      <c r="O3133">
        <v>34000</v>
      </c>
      <c r="P3133">
        <v>4220</v>
      </c>
      <c r="Q3133" s="37" t="str">
        <f t="shared" si="49"/>
        <v>Gran Canaria (GCLP)</v>
      </c>
    </row>
    <row r="3134" spans="1:17" x14ac:dyDescent="0.2">
      <c r="A3134">
        <v>2017</v>
      </c>
      <c r="B3134">
        <v>8</v>
      </c>
      <c r="C3134" t="s">
        <v>8</v>
      </c>
      <c r="D3134" t="s">
        <v>236</v>
      </c>
      <c r="E3134" t="s">
        <v>237</v>
      </c>
      <c r="F3134" t="s">
        <v>123</v>
      </c>
      <c r="G3134">
        <v>2674</v>
      </c>
      <c r="H3134">
        <v>7164.369545304</v>
      </c>
      <c r="I3134">
        <v>118140</v>
      </c>
      <c r="J3134">
        <v>11000</v>
      </c>
      <c r="K3134">
        <v>1596</v>
      </c>
      <c r="L3134">
        <v>2652</v>
      </c>
      <c r="M3134">
        <v>2998.5381177617801</v>
      </c>
      <c r="N3134">
        <v>28220</v>
      </c>
      <c r="O3134">
        <v>34000</v>
      </c>
      <c r="P3134">
        <v>2355</v>
      </c>
      <c r="Q3134" s="37" t="str">
        <f t="shared" si="49"/>
        <v>Las Palmas/Lanzarote (GCRR)</v>
      </c>
    </row>
    <row r="3135" spans="1:17" x14ac:dyDescent="0.2">
      <c r="A3135">
        <v>2017</v>
      </c>
      <c r="B3135">
        <v>8</v>
      </c>
      <c r="C3135" t="s">
        <v>8</v>
      </c>
      <c r="D3135" t="s">
        <v>238</v>
      </c>
      <c r="E3135" t="s">
        <v>239</v>
      </c>
      <c r="F3135" t="s">
        <v>123</v>
      </c>
      <c r="G3135">
        <v>2679</v>
      </c>
      <c r="H3135">
        <v>9042.9307022979392</v>
      </c>
      <c r="I3135">
        <v>143520</v>
      </c>
      <c r="J3135">
        <v>35000</v>
      </c>
      <c r="K3135">
        <v>1448</v>
      </c>
      <c r="L3135">
        <v>2691</v>
      </c>
      <c r="M3135">
        <v>1853.6288178802899</v>
      </c>
      <c r="N3135">
        <v>14680</v>
      </c>
      <c r="O3135">
        <v>36000</v>
      </c>
      <c r="P3135">
        <v>2489</v>
      </c>
      <c r="Q3135" s="37" t="str">
        <f t="shared" si="49"/>
        <v>Tenerife/Sur (GCTS)</v>
      </c>
    </row>
    <row r="3136" spans="1:17" x14ac:dyDescent="0.2">
      <c r="A3136">
        <v>2017</v>
      </c>
      <c r="B3136">
        <v>8</v>
      </c>
      <c r="C3136" t="s">
        <v>8</v>
      </c>
      <c r="D3136" t="s">
        <v>240</v>
      </c>
      <c r="E3136" t="s">
        <v>241</v>
      </c>
      <c r="F3136" t="s">
        <v>123</v>
      </c>
      <c r="G3136">
        <v>2583</v>
      </c>
      <c r="H3136">
        <v>7532.7270587252297</v>
      </c>
      <c r="I3136">
        <v>119560</v>
      </c>
      <c r="J3136">
        <v>8000</v>
      </c>
      <c r="K3136">
        <v>1416</v>
      </c>
      <c r="L3136">
        <v>2586</v>
      </c>
      <c r="M3136">
        <v>1422.5511589094999</v>
      </c>
      <c r="N3136">
        <v>17320</v>
      </c>
      <c r="O3136">
        <v>11000</v>
      </c>
      <c r="P3136">
        <v>2402</v>
      </c>
      <c r="Q3136" s="37" t="str">
        <f t="shared" si="49"/>
        <v>Tenerife/Norte (GCXO)</v>
      </c>
    </row>
    <row r="3137" spans="1:17" x14ac:dyDescent="0.2">
      <c r="A3137">
        <v>2017</v>
      </c>
      <c r="B3137">
        <v>8</v>
      </c>
      <c r="C3137" t="s">
        <v>8</v>
      </c>
      <c r="D3137" t="s">
        <v>242</v>
      </c>
      <c r="E3137" t="s">
        <v>243</v>
      </c>
      <c r="F3137" t="s">
        <v>244</v>
      </c>
      <c r="G3137">
        <v>2564</v>
      </c>
      <c r="H3137">
        <v>31194.004094936401</v>
      </c>
      <c r="I3137">
        <v>294100</v>
      </c>
      <c r="J3137">
        <v>30000</v>
      </c>
      <c r="K3137">
        <v>1041</v>
      </c>
      <c r="L3137">
        <v>2546</v>
      </c>
      <c r="M3137">
        <v>6864.5697270046103</v>
      </c>
      <c r="N3137">
        <v>58636</v>
      </c>
      <c r="O3137">
        <v>34000</v>
      </c>
      <c r="P3137">
        <v>2083</v>
      </c>
      <c r="Q3137" s="37" t="str">
        <f t="shared" si="49"/>
        <v>Sofia (LBSF)</v>
      </c>
    </row>
    <row r="3138" spans="1:17" x14ac:dyDescent="0.2">
      <c r="A3138">
        <v>2017</v>
      </c>
      <c r="B3138">
        <v>8</v>
      </c>
      <c r="C3138" t="s">
        <v>8</v>
      </c>
      <c r="D3138" t="s">
        <v>245</v>
      </c>
      <c r="E3138" t="s">
        <v>246</v>
      </c>
      <c r="F3138" t="s">
        <v>247</v>
      </c>
      <c r="G3138">
        <v>3667</v>
      </c>
      <c r="H3138">
        <v>16984.612728311</v>
      </c>
      <c r="I3138">
        <v>199445</v>
      </c>
      <c r="J3138">
        <v>24000</v>
      </c>
      <c r="K3138">
        <v>1755</v>
      </c>
      <c r="L3138">
        <v>3657</v>
      </c>
      <c r="M3138">
        <v>23903.1798781408</v>
      </c>
      <c r="N3138">
        <v>267937</v>
      </c>
      <c r="O3138">
        <v>32000</v>
      </c>
      <c r="P3138">
        <v>2267</v>
      </c>
      <c r="Q3138" s="37" t="str">
        <f t="shared" si="49"/>
        <v>Larnaca (LCLK)</v>
      </c>
    </row>
    <row r="3139" spans="1:17" x14ac:dyDescent="0.2">
      <c r="A3139">
        <v>2017</v>
      </c>
      <c r="B3139">
        <v>8</v>
      </c>
      <c r="C3139" t="s">
        <v>8</v>
      </c>
      <c r="D3139" t="s">
        <v>305</v>
      </c>
      <c r="E3139" t="s">
        <v>306</v>
      </c>
      <c r="F3139" t="s">
        <v>307</v>
      </c>
      <c r="G3139">
        <v>2010</v>
      </c>
      <c r="H3139">
        <v>23244.341162985202</v>
      </c>
      <c r="I3139">
        <v>246080</v>
      </c>
      <c r="J3139">
        <v>12987.597402597399</v>
      </c>
      <c r="K3139">
        <v>697</v>
      </c>
      <c r="L3139">
        <v>2016</v>
      </c>
      <c r="M3139">
        <v>6230.2749100645597</v>
      </c>
      <c r="N3139">
        <v>53520</v>
      </c>
      <c r="O3139">
        <v>30000</v>
      </c>
      <c r="P3139">
        <v>1629</v>
      </c>
      <c r="Q3139" s="37" t="str">
        <f t="shared" si="49"/>
        <v>Zagreb (LDZA)</v>
      </c>
    </row>
    <row r="3140" spans="1:17" x14ac:dyDescent="0.2">
      <c r="A3140">
        <v>2017</v>
      </c>
      <c r="B3140">
        <v>8</v>
      </c>
      <c r="C3140" t="s">
        <v>8</v>
      </c>
      <c r="D3140" t="s">
        <v>248</v>
      </c>
      <c r="E3140" t="s">
        <v>249</v>
      </c>
      <c r="F3140" t="s">
        <v>123</v>
      </c>
      <c r="G3140">
        <v>5231</v>
      </c>
      <c r="H3140">
        <v>42978.355702386703</v>
      </c>
      <c r="I3140">
        <v>528940</v>
      </c>
      <c r="J3140">
        <v>10148.275862069</v>
      </c>
      <c r="K3140">
        <v>1819</v>
      </c>
      <c r="L3140">
        <v>5228</v>
      </c>
      <c r="M3140">
        <v>23676.307929054699</v>
      </c>
      <c r="N3140">
        <v>199680</v>
      </c>
      <c r="O3140">
        <v>36000</v>
      </c>
      <c r="P3140">
        <v>3821</v>
      </c>
      <c r="Q3140" s="37" t="str">
        <f t="shared" si="49"/>
        <v>Alicante (LEAL)</v>
      </c>
    </row>
    <row r="3141" spans="1:17" x14ac:dyDescent="0.2">
      <c r="A3141">
        <v>2017</v>
      </c>
      <c r="B3141">
        <v>8</v>
      </c>
      <c r="C3141" t="s">
        <v>8</v>
      </c>
      <c r="D3141" t="s">
        <v>250</v>
      </c>
      <c r="E3141" t="s">
        <v>251</v>
      </c>
      <c r="F3141" t="s">
        <v>123</v>
      </c>
      <c r="G3141">
        <v>1873</v>
      </c>
      <c r="H3141">
        <v>15873.974457107401</v>
      </c>
      <c r="I3141">
        <v>190900</v>
      </c>
      <c r="J3141">
        <v>6115.4826958105596</v>
      </c>
      <c r="K3141">
        <v>521</v>
      </c>
      <c r="L3141">
        <v>1881</v>
      </c>
      <c r="M3141">
        <v>5554.6974782998795</v>
      </c>
      <c r="N3141">
        <v>47960</v>
      </c>
      <c r="O3141">
        <v>33000</v>
      </c>
      <c r="P3141">
        <v>1471</v>
      </c>
      <c r="Q3141" s="37" t="str">
        <f t="shared" si="49"/>
        <v>Bilbao (LEBB)</v>
      </c>
    </row>
    <row r="3142" spans="1:17" x14ac:dyDescent="0.2">
      <c r="A3142">
        <v>2017</v>
      </c>
      <c r="B3142">
        <v>8</v>
      </c>
      <c r="C3142" t="s">
        <v>8</v>
      </c>
      <c r="D3142" t="s">
        <v>24</v>
      </c>
      <c r="E3142" t="s">
        <v>122</v>
      </c>
      <c r="F3142" t="s">
        <v>123</v>
      </c>
      <c r="G3142">
        <v>15690</v>
      </c>
      <c r="H3142">
        <v>130779.77383870201</v>
      </c>
      <c r="I3142">
        <v>1743980</v>
      </c>
      <c r="J3142">
        <v>9003.3333333333303</v>
      </c>
      <c r="K3142">
        <v>5005</v>
      </c>
      <c r="L3142">
        <v>15683</v>
      </c>
      <c r="M3142">
        <v>120208.201139621</v>
      </c>
      <c r="N3142">
        <v>946905</v>
      </c>
      <c r="O3142">
        <v>31000</v>
      </c>
      <c r="P3142">
        <v>9658</v>
      </c>
      <c r="Q3142" s="37" t="str">
        <f t="shared" si="49"/>
        <v>Barcelona (LEBL)</v>
      </c>
    </row>
    <row r="3143" spans="1:17" x14ac:dyDescent="0.2">
      <c r="A3143">
        <v>2017</v>
      </c>
      <c r="B3143">
        <v>8</v>
      </c>
      <c r="C3143" t="s">
        <v>8</v>
      </c>
      <c r="D3143" t="s">
        <v>308</v>
      </c>
      <c r="E3143" t="s">
        <v>309</v>
      </c>
      <c r="F3143" t="s">
        <v>123</v>
      </c>
      <c r="G3143">
        <v>6430</v>
      </c>
      <c r="H3143">
        <v>131750.57134646599</v>
      </c>
      <c r="I3143">
        <v>1413720</v>
      </c>
      <c r="J3143">
        <v>9000</v>
      </c>
      <c r="K3143">
        <v>1473</v>
      </c>
      <c r="L3143">
        <v>6439</v>
      </c>
      <c r="M3143">
        <v>22750.911821633301</v>
      </c>
      <c r="N3143">
        <v>202580</v>
      </c>
      <c r="O3143">
        <v>33000</v>
      </c>
      <c r="P3143">
        <v>4744</v>
      </c>
      <c r="Q3143" s="37" t="str">
        <f t="shared" si="49"/>
        <v>Ibiza (LEIB)</v>
      </c>
    </row>
    <row r="3144" spans="1:17" x14ac:dyDescent="0.2">
      <c r="A3144">
        <v>2017</v>
      </c>
      <c r="B3144">
        <v>8</v>
      </c>
      <c r="C3144" t="s">
        <v>8</v>
      </c>
      <c r="D3144" t="s">
        <v>31</v>
      </c>
      <c r="E3144" t="s">
        <v>168</v>
      </c>
      <c r="F3144" t="s">
        <v>123</v>
      </c>
      <c r="G3144">
        <v>16620</v>
      </c>
      <c r="H3144">
        <v>206191.569184847</v>
      </c>
      <c r="I3144">
        <v>2434260</v>
      </c>
      <c r="J3144">
        <v>6046.6666666666697</v>
      </c>
      <c r="K3144">
        <v>3683</v>
      </c>
      <c r="L3144">
        <v>16615</v>
      </c>
      <c r="M3144">
        <v>63207.812543965199</v>
      </c>
      <c r="N3144">
        <v>520274</v>
      </c>
      <c r="O3144">
        <v>33000</v>
      </c>
      <c r="P3144">
        <v>12623</v>
      </c>
      <c r="Q3144" s="37" t="str">
        <f t="shared" si="49"/>
        <v>Madrid/Barajas (LEMD)</v>
      </c>
    </row>
    <row r="3145" spans="1:17" x14ac:dyDescent="0.2">
      <c r="A3145">
        <v>2017</v>
      </c>
      <c r="B3145">
        <v>8</v>
      </c>
      <c r="C3145" t="s">
        <v>8</v>
      </c>
      <c r="D3145" t="s">
        <v>7</v>
      </c>
      <c r="E3145" t="s">
        <v>176</v>
      </c>
      <c r="F3145" t="s">
        <v>123</v>
      </c>
      <c r="G3145">
        <v>7608</v>
      </c>
      <c r="H3145">
        <v>36559.859027285798</v>
      </c>
      <c r="I3145">
        <v>527360</v>
      </c>
      <c r="J3145">
        <v>15663.333333333299</v>
      </c>
      <c r="K3145">
        <v>3258</v>
      </c>
      <c r="L3145">
        <v>7552</v>
      </c>
      <c r="M3145">
        <v>16947.1884067432</v>
      </c>
      <c r="N3145">
        <v>140292</v>
      </c>
      <c r="O3145">
        <v>36000</v>
      </c>
      <c r="P3145">
        <v>6386</v>
      </c>
      <c r="Q3145" s="37" t="str">
        <f t="shared" si="49"/>
        <v>Malaga (LEMG)</v>
      </c>
    </row>
    <row r="3146" spans="1:17" x14ac:dyDescent="0.2">
      <c r="A3146">
        <v>2017</v>
      </c>
      <c r="B3146">
        <v>8</v>
      </c>
      <c r="C3146" t="s">
        <v>8</v>
      </c>
      <c r="D3146" t="s">
        <v>4</v>
      </c>
      <c r="E3146" t="s">
        <v>124</v>
      </c>
      <c r="F3146" t="s">
        <v>123</v>
      </c>
      <c r="G3146">
        <v>14426</v>
      </c>
      <c r="H3146">
        <v>197050.91438978401</v>
      </c>
      <c r="I3146">
        <v>2259640</v>
      </c>
      <c r="J3146">
        <v>9016.6666666666697</v>
      </c>
      <c r="K3146">
        <v>4129</v>
      </c>
      <c r="L3146">
        <v>14469</v>
      </c>
      <c r="M3146">
        <v>79279.036843199399</v>
      </c>
      <c r="N3146">
        <v>676174</v>
      </c>
      <c r="O3146">
        <v>34000</v>
      </c>
      <c r="P3146">
        <v>9376</v>
      </c>
      <c r="Q3146" s="37" t="str">
        <f t="shared" ref="Q3146:Q3209" si="50">E3146&amp;" ("&amp;D3146&amp;")"</f>
        <v>Palma de Mallorca (LEPA)</v>
      </c>
    </row>
    <row r="3147" spans="1:17" x14ac:dyDescent="0.2">
      <c r="A3147">
        <v>2017</v>
      </c>
      <c r="B3147">
        <v>8</v>
      </c>
      <c r="C3147" t="s">
        <v>8</v>
      </c>
      <c r="D3147" t="s">
        <v>252</v>
      </c>
      <c r="E3147" t="s">
        <v>253</v>
      </c>
      <c r="F3147" t="s">
        <v>123</v>
      </c>
      <c r="G3147">
        <v>3151</v>
      </c>
      <c r="H3147">
        <v>18006.622648953002</v>
      </c>
      <c r="I3147">
        <v>218560</v>
      </c>
      <c r="J3147">
        <v>18000</v>
      </c>
      <c r="K3147">
        <v>1470</v>
      </c>
      <c r="L3147">
        <v>3176</v>
      </c>
      <c r="M3147">
        <v>14590.840233930299</v>
      </c>
      <c r="N3147">
        <v>127286</v>
      </c>
      <c r="O3147">
        <v>32000</v>
      </c>
      <c r="P3147">
        <v>2323</v>
      </c>
      <c r="Q3147" s="37" t="str">
        <f t="shared" si="50"/>
        <v>Valencia (LEVC)</v>
      </c>
    </row>
    <row r="3148" spans="1:17" x14ac:dyDescent="0.2">
      <c r="A3148">
        <v>2017</v>
      </c>
      <c r="B3148">
        <v>8</v>
      </c>
      <c r="C3148" t="s">
        <v>8</v>
      </c>
      <c r="D3148" t="s">
        <v>254</v>
      </c>
      <c r="E3148" t="s">
        <v>255</v>
      </c>
      <c r="F3148" t="s">
        <v>126</v>
      </c>
      <c r="G3148">
        <v>2891</v>
      </c>
      <c r="H3148">
        <v>38805.8847672017</v>
      </c>
      <c r="I3148">
        <v>427326</v>
      </c>
      <c r="J3148">
        <v>4786.6666666666697</v>
      </c>
      <c r="K3148">
        <v>911</v>
      </c>
      <c r="L3148">
        <v>2903</v>
      </c>
      <c r="M3148">
        <v>14421.7713673697</v>
      </c>
      <c r="N3148">
        <v>124420</v>
      </c>
      <c r="O3148">
        <v>32132.5</v>
      </c>
      <c r="P3148">
        <v>2121</v>
      </c>
      <c r="Q3148" s="37" t="str">
        <f t="shared" si="50"/>
        <v>Bordeaux (LFBD)</v>
      </c>
    </row>
    <row r="3149" spans="1:17" x14ac:dyDescent="0.2">
      <c r="A3149">
        <v>2017</v>
      </c>
      <c r="B3149">
        <v>8</v>
      </c>
      <c r="C3149" t="s">
        <v>8</v>
      </c>
      <c r="D3149" t="s">
        <v>256</v>
      </c>
      <c r="E3149" t="s">
        <v>257</v>
      </c>
      <c r="F3149" t="s">
        <v>126</v>
      </c>
      <c r="G3149">
        <v>3559</v>
      </c>
      <c r="H3149">
        <v>28073.4026693245</v>
      </c>
      <c r="I3149">
        <v>345180</v>
      </c>
      <c r="J3149">
        <v>6938.6624869383504</v>
      </c>
      <c r="K3149">
        <v>1118</v>
      </c>
      <c r="L3149">
        <v>3584</v>
      </c>
      <c r="M3149">
        <v>17238.857832891299</v>
      </c>
      <c r="N3149">
        <v>146841</v>
      </c>
      <c r="O3149">
        <v>32000</v>
      </c>
      <c r="P3149">
        <v>2692</v>
      </c>
      <c r="Q3149" s="37" t="str">
        <f t="shared" si="50"/>
        <v>Toulouse (LFBO)</v>
      </c>
    </row>
    <row r="3150" spans="1:17" x14ac:dyDescent="0.2">
      <c r="A3150">
        <v>2017</v>
      </c>
      <c r="B3150">
        <v>8</v>
      </c>
      <c r="C3150" t="s">
        <v>8</v>
      </c>
      <c r="D3150" t="s">
        <v>169</v>
      </c>
      <c r="E3150" t="s">
        <v>170</v>
      </c>
      <c r="F3150" t="s">
        <v>126</v>
      </c>
      <c r="G3150">
        <v>4520</v>
      </c>
      <c r="H3150">
        <v>57582.325298916498</v>
      </c>
      <c r="I3150">
        <v>648200</v>
      </c>
      <c r="J3150">
        <v>6981.9391495601203</v>
      </c>
      <c r="K3150">
        <v>1103</v>
      </c>
      <c r="L3150">
        <v>4518</v>
      </c>
      <c r="M3150">
        <v>19274.4777676985</v>
      </c>
      <c r="N3150">
        <v>162285</v>
      </c>
      <c r="O3150">
        <v>32000</v>
      </c>
      <c r="P3150">
        <v>3178</v>
      </c>
      <c r="Q3150" s="37" t="str">
        <f t="shared" si="50"/>
        <v>Lyon (LFLL)</v>
      </c>
    </row>
    <row r="3151" spans="1:17" x14ac:dyDescent="0.2">
      <c r="A3151">
        <v>2017</v>
      </c>
      <c r="B3151">
        <v>8</v>
      </c>
      <c r="C3151" t="s">
        <v>8</v>
      </c>
      <c r="D3151" t="s">
        <v>258</v>
      </c>
      <c r="E3151" t="s">
        <v>259</v>
      </c>
      <c r="F3151" t="s">
        <v>126</v>
      </c>
      <c r="G3151">
        <v>4330</v>
      </c>
      <c r="H3151">
        <v>75098.067755813099</v>
      </c>
      <c r="I3151">
        <v>761780</v>
      </c>
      <c r="J3151">
        <v>7994.9137931034502</v>
      </c>
      <c r="K3151">
        <v>979</v>
      </c>
      <c r="L3151">
        <v>4326</v>
      </c>
      <c r="M3151">
        <v>18000.808474466201</v>
      </c>
      <c r="N3151">
        <v>157456</v>
      </c>
      <c r="O3151">
        <v>33000</v>
      </c>
      <c r="P3151">
        <v>3184</v>
      </c>
      <c r="Q3151" s="37" t="str">
        <f t="shared" si="50"/>
        <v>Marseille (LFML)</v>
      </c>
    </row>
    <row r="3152" spans="1:17" x14ac:dyDescent="0.2">
      <c r="A3152">
        <v>2017</v>
      </c>
      <c r="B3152">
        <v>8</v>
      </c>
      <c r="C3152" t="s">
        <v>8</v>
      </c>
      <c r="D3152" t="s">
        <v>41</v>
      </c>
      <c r="E3152" t="s">
        <v>125</v>
      </c>
      <c r="F3152" t="s">
        <v>126</v>
      </c>
      <c r="G3152">
        <v>8145</v>
      </c>
      <c r="H3152">
        <v>142659.035323216</v>
      </c>
      <c r="I3152">
        <v>1809500</v>
      </c>
      <c r="J3152">
        <v>3000</v>
      </c>
      <c r="K3152">
        <v>1197</v>
      </c>
      <c r="L3152">
        <v>8099</v>
      </c>
      <c r="M3152">
        <v>36921.889669667697</v>
      </c>
      <c r="N3152">
        <v>322515</v>
      </c>
      <c r="O3152">
        <v>33000</v>
      </c>
      <c r="P3152">
        <v>5725</v>
      </c>
      <c r="Q3152" s="37" t="str">
        <f t="shared" si="50"/>
        <v>Nice (LFMN)</v>
      </c>
    </row>
    <row r="3153" spans="1:17" x14ac:dyDescent="0.2">
      <c r="A3153">
        <v>2017</v>
      </c>
      <c r="B3153">
        <v>8</v>
      </c>
      <c r="C3153" t="s">
        <v>8</v>
      </c>
      <c r="D3153" t="s">
        <v>260</v>
      </c>
      <c r="E3153" t="s">
        <v>261</v>
      </c>
      <c r="F3153" t="s">
        <v>126</v>
      </c>
      <c r="G3153">
        <v>1648</v>
      </c>
      <c r="H3153">
        <v>60974.805464209501</v>
      </c>
      <c r="I3153">
        <v>829080</v>
      </c>
      <c r="J3153">
        <v>4797.1875</v>
      </c>
      <c r="K3153">
        <v>98</v>
      </c>
      <c r="L3153">
        <v>1611</v>
      </c>
      <c r="M3153">
        <v>12009.230849374801</v>
      </c>
      <c r="N3153">
        <v>135572</v>
      </c>
      <c r="O3153">
        <v>25956.388888888901</v>
      </c>
      <c r="P3153">
        <v>817</v>
      </c>
      <c r="Q3153" s="37" t="str">
        <f t="shared" si="50"/>
        <v>Paris/Le Bourget (LFPB)</v>
      </c>
    </row>
    <row r="3154" spans="1:17" x14ac:dyDescent="0.2">
      <c r="A3154">
        <v>2017</v>
      </c>
      <c r="B3154">
        <v>8</v>
      </c>
      <c r="C3154" t="s">
        <v>8</v>
      </c>
      <c r="D3154" t="s">
        <v>25</v>
      </c>
      <c r="E3154" t="s">
        <v>171</v>
      </c>
      <c r="F3154" t="s">
        <v>126</v>
      </c>
      <c r="G3154">
        <v>21981</v>
      </c>
      <c r="H3154">
        <v>563080.01918409998</v>
      </c>
      <c r="I3154">
        <v>6359300</v>
      </c>
      <c r="J3154">
        <v>4849.3325917686298</v>
      </c>
      <c r="K3154">
        <v>2067</v>
      </c>
      <c r="L3154">
        <v>21681</v>
      </c>
      <c r="M3154">
        <v>87667.673186134401</v>
      </c>
      <c r="N3154">
        <v>740249</v>
      </c>
      <c r="O3154">
        <v>33000</v>
      </c>
      <c r="P3154">
        <v>15405</v>
      </c>
      <c r="Q3154" s="37" t="str">
        <f t="shared" si="50"/>
        <v>Paris/Charles de Gaulle (LFPG)</v>
      </c>
    </row>
    <row r="3155" spans="1:17" x14ac:dyDescent="0.2">
      <c r="A3155">
        <v>2017</v>
      </c>
      <c r="B3155">
        <v>8</v>
      </c>
      <c r="C3155" t="s">
        <v>8</v>
      </c>
      <c r="D3155" t="s">
        <v>10</v>
      </c>
      <c r="E3155" t="s">
        <v>172</v>
      </c>
      <c r="F3155" t="s">
        <v>126</v>
      </c>
      <c r="G3155">
        <v>9625</v>
      </c>
      <c r="H3155">
        <v>310732.06001014903</v>
      </c>
      <c r="I3155">
        <v>3460500</v>
      </c>
      <c r="J3155">
        <v>4194.0229885057497</v>
      </c>
      <c r="K3155">
        <v>764</v>
      </c>
      <c r="L3155">
        <v>9643</v>
      </c>
      <c r="M3155">
        <v>38800.335325185602</v>
      </c>
      <c r="N3155">
        <v>375631</v>
      </c>
      <c r="O3155">
        <v>35000</v>
      </c>
      <c r="P3155">
        <v>6834</v>
      </c>
      <c r="Q3155" s="37" t="str">
        <f t="shared" si="50"/>
        <v>Paris/Orly (LFPO)</v>
      </c>
    </row>
    <row r="3156" spans="1:17" x14ac:dyDescent="0.2">
      <c r="A3156">
        <v>2017</v>
      </c>
      <c r="B3156">
        <v>8</v>
      </c>
      <c r="C3156" t="s">
        <v>8</v>
      </c>
      <c r="D3156" t="s">
        <v>262</v>
      </c>
      <c r="E3156" t="s">
        <v>263</v>
      </c>
      <c r="F3156" t="s">
        <v>126</v>
      </c>
      <c r="G3156">
        <v>2545</v>
      </c>
      <c r="H3156">
        <v>22203.444211871301</v>
      </c>
      <c r="I3156">
        <v>293900</v>
      </c>
      <c r="J3156">
        <v>3083.8709677419401</v>
      </c>
      <c r="K3156">
        <v>704</v>
      </c>
      <c r="L3156">
        <v>2484</v>
      </c>
      <c r="M3156">
        <v>11256.2000190773</v>
      </c>
      <c r="N3156">
        <v>91290</v>
      </c>
      <c r="O3156">
        <v>33000</v>
      </c>
      <c r="P3156">
        <v>1849</v>
      </c>
      <c r="Q3156" s="37" t="str">
        <f t="shared" si="50"/>
        <v>Nantes (LFRS)</v>
      </c>
    </row>
    <row r="3157" spans="1:17" x14ac:dyDescent="0.2">
      <c r="A3157">
        <v>2017</v>
      </c>
      <c r="B3157">
        <v>8</v>
      </c>
      <c r="C3157" t="s">
        <v>8</v>
      </c>
      <c r="D3157" t="s">
        <v>264</v>
      </c>
      <c r="E3157" t="s">
        <v>265</v>
      </c>
      <c r="F3157" t="s">
        <v>126</v>
      </c>
      <c r="G3157">
        <v>3553</v>
      </c>
      <c r="H3157">
        <v>67755.300516110496</v>
      </c>
      <c r="I3157">
        <v>722520</v>
      </c>
      <c r="J3157">
        <v>6850</v>
      </c>
      <c r="K3157">
        <v>466</v>
      </c>
      <c r="L3157">
        <v>3560</v>
      </c>
      <c r="M3157">
        <v>21273.371433305401</v>
      </c>
      <c r="N3157">
        <v>179693</v>
      </c>
      <c r="O3157">
        <v>33000</v>
      </c>
      <c r="P3157">
        <v>2319</v>
      </c>
      <c r="Q3157" s="37" t="str">
        <f t="shared" si="50"/>
        <v>Mulhouse (LFSB)</v>
      </c>
    </row>
    <row r="3158" spans="1:17" x14ac:dyDescent="0.2">
      <c r="A3158">
        <v>2017</v>
      </c>
      <c r="B3158">
        <v>8</v>
      </c>
      <c r="C3158" t="s">
        <v>8</v>
      </c>
      <c r="D3158" t="s">
        <v>35</v>
      </c>
      <c r="E3158" t="s">
        <v>127</v>
      </c>
      <c r="F3158" t="s">
        <v>128</v>
      </c>
      <c r="G3158">
        <v>10699</v>
      </c>
      <c r="H3158">
        <v>37101.445535359897</v>
      </c>
      <c r="I3158">
        <v>436560</v>
      </c>
      <c r="J3158">
        <v>18000</v>
      </c>
      <c r="K3158">
        <v>6610</v>
      </c>
      <c r="L3158">
        <v>10709</v>
      </c>
      <c r="M3158">
        <v>20964.571306423601</v>
      </c>
      <c r="N3158">
        <v>190692</v>
      </c>
      <c r="O3158">
        <v>29000</v>
      </c>
      <c r="P3158">
        <v>8880</v>
      </c>
      <c r="Q3158" s="37" t="str">
        <f t="shared" si="50"/>
        <v>Athens (LGAV)</v>
      </c>
    </row>
    <row r="3159" spans="1:17" x14ac:dyDescent="0.2">
      <c r="A3159">
        <v>2017</v>
      </c>
      <c r="B3159">
        <v>8</v>
      </c>
      <c r="C3159" t="s">
        <v>8</v>
      </c>
      <c r="D3159" t="s">
        <v>310</v>
      </c>
      <c r="E3159" t="s">
        <v>311</v>
      </c>
      <c r="F3159" t="s">
        <v>128</v>
      </c>
      <c r="G3159">
        <v>4582</v>
      </c>
      <c r="H3159">
        <v>9835.0127051568907</v>
      </c>
      <c r="I3159">
        <v>115460</v>
      </c>
      <c r="J3159">
        <v>35000</v>
      </c>
      <c r="K3159">
        <v>3136</v>
      </c>
      <c r="L3159">
        <v>4589</v>
      </c>
      <c r="M3159">
        <v>12825.299948641101</v>
      </c>
      <c r="N3159">
        <v>103552</v>
      </c>
      <c r="O3159">
        <v>34000</v>
      </c>
      <c r="P3159">
        <v>3580</v>
      </c>
      <c r="Q3159" s="37" t="str">
        <f t="shared" si="50"/>
        <v>Heraklion (LGIR)</v>
      </c>
    </row>
    <row r="3160" spans="1:17" x14ac:dyDescent="0.2">
      <c r="A3160">
        <v>2017</v>
      </c>
      <c r="B3160">
        <v>8</v>
      </c>
      <c r="C3160" t="s">
        <v>8</v>
      </c>
      <c r="D3160" t="s">
        <v>319</v>
      </c>
      <c r="E3160" t="s">
        <v>320</v>
      </c>
      <c r="F3160" t="s">
        <v>128</v>
      </c>
      <c r="G3160">
        <v>3122</v>
      </c>
      <c r="H3160">
        <v>5512.8372246312001</v>
      </c>
      <c r="I3160">
        <v>65880</v>
      </c>
      <c r="J3160">
        <v>35000</v>
      </c>
      <c r="K3160">
        <v>2283</v>
      </c>
      <c r="L3160">
        <v>3118</v>
      </c>
      <c r="M3160">
        <v>6988.2655217646698</v>
      </c>
      <c r="N3160">
        <v>57560</v>
      </c>
      <c r="O3160">
        <v>34000</v>
      </c>
      <c r="P3160">
        <v>2522</v>
      </c>
      <c r="Q3160" s="37" t="str">
        <f t="shared" si="50"/>
        <v>Rhodes (LGRP)</v>
      </c>
    </row>
    <row r="3161" spans="1:17" x14ac:dyDescent="0.2">
      <c r="A3161">
        <v>2017</v>
      </c>
      <c r="B3161">
        <v>8</v>
      </c>
      <c r="C3161" t="s">
        <v>8</v>
      </c>
      <c r="D3161" t="s">
        <v>266</v>
      </c>
      <c r="E3161" t="s">
        <v>267</v>
      </c>
      <c r="F3161" t="s">
        <v>128</v>
      </c>
      <c r="G3161">
        <v>2922</v>
      </c>
      <c r="H3161">
        <v>7667.9801781792703</v>
      </c>
      <c r="I3161">
        <v>84520</v>
      </c>
      <c r="J3161">
        <v>30000</v>
      </c>
      <c r="K3161">
        <v>2118</v>
      </c>
      <c r="L3161">
        <v>3308</v>
      </c>
      <c r="M3161">
        <v>8513.4423473341394</v>
      </c>
      <c r="N3161">
        <v>87590</v>
      </c>
      <c r="O3161">
        <v>33000</v>
      </c>
      <c r="P3161">
        <v>2677</v>
      </c>
      <c r="Q3161" s="37" t="str">
        <f t="shared" si="50"/>
        <v>Thessaloniki (LGTS)</v>
      </c>
    </row>
    <row r="3162" spans="1:17" x14ac:dyDescent="0.2">
      <c r="A3162">
        <v>2017</v>
      </c>
      <c r="B3162">
        <v>8</v>
      </c>
      <c r="C3162" t="s">
        <v>8</v>
      </c>
      <c r="D3162" t="s">
        <v>268</v>
      </c>
      <c r="E3162" t="s">
        <v>269</v>
      </c>
      <c r="F3162" t="s">
        <v>270</v>
      </c>
      <c r="G3162">
        <v>4826</v>
      </c>
      <c r="H3162">
        <v>67905.163616748498</v>
      </c>
      <c r="I3162">
        <v>654820</v>
      </c>
      <c r="J3162">
        <v>16000</v>
      </c>
      <c r="K3162">
        <v>1308</v>
      </c>
      <c r="L3162">
        <v>4839</v>
      </c>
      <c r="M3162">
        <v>27535.9884842012</v>
      </c>
      <c r="N3162">
        <v>230400</v>
      </c>
      <c r="O3162">
        <v>34000</v>
      </c>
      <c r="P3162">
        <v>3340</v>
      </c>
      <c r="Q3162" s="37" t="str">
        <f t="shared" si="50"/>
        <v>Budapest (LHBP)</v>
      </c>
    </row>
    <row r="3163" spans="1:17" x14ac:dyDescent="0.2">
      <c r="A3163">
        <v>2017</v>
      </c>
      <c r="B3163">
        <v>8</v>
      </c>
      <c r="C3163" t="s">
        <v>8</v>
      </c>
      <c r="D3163" t="s">
        <v>271</v>
      </c>
      <c r="E3163" t="s">
        <v>272</v>
      </c>
      <c r="F3163" t="s">
        <v>129</v>
      </c>
      <c r="G3163">
        <v>3829</v>
      </c>
      <c r="H3163">
        <v>11110.397075439099</v>
      </c>
      <c r="I3163">
        <v>129327</v>
      </c>
      <c r="J3163">
        <v>33000</v>
      </c>
      <c r="K3163">
        <v>2333</v>
      </c>
      <c r="L3163">
        <v>3517</v>
      </c>
      <c r="M3163">
        <v>4809.8789814097199</v>
      </c>
      <c r="N3163">
        <v>40920</v>
      </c>
      <c r="O3163">
        <v>36000</v>
      </c>
      <c r="P3163">
        <v>3178</v>
      </c>
      <c r="Q3163" s="37" t="str">
        <f t="shared" si="50"/>
        <v>Catania (LICC)</v>
      </c>
    </row>
    <row r="3164" spans="1:17" x14ac:dyDescent="0.2">
      <c r="A3164">
        <v>2017</v>
      </c>
      <c r="B3164">
        <v>8</v>
      </c>
      <c r="C3164" t="s">
        <v>8</v>
      </c>
      <c r="D3164" t="s">
        <v>312</v>
      </c>
      <c r="E3164" t="s">
        <v>313</v>
      </c>
      <c r="F3164" t="s">
        <v>129</v>
      </c>
      <c r="G3164">
        <v>2534</v>
      </c>
      <c r="H3164">
        <v>6471.5424821635197</v>
      </c>
      <c r="I3164">
        <v>92180</v>
      </c>
      <c r="J3164">
        <v>31000</v>
      </c>
      <c r="K3164">
        <v>1607</v>
      </c>
      <c r="L3164">
        <v>2551</v>
      </c>
      <c r="M3164">
        <v>4075.0784530752298</v>
      </c>
      <c r="N3164">
        <v>35293</v>
      </c>
      <c r="O3164">
        <v>34000</v>
      </c>
      <c r="P3164">
        <v>2270</v>
      </c>
      <c r="Q3164" s="37" t="str">
        <f t="shared" si="50"/>
        <v>Palermo (LICJ)</v>
      </c>
    </row>
    <row r="3165" spans="1:17" x14ac:dyDescent="0.2">
      <c r="A3165">
        <v>2017</v>
      </c>
      <c r="B3165">
        <v>8</v>
      </c>
      <c r="C3165" t="s">
        <v>8</v>
      </c>
      <c r="D3165" t="s">
        <v>13</v>
      </c>
      <c r="E3165" t="s">
        <v>173</v>
      </c>
      <c r="F3165" t="s">
        <v>129</v>
      </c>
      <c r="G3165">
        <v>8395</v>
      </c>
      <c r="H3165">
        <v>135744.787846286</v>
      </c>
      <c r="I3165">
        <v>1313960</v>
      </c>
      <c r="J3165">
        <v>17926</v>
      </c>
      <c r="K3165">
        <v>1996</v>
      </c>
      <c r="L3165">
        <v>8413</v>
      </c>
      <c r="M3165">
        <v>40079.736178255902</v>
      </c>
      <c r="N3165">
        <v>350960</v>
      </c>
      <c r="O3165">
        <v>34000</v>
      </c>
      <c r="P3165">
        <v>5753</v>
      </c>
      <c r="Q3165" s="37" t="str">
        <f t="shared" si="50"/>
        <v>Milan/Malpensa (LIMC)</v>
      </c>
    </row>
    <row r="3166" spans="1:17" x14ac:dyDescent="0.2">
      <c r="A3166">
        <v>2017</v>
      </c>
      <c r="B3166">
        <v>8</v>
      </c>
      <c r="C3166" t="s">
        <v>8</v>
      </c>
      <c r="D3166" t="s">
        <v>273</v>
      </c>
      <c r="E3166" t="s">
        <v>274</v>
      </c>
      <c r="F3166" t="s">
        <v>129</v>
      </c>
      <c r="G3166">
        <v>4208</v>
      </c>
      <c r="H3166">
        <v>62939.230823538899</v>
      </c>
      <c r="I3166">
        <v>617020</v>
      </c>
      <c r="J3166">
        <v>29982.916666666701</v>
      </c>
      <c r="K3166">
        <v>1443</v>
      </c>
      <c r="L3166">
        <v>4203</v>
      </c>
      <c r="M3166">
        <v>23038.788489926301</v>
      </c>
      <c r="N3166">
        <v>188400</v>
      </c>
      <c r="O3166">
        <v>35000</v>
      </c>
      <c r="P3166">
        <v>2858</v>
      </c>
      <c r="Q3166" s="37" t="str">
        <f t="shared" si="50"/>
        <v>Bergamo (LIME)</v>
      </c>
    </row>
    <row r="3167" spans="1:17" x14ac:dyDescent="0.2">
      <c r="A3167">
        <v>2017</v>
      </c>
      <c r="B3167">
        <v>8</v>
      </c>
      <c r="C3167" t="s">
        <v>8</v>
      </c>
      <c r="D3167" t="s">
        <v>275</v>
      </c>
      <c r="E3167" t="s">
        <v>276</v>
      </c>
      <c r="F3167" t="s">
        <v>129</v>
      </c>
      <c r="G3167">
        <v>1850</v>
      </c>
      <c r="H3167">
        <v>18516.636549807099</v>
      </c>
      <c r="I3167">
        <v>189880</v>
      </c>
      <c r="J3167">
        <v>28968.59375</v>
      </c>
      <c r="K3167">
        <v>693</v>
      </c>
      <c r="L3167">
        <v>1852</v>
      </c>
      <c r="M3167">
        <v>7568.26491111409</v>
      </c>
      <c r="N3167">
        <v>68460</v>
      </c>
      <c r="O3167">
        <v>33000</v>
      </c>
      <c r="P3167">
        <v>1351</v>
      </c>
      <c r="Q3167" s="37" t="str">
        <f t="shared" si="50"/>
        <v>Torino (LIMF)</v>
      </c>
    </row>
    <row r="3168" spans="1:17" x14ac:dyDescent="0.2">
      <c r="A3168">
        <v>2017</v>
      </c>
      <c r="B3168">
        <v>8</v>
      </c>
      <c r="C3168" t="s">
        <v>8</v>
      </c>
      <c r="D3168" t="s">
        <v>43</v>
      </c>
      <c r="E3168" t="s">
        <v>174</v>
      </c>
      <c r="F3168" t="s">
        <v>129</v>
      </c>
      <c r="G3168">
        <v>4681</v>
      </c>
      <c r="H3168">
        <v>47074.663010854398</v>
      </c>
      <c r="I3168">
        <v>481700</v>
      </c>
      <c r="J3168">
        <v>11003.9915966387</v>
      </c>
      <c r="K3168">
        <v>1425</v>
      </c>
      <c r="L3168">
        <v>4679</v>
      </c>
      <c r="M3168">
        <v>19430.7226111745</v>
      </c>
      <c r="N3168">
        <v>161760</v>
      </c>
      <c r="O3168">
        <v>33000</v>
      </c>
      <c r="P3168">
        <v>3290</v>
      </c>
      <c r="Q3168" s="37" t="str">
        <f t="shared" si="50"/>
        <v>Milan/Linate (LIML)</v>
      </c>
    </row>
    <row r="3169" spans="1:17" x14ac:dyDescent="0.2">
      <c r="A3169">
        <v>2017</v>
      </c>
      <c r="B3169">
        <v>8</v>
      </c>
      <c r="C3169" t="s">
        <v>8</v>
      </c>
      <c r="D3169" t="s">
        <v>277</v>
      </c>
      <c r="E3169" t="s">
        <v>278</v>
      </c>
      <c r="F3169" t="s">
        <v>129</v>
      </c>
      <c r="G3169">
        <v>3249</v>
      </c>
      <c r="H3169">
        <v>41590.2250801267</v>
      </c>
      <c r="I3169">
        <v>415780</v>
      </c>
      <c r="J3169">
        <v>22000</v>
      </c>
      <c r="K3169">
        <v>1070</v>
      </c>
      <c r="L3169">
        <v>3254</v>
      </c>
      <c r="M3169">
        <v>16075.997581588699</v>
      </c>
      <c r="N3169">
        <v>140146</v>
      </c>
      <c r="O3169">
        <v>34993.022447982097</v>
      </c>
      <c r="P3169">
        <v>2327</v>
      </c>
      <c r="Q3169" s="37" t="str">
        <f t="shared" si="50"/>
        <v>Bologna (LIPE)</v>
      </c>
    </row>
    <row r="3170" spans="1:17" x14ac:dyDescent="0.2">
      <c r="A3170">
        <v>2017</v>
      </c>
      <c r="B3170">
        <v>8</v>
      </c>
      <c r="C3170" t="s">
        <v>8</v>
      </c>
      <c r="D3170" t="s">
        <v>279</v>
      </c>
      <c r="E3170" t="s">
        <v>280</v>
      </c>
      <c r="F3170" t="s">
        <v>129</v>
      </c>
      <c r="G3170">
        <v>4633</v>
      </c>
      <c r="H3170">
        <v>69102.658296074704</v>
      </c>
      <c r="I3170">
        <v>648540</v>
      </c>
      <c r="J3170">
        <v>28000</v>
      </c>
      <c r="K3170">
        <v>1610</v>
      </c>
      <c r="L3170">
        <v>4528</v>
      </c>
      <c r="M3170">
        <v>18864.614240786301</v>
      </c>
      <c r="N3170">
        <v>158000</v>
      </c>
      <c r="O3170">
        <v>33000</v>
      </c>
      <c r="P3170">
        <v>3237</v>
      </c>
      <c r="Q3170" s="37" t="str">
        <f t="shared" si="50"/>
        <v>Venice (LIPZ)</v>
      </c>
    </row>
    <row r="3171" spans="1:17" x14ac:dyDescent="0.2">
      <c r="A3171">
        <v>2017</v>
      </c>
      <c r="B3171">
        <v>8</v>
      </c>
      <c r="C3171" t="s">
        <v>8</v>
      </c>
      <c r="D3171" t="s">
        <v>281</v>
      </c>
      <c r="E3171" t="s">
        <v>282</v>
      </c>
      <c r="F3171" t="s">
        <v>129</v>
      </c>
      <c r="G3171">
        <v>2134</v>
      </c>
      <c r="H3171">
        <v>14765.418924555601</v>
      </c>
      <c r="I3171">
        <v>170500</v>
      </c>
      <c r="J3171">
        <v>32003.5</v>
      </c>
      <c r="K3171">
        <v>971</v>
      </c>
      <c r="L3171">
        <v>2153</v>
      </c>
      <c r="M3171">
        <v>6824.4076296491003</v>
      </c>
      <c r="N3171">
        <v>59787</v>
      </c>
      <c r="O3171">
        <v>36000</v>
      </c>
      <c r="P3171">
        <v>1646</v>
      </c>
      <c r="Q3171" s="37" t="str">
        <f t="shared" si="50"/>
        <v>Rome/Ciampino (LIRA)</v>
      </c>
    </row>
    <row r="3172" spans="1:17" x14ac:dyDescent="0.2">
      <c r="A3172">
        <v>2017</v>
      </c>
      <c r="B3172">
        <v>8</v>
      </c>
      <c r="C3172" t="s">
        <v>8</v>
      </c>
      <c r="D3172" t="s">
        <v>17</v>
      </c>
      <c r="E3172" t="s">
        <v>130</v>
      </c>
      <c r="F3172" t="s">
        <v>129</v>
      </c>
      <c r="G3172">
        <v>14197</v>
      </c>
      <c r="H3172">
        <v>113097.25431030701</v>
      </c>
      <c r="I3172">
        <v>1327760</v>
      </c>
      <c r="J3172">
        <v>10956.4516129032</v>
      </c>
      <c r="K3172">
        <v>5187</v>
      </c>
      <c r="L3172">
        <v>14199</v>
      </c>
      <c r="M3172">
        <v>30532.301763120799</v>
      </c>
      <c r="N3172">
        <v>249190</v>
      </c>
      <c r="O3172">
        <v>34000</v>
      </c>
      <c r="P3172">
        <v>12043</v>
      </c>
      <c r="Q3172" s="37" t="str">
        <f t="shared" si="50"/>
        <v>Rome/Fiumicino (LIRF)</v>
      </c>
    </row>
    <row r="3173" spans="1:17" x14ac:dyDescent="0.2">
      <c r="A3173">
        <v>2017</v>
      </c>
      <c r="B3173">
        <v>8</v>
      </c>
      <c r="C3173" t="s">
        <v>8</v>
      </c>
      <c r="D3173" t="s">
        <v>283</v>
      </c>
      <c r="E3173" t="s">
        <v>284</v>
      </c>
      <c r="F3173" t="s">
        <v>129</v>
      </c>
      <c r="G3173">
        <v>4167</v>
      </c>
      <c r="H3173">
        <v>32733.725309055801</v>
      </c>
      <c r="I3173">
        <v>397720</v>
      </c>
      <c r="J3173">
        <v>11042</v>
      </c>
      <c r="K3173">
        <v>1490</v>
      </c>
      <c r="L3173">
        <v>4177</v>
      </c>
      <c r="M3173">
        <v>10806.1946759814</v>
      </c>
      <c r="N3173">
        <v>91130</v>
      </c>
      <c r="O3173">
        <v>34006.666666666701</v>
      </c>
      <c r="P3173">
        <v>3479</v>
      </c>
      <c r="Q3173" s="37" t="str">
        <f t="shared" si="50"/>
        <v>Naples (LIRN)</v>
      </c>
    </row>
    <row r="3174" spans="1:17" x14ac:dyDescent="0.2">
      <c r="A3174">
        <v>2017</v>
      </c>
      <c r="B3174">
        <v>8</v>
      </c>
      <c r="C3174" t="s">
        <v>8</v>
      </c>
      <c r="D3174" t="s">
        <v>314</v>
      </c>
      <c r="E3174" t="s">
        <v>315</v>
      </c>
      <c r="F3174" t="s">
        <v>129</v>
      </c>
      <c r="G3174">
        <v>2410</v>
      </c>
      <c r="H3174">
        <v>31791.4290103358</v>
      </c>
      <c r="I3174">
        <v>344640</v>
      </c>
      <c r="J3174">
        <v>23000</v>
      </c>
      <c r="K3174">
        <v>901</v>
      </c>
      <c r="L3174">
        <v>2251</v>
      </c>
      <c r="M3174">
        <v>9270.8058428070799</v>
      </c>
      <c r="N3174">
        <v>81420</v>
      </c>
      <c r="O3174">
        <v>35000</v>
      </c>
      <c r="P3174">
        <v>1618</v>
      </c>
      <c r="Q3174" s="37" t="str">
        <f t="shared" si="50"/>
        <v>Pisa (LIRP)</v>
      </c>
    </row>
    <row r="3175" spans="1:17" x14ac:dyDescent="0.2">
      <c r="A3175">
        <v>2017</v>
      </c>
      <c r="B3175">
        <v>8</v>
      </c>
      <c r="C3175" t="s">
        <v>8</v>
      </c>
      <c r="D3175" t="s">
        <v>42</v>
      </c>
      <c r="E3175" t="s">
        <v>131</v>
      </c>
      <c r="F3175" t="s">
        <v>132</v>
      </c>
      <c r="G3175">
        <v>7215</v>
      </c>
      <c r="H3175">
        <v>109758.856861874</v>
      </c>
      <c r="I3175">
        <v>1142500</v>
      </c>
      <c r="J3175">
        <v>11045.1612903226</v>
      </c>
      <c r="K3175">
        <v>1699</v>
      </c>
      <c r="L3175">
        <v>7215</v>
      </c>
      <c r="M3175">
        <v>35087.483389636604</v>
      </c>
      <c r="N3175">
        <v>321838</v>
      </c>
      <c r="O3175">
        <v>34000</v>
      </c>
      <c r="P3175">
        <v>4942</v>
      </c>
      <c r="Q3175" s="37" t="str">
        <f t="shared" si="50"/>
        <v>Prague (LKPR)</v>
      </c>
    </row>
    <row r="3176" spans="1:17" x14ac:dyDescent="0.2">
      <c r="A3176">
        <v>2017</v>
      </c>
      <c r="B3176">
        <v>8</v>
      </c>
      <c r="C3176" t="s">
        <v>8</v>
      </c>
      <c r="D3176" t="s">
        <v>80</v>
      </c>
      <c r="E3176" t="s">
        <v>177</v>
      </c>
      <c r="F3176" t="s">
        <v>139</v>
      </c>
      <c r="G3176">
        <v>7382</v>
      </c>
      <c r="H3176">
        <v>37466.278482276597</v>
      </c>
      <c r="I3176">
        <v>463413</v>
      </c>
      <c r="J3176">
        <v>14061.666666666701</v>
      </c>
      <c r="K3176">
        <v>3161</v>
      </c>
      <c r="L3176">
        <v>7445</v>
      </c>
      <c r="M3176">
        <v>23722.648684461499</v>
      </c>
      <c r="N3176">
        <v>415602</v>
      </c>
      <c r="O3176">
        <v>34000</v>
      </c>
      <c r="P3176">
        <v>5588</v>
      </c>
      <c r="Q3176" s="37" t="str">
        <f t="shared" si="50"/>
        <v>Tel Aviv/Ben Gurion (LLBG)</v>
      </c>
    </row>
    <row r="3177" spans="1:17" x14ac:dyDescent="0.2">
      <c r="A3177">
        <v>2017</v>
      </c>
      <c r="B3177">
        <v>8</v>
      </c>
      <c r="C3177" t="s">
        <v>8</v>
      </c>
      <c r="D3177" t="s">
        <v>285</v>
      </c>
      <c r="E3177" t="s">
        <v>286</v>
      </c>
      <c r="F3177" t="s">
        <v>286</v>
      </c>
      <c r="G3177">
        <v>2553</v>
      </c>
      <c r="H3177">
        <v>7608.9905555555297</v>
      </c>
      <c r="I3177">
        <v>120900</v>
      </c>
      <c r="J3177">
        <v>34059.696969696997</v>
      </c>
      <c r="K3177">
        <v>1460</v>
      </c>
      <c r="L3177">
        <v>2536</v>
      </c>
      <c r="M3177">
        <v>4708.4272906599199</v>
      </c>
      <c r="N3177">
        <v>59542</v>
      </c>
      <c r="O3177">
        <v>36000</v>
      </c>
      <c r="P3177">
        <v>2189</v>
      </c>
      <c r="Q3177" s="37" t="str">
        <f t="shared" si="50"/>
        <v>Malta (LMML)</v>
      </c>
    </row>
    <row r="3178" spans="1:17" x14ac:dyDescent="0.2">
      <c r="A3178">
        <v>2017</v>
      </c>
      <c r="B3178">
        <v>8</v>
      </c>
      <c r="C3178" t="s">
        <v>8</v>
      </c>
      <c r="D3178" t="s">
        <v>18</v>
      </c>
      <c r="E3178" t="s">
        <v>133</v>
      </c>
      <c r="F3178" t="s">
        <v>134</v>
      </c>
      <c r="G3178">
        <v>10988</v>
      </c>
      <c r="H3178">
        <v>120080.64067185701</v>
      </c>
      <c r="I3178">
        <v>1394360</v>
      </c>
      <c r="J3178">
        <v>7021.1494252873599</v>
      </c>
      <c r="K3178">
        <v>2986</v>
      </c>
      <c r="L3178">
        <v>10975</v>
      </c>
      <c r="M3178">
        <v>43413.351685534501</v>
      </c>
      <c r="N3178">
        <v>370592</v>
      </c>
      <c r="O3178">
        <v>33951.724137931</v>
      </c>
      <c r="P3178">
        <v>8098</v>
      </c>
      <c r="Q3178" s="37" t="str">
        <f t="shared" si="50"/>
        <v>Vienna (LOWW)</v>
      </c>
    </row>
    <row r="3179" spans="1:17" x14ac:dyDescent="0.2">
      <c r="A3179">
        <v>2017</v>
      </c>
      <c r="B3179">
        <v>8</v>
      </c>
      <c r="C3179" t="s">
        <v>8</v>
      </c>
      <c r="D3179" t="s">
        <v>316</v>
      </c>
      <c r="E3179" t="s">
        <v>317</v>
      </c>
      <c r="F3179" t="s">
        <v>136</v>
      </c>
      <c r="G3179">
        <v>3922</v>
      </c>
      <c r="H3179">
        <v>15053.057668628901</v>
      </c>
      <c r="I3179">
        <v>182460</v>
      </c>
      <c r="J3179">
        <v>35000</v>
      </c>
      <c r="K3179">
        <v>2265</v>
      </c>
      <c r="L3179">
        <v>3931</v>
      </c>
      <c r="M3179">
        <v>9705.2178377569999</v>
      </c>
      <c r="N3179">
        <v>111460</v>
      </c>
      <c r="O3179">
        <v>36000</v>
      </c>
      <c r="P3179">
        <v>3245</v>
      </c>
      <c r="Q3179" s="37" t="str">
        <f t="shared" si="50"/>
        <v>Faro (LPFR)</v>
      </c>
    </row>
    <row r="3180" spans="1:17" x14ac:dyDescent="0.2">
      <c r="A3180">
        <v>2017</v>
      </c>
      <c r="B3180">
        <v>8</v>
      </c>
      <c r="C3180" t="s">
        <v>8</v>
      </c>
      <c r="D3180" t="s">
        <v>287</v>
      </c>
      <c r="E3180" t="s">
        <v>288</v>
      </c>
      <c r="F3180" t="s">
        <v>136</v>
      </c>
      <c r="G3180">
        <v>4143</v>
      </c>
      <c r="H3180">
        <v>23189.507360937001</v>
      </c>
      <c r="I3180">
        <v>291900</v>
      </c>
      <c r="J3180">
        <v>18000</v>
      </c>
      <c r="K3180">
        <v>1948</v>
      </c>
      <c r="L3180">
        <v>4174</v>
      </c>
      <c r="M3180">
        <v>20300.8569053143</v>
      </c>
      <c r="N3180">
        <v>161720</v>
      </c>
      <c r="O3180">
        <v>34000</v>
      </c>
      <c r="P3180">
        <v>3169</v>
      </c>
      <c r="Q3180" s="37" t="str">
        <f t="shared" si="50"/>
        <v>Porto (LPPR)</v>
      </c>
    </row>
    <row r="3181" spans="1:17" x14ac:dyDescent="0.2">
      <c r="A3181">
        <v>2017</v>
      </c>
      <c r="B3181">
        <v>8</v>
      </c>
      <c r="C3181" t="s">
        <v>8</v>
      </c>
      <c r="D3181" t="s">
        <v>22</v>
      </c>
      <c r="E3181" t="s">
        <v>135</v>
      </c>
      <c r="F3181" t="s">
        <v>136</v>
      </c>
      <c r="G3181">
        <v>9755</v>
      </c>
      <c r="H3181">
        <v>66520.295713711806</v>
      </c>
      <c r="I3181">
        <v>934080</v>
      </c>
      <c r="J3181">
        <v>11986.781609195399</v>
      </c>
      <c r="K3181">
        <v>3855</v>
      </c>
      <c r="L3181">
        <v>9793</v>
      </c>
      <c r="M3181">
        <v>18759.971890958801</v>
      </c>
      <c r="N3181">
        <v>163609</v>
      </c>
      <c r="O3181">
        <v>35000</v>
      </c>
      <c r="P3181">
        <v>8288</v>
      </c>
      <c r="Q3181" s="37" t="str">
        <f t="shared" si="50"/>
        <v>Lisbon (LPPT)</v>
      </c>
    </row>
    <row r="3182" spans="1:17" x14ac:dyDescent="0.2">
      <c r="A3182">
        <v>2017</v>
      </c>
      <c r="B3182">
        <v>8</v>
      </c>
      <c r="C3182" t="s">
        <v>8</v>
      </c>
      <c r="D3182" t="s">
        <v>289</v>
      </c>
      <c r="E3182" t="s">
        <v>290</v>
      </c>
      <c r="F3182" t="s">
        <v>291</v>
      </c>
      <c r="G3182">
        <v>5406</v>
      </c>
      <c r="H3182">
        <v>50979.878436977197</v>
      </c>
      <c r="I3182">
        <v>539307</v>
      </c>
      <c r="J3182">
        <v>18000</v>
      </c>
      <c r="K3182">
        <v>2176</v>
      </c>
      <c r="L3182">
        <v>5417</v>
      </c>
      <c r="M3182">
        <v>23553.416861623999</v>
      </c>
      <c r="N3182">
        <v>206116</v>
      </c>
      <c r="O3182">
        <v>34000</v>
      </c>
      <c r="P3182">
        <v>4083</v>
      </c>
      <c r="Q3182" s="37" t="str">
        <f t="shared" si="50"/>
        <v>Bucharest (LROP)</v>
      </c>
    </row>
    <row r="3183" spans="1:17" x14ac:dyDescent="0.2">
      <c r="A3183">
        <v>2017</v>
      </c>
      <c r="B3183">
        <v>8</v>
      </c>
      <c r="C3183" t="s">
        <v>8</v>
      </c>
      <c r="D3183" t="s">
        <v>28</v>
      </c>
      <c r="E3183" t="s">
        <v>137</v>
      </c>
      <c r="F3183" t="s">
        <v>138</v>
      </c>
      <c r="G3183">
        <v>7538</v>
      </c>
      <c r="H3183">
        <v>147259.49905057499</v>
      </c>
      <c r="I3183">
        <v>1404180</v>
      </c>
      <c r="J3183">
        <v>17875.5227970954</v>
      </c>
      <c r="K3183">
        <v>1220</v>
      </c>
      <c r="L3183">
        <v>7496</v>
      </c>
      <c r="M3183">
        <v>32136.915524372998</v>
      </c>
      <c r="N3183">
        <v>270898</v>
      </c>
      <c r="O3183">
        <v>32951</v>
      </c>
      <c r="P3183">
        <v>5159</v>
      </c>
      <c r="Q3183" s="37" t="str">
        <f t="shared" si="50"/>
        <v>Geneva (LSGG)</v>
      </c>
    </row>
    <row r="3184" spans="1:17" x14ac:dyDescent="0.2">
      <c r="A3184">
        <v>2017</v>
      </c>
      <c r="B3184">
        <v>8</v>
      </c>
      <c r="C3184" t="s">
        <v>8</v>
      </c>
      <c r="D3184" t="s">
        <v>47</v>
      </c>
      <c r="E3184" t="s">
        <v>175</v>
      </c>
      <c r="F3184" t="s">
        <v>138</v>
      </c>
      <c r="G3184">
        <v>12004</v>
      </c>
      <c r="H3184">
        <v>220969.93316790499</v>
      </c>
      <c r="I3184">
        <v>2302691</v>
      </c>
      <c r="J3184">
        <v>11977.455357142901</v>
      </c>
      <c r="K3184">
        <v>1826</v>
      </c>
      <c r="L3184">
        <v>11977</v>
      </c>
      <c r="M3184">
        <v>74296.5989338824</v>
      </c>
      <c r="N3184">
        <v>617822</v>
      </c>
      <c r="O3184">
        <v>32000</v>
      </c>
      <c r="P3184">
        <v>7489</v>
      </c>
      <c r="Q3184" s="37" t="str">
        <f t="shared" si="50"/>
        <v>Zurich (LSZH)</v>
      </c>
    </row>
    <row r="3185" spans="1:17" x14ac:dyDescent="0.2">
      <c r="A3185">
        <v>2017</v>
      </c>
      <c r="B3185">
        <v>8</v>
      </c>
      <c r="C3185" t="s">
        <v>8</v>
      </c>
      <c r="D3185" t="s">
        <v>292</v>
      </c>
      <c r="E3185" t="s">
        <v>293</v>
      </c>
      <c r="F3185" t="s">
        <v>294</v>
      </c>
      <c r="G3185">
        <v>3309</v>
      </c>
      <c r="H3185">
        <v>35201.188309083002</v>
      </c>
      <c r="I3185">
        <v>401520</v>
      </c>
      <c r="J3185">
        <v>4137.8571428571404</v>
      </c>
      <c r="K3185">
        <v>1148</v>
      </c>
      <c r="L3185">
        <v>3318</v>
      </c>
      <c r="M3185">
        <v>10583.2222206979</v>
      </c>
      <c r="N3185">
        <v>113207</v>
      </c>
      <c r="O3185">
        <v>33000</v>
      </c>
      <c r="P3185">
        <v>2489</v>
      </c>
      <c r="Q3185" s="37" t="str">
        <f t="shared" si="50"/>
        <v>Belgrade (LYBE)</v>
      </c>
    </row>
    <row r="3186" spans="1:17" x14ac:dyDescent="0.2">
      <c r="A3186">
        <v>2017</v>
      </c>
      <c r="B3186">
        <v>9</v>
      </c>
      <c r="C3186" t="s">
        <v>37</v>
      </c>
      <c r="D3186" t="s">
        <v>3</v>
      </c>
      <c r="E3186" t="s">
        <v>102</v>
      </c>
      <c r="F3186" t="s">
        <v>103</v>
      </c>
      <c r="G3186">
        <v>10506</v>
      </c>
      <c r="H3186">
        <v>227163.63964014099</v>
      </c>
      <c r="I3186">
        <v>2310180</v>
      </c>
      <c r="J3186">
        <v>8962.5</v>
      </c>
      <c r="K3186">
        <v>1764</v>
      </c>
      <c r="L3186">
        <v>10490</v>
      </c>
      <c r="M3186">
        <v>66651.334448711103</v>
      </c>
      <c r="N3186">
        <v>543115</v>
      </c>
      <c r="O3186">
        <v>33000</v>
      </c>
      <c r="P3186">
        <v>6718</v>
      </c>
      <c r="Q3186" s="37" t="str">
        <f t="shared" si="50"/>
        <v>Brussels (EBBR)</v>
      </c>
    </row>
    <row r="3187" spans="1:17" x14ac:dyDescent="0.2">
      <c r="A3187">
        <v>2017</v>
      </c>
      <c r="B3187">
        <v>9</v>
      </c>
      <c r="C3187" t="s">
        <v>37</v>
      </c>
      <c r="D3187" t="s">
        <v>182</v>
      </c>
      <c r="E3187" t="s">
        <v>183</v>
      </c>
      <c r="F3187" t="s">
        <v>103</v>
      </c>
      <c r="G3187">
        <v>2276</v>
      </c>
      <c r="H3187">
        <v>49835.939842682397</v>
      </c>
      <c r="I3187">
        <v>514820</v>
      </c>
      <c r="J3187">
        <v>19951.439393939399</v>
      </c>
      <c r="K3187">
        <v>359</v>
      </c>
      <c r="L3187">
        <v>2282</v>
      </c>
      <c r="M3187">
        <v>33343.516588634498</v>
      </c>
      <c r="N3187">
        <v>282653</v>
      </c>
      <c r="O3187">
        <v>33006.305418719203</v>
      </c>
      <c r="P3187">
        <v>1096</v>
      </c>
      <c r="Q3187" s="37" t="str">
        <f t="shared" si="50"/>
        <v>Charleroi (EBCI)</v>
      </c>
    </row>
    <row r="3188" spans="1:17" x14ac:dyDescent="0.2">
      <c r="A3188">
        <v>2017</v>
      </c>
      <c r="B3188">
        <v>9</v>
      </c>
      <c r="C3188" t="s">
        <v>37</v>
      </c>
      <c r="D3188" t="s">
        <v>184</v>
      </c>
      <c r="E3188" t="s">
        <v>185</v>
      </c>
      <c r="F3188" t="s">
        <v>105</v>
      </c>
      <c r="G3188">
        <v>4374</v>
      </c>
      <c r="H3188">
        <v>47457.327215928999</v>
      </c>
      <c r="I3188">
        <v>516480</v>
      </c>
      <c r="J3188">
        <v>9983.3333333333303</v>
      </c>
      <c r="K3188">
        <v>1008</v>
      </c>
      <c r="L3188">
        <v>4355</v>
      </c>
      <c r="M3188">
        <v>17553.813721577499</v>
      </c>
      <c r="N3188">
        <v>153802</v>
      </c>
      <c r="O3188">
        <v>35002.738336713999</v>
      </c>
      <c r="P3188">
        <v>3017</v>
      </c>
      <c r="Q3188" s="37" t="str">
        <f t="shared" si="50"/>
        <v>Berlin/Schonefeld (EDDB)</v>
      </c>
    </row>
    <row r="3189" spans="1:17" x14ac:dyDescent="0.2">
      <c r="A3189">
        <v>2017</v>
      </c>
      <c r="B3189">
        <v>9</v>
      </c>
      <c r="C3189" t="s">
        <v>37</v>
      </c>
      <c r="D3189" t="s">
        <v>16</v>
      </c>
      <c r="E3189" t="s">
        <v>104</v>
      </c>
      <c r="F3189" t="s">
        <v>105</v>
      </c>
      <c r="G3189">
        <v>21588</v>
      </c>
      <c r="H3189">
        <v>550832.723550578</v>
      </c>
      <c r="I3189">
        <v>6549500</v>
      </c>
      <c r="J3189">
        <v>4915</v>
      </c>
      <c r="K3189">
        <v>987</v>
      </c>
      <c r="L3189">
        <v>21402</v>
      </c>
      <c r="M3189">
        <v>85051.694844030004</v>
      </c>
      <c r="N3189">
        <v>694197</v>
      </c>
      <c r="O3189">
        <v>31000</v>
      </c>
      <c r="P3189">
        <v>14933</v>
      </c>
      <c r="Q3189" s="37" t="str">
        <f t="shared" si="50"/>
        <v>Frankfurt (EDDF)</v>
      </c>
    </row>
    <row r="3190" spans="1:17" x14ac:dyDescent="0.2">
      <c r="A3190">
        <v>2017</v>
      </c>
      <c r="B3190">
        <v>9</v>
      </c>
      <c r="C3190" t="s">
        <v>37</v>
      </c>
      <c r="D3190" t="s">
        <v>15</v>
      </c>
      <c r="E3190" t="s">
        <v>106</v>
      </c>
      <c r="F3190" t="s">
        <v>105</v>
      </c>
      <c r="G3190">
        <v>7049</v>
      </c>
      <c r="H3190">
        <v>46478.437809676303</v>
      </c>
      <c r="I3190">
        <v>677040</v>
      </c>
      <c r="J3190">
        <v>3700</v>
      </c>
      <c r="K3190">
        <v>2318</v>
      </c>
      <c r="L3190">
        <v>7065</v>
      </c>
      <c r="M3190">
        <v>18760.764543434299</v>
      </c>
      <c r="N3190">
        <v>165948</v>
      </c>
      <c r="O3190">
        <v>34000</v>
      </c>
      <c r="P3190">
        <v>5703</v>
      </c>
      <c r="Q3190" s="37" t="str">
        <f t="shared" si="50"/>
        <v>Hamburg (EDDH)</v>
      </c>
    </row>
    <row r="3191" spans="1:17" x14ac:dyDescent="0.2">
      <c r="A3191">
        <v>2017</v>
      </c>
      <c r="B3191">
        <v>9</v>
      </c>
      <c r="C3191" t="s">
        <v>37</v>
      </c>
      <c r="D3191" t="s">
        <v>46</v>
      </c>
      <c r="E3191" t="s">
        <v>107</v>
      </c>
      <c r="F3191" t="s">
        <v>105</v>
      </c>
      <c r="G3191">
        <v>6416</v>
      </c>
      <c r="H3191">
        <v>122717.587613383</v>
      </c>
      <c r="I3191">
        <v>1370180</v>
      </c>
      <c r="J3191">
        <v>7000</v>
      </c>
      <c r="K3191">
        <v>1111</v>
      </c>
      <c r="L3191">
        <v>6359</v>
      </c>
      <c r="M3191">
        <v>27650.170993722299</v>
      </c>
      <c r="N3191">
        <v>236786</v>
      </c>
      <c r="O3191">
        <v>32142.4242424242</v>
      </c>
      <c r="P3191">
        <v>4277</v>
      </c>
      <c r="Q3191" s="37" t="str">
        <f t="shared" si="50"/>
        <v>Cologne-Bonn (EDDK)</v>
      </c>
    </row>
    <row r="3192" spans="1:17" x14ac:dyDescent="0.2">
      <c r="A3192">
        <v>2017</v>
      </c>
      <c r="B3192">
        <v>9</v>
      </c>
      <c r="C3192" t="s">
        <v>37</v>
      </c>
      <c r="D3192" t="s">
        <v>12</v>
      </c>
      <c r="E3192" t="s">
        <v>108</v>
      </c>
      <c r="F3192" t="s">
        <v>105</v>
      </c>
      <c r="G3192">
        <v>10305</v>
      </c>
      <c r="H3192">
        <v>171996.88743227799</v>
      </c>
      <c r="I3192">
        <v>1801920</v>
      </c>
      <c r="J3192">
        <v>10036.666666666701</v>
      </c>
      <c r="K3192">
        <v>2077</v>
      </c>
      <c r="L3192">
        <v>10288</v>
      </c>
      <c r="M3192">
        <v>49323.120960591899</v>
      </c>
      <c r="N3192">
        <v>403400</v>
      </c>
      <c r="O3192">
        <v>32950</v>
      </c>
      <c r="P3192">
        <v>7017</v>
      </c>
      <c r="Q3192" s="37" t="str">
        <f t="shared" si="50"/>
        <v>Dusseldorf (EDDL)</v>
      </c>
    </row>
    <row r="3193" spans="1:17" x14ac:dyDescent="0.2">
      <c r="A3193">
        <v>2017</v>
      </c>
      <c r="B3193">
        <v>9</v>
      </c>
      <c r="C3193" t="s">
        <v>37</v>
      </c>
      <c r="D3193" t="s">
        <v>44</v>
      </c>
      <c r="E3193" t="s">
        <v>109</v>
      </c>
      <c r="F3193" t="s">
        <v>105</v>
      </c>
      <c r="G3193">
        <v>18205</v>
      </c>
      <c r="H3193">
        <v>380705.53843279701</v>
      </c>
      <c r="I3193">
        <v>4387380</v>
      </c>
      <c r="J3193">
        <v>4994.3548387096798</v>
      </c>
      <c r="K3193">
        <v>1062</v>
      </c>
      <c r="L3193">
        <v>18203</v>
      </c>
      <c r="M3193">
        <v>88657.306498995007</v>
      </c>
      <c r="N3193">
        <v>748099</v>
      </c>
      <c r="O3193">
        <v>32000</v>
      </c>
      <c r="P3193">
        <v>12079</v>
      </c>
      <c r="Q3193" s="37" t="str">
        <f t="shared" si="50"/>
        <v>Munich (EDDM)</v>
      </c>
    </row>
    <row r="3194" spans="1:17" x14ac:dyDescent="0.2">
      <c r="A3194">
        <v>2017</v>
      </c>
      <c r="B3194">
        <v>9</v>
      </c>
      <c r="C3194" t="s">
        <v>37</v>
      </c>
      <c r="D3194" t="s">
        <v>186</v>
      </c>
      <c r="E3194" t="s">
        <v>187</v>
      </c>
      <c r="F3194" t="s">
        <v>105</v>
      </c>
      <c r="G3194">
        <v>2513</v>
      </c>
      <c r="H3194">
        <v>41811.456039624398</v>
      </c>
      <c r="I3194">
        <v>465306</v>
      </c>
      <c r="J3194">
        <v>7712.2950819672096</v>
      </c>
      <c r="K3194">
        <v>487</v>
      </c>
      <c r="L3194">
        <v>2526</v>
      </c>
      <c r="M3194">
        <v>11945.9549550715</v>
      </c>
      <c r="N3194">
        <v>111300</v>
      </c>
      <c r="O3194">
        <v>30000</v>
      </c>
      <c r="P3194">
        <v>1748</v>
      </c>
      <c r="Q3194" s="37" t="str">
        <f t="shared" si="50"/>
        <v>Nurnberg (EDDN)</v>
      </c>
    </row>
    <row r="3195" spans="1:17" x14ac:dyDescent="0.2">
      <c r="A3195">
        <v>2017</v>
      </c>
      <c r="B3195">
        <v>9</v>
      </c>
      <c r="C3195" t="s">
        <v>37</v>
      </c>
      <c r="D3195" t="s">
        <v>188</v>
      </c>
      <c r="E3195" t="s">
        <v>189</v>
      </c>
      <c r="F3195" t="s">
        <v>105</v>
      </c>
      <c r="G3195">
        <v>2949</v>
      </c>
      <c r="H3195">
        <v>39057.285824813298</v>
      </c>
      <c r="I3195">
        <v>465960</v>
      </c>
      <c r="J3195">
        <v>5965.3225806451601</v>
      </c>
      <c r="K3195">
        <v>696</v>
      </c>
      <c r="L3195">
        <v>2939</v>
      </c>
      <c r="M3195">
        <v>8330.5241270742808</v>
      </c>
      <c r="N3195">
        <v>76800</v>
      </c>
      <c r="O3195">
        <v>31000</v>
      </c>
      <c r="P3195">
        <v>2369</v>
      </c>
      <c r="Q3195" s="37" t="str">
        <f t="shared" si="50"/>
        <v>Leipzig (EDDP)</v>
      </c>
    </row>
    <row r="3196" spans="1:17" x14ac:dyDescent="0.2">
      <c r="A3196">
        <v>2017</v>
      </c>
      <c r="B3196">
        <v>9</v>
      </c>
      <c r="C3196" t="s">
        <v>37</v>
      </c>
      <c r="D3196" t="s">
        <v>38</v>
      </c>
      <c r="E3196" t="s">
        <v>110</v>
      </c>
      <c r="F3196" t="s">
        <v>105</v>
      </c>
      <c r="G3196">
        <v>5555</v>
      </c>
      <c r="H3196">
        <v>131713.986731554</v>
      </c>
      <c r="I3196">
        <v>1336060</v>
      </c>
      <c r="J3196">
        <v>9957.1428571428605</v>
      </c>
      <c r="K3196">
        <v>611</v>
      </c>
      <c r="L3196">
        <v>5612</v>
      </c>
      <c r="M3196">
        <v>37052.106790911399</v>
      </c>
      <c r="N3196">
        <v>340326</v>
      </c>
      <c r="O3196">
        <v>31000</v>
      </c>
      <c r="P3196">
        <v>3673</v>
      </c>
      <c r="Q3196" s="37" t="str">
        <f t="shared" si="50"/>
        <v>Stuttgart (EDDS)</v>
      </c>
    </row>
    <row r="3197" spans="1:17" x14ac:dyDescent="0.2">
      <c r="A3197">
        <v>2017</v>
      </c>
      <c r="B3197">
        <v>9</v>
      </c>
      <c r="C3197" t="s">
        <v>37</v>
      </c>
      <c r="D3197" t="s">
        <v>2</v>
      </c>
      <c r="E3197" t="s">
        <v>157</v>
      </c>
      <c r="F3197" t="s">
        <v>105</v>
      </c>
      <c r="G3197">
        <v>8101</v>
      </c>
      <c r="H3197">
        <v>77154.971203626497</v>
      </c>
      <c r="I3197">
        <v>974600</v>
      </c>
      <c r="J3197">
        <v>3247.5409836065601</v>
      </c>
      <c r="K3197">
        <v>1875</v>
      </c>
      <c r="L3197">
        <v>8144</v>
      </c>
      <c r="M3197">
        <v>19164.552439225099</v>
      </c>
      <c r="N3197">
        <v>165172</v>
      </c>
      <c r="O3197">
        <v>32000</v>
      </c>
      <c r="P3197">
        <v>6565</v>
      </c>
      <c r="Q3197" s="37" t="str">
        <f t="shared" si="50"/>
        <v>Berlin/Tegel (EDDT)</v>
      </c>
    </row>
    <row r="3198" spans="1:17" x14ac:dyDescent="0.2">
      <c r="A3198">
        <v>2017</v>
      </c>
      <c r="B3198">
        <v>9</v>
      </c>
      <c r="C3198" t="s">
        <v>37</v>
      </c>
      <c r="D3198" t="s">
        <v>190</v>
      </c>
      <c r="E3198" t="s">
        <v>191</v>
      </c>
      <c r="F3198" t="s">
        <v>105</v>
      </c>
      <c r="G3198">
        <v>3004</v>
      </c>
      <c r="H3198">
        <v>22596.577867338801</v>
      </c>
      <c r="I3198">
        <v>280980</v>
      </c>
      <c r="J3198">
        <v>10000</v>
      </c>
      <c r="K3198">
        <v>989</v>
      </c>
      <c r="L3198">
        <v>3016</v>
      </c>
      <c r="M3198">
        <v>10473.488667523499</v>
      </c>
      <c r="N3198">
        <v>95579</v>
      </c>
      <c r="O3198">
        <v>32000</v>
      </c>
      <c r="P3198">
        <v>2312</v>
      </c>
      <c r="Q3198" s="37" t="str">
        <f t="shared" si="50"/>
        <v>Hannover (EDDV)</v>
      </c>
    </row>
    <row r="3199" spans="1:17" x14ac:dyDescent="0.2">
      <c r="A3199">
        <v>2017</v>
      </c>
      <c r="B3199">
        <v>9</v>
      </c>
      <c r="C3199" t="s">
        <v>37</v>
      </c>
      <c r="D3199" t="s">
        <v>297</v>
      </c>
      <c r="E3199" t="s">
        <v>298</v>
      </c>
      <c r="F3199" t="s">
        <v>299</v>
      </c>
      <c r="G3199">
        <v>2008</v>
      </c>
      <c r="H3199">
        <v>4909.3998290680202</v>
      </c>
      <c r="I3199">
        <v>78180</v>
      </c>
      <c r="J3199">
        <v>21000</v>
      </c>
      <c r="K3199">
        <v>1310</v>
      </c>
      <c r="L3199">
        <v>2018</v>
      </c>
      <c r="M3199">
        <v>3016.8322955174299</v>
      </c>
      <c r="N3199">
        <v>31805</v>
      </c>
      <c r="O3199">
        <v>32000</v>
      </c>
      <c r="P3199">
        <v>1785</v>
      </c>
      <c r="Q3199" s="37" t="str">
        <f t="shared" si="50"/>
        <v>Tallinn (EETN)</v>
      </c>
    </row>
    <row r="3200" spans="1:17" x14ac:dyDescent="0.2">
      <c r="A3200">
        <v>2017</v>
      </c>
      <c r="B3200">
        <v>9</v>
      </c>
      <c r="C3200" t="s">
        <v>37</v>
      </c>
      <c r="D3200" t="s">
        <v>30</v>
      </c>
      <c r="E3200" t="s">
        <v>158</v>
      </c>
      <c r="F3200" t="s">
        <v>111</v>
      </c>
      <c r="G3200">
        <v>7788</v>
      </c>
      <c r="H3200">
        <v>22220.455512725399</v>
      </c>
      <c r="I3200">
        <v>340600</v>
      </c>
      <c r="J3200">
        <v>22000</v>
      </c>
      <c r="K3200">
        <v>4796</v>
      </c>
      <c r="L3200">
        <v>7587</v>
      </c>
      <c r="M3200">
        <v>15479.0309660861</v>
      </c>
      <c r="N3200">
        <v>162666</v>
      </c>
      <c r="O3200">
        <v>34675.446428571398</v>
      </c>
      <c r="P3200">
        <v>5845</v>
      </c>
      <c r="Q3200" s="37" t="str">
        <f t="shared" si="50"/>
        <v>Helsinki/Vantaa (EFHK)</v>
      </c>
    </row>
    <row r="3201" spans="1:17" x14ac:dyDescent="0.2">
      <c r="A3201">
        <v>2017</v>
      </c>
      <c r="B3201">
        <v>9</v>
      </c>
      <c r="C3201" t="s">
        <v>37</v>
      </c>
      <c r="D3201" t="s">
        <v>192</v>
      </c>
      <c r="E3201" t="s">
        <v>193</v>
      </c>
      <c r="F3201" t="s">
        <v>113</v>
      </c>
      <c r="G3201">
        <v>2148</v>
      </c>
      <c r="H3201">
        <v>6921.8599670147696</v>
      </c>
      <c r="I3201">
        <v>104180</v>
      </c>
      <c r="J3201">
        <v>24000</v>
      </c>
      <c r="K3201">
        <v>1138</v>
      </c>
      <c r="L3201">
        <v>2148</v>
      </c>
      <c r="M3201">
        <v>4140.9939548204002</v>
      </c>
      <c r="N3201">
        <v>35866</v>
      </c>
      <c r="O3201">
        <v>31000</v>
      </c>
      <c r="P3201">
        <v>1784</v>
      </c>
      <c r="Q3201" s="37" t="str">
        <f t="shared" si="50"/>
        <v>Belfast (EGAA)</v>
      </c>
    </row>
    <row r="3202" spans="1:17" x14ac:dyDescent="0.2">
      <c r="A3202">
        <v>2017</v>
      </c>
      <c r="B3202">
        <v>9</v>
      </c>
      <c r="C3202" t="s">
        <v>37</v>
      </c>
      <c r="D3202" t="s">
        <v>178</v>
      </c>
      <c r="E3202" t="s">
        <v>179</v>
      </c>
      <c r="F3202" t="s">
        <v>113</v>
      </c>
      <c r="G3202">
        <v>5691</v>
      </c>
      <c r="H3202">
        <v>118797.23850082701</v>
      </c>
      <c r="I3202">
        <v>1250820</v>
      </c>
      <c r="J3202">
        <v>9010</v>
      </c>
      <c r="K3202">
        <v>948</v>
      </c>
      <c r="L3202">
        <v>5715</v>
      </c>
      <c r="M3202">
        <v>19722.692558077899</v>
      </c>
      <c r="N3202">
        <v>185195</v>
      </c>
      <c r="O3202">
        <v>28000</v>
      </c>
      <c r="P3202">
        <v>3817</v>
      </c>
      <c r="Q3202" s="37" t="str">
        <f t="shared" si="50"/>
        <v>Birmingham (EGBB)</v>
      </c>
    </row>
    <row r="3203" spans="1:17" x14ac:dyDescent="0.2">
      <c r="A3203">
        <v>2017</v>
      </c>
      <c r="B3203">
        <v>9</v>
      </c>
      <c r="C3203" t="s">
        <v>37</v>
      </c>
      <c r="D3203" t="s">
        <v>11</v>
      </c>
      <c r="E3203" t="s">
        <v>112</v>
      </c>
      <c r="F3203" t="s">
        <v>113</v>
      </c>
      <c r="G3203">
        <v>9828</v>
      </c>
      <c r="H3203">
        <v>110693.839136379</v>
      </c>
      <c r="I3203">
        <v>1449140</v>
      </c>
      <c r="J3203">
        <v>7010</v>
      </c>
      <c r="K3203">
        <v>3059</v>
      </c>
      <c r="L3203">
        <v>9870</v>
      </c>
      <c r="M3203">
        <v>34287.276802442597</v>
      </c>
      <c r="N3203">
        <v>292212</v>
      </c>
      <c r="O3203">
        <v>33000</v>
      </c>
      <c r="P3203">
        <v>6966</v>
      </c>
      <c r="Q3203" s="37" t="str">
        <f t="shared" si="50"/>
        <v>Manchester (EGCC)</v>
      </c>
    </row>
    <row r="3204" spans="1:17" x14ac:dyDescent="0.2">
      <c r="A3204">
        <v>2017</v>
      </c>
      <c r="B3204">
        <v>9</v>
      </c>
      <c r="C3204" t="s">
        <v>37</v>
      </c>
      <c r="D3204" t="s">
        <v>194</v>
      </c>
      <c r="E3204" t="s">
        <v>195</v>
      </c>
      <c r="F3204" t="s">
        <v>113</v>
      </c>
      <c r="G3204">
        <v>3218</v>
      </c>
      <c r="H3204">
        <v>74020.595178530202</v>
      </c>
      <c r="I3204">
        <v>754280</v>
      </c>
      <c r="J3204">
        <v>15026.9444444444</v>
      </c>
      <c r="K3204">
        <v>602</v>
      </c>
      <c r="L3204">
        <v>3227</v>
      </c>
      <c r="M3204">
        <v>15955.7017580107</v>
      </c>
      <c r="N3204">
        <v>132722</v>
      </c>
      <c r="O3204">
        <v>31013.6363636364</v>
      </c>
      <c r="P3204">
        <v>2032</v>
      </c>
      <c r="Q3204" s="37" t="str">
        <f t="shared" si="50"/>
        <v>Bristol (EGGD)</v>
      </c>
    </row>
    <row r="3205" spans="1:17" x14ac:dyDescent="0.2">
      <c r="A3205">
        <v>2017</v>
      </c>
      <c r="B3205">
        <v>9</v>
      </c>
      <c r="C3205" t="s">
        <v>37</v>
      </c>
      <c r="D3205" t="s">
        <v>69</v>
      </c>
      <c r="E3205" t="s">
        <v>159</v>
      </c>
      <c r="F3205" t="s">
        <v>113</v>
      </c>
      <c r="G3205">
        <v>6185</v>
      </c>
      <c r="H3205">
        <v>156711.83881118099</v>
      </c>
      <c r="I3205">
        <v>1904780</v>
      </c>
      <c r="J3205">
        <v>5034.7222222222199</v>
      </c>
      <c r="K3205">
        <v>398</v>
      </c>
      <c r="L3205">
        <v>6133</v>
      </c>
      <c r="M3205">
        <v>41728.566653911599</v>
      </c>
      <c r="N3205">
        <v>426039</v>
      </c>
      <c r="O3205">
        <v>23000</v>
      </c>
      <c r="P3205">
        <v>2617</v>
      </c>
      <c r="Q3205" s="37" t="str">
        <f t="shared" si="50"/>
        <v>London/Luton (EGGW)</v>
      </c>
    </row>
    <row r="3206" spans="1:17" x14ac:dyDescent="0.2">
      <c r="A3206">
        <v>2017</v>
      </c>
      <c r="B3206">
        <v>9</v>
      </c>
      <c r="C3206" t="s">
        <v>37</v>
      </c>
      <c r="D3206" t="s">
        <v>196</v>
      </c>
      <c r="E3206" t="s">
        <v>197</v>
      </c>
      <c r="F3206" t="s">
        <v>113</v>
      </c>
      <c r="G3206">
        <v>1891</v>
      </c>
      <c r="H3206">
        <v>25155.7948104772</v>
      </c>
      <c r="I3206">
        <v>354620</v>
      </c>
      <c r="J3206">
        <v>7016.6666666666697</v>
      </c>
      <c r="K3206">
        <v>260</v>
      </c>
      <c r="L3206">
        <v>1877</v>
      </c>
      <c r="M3206">
        <v>8081.8712067898095</v>
      </c>
      <c r="N3206">
        <v>94740</v>
      </c>
      <c r="O3206">
        <v>14000</v>
      </c>
      <c r="P3206">
        <v>1000</v>
      </c>
      <c r="Q3206" s="37" t="str">
        <f t="shared" si="50"/>
        <v>Southampton (EGHI)</v>
      </c>
    </row>
    <row r="3207" spans="1:17" x14ac:dyDescent="0.2">
      <c r="A3207">
        <v>2017</v>
      </c>
      <c r="B3207">
        <v>9</v>
      </c>
      <c r="C3207" t="s">
        <v>37</v>
      </c>
      <c r="D3207" t="s">
        <v>29</v>
      </c>
      <c r="E3207" t="s">
        <v>160</v>
      </c>
      <c r="F3207" t="s">
        <v>113</v>
      </c>
      <c r="G3207">
        <v>13506</v>
      </c>
      <c r="H3207">
        <v>386057.593561402</v>
      </c>
      <c r="I3207">
        <v>4724580</v>
      </c>
      <c r="J3207">
        <v>7106.25</v>
      </c>
      <c r="K3207">
        <v>1288</v>
      </c>
      <c r="L3207">
        <v>13540</v>
      </c>
      <c r="M3207">
        <v>68056.5732009122</v>
      </c>
      <c r="N3207">
        <v>647640</v>
      </c>
      <c r="O3207">
        <v>32000</v>
      </c>
      <c r="P3207">
        <v>6810</v>
      </c>
      <c r="Q3207" s="37" t="str">
        <f t="shared" si="50"/>
        <v>London/Gatwick (EGKK)</v>
      </c>
    </row>
    <row r="3208" spans="1:17" x14ac:dyDescent="0.2">
      <c r="A3208">
        <v>2017</v>
      </c>
      <c r="B3208">
        <v>9</v>
      </c>
      <c r="C3208" t="s">
        <v>37</v>
      </c>
      <c r="D3208" t="s">
        <v>198</v>
      </c>
      <c r="E3208" t="s">
        <v>199</v>
      </c>
      <c r="F3208" t="s">
        <v>113</v>
      </c>
      <c r="G3208">
        <v>3361</v>
      </c>
      <c r="H3208">
        <v>108990.050715208</v>
      </c>
      <c r="I3208">
        <v>1591500</v>
      </c>
      <c r="J3208">
        <v>3050</v>
      </c>
      <c r="K3208">
        <v>12</v>
      </c>
      <c r="L3208">
        <v>3367</v>
      </c>
      <c r="M3208">
        <v>29119.957913730199</v>
      </c>
      <c r="N3208">
        <v>349379</v>
      </c>
      <c r="O3208">
        <v>6973.3333333333303</v>
      </c>
      <c r="P3208">
        <v>667</v>
      </c>
      <c r="Q3208" s="37" t="str">
        <f t="shared" si="50"/>
        <v>London/City (EGLC)</v>
      </c>
    </row>
    <row r="3209" spans="1:17" x14ac:dyDescent="0.2">
      <c r="A3209">
        <v>2017</v>
      </c>
      <c r="B3209">
        <v>9</v>
      </c>
      <c r="C3209" t="s">
        <v>37</v>
      </c>
      <c r="D3209" t="s">
        <v>1</v>
      </c>
      <c r="E3209" t="s">
        <v>161</v>
      </c>
      <c r="F3209" t="s">
        <v>113</v>
      </c>
      <c r="G3209">
        <v>20340</v>
      </c>
      <c r="H3209">
        <v>595230.92752908403</v>
      </c>
      <c r="I3209">
        <v>8074580</v>
      </c>
      <c r="J3209">
        <v>7645</v>
      </c>
      <c r="K3209">
        <v>1065</v>
      </c>
      <c r="L3209">
        <v>20371</v>
      </c>
      <c r="M3209">
        <v>144418.84359135301</v>
      </c>
      <c r="N3209">
        <v>1492506</v>
      </c>
      <c r="O3209">
        <v>14026.666666666701</v>
      </c>
      <c r="P3209">
        <v>7299</v>
      </c>
      <c r="Q3209" s="37" t="str">
        <f t="shared" si="50"/>
        <v>London/Heathrow (EGLL)</v>
      </c>
    </row>
    <row r="3210" spans="1:17" x14ac:dyDescent="0.2">
      <c r="A3210">
        <v>2017</v>
      </c>
      <c r="B3210">
        <v>9</v>
      </c>
      <c r="C3210" t="s">
        <v>37</v>
      </c>
      <c r="D3210" t="s">
        <v>200</v>
      </c>
      <c r="E3210" t="s">
        <v>201</v>
      </c>
      <c r="F3210" t="s">
        <v>113</v>
      </c>
      <c r="G3210">
        <v>2376</v>
      </c>
      <c r="H3210">
        <v>37899.136248960996</v>
      </c>
      <c r="I3210">
        <v>398760</v>
      </c>
      <c r="J3210">
        <v>15980</v>
      </c>
      <c r="K3210">
        <v>771</v>
      </c>
      <c r="L3210">
        <v>2403</v>
      </c>
      <c r="M3210">
        <v>6946.7285738071396</v>
      </c>
      <c r="N3210">
        <v>59320</v>
      </c>
      <c r="O3210">
        <v>31000</v>
      </c>
      <c r="P3210">
        <v>1787</v>
      </c>
      <c r="Q3210" s="37" t="str">
        <f t="shared" ref="Q3210:Q3273" si="51">E3210&amp;" ("&amp;D3210&amp;")"</f>
        <v>Newcastle (EGNT)</v>
      </c>
    </row>
    <row r="3211" spans="1:17" x14ac:dyDescent="0.2">
      <c r="A3211">
        <v>2017</v>
      </c>
      <c r="B3211">
        <v>9</v>
      </c>
      <c r="C3211" t="s">
        <v>37</v>
      </c>
      <c r="D3211" t="s">
        <v>202</v>
      </c>
      <c r="E3211" t="s">
        <v>203</v>
      </c>
      <c r="F3211" t="s">
        <v>113</v>
      </c>
      <c r="G3211">
        <v>3228</v>
      </c>
      <c r="H3211">
        <v>55007.214434664798</v>
      </c>
      <c r="I3211">
        <v>565300</v>
      </c>
      <c r="J3211">
        <v>19046.666666666701</v>
      </c>
      <c r="K3211">
        <v>923</v>
      </c>
      <c r="L3211">
        <v>3246</v>
      </c>
      <c r="M3211">
        <v>8137.3162084481201</v>
      </c>
      <c r="N3211">
        <v>72120</v>
      </c>
      <c r="O3211">
        <v>28000</v>
      </c>
      <c r="P3211">
        <v>2459</v>
      </c>
      <c r="Q3211" s="37" t="str">
        <f t="shared" si="51"/>
        <v>East Midlands (EGNX)</v>
      </c>
    </row>
    <row r="3212" spans="1:17" x14ac:dyDescent="0.2">
      <c r="A3212">
        <v>2017</v>
      </c>
      <c r="B3212">
        <v>9</v>
      </c>
      <c r="C3212" t="s">
        <v>37</v>
      </c>
      <c r="D3212" t="s">
        <v>204</v>
      </c>
      <c r="E3212" t="s">
        <v>205</v>
      </c>
      <c r="F3212" t="s">
        <v>113</v>
      </c>
      <c r="G3212">
        <v>2809</v>
      </c>
      <c r="H3212">
        <v>20860.755274973999</v>
      </c>
      <c r="I3212">
        <v>358480</v>
      </c>
      <c r="J3212">
        <v>3733.3333333333298</v>
      </c>
      <c r="K3212">
        <v>893</v>
      </c>
      <c r="L3212">
        <v>2837</v>
      </c>
      <c r="M3212">
        <v>3379.15382322819</v>
      </c>
      <c r="N3212">
        <v>37102</v>
      </c>
      <c r="O3212">
        <v>25000</v>
      </c>
      <c r="P3212">
        <v>2501</v>
      </c>
      <c r="Q3212" s="37" t="str">
        <f t="shared" si="51"/>
        <v>Aberdeen (EGPD)</v>
      </c>
    </row>
    <row r="3213" spans="1:17" x14ac:dyDescent="0.2">
      <c r="A3213">
        <v>2017</v>
      </c>
      <c r="B3213">
        <v>9</v>
      </c>
      <c r="C3213" t="s">
        <v>37</v>
      </c>
      <c r="D3213" t="s">
        <v>206</v>
      </c>
      <c r="E3213" t="s">
        <v>207</v>
      </c>
      <c r="F3213" t="s">
        <v>113</v>
      </c>
      <c r="G3213">
        <v>4420</v>
      </c>
      <c r="H3213">
        <v>24809.882008746899</v>
      </c>
      <c r="I3213">
        <v>371529</v>
      </c>
      <c r="J3213">
        <v>7993.3333333333303</v>
      </c>
      <c r="K3213">
        <v>1729</v>
      </c>
      <c r="L3213">
        <v>4431</v>
      </c>
      <c r="M3213">
        <v>6553.3304245442196</v>
      </c>
      <c r="N3213">
        <v>65960</v>
      </c>
      <c r="O3213">
        <v>31000</v>
      </c>
      <c r="P3213">
        <v>3768</v>
      </c>
      <c r="Q3213" s="37" t="str">
        <f t="shared" si="51"/>
        <v>Glasgow (EGPF)</v>
      </c>
    </row>
    <row r="3214" spans="1:17" x14ac:dyDescent="0.2">
      <c r="A3214">
        <v>2017</v>
      </c>
      <c r="B3214">
        <v>9</v>
      </c>
      <c r="C3214" t="s">
        <v>37</v>
      </c>
      <c r="D3214" t="s">
        <v>19</v>
      </c>
      <c r="E3214" t="s">
        <v>114</v>
      </c>
      <c r="F3214" t="s">
        <v>113</v>
      </c>
      <c r="G3214">
        <v>5869</v>
      </c>
      <c r="H3214">
        <v>34092.964269892997</v>
      </c>
      <c r="I3214">
        <v>449305</v>
      </c>
      <c r="J3214">
        <v>17043.333333333299</v>
      </c>
      <c r="K3214">
        <v>2644</v>
      </c>
      <c r="L3214">
        <v>5907</v>
      </c>
      <c r="M3214">
        <v>10542.3859993244</v>
      </c>
      <c r="N3214">
        <v>98954</v>
      </c>
      <c r="O3214">
        <v>33000</v>
      </c>
      <c r="P3214">
        <v>4854</v>
      </c>
      <c r="Q3214" s="37" t="str">
        <f t="shared" si="51"/>
        <v>Edinburgh (EGPH)</v>
      </c>
    </row>
    <row r="3215" spans="1:17" x14ac:dyDescent="0.2">
      <c r="A3215">
        <v>2017</v>
      </c>
      <c r="B3215">
        <v>9</v>
      </c>
      <c r="C3215" t="s">
        <v>37</v>
      </c>
      <c r="D3215" t="s">
        <v>23</v>
      </c>
      <c r="E3215" t="s">
        <v>162</v>
      </c>
      <c r="F3215" t="s">
        <v>113</v>
      </c>
      <c r="G3215">
        <v>8727</v>
      </c>
      <c r="H3215">
        <v>196669.93052692199</v>
      </c>
      <c r="I3215">
        <v>2200120</v>
      </c>
      <c r="J3215">
        <v>9260</v>
      </c>
      <c r="K3215">
        <v>990</v>
      </c>
      <c r="L3215">
        <v>8716</v>
      </c>
      <c r="M3215">
        <v>47714.4888032456</v>
      </c>
      <c r="N3215">
        <v>451005</v>
      </c>
      <c r="O3215">
        <v>30000</v>
      </c>
      <c r="P3215">
        <v>4157</v>
      </c>
      <c r="Q3215" s="37" t="str">
        <f t="shared" si="51"/>
        <v>London/Stansted (EGSS)</v>
      </c>
    </row>
    <row r="3216" spans="1:17" x14ac:dyDescent="0.2">
      <c r="A3216">
        <v>2017</v>
      </c>
      <c r="B3216">
        <v>9</v>
      </c>
      <c r="C3216" t="s">
        <v>37</v>
      </c>
      <c r="D3216" t="s">
        <v>49</v>
      </c>
      <c r="E3216" t="s">
        <v>163</v>
      </c>
      <c r="F3216" t="s">
        <v>115</v>
      </c>
      <c r="G3216">
        <v>22568</v>
      </c>
      <c r="H3216">
        <v>297090.08117298601</v>
      </c>
      <c r="I3216">
        <v>4149140</v>
      </c>
      <c r="J3216">
        <v>3058.2110503465001</v>
      </c>
      <c r="K3216">
        <v>4364</v>
      </c>
      <c r="L3216">
        <v>22565</v>
      </c>
      <c r="M3216">
        <v>72074.472744823404</v>
      </c>
      <c r="N3216">
        <v>593214</v>
      </c>
      <c r="O3216">
        <v>33001.136363636397</v>
      </c>
      <c r="P3216">
        <v>16941</v>
      </c>
      <c r="Q3216" s="37" t="str">
        <f t="shared" si="51"/>
        <v>Amsterdam/Schiphol (EHAM)</v>
      </c>
    </row>
    <row r="3217" spans="1:17" x14ac:dyDescent="0.2">
      <c r="A3217">
        <v>2017</v>
      </c>
      <c r="B3217">
        <v>9</v>
      </c>
      <c r="C3217" t="s">
        <v>37</v>
      </c>
      <c r="D3217" t="s">
        <v>48</v>
      </c>
      <c r="E3217" t="s">
        <v>116</v>
      </c>
      <c r="F3217" t="s">
        <v>117</v>
      </c>
      <c r="G3217">
        <v>10167</v>
      </c>
      <c r="H3217">
        <v>114031.54128182201</v>
      </c>
      <c r="I3217">
        <v>1708000</v>
      </c>
      <c r="J3217">
        <v>7956.6666666666697</v>
      </c>
      <c r="K3217">
        <v>2729</v>
      </c>
      <c r="L3217">
        <v>10173</v>
      </c>
      <c r="M3217">
        <v>25548.539592858899</v>
      </c>
      <c r="N3217">
        <v>212920</v>
      </c>
      <c r="O3217">
        <v>33000</v>
      </c>
      <c r="P3217">
        <v>8146</v>
      </c>
      <c r="Q3217" s="37" t="str">
        <f t="shared" si="51"/>
        <v>Dublin (EIDW)</v>
      </c>
    </row>
    <row r="3218" spans="1:17" x14ac:dyDescent="0.2">
      <c r="A3218">
        <v>2017</v>
      </c>
      <c r="B3218">
        <v>9</v>
      </c>
      <c r="C3218" t="s">
        <v>37</v>
      </c>
      <c r="D3218" t="s">
        <v>208</v>
      </c>
      <c r="E3218" t="s">
        <v>209</v>
      </c>
      <c r="F3218" t="s">
        <v>118</v>
      </c>
      <c r="G3218">
        <v>1954</v>
      </c>
      <c r="H3218">
        <v>7597.5307994168998</v>
      </c>
      <c r="I3218">
        <v>117560</v>
      </c>
      <c r="J3218">
        <v>16000</v>
      </c>
      <c r="K3218">
        <v>970</v>
      </c>
      <c r="L3218">
        <v>1947</v>
      </c>
      <c r="M3218">
        <v>3661.1121612594802</v>
      </c>
      <c r="N3218">
        <v>37980</v>
      </c>
      <c r="O3218">
        <v>34000</v>
      </c>
      <c r="P3218">
        <v>1601</v>
      </c>
      <c r="Q3218" s="37" t="str">
        <f t="shared" si="51"/>
        <v>Billund (EKBI)</v>
      </c>
    </row>
    <row r="3219" spans="1:17" x14ac:dyDescent="0.2">
      <c r="A3219">
        <v>2017</v>
      </c>
      <c r="B3219">
        <v>9</v>
      </c>
      <c r="C3219" t="s">
        <v>37</v>
      </c>
      <c r="D3219" t="s">
        <v>36</v>
      </c>
      <c r="E3219" t="s">
        <v>164</v>
      </c>
      <c r="F3219" t="s">
        <v>118</v>
      </c>
      <c r="G3219">
        <v>11652</v>
      </c>
      <c r="H3219">
        <v>57978.307648271002</v>
      </c>
      <c r="I3219">
        <v>843260</v>
      </c>
      <c r="J3219">
        <v>6023.1026785714303</v>
      </c>
      <c r="K3219">
        <v>4834</v>
      </c>
      <c r="L3219">
        <v>11635</v>
      </c>
      <c r="M3219">
        <v>19740.1190458606</v>
      </c>
      <c r="N3219">
        <v>170520</v>
      </c>
      <c r="O3219">
        <v>35000</v>
      </c>
      <c r="P3219">
        <v>9747</v>
      </c>
      <c r="Q3219" s="37" t="str">
        <f t="shared" si="51"/>
        <v>Copenhagen/Kastrup (EKCH)</v>
      </c>
    </row>
    <row r="3220" spans="1:17" x14ac:dyDescent="0.2">
      <c r="A3220">
        <v>2017</v>
      </c>
      <c r="B3220">
        <v>9</v>
      </c>
      <c r="C3220" t="s">
        <v>37</v>
      </c>
      <c r="D3220" t="s">
        <v>210</v>
      </c>
      <c r="E3220" t="s">
        <v>211</v>
      </c>
      <c r="F3220" t="s">
        <v>211</v>
      </c>
      <c r="G3220">
        <v>3065</v>
      </c>
      <c r="H3220">
        <v>59539.2091736375</v>
      </c>
      <c r="I3220">
        <v>608860</v>
      </c>
      <c r="J3220">
        <v>16000</v>
      </c>
      <c r="K3220">
        <v>1059</v>
      </c>
      <c r="L3220">
        <v>3023</v>
      </c>
      <c r="M3220">
        <v>12055.612434213001</v>
      </c>
      <c r="N3220">
        <v>116022</v>
      </c>
      <c r="O3220">
        <v>25000</v>
      </c>
      <c r="P3220">
        <v>2299</v>
      </c>
      <c r="Q3220" s="37" t="str">
        <f t="shared" si="51"/>
        <v>Luxembourg (ELLX)</v>
      </c>
    </row>
    <row r="3221" spans="1:17" x14ac:dyDescent="0.2">
      <c r="A3221">
        <v>2017</v>
      </c>
      <c r="B3221">
        <v>9</v>
      </c>
      <c r="C3221" t="s">
        <v>37</v>
      </c>
      <c r="D3221" t="s">
        <v>214</v>
      </c>
      <c r="E3221" t="s">
        <v>215</v>
      </c>
      <c r="F3221" t="s">
        <v>119</v>
      </c>
      <c r="G3221">
        <v>3707</v>
      </c>
      <c r="H3221">
        <v>9847.3255407776196</v>
      </c>
      <c r="I3221">
        <v>218060</v>
      </c>
      <c r="J3221">
        <v>20000</v>
      </c>
      <c r="K3221">
        <v>2614</v>
      </c>
      <c r="L3221">
        <v>3306</v>
      </c>
      <c r="M3221">
        <v>2551.7215815270001</v>
      </c>
      <c r="N3221">
        <v>33061</v>
      </c>
      <c r="O3221">
        <v>29000</v>
      </c>
      <c r="P3221">
        <v>3093</v>
      </c>
      <c r="Q3221" s="37" t="str">
        <f t="shared" si="51"/>
        <v>Bergen (ENBR)</v>
      </c>
    </row>
    <row r="3222" spans="1:17" x14ac:dyDescent="0.2">
      <c r="A3222">
        <v>2017</v>
      </c>
      <c r="B3222">
        <v>9</v>
      </c>
      <c r="C3222" t="s">
        <v>37</v>
      </c>
      <c r="D3222" t="s">
        <v>39</v>
      </c>
      <c r="E3222" t="s">
        <v>165</v>
      </c>
      <c r="F3222" t="s">
        <v>119</v>
      </c>
      <c r="G3222">
        <v>11272</v>
      </c>
      <c r="H3222">
        <v>42850.243512186396</v>
      </c>
      <c r="I3222">
        <v>617440</v>
      </c>
      <c r="J3222">
        <v>16988.333333333299</v>
      </c>
      <c r="K3222">
        <v>5552</v>
      </c>
      <c r="L3222">
        <v>11259</v>
      </c>
      <c r="M3222">
        <v>10331.0396734817</v>
      </c>
      <c r="N3222">
        <v>99040</v>
      </c>
      <c r="O3222">
        <v>34000</v>
      </c>
      <c r="P3222">
        <v>10190</v>
      </c>
      <c r="Q3222" s="37" t="str">
        <f t="shared" si="51"/>
        <v>Oslo/Gardermoen (ENGM)</v>
      </c>
    </row>
    <row r="3223" spans="1:17" x14ac:dyDescent="0.2">
      <c r="A3223">
        <v>2017</v>
      </c>
      <c r="B3223">
        <v>9</v>
      </c>
      <c r="C3223" t="s">
        <v>37</v>
      </c>
      <c r="D3223" t="s">
        <v>216</v>
      </c>
      <c r="E3223" t="s">
        <v>217</v>
      </c>
      <c r="F3223" t="s">
        <v>119</v>
      </c>
      <c r="G3223">
        <v>1903</v>
      </c>
      <c r="H3223">
        <v>3113.6612881924402</v>
      </c>
      <c r="I3223">
        <v>49380</v>
      </c>
      <c r="J3223">
        <v>17000</v>
      </c>
      <c r="K3223">
        <v>1486</v>
      </c>
      <c r="L3223">
        <v>1909</v>
      </c>
      <c r="M3223">
        <v>2209.0030609392402</v>
      </c>
      <c r="N3223">
        <v>42600</v>
      </c>
      <c r="O3223">
        <v>18000</v>
      </c>
      <c r="P3223">
        <v>1829</v>
      </c>
      <c r="Q3223" s="37" t="str">
        <f t="shared" si="51"/>
        <v>Tromso (ENTC)</v>
      </c>
    </row>
    <row r="3224" spans="1:17" x14ac:dyDescent="0.2">
      <c r="A3224">
        <v>2017</v>
      </c>
      <c r="B3224">
        <v>9</v>
      </c>
      <c r="C3224" t="s">
        <v>37</v>
      </c>
      <c r="D3224" t="s">
        <v>218</v>
      </c>
      <c r="E3224" t="s">
        <v>219</v>
      </c>
      <c r="F3224" t="s">
        <v>119</v>
      </c>
      <c r="G3224">
        <v>2542</v>
      </c>
      <c r="H3224">
        <v>3862.69249148568</v>
      </c>
      <c r="I3224">
        <v>59320</v>
      </c>
      <c r="J3224">
        <v>24000</v>
      </c>
      <c r="K3224">
        <v>1841</v>
      </c>
      <c r="L3224">
        <v>2551</v>
      </c>
      <c r="M3224">
        <v>1329.4929781701301</v>
      </c>
      <c r="N3224">
        <v>16883</v>
      </c>
      <c r="O3224">
        <v>30000</v>
      </c>
      <c r="P3224">
        <v>2405</v>
      </c>
      <c r="Q3224" s="37" t="str">
        <f t="shared" si="51"/>
        <v>Trondheim (ENVA)</v>
      </c>
    </row>
    <row r="3225" spans="1:17" x14ac:dyDescent="0.2">
      <c r="A3225">
        <v>2017</v>
      </c>
      <c r="B3225">
        <v>9</v>
      </c>
      <c r="C3225" t="s">
        <v>37</v>
      </c>
      <c r="D3225" t="s">
        <v>220</v>
      </c>
      <c r="E3225" t="s">
        <v>221</v>
      </c>
      <c r="F3225" t="s">
        <v>119</v>
      </c>
      <c r="G3225">
        <v>2744</v>
      </c>
      <c r="H3225">
        <v>9134.1766622756804</v>
      </c>
      <c r="I3225">
        <v>202500</v>
      </c>
      <c r="J3225">
        <v>16000</v>
      </c>
      <c r="K3225">
        <v>1891</v>
      </c>
      <c r="L3225">
        <v>2284</v>
      </c>
      <c r="M3225">
        <v>2111.7988137922998</v>
      </c>
      <c r="N3225">
        <v>25170</v>
      </c>
      <c r="O3225">
        <v>29000</v>
      </c>
      <c r="P3225">
        <v>2103</v>
      </c>
      <c r="Q3225" s="37" t="str">
        <f t="shared" si="51"/>
        <v>Stavanger (ENZV)</v>
      </c>
    </row>
    <row r="3226" spans="1:17" x14ac:dyDescent="0.2">
      <c r="A3226">
        <v>2017</v>
      </c>
      <c r="B3226">
        <v>9</v>
      </c>
      <c r="C3226" t="s">
        <v>37</v>
      </c>
      <c r="D3226" t="s">
        <v>222</v>
      </c>
      <c r="E3226" t="s">
        <v>223</v>
      </c>
      <c r="F3226" t="s">
        <v>120</v>
      </c>
      <c r="G3226">
        <v>2238</v>
      </c>
      <c r="H3226">
        <v>14822.7561874208</v>
      </c>
      <c r="I3226">
        <v>183380</v>
      </c>
      <c r="J3226">
        <v>22475.806451612902</v>
      </c>
      <c r="K3226">
        <v>1101</v>
      </c>
      <c r="L3226">
        <v>2232</v>
      </c>
      <c r="M3226">
        <v>6219.1691082511998</v>
      </c>
      <c r="N3226">
        <v>57486</v>
      </c>
      <c r="O3226">
        <v>34562.276785714297</v>
      </c>
      <c r="P3226">
        <v>1778</v>
      </c>
      <c r="Q3226" s="37" t="str">
        <f t="shared" si="51"/>
        <v>Krakow (EPKK)</v>
      </c>
    </row>
    <row r="3227" spans="1:17" x14ac:dyDescent="0.2">
      <c r="A3227">
        <v>2017</v>
      </c>
      <c r="B3227">
        <v>9</v>
      </c>
      <c r="C3227" t="s">
        <v>37</v>
      </c>
      <c r="D3227" t="s">
        <v>40</v>
      </c>
      <c r="E3227" t="s">
        <v>166</v>
      </c>
      <c r="F3227" t="s">
        <v>120</v>
      </c>
      <c r="G3227">
        <v>8083</v>
      </c>
      <c r="H3227">
        <v>53878.067547511899</v>
      </c>
      <c r="I3227">
        <v>765020</v>
      </c>
      <c r="J3227">
        <v>9050</v>
      </c>
      <c r="K3227">
        <v>3156</v>
      </c>
      <c r="L3227">
        <v>8105</v>
      </c>
      <c r="M3227">
        <v>12526.584747573401</v>
      </c>
      <c r="N3227">
        <v>121260</v>
      </c>
      <c r="O3227">
        <v>34000</v>
      </c>
      <c r="P3227">
        <v>6817</v>
      </c>
      <c r="Q3227" s="37" t="str">
        <f t="shared" si="51"/>
        <v>Warszawa/Chopina (EPWA)</v>
      </c>
    </row>
    <row r="3228" spans="1:17" x14ac:dyDescent="0.2">
      <c r="A3228">
        <v>2017</v>
      </c>
      <c r="B3228">
        <v>9</v>
      </c>
      <c r="C3228" t="s">
        <v>37</v>
      </c>
      <c r="D3228" t="s">
        <v>224</v>
      </c>
      <c r="E3228" t="s">
        <v>225</v>
      </c>
      <c r="F3228" t="s">
        <v>121</v>
      </c>
      <c r="G3228">
        <v>3440</v>
      </c>
      <c r="H3228">
        <v>13216.251950522401</v>
      </c>
      <c r="I3228">
        <v>196220</v>
      </c>
      <c r="J3228">
        <v>21000</v>
      </c>
      <c r="K3228">
        <v>1820</v>
      </c>
      <c r="L3228">
        <v>3443</v>
      </c>
      <c r="M3228">
        <v>6481.2955966437003</v>
      </c>
      <c r="N3228">
        <v>66620</v>
      </c>
      <c r="O3228">
        <v>34058.620689655203</v>
      </c>
      <c r="P3228">
        <v>2922</v>
      </c>
      <c r="Q3228" s="37" t="str">
        <f t="shared" si="51"/>
        <v>Gothenborg (ESGG)</v>
      </c>
    </row>
    <row r="3229" spans="1:17" x14ac:dyDescent="0.2">
      <c r="A3229">
        <v>2017</v>
      </c>
      <c r="B3229">
        <v>9</v>
      </c>
      <c r="C3229" t="s">
        <v>37</v>
      </c>
      <c r="D3229" t="s">
        <v>32</v>
      </c>
      <c r="E3229" t="s">
        <v>167</v>
      </c>
      <c r="F3229" t="s">
        <v>121</v>
      </c>
      <c r="G3229">
        <v>11339</v>
      </c>
      <c r="H3229">
        <v>41425.545262456697</v>
      </c>
      <c r="I3229">
        <v>603020</v>
      </c>
      <c r="J3229">
        <v>18000</v>
      </c>
      <c r="K3229">
        <v>5751</v>
      </c>
      <c r="L3229">
        <v>11358</v>
      </c>
      <c r="M3229">
        <v>13909.005090996099</v>
      </c>
      <c r="N3229">
        <v>135149</v>
      </c>
      <c r="O3229">
        <v>35000</v>
      </c>
      <c r="P3229">
        <v>9944</v>
      </c>
      <c r="Q3229" s="37" t="str">
        <f t="shared" si="51"/>
        <v>Stockholm/Arlanda (ESSA)</v>
      </c>
    </row>
    <row r="3230" spans="1:17" x14ac:dyDescent="0.2">
      <c r="A3230">
        <v>2017</v>
      </c>
      <c r="B3230">
        <v>9</v>
      </c>
      <c r="C3230" t="s">
        <v>37</v>
      </c>
      <c r="D3230" t="s">
        <v>226</v>
      </c>
      <c r="E3230" t="s">
        <v>227</v>
      </c>
      <c r="F3230" t="s">
        <v>121</v>
      </c>
      <c r="G3230">
        <v>2453</v>
      </c>
      <c r="H3230">
        <v>18663.3916681808</v>
      </c>
      <c r="I3230">
        <v>330120</v>
      </c>
      <c r="J3230">
        <v>2732.67759562842</v>
      </c>
      <c r="K3230">
        <v>479</v>
      </c>
      <c r="L3230">
        <v>2458</v>
      </c>
      <c r="M3230">
        <v>5599.3275732080801</v>
      </c>
      <c r="N3230">
        <v>74384</v>
      </c>
      <c r="O3230">
        <v>18987.983870967699</v>
      </c>
      <c r="P3230">
        <v>1676</v>
      </c>
      <c r="Q3230" s="37" t="str">
        <f t="shared" si="51"/>
        <v>Stockholm/Bromma (ESSB)</v>
      </c>
    </row>
    <row r="3231" spans="1:17" x14ac:dyDescent="0.2">
      <c r="A3231">
        <v>2017</v>
      </c>
      <c r="B3231">
        <v>9</v>
      </c>
      <c r="C3231" t="s">
        <v>37</v>
      </c>
      <c r="D3231" t="s">
        <v>228</v>
      </c>
      <c r="E3231" t="s">
        <v>229</v>
      </c>
      <c r="F3231" t="s">
        <v>230</v>
      </c>
      <c r="G3231">
        <v>2782</v>
      </c>
      <c r="H3231">
        <v>3758.6839493288899</v>
      </c>
      <c r="I3231">
        <v>35440</v>
      </c>
      <c r="J3231">
        <v>26000</v>
      </c>
      <c r="K3231">
        <v>2513</v>
      </c>
      <c r="L3231">
        <v>2564</v>
      </c>
      <c r="M3231">
        <v>5752.2809999758902</v>
      </c>
      <c r="N3231">
        <v>53826</v>
      </c>
      <c r="O3231">
        <v>33955.677083333299</v>
      </c>
      <c r="P3231">
        <v>2135</v>
      </c>
      <c r="Q3231" s="37" t="str">
        <f t="shared" si="51"/>
        <v>Riga (EVRA)</v>
      </c>
    </row>
    <row r="3232" spans="1:17" x14ac:dyDescent="0.2">
      <c r="A3232">
        <v>2017</v>
      </c>
      <c r="B3232">
        <v>9</v>
      </c>
      <c r="C3232" t="s">
        <v>37</v>
      </c>
      <c r="D3232" t="s">
        <v>234</v>
      </c>
      <c r="E3232" t="s">
        <v>235</v>
      </c>
      <c r="F3232" t="s">
        <v>123</v>
      </c>
      <c r="G3232">
        <v>1966</v>
      </c>
      <c r="H3232">
        <v>6415.7884866960303</v>
      </c>
      <c r="I3232">
        <v>107760</v>
      </c>
      <c r="J3232">
        <v>9000</v>
      </c>
      <c r="K3232">
        <v>1050</v>
      </c>
      <c r="L3232">
        <v>1962</v>
      </c>
      <c r="M3232">
        <v>2417.3759830580302</v>
      </c>
      <c r="N3232">
        <v>20620</v>
      </c>
      <c r="O3232">
        <v>34000</v>
      </c>
      <c r="P3232">
        <v>1753</v>
      </c>
      <c r="Q3232" s="37" t="str">
        <f t="shared" si="51"/>
        <v>Fuerteventura (GCFV)</v>
      </c>
    </row>
    <row r="3233" spans="1:17" x14ac:dyDescent="0.2">
      <c r="A3233">
        <v>2017</v>
      </c>
      <c r="B3233">
        <v>9</v>
      </c>
      <c r="C3233" t="s">
        <v>37</v>
      </c>
      <c r="D3233" t="s">
        <v>180</v>
      </c>
      <c r="E3233" t="s">
        <v>181</v>
      </c>
      <c r="F3233" t="s">
        <v>123</v>
      </c>
      <c r="G3233">
        <v>4361</v>
      </c>
      <c r="H3233">
        <v>23989.248068860401</v>
      </c>
      <c r="I3233">
        <v>414263</v>
      </c>
      <c r="J3233">
        <v>3950</v>
      </c>
      <c r="K3233">
        <v>1819</v>
      </c>
      <c r="L3233">
        <v>4392</v>
      </c>
      <c r="M3233">
        <v>2740.0601590711699</v>
      </c>
      <c r="N3233">
        <v>28929</v>
      </c>
      <c r="O3233">
        <v>32000</v>
      </c>
      <c r="P3233">
        <v>4075</v>
      </c>
      <c r="Q3233" s="37" t="str">
        <f t="shared" si="51"/>
        <v>Gran Canaria (GCLP)</v>
      </c>
    </row>
    <row r="3234" spans="1:17" x14ac:dyDescent="0.2">
      <c r="A3234">
        <v>2017</v>
      </c>
      <c r="B3234">
        <v>9</v>
      </c>
      <c r="C3234" t="s">
        <v>37</v>
      </c>
      <c r="D3234" t="s">
        <v>236</v>
      </c>
      <c r="E3234" t="s">
        <v>237</v>
      </c>
      <c r="F3234" t="s">
        <v>123</v>
      </c>
      <c r="G3234">
        <v>2367</v>
      </c>
      <c r="H3234">
        <v>5886.5472107205596</v>
      </c>
      <c r="I3234">
        <v>97560</v>
      </c>
      <c r="J3234">
        <v>11000</v>
      </c>
      <c r="K3234">
        <v>1420</v>
      </c>
      <c r="L3234">
        <v>2362</v>
      </c>
      <c r="M3234">
        <v>2415.4722229385402</v>
      </c>
      <c r="N3234">
        <v>22728</v>
      </c>
      <c r="O3234">
        <v>33000</v>
      </c>
      <c r="P3234">
        <v>2136</v>
      </c>
      <c r="Q3234" s="37" t="str">
        <f t="shared" si="51"/>
        <v>Las Palmas/Lanzarote (GCRR)</v>
      </c>
    </row>
    <row r="3235" spans="1:17" x14ac:dyDescent="0.2">
      <c r="A3235">
        <v>2017</v>
      </c>
      <c r="B3235">
        <v>9</v>
      </c>
      <c r="C3235" t="s">
        <v>37</v>
      </c>
      <c r="D3235" t="s">
        <v>238</v>
      </c>
      <c r="E3235" t="s">
        <v>239</v>
      </c>
      <c r="F3235" t="s">
        <v>123</v>
      </c>
      <c r="G3235">
        <v>2550</v>
      </c>
      <c r="H3235">
        <v>8233.5006476675899</v>
      </c>
      <c r="I3235">
        <v>132240</v>
      </c>
      <c r="J3235">
        <v>35000</v>
      </c>
      <c r="K3235">
        <v>1394</v>
      </c>
      <c r="L3235">
        <v>2570</v>
      </c>
      <c r="M3235">
        <v>1417.8822601867</v>
      </c>
      <c r="N3235">
        <v>11300</v>
      </c>
      <c r="O3235">
        <v>36000</v>
      </c>
      <c r="P3235">
        <v>2414</v>
      </c>
      <c r="Q3235" s="37" t="str">
        <f t="shared" si="51"/>
        <v>Tenerife/Sur (GCTS)</v>
      </c>
    </row>
    <row r="3236" spans="1:17" x14ac:dyDescent="0.2">
      <c r="A3236">
        <v>2017</v>
      </c>
      <c r="B3236">
        <v>9</v>
      </c>
      <c r="C3236" t="s">
        <v>37</v>
      </c>
      <c r="D3236" t="s">
        <v>240</v>
      </c>
      <c r="E3236" t="s">
        <v>241</v>
      </c>
      <c r="F3236" t="s">
        <v>123</v>
      </c>
      <c r="G3236">
        <v>2539</v>
      </c>
      <c r="H3236">
        <v>8003.20369984028</v>
      </c>
      <c r="I3236">
        <v>128780</v>
      </c>
      <c r="J3236">
        <v>8000</v>
      </c>
      <c r="K3236">
        <v>1457</v>
      </c>
      <c r="L3236">
        <v>2528</v>
      </c>
      <c r="M3236">
        <v>1432.0987360266599</v>
      </c>
      <c r="N3236">
        <v>18299</v>
      </c>
      <c r="O3236">
        <v>11000</v>
      </c>
      <c r="P3236">
        <v>2331</v>
      </c>
      <c r="Q3236" s="37" t="str">
        <f t="shared" si="51"/>
        <v>Tenerife/Norte (GCXO)</v>
      </c>
    </row>
    <row r="3237" spans="1:17" x14ac:dyDescent="0.2">
      <c r="A3237">
        <v>2017</v>
      </c>
      <c r="B3237">
        <v>9</v>
      </c>
      <c r="C3237" t="s">
        <v>37</v>
      </c>
      <c r="D3237" t="s">
        <v>242</v>
      </c>
      <c r="E3237" t="s">
        <v>243</v>
      </c>
      <c r="F3237" t="s">
        <v>244</v>
      </c>
      <c r="G3237">
        <v>2549</v>
      </c>
      <c r="H3237">
        <v>35786.447876486702</v>
      </c>
      <c r="I3237">
        <v>335060</v>
      </c>
      <c r="J3237">
        <v>28996.982758620699</v>
      </c>
      <c r="K3237">
        <v>956</v>
      </c>
      <c r="L3237">
        <v>2544</v>
      </c>
      <c r="M3237">
        <v>7249.5478118106403</v>
      </c>
      <c r="N3237">
        <v>62993</v>
      </c>
      <c r="O3237">
        <v>34000</v>
      </c>
      <c r="P3237">
        <v>2044</v>
      </c>
      <c r="Q3237" s="37" t="str">
        <f t="shared" si="51"/>
        <v>Sofia (LBSF)</v>
      </c>
    </row>
    <row r="3238" spans="1:17" x14ac:dyDescent="0.2">
      <c r="A3238">
        <v>2017</v>
      </c>
      <c r="B3238">
        <v>9</v>
      </c>
      <c r="C3238" t="s">
        <v>37</v>
      </c>
      <c r="D3238" t="s">
        <v>245</v>
      </c>
      <c r="E3238" t="s">
        <v>246</v>
      </c>
      <c r="F3238" t="s">
        <v>247</v>
      </c>
      <c r="G3238">
        <v>3341</v>
      </c>
      <c r="H3238">
        <v>14645.7277101446</v>
      </c>
      <c r="I3238">
        <v>172571</v>
      </c>
      <c r="J3238">
        <v>26000</v>
      </c>
      <c r="K3238">
        <v>1696</v>
      </c>
      <c r="L3238">
        <v>3348</v>
      </c>
      <c r="M3238">
        <v>21206.920339197601</v>
      </c>
      <c r="N3238">
        <v>221220</v>
      </c>
      <c r="O3238">
        <v>34000</v>
      </c>
      <c r="P3238">
        <v>2273</v>
      </c>
      <c r="Q3238" s="37" t="str">
        <f t="shared" si="51"/>
        <v>Larnaca (LCLK)</v>
      </c>
    </row>
    <row r="3239" spans="1:17" x14ac:dyDescent="0.2">
      <c r="A3239">
        <v>2017</v>
      </c>
      <c r="B3239">
        <v>9</v>
      </c>
      <c r="C3239" t="s">
        <v>37</v>
      </c>
      <c r="D3239" t="s">
        <v>305</v>
      </c>
      <c r="E3239" t="s">
        <v>306</v>
      </c>
      <c r="F3239" t="s">
        <v>307</v>
      </c>
      <c r="G3239">
        <v>1939</v>
      </c>
      <c r="H3239">
        <v>24224.3425973843</v>
      </c>
      <c r="I3239">
        <v>272600</v>
      </c>
      <c r="J3239">
        <v>5473.3333333333303</v>
      </c>
      <c r="K3239">
        <v>562</v>
      </c>
      <c r="L3239">
        <v>1952</v>
      </c>
      <c r="M3239">
        <v>5377.3247509597504</v>
      </c>
      <c r="N3239">
        <v>47780</v>
      </c>
      <c r="O3239">
        <v>30938.333333333299</v>
      </c>
      <c r="P3239">
        <v>1570</v>
      </c>
      <c r="Q3239" s="37" t="str">
        <f t="shared" si="51"/>
        <v>Zagreb (LDZA)</v>
      </c>
    </row>
    <row r="3240" spans="1:17" x14ac:dyDescent="0.2">
      <c r="A3240">
        <v>2017</v>
      </c>
      <c r="B3240">
        <v>9</v>
      </c>
      <c r="C3240" t="s">
        <v>37</v>
      </c>
      <c r="D3240" t="s">
        <v>248</v>
      </c>
      <c r="E3240" t="s">
        <v>249</v>
      </c>
      <c r="F3240" t="s">
        <v>123</v>
      </c>
      <c r="G3240">
        <v>4675</v>
      </c>
      <c r="H3240">
        <v>33178.279661943998</v>
      </c>
      <c r="I3240">
        <v>405920</v>
      </c>
      <c r="J3240">
        <v>14920.833333333299</v>
      </c>
      <c r="K3240">
        <v>1753</v>
      </c>
      <c r="L3240">
        <v>4672</v>
      </c>
      <c r="M3240">
        <v>23807.040766485301</v>
      </c>
      <c r="N3240">
        <v>206700</v>
      </c>
      <c r="O3240">
        <v>36000</v>
      </c>
      <c r="P3240">
        <v>3393</v>
      </c>
      <c r="Q3240" s="37" t="str">
        <f t="shared" si="51"/>
        <v>Alicante (LEAL)</v>
      </c>
    </row>
    <row r="3241" spans="1:17" x14ac:dyDescent="0.2">
      <c r="A3241">
        <v>2017</v>
      </c>
      <c r="B3241">
        <v>9</v>
      </c>
      <c r="C3241" t="s">
        <v>37</v>
      </c>
      <c r="D3241" t="s">
        <v>250</v>
      </c>
      <c r="E3241" t="s">
        <v>251</v>
      </c>
      <c r="F3241" t="s">
        <v>123</v>
      </c>
      <c r="G3241">
        <v>1994</v>
      </c>
      <c r="H3241">
        <v>14309.1991362516</v>
      </c>
      <c r="I3241">
        <v>180140</v>
      </c>
      <c r="J3241">
        <v>6091.6666666666697</v>
      </c>
      <c r="K3241">
        <v>605</v>
      </c>
      <c r="L3241">
        <v>1998</v>
      </c>
      <c r="M3241">
        <v>4503.7505262609402</v>
      </c>
      <c r="N3241">
        <v>36640</v>
      </c>
      <c r="O3241">
        <v>32000</v>
      </c>
      <c r="P3241">
        <v>1631</v>
      </c>
      <c r="Q3241" s="37" t="str">
        <f t="shared" si="51"/>
        <v>Bilbao (LEBB)</v>
      </c>
    </row>
    <row r="3242" spans="1:17" x14ac:dyDescent="0.2">
      <c r="A3242">
        <v>2017</v>
      </c>
      <c r="B3242">
        <v>9</v>
      </c>
      <c r="C3242" t="s">
        <v>37</v>
      </c>
      <c r="D3242" t="s">
        <v>24</v>
      </c>
      <c r="E3242" t="s">
        <v>122</v>
      </c>
      <c r="F3242" t="s">
        <v>123</v>
      </c>
      <c r="G3242">
        <v>15237</v>
      </c>
      <c r="H3242">
        <v>136777.94294364299</v>
      </c>
      <c r="I3242">
        <v>1859040</v>
      </c>
      <c r="J3242">
        <v>8991.6666666666697</v>
      </c>
      <c r="K3242">
        <v>4589</v>
      </c>
      <c r="L3242">
        <v>15210</v>
      </c>
      <c r="M3242">
        <v>130083.54664234399</v>
      </c>
      <c r="N3242">
        <v>1044578</v>
      </c>
      <c r="O3242">
        <v>30037.878787878799</v>
      </c>
      <c r="P3242">
        <v>9031</v>
      </c>
      <c r="Q3242" s="37" t="str">
        <f t="shared" si="51"/>
        <v>Barcelona (LEBL)</v>
      </c>
    </row>
    <row r="3243" spans="1:17" x14ac:dyDescent="0.2">
      <c r="A3243">
        <v>2017</v>
      </c>
      <c r="B3243">
        <v>9</v>
      </c>
      <c r="C3243" t="s">
        <v>37</v>
      </c>
      <c r="D3243" t="s">
        <v>308</v>
      </c>
      <c r="E3243" t="s">
        <v>309</v>
      </c>
      <c r="F3243" t="s">
        <v>123</v>
      </c>
      <c r="G3243">
        <v>4793</v>
      </c>
      <c r="H3243">
        <v>84425.374346398807</v>
      </c>
      <c r="I3243">
        <v>881260</v>
      </c>
      <c r="J3243">
        <v>11000</v>
      </c>
      <c r="K3243">
        <v>1377</v>
      </c>
      <c r="L3243">
        <v>4785</v>
      </c>
      <c r="M3243">
        <v>13748.576970107501</v>
      </c>
      <c r="N3243">
        <v>121313</v>
      </c>
      <c r="O3243">
        <v>33000</v>
      </c>
      <c r="P3243">
        <v>3727</v>
      </c>
      <c r="Q3243" s="37" t="str">
        <f t="shared" si="51"/>
        <v>Ibiza (LEIB)</v>
      </c>
    </row>
    <row r="3244" spans="1:17" x14ac:dyDescent="0.2">
      <c r="A3244">
        <v>2017</v>
      </c>
      <c r="B3244">
        <v>9</v>
      </c>
      <c r="C3244" t="s">
        <v>37</v>
      </c>
      <c r="D3244" t="s">
        <v>31</v>
      </c>
      <c r="E3244" t="s">
        <v>168</v>
      </c>
      <c r="F3244" t="s">
        <v>123</v>
      </c>
      <c r="G3244">
        <v>16942</v>
      </c>
      <c r="H3244">
        <v>198354.43755290401</v>
      </c>
      <c r="I3244">
        <v>2389840</v>
      </c>
      <c r="J3244">
        <v>5801.2231182795704</v>
      </c>
      <c r="K3244">
        <v>4010</v>
      </c>
      <c r="L3244">
        <v>16877</v>
      </c>
      <c r="M3244">
        <v>55176.260008069599</v>
      </c>
      <c r="N3244">
        <v>463121</v>
      </c>
      <c r="O3244">
        <v>33000</v>
      </c>
      <c r="P3244">
        <v>13304</v>
      </c>
      <c r="Q3244" s="37" t="str">
        <f t="shared" si="51"/>
        <v>Madrid/Barajas (LEMD)</v>
      </c>
    </row>
    <row r="3245" spans="1:17" x14ac:dyDescent="0.2">
      <c r="A3245">
        <v>2017</v>
      </c>
      <c r="B3245">
        <v>9</v>
      </c>
      <c r="C3245" t="s">
        <v>37</v>
      </c>
      <c r="D3245" t="s">
        <v>7</v>
      </c>
      <c r="E3245" t="s">
        <v>176</v>
      </c>
      <c r="F3245" t="s">
        <v>123</v>
      </c>
      <c r="G3245">
        <v>6693</v>
      </c>
      <c r="H3245">
        <v>29869.935745254301</v>
      </c>
      <c r="I3245">
        <v>434440</v>
      </c>
      <c r="J3245">
        <v>16000</v>
      </c>
      <c r="K3245">
        <v>2903</v>
      </c>
      <c r="L3245">
        <v>6632</v>
      </c>
      <c r="M3245">
        <v>10581.429424374001</v>
      </c>
      <c r="N3245">
        <v>93177</v>
      </c>
      <c r="O3245">
        <v>36000</v>
      </c>
      <c r="P3245">
        <v>5761</v>
      </c>
      <c r="Q3245" s="37" t="str">
        <f t="shared" si="51"/>
        <v>Malaga (LEMG)</v>
      </c>
    </row>
    <row r="3246" spans="1:17" x14ac:dyDescent="0.2">
      <c r="A3246">
        <v>2017</v>
      </c>
      <c r="B3246">
        <v>9</v>
      </c>
      <c r="C3246" t="s">
        <v>37</v>
      </c>
      <c r="D3246" t="s">
        <v>4</v>
      </c>
      <c r="E3246" t="s">
        <v>124</v>
      </c>
      <c r="F3246" t="s">
        <v>123</v>
      </c>
      <c r="G3246">
        <v>12594</v>
      </c>
      <c r="H3246">
        <v>156837.58098799601</v>
      </c>
      <c r="I3246">
        <v>1818120</v>
      </c>
      <c r="J3246">
        <v>9956.9047619047597</v>
      </c>
      <c r="K3246">
        <v>3829</v>
      </c>
      <c r="L3246">
        <v>12598</v>
      </c>
      <c r="M3246">
        <v>65375.620343238697</v>
      </c>
      <c r="N3246">
        <v>566056</v>
      </c>
      <c r="O3246">
        <v>34000</v>
      </c>
      <c r="P3246">
        <v>8368</v>
      </c>
      <c r="Q3246" s="37" t="str">
        <f t="shared" si="51"/>
        <v>Palma de Mallorca (LEPA)</v>
      </c>
    </row>
    <row r="3247" spans="1:17" x14ac:dyDescent="0.2">
      <c r="A3247">
        <v>2017</v>
      </c>
      <c r="B3247">
        <v>9</v>
      </c>
      <c r="C3247" t="s">
        <v>37</v>
      </c>
      <c r="D3247" t="s">
        <v>252</v>
      </c>
      <c r="E3247" t="s">
        <v>253</v>
      </c>
      <c r="F3247" t="s">
        <v>123</v>
      </c>
      <c r="G3247">
        <v>2813</v>
      </c>
      <c r="H3247">
        <v>16831.260779602599</v>
      </c>
      <c r="I3247">
        <v>213800</v>
      </c>
      <c r="J3247">
        <v>18000</v>
      </c>
      <c r="K3247">
        <v>1308</v>
      </c>
      <c r="L3247">
        <v>2828</v>
      </c>
      <c r="M3247">
        <v>12717.628490372401</v>
      </c>
      <c r="N3247">
        <v>116851</v>
      </c>
      <c r="O3247">
        <v>32000</v>
      </c>
      <c r="P3247">
        <v>2092</v>
      </c>
      <c r="Q3247" s="37" t="str">
        <f t="shared" si="51"/>
        <v>Valencia (LEVC)</v>
      </c>
    </row>
    <row r="3248" spans="1:17" x14ac:dyDescent="0.2">
      <c r="A3248">
        <v>2017</v>
      </c>
      <c r="B3248">
        <v>9</v>
      </c>
      <c r="C3248" t="s">
        <v>37</v>
      </c>
      <c r="D3248" t="s">
        <v>254</v>
      </c>
      <c r="E3248" t="s">
        <v>255</v>
      </c>
      <c r="F3248" t="s">
        <v>126</v>
      </c>
      <c r="G3248">
        <v>3172</v>
      </c>
      <c r="H3248">
        <v>38778.815284299999</v>
      </c>
      <c r="I3248">
        <v>434320</v>
      </c>
      <c r="J3248">
        <v>14955.4945054945</v>
      </c>
      <c r="K3248">
        <v>1144</v>
      </c>
      <c r="L3248">
        <v>3181</v>
      </c>
      <c r="M3248">
        <v>14487.1280875744</v>
      </c>
      <c r="N3248">
        <v>124900</v>
      </c>
      <c r="O3248">
        <v>30000</v>
      </c>
      <c r="P3248">
        <v>2366</v>
      </c>
      <c r="Q3248" s="37" t="str">
        <f t="shared" si="51"/>
        <v>Bordeaux (LFBD)</v>
      </c>
    </row>
    <row r="3249" spans="1:17" x14ac:dyDescent="0.2">
      <c r="A3249">
        <v>2017</v>
      </c>
      <c r="B3249">
        <v>9</v>
      </c>
      <c r="C3249" t="s">
        <v>37</v>
      </c>
      <c r="D3249" t="s">
        <v>256</v>
      </c>
      <c r="E3249" t="s">
        <v>257</v>
      </c>
      <c r="F3249" t="s">
        <v>126</v>
      </c>
      <c r="G3249">
        <v>4472</v>
      </c>
      <c r="H3249">
        <v>37495.785117367901</v>
      </c>
      <c r="I3249">
        <v>485620</v>
      </c>
      <c r="J3249">
        <v>3359.0591397849498</v>
      </c>
      <c r="K3249">
        <v>1266</v>
      </c>
      <c r="L3249">
        <v>4493</v>
      </c>
      <c r="M3249">
        <v>18377.844359014001</v>
      </c>
      <c r="N3249">
        <v>160014</v>
      </c>
      <c r="O3249">
        <v>31020</v>
      </c>
      <c r="P3249">
        <v>3348</v>
      </c>
      <c r="Q3249" s="37" t="str">
        <f t="shared" si="51"/>
        <v>Toulouse (LFBO)</v>
      </c>
    </row>
    <row r="3250" spans="1:17" x14ac:dyDescent="0.2">
      <c r="A3250">
        <v>2017</v>
      </c>
      <c r="B3250">
        <v>9</v>
      </c>
      <c r="C3250" t="s">
        <v>37</v>
      </c>
      <c r="D3250" t="s">
        <v>169</v>
      </c>
      <c r="E3250" t="s">
        <v>170</v>
      </c>
      <c r="F3250" t="s">
        <v>126</v>
      </c>
      <c r="G3250">
        <v>5089</v>
      </c>
      <c r="H3250">
        <v>67640.267767048805</v>
      </c>
      <c r="I3250">
        <v>799760</v>
      </c>
      <c r="J3250">
        <v>4963.3333333333303</v>
      </c>
      <c r="K3250">
        <v>1059</v>
      </c>
      <c r="L3250">
        <v>5061</v>
      </c>
      <c r="M3250">
        <v>22045.967343498</v>
      </c>
      <c r="N3250">
        <v>191009</v>
      </c>
      <c r="O3250">
        <v>30000</v>
      </c>
      <c r="P3250">
        <v>3601</v>
      </c>
      <c r="Q3250" s="37" t="str">
        <f t="shared" si="51"/>
        <v>Lyon (LFLL)</v>
      </c>
    </row>
    <row r="3251" spans="1:17" x14ac:dyDescent="0.2">
      <c r="A3251">
        <v>2017</v>
      </c>
      <c r="B3251">
        <v>9</v>
      </c>
      <c r="C3251" t="s">
        <v>37</v>
      </c>
      <c r="D3251" t="s">
        <v>258</v>
      </c>
      <c r="E3251" t="s">
        <v>259</v>
      </c>
      <c r="F3251" t="s">
        <v>126</v>
      </c>
      <c r="G3251">
        <v>4373</v>
      </c>
      <c r="H3251">
        <v>82570.295244210996</v>
      </c>
      <c r="I3251">
        <v>848160</v>
      </c>
      <c r="J3251">
        <v>6845</v>
      </c>
      <c r="K3251">
        <v>946</v>
      </c>
      <c r="L3251">
        <v>4371</v>
      </c>
      <c r="M3251">
        <v>15593.761331878901</v>
      </c>
      <c r="N3251">
        <v>137619</v>
      </c>
      <c r="O3251">
        <v>33000</v>
      </c>
      <c r="P3251">
        <v>3343</v>
      </c>
      <c r="Q3251" s="37" t="str">
        <f t="shared" si="51"/>
        <v>Marseille (LFML)</v>
      </c>
    </row>
    <row r="3252" spans="1:17" x14ac:dyDescent="0.2">
      <c r="A3252">
        <v>2017</v>
      </c>
      <c r="B3252">
        <v>9</v>
      </c>
      <c r="C3252" t="s">
        <v>37</v>
      </c>
      <c r="D3252" t="s">
        <v>41</v>
      </c>
      <c r="E3252" t="s">
        <v>125</v>
      </c>
      <c r="F3252" t="s">
        <v>126</v>
      </c>
      <c r="G3252">
        <v>7089</v>
      </c>
      <c r="H3252">
        <v>126207.01526065099</v>
      </c>
      <c r="I3252">
        <v>1639574</v>
      </c>
      <c r="J3252">
        <v>3095.1075268817199</v>
      </c>
      <c r="K3252">
        <v>997</v>
      </c>
      <c r="L3252">
        <v>7021</v>
      </c>
      <c r="M3252">
        <v>31982.403383227</v>
      </c>
      <c r="N3252">
        <v>280863</v>
      </c>
      <c r="O3252">
        <v>33046.666666666701</v>
      </c>
      <c r="P3252">
        <v>4912</v>
      </c>
      <c r="Q3252" s="37" t="str">
        <f t="shared" si="51"/>
        <v>Nice (LFMN)</v>
      </c>
    </row>
    <row r="3253" spans="1:17" x14ac:dyDescent="0.2">
      <c r="A3253">
        <v>2017</v>
      </c>
      <c r="B3253">
        <v>9</v>
      </c>
      <c r="C3253" t="s">
        <v>37</v>
      </c>
      <c r="D3253" t="s">
        <v>260</v>
      </c>
      <c r="E3253" t="s">
        <v>261</v>
      </c>
      <c r="F3253" t="s">
        <v>126</v>
      </c>
      <c r="G3253">
        <v>2318</v>
      </c>
      <c r="H3253">
        <v>86115.832635407103</v>
      </c>
      <c r="I3253">
        <v>1260960</v>
      </c>
      <c r="J3253">
        <v>3222.2580645161302</v>
      </c>
      <c r="K3253">
        <v>157</v>
      </c>
      <c r="L3253">
        <v>2257</v>
      </c>
      <c r="M3253">
        <v>14582.8515973624</v>
      </c>
      <c r="N3253">
        <v>160942</v>
      </c>
      <c r="O3253">
        <v>26000</v>
      </c>
      <c r="P3253">
        <v>1236</v>
      </c>
      <c r="Q3253" s="37" t="str">
        <f t="shared" si="51"/>
        <v>Paris/Le Bourget (LFPB)</v>
      </c>
    </row>
    <row r="3254" spans="1:17" x14ac:dyDescent="0.2">
      <c r="A3254">
        <v>2017</v>
      </c>
      <c r="B3254">
        <v>9</v>
      </c>
      <c r="C3254" t="s">
        <v>37</v>
      </c>
      <c r="D3254" t="s">
        <v>25</v>
      </c>
      <c r="E3254" t="s">
        <v>171</v>
      </c>
      <c r="F3254" t="s">
        <v>126</v>
      </c>
      <c r="G3254">
        <v>20846</v>
      </c>
      <c r="H3254">
        <v>489921.196201374</v>
      </c>
      <c r="I3254">
        <v>5611494</v>
      </c>
      <c r="J3254">
        <v>5030.4166666666697</v>
      </c>
      <c r="K3254">
        <v>2682</v>
      </c>
      <c r="L3254">
        <v>20285</v>
      </c>
      <c r="M3254">
        <v>74851.808031860899</v>
      </c>
      <c r="N3254">
        <v>638571</v>
      </c>
      <c r="O3254">
        <v>33000</v>
      </c>
      <c r="P3254">
        <v>14705</v>
      </c>
      <c r="Q3254" s="37" t="str">
        <f t="shared" si="51"/>
        <v>Paris/Charles de Gaulle (LFPG)</v>
      </c>
    </row>
    <row r="3255" spans="1:17" x14ac:dyDescent="0.2">
      <c r="A3255">
        <v>2017</v>
      </c>
      <c r="B3255">
        <v>9</v>
      </c>
      <c r="C3255" t="s">
        <v>37</v>
      </c>
      <c r="D3255" t="s">
        <v>10</v>
      </c>
      <c r="E3255" t="s">
        <v>172</v>
      </c>
      <c r="F3255" t="s">
        <v>126</v>
      </c>
      <c r="G3255">
        <v>10078</v>
      </c>
      <c r="H3255">
        <v>321843.72678917699</v>
      </c>
      <c r="I3255">
        <v>3531920</v>
      </c>
      <c r="J3255">
        <v>7952.9060066740803</v>
      </c>
      <c r="K3255">
        <v>1084</v>
      </c>
      <c r="L3255">
        <v>10121</v>
      </c>
      <c r="M3255">
        <v>40383.437713349304</v>
      </c>
      <c r="N3255">
        <v>408970</v>
      </c>
      <c r="O3255">
        <v>33042.424242424197</v>
      </c>
      <c r="P3255">
        <v>7166</v>
      </c>
      <c r="Q3255" s="37" t="str">
        <f t="shared" si="51"/>
        <v>Paris/Orly (LFPO)</v>
      </c>
    </row>
    <row r="3256" spans="1:17" x14ac:dyDescent="0.2">
      <c r="A3256">
        <v>2017</v>
      </c>
      <c r="B3256">
        <v>9</v>
      </c>
      <c r="C3256" t="s">
        <v>37</v>
      </c>
      <c r="D3256" t="s">
        <v>262</v>
      </c>
      <c r="E3256" t="s">
        <v>263</v>
      </c>
      <c r="F3256" t="s">
        <v>126</v>
      </c>
      <c r="G3256">
        <v>2818</v>
      </c>
      <c r="H3256">
        <v>26762.323942237399</v>
      </c>
      <c r="I3256">
        <v>378900</v>
      </c>
      <c r="J3256">
        <v>3089.7101449275401</v>
      </c>
      <c r="K3256">
        <v>618</v>
      </c>
      <c r="L3256">
        <v>2718</v>
      </c>
      <c r="M3256">
        <v>12323.789851019101</v>
      </c>
      <c r="N3256">
        <v>104020</v>
      </c>
      <c r="O3256">
        <v>31014.358974358998</v>
      </c>
      <c r="P3256">
        <v>1987</v>
      </c>
      <c r="Q3256" s="37" t="str">
        <f t="shared" si="51"/>
        <v>Nantes (LFRS)</v>
      </c>
    </row>
    <row r="3257" spans="1:17" x14ac:dyDescent="0.2">
      <c r="A3257">
        <v>2017</v>
      </c>
      <c r="B3257">
        <v>9</v>
      </c>
      <c r="C3257" t="s">
        <v>37</v>
      </c>
      <c r="D3257" t="s">
        <v>264</v>
      </c>
      <c r="E3257" t="s">
        <v>265</v>
      </c>
      <c r="F3257" t="s">
        <v>126</v>
      </c>
      <c r="G3257">
        <v>3633</v>
      </c>
      <c r="H3257">
        <v>67605.349552143001</v>
      </c>
      <c r="I3257">
        <v>722140</v>
      </c>
      <c r="J3257">
        <v>6864.5161290322603</v>
      </c>
      <c r="K3257">
        <v>483</v>
      </c>
      <c r="L3257">
        <v>3603</v>
      </c>
      <c r="M3257">
        <v>20798.413528178098</v>
      </c>
      <c r="N3257">
        <v>185420</v>
      </c>
      <c r="O3257">
        <v>32990.476190476198</v>
      </c>
      <c r="P3257">
        <v>2360</v>
      </c>
      <c r="Q3257" s="37" t="str">
        <f t="shared" si="51"/>
        <v>Mulhouse (LFSB)</v>
      </c>
    </row>
    <row r="3258" spans="1:17" x14ac:dyDescent="0.2">
      <c r="A3258">
        <v>2017</v>
      </c>
      <c r="B3258">
        <v>9</v>
      </c>
      <c r="C3258" t="s">
        <v>37</v>
      </c>
      <c r="D3258" t="s">
        <v>35</v>
      </c>
      <c r="E3258" t="s">
        <v>127</v>
      </c>
      <c r="F3258" t="s">
        <v>128</v>
      </c>
      <c r="G3258">
        <v>9450</v>
      </c>
      <c r="H3258">
        <v>41094.843047975402</v>
      </c>
      <c r="I3258">
        <v>503057</v>
      </c>
      <c r="J3258">
        <v>16960</v>
      </c>
      <c r="K3258">
        <v>5204</v>
      </c>
      <c r="L3258">
        <v>9428</v>
      </c>
      <c r="M3258">
        <v>15763.1207094811</v>
      </c>
      <c r="N3258">
        <v>143142</v>
      </c>
      <c r="O3258">
        <v>30000</v>
      </c>
      <c r="P3258">
        <v>8103</v>
      </c>
      <c r="Q3258" s="37" t="str">
        <f t="shared" si="51"/>
        <v>Athens (LGAV)</v>
      </c>
    </row>
    <row r="3259" spans="1:17" x14ac:dyDescent="0.2">
      <c r="A3259">
        <v>2017</v>
      </c>
      <c r="B3259">
        <v>9</v>
      </c>
      <c r="C3259" t="s">
        <v>37</v>
      </c>
      <c r="D3259" t="s">
        <v>310</v>
      </c>
      <c r="E3259" t="s">
        <v>311</v>
      </c>
      <c r="F3259" t="s">
        <v>128</v>
      </c>
      <c r="G3259">
        <v>3880</v>
      </c>
      <c r="H3259">
        <v>7749.4108179588902</v>
      </c>
      <c r="I3259">
        <v>91080</v>
      </c>
      <c r="J3259">
        <v>35000</v>
      </c>
      <c r="K3259">
        <v>2728</v>
      </c>
      <c r="L3259">
        <v>3889</v>
      </c>
      <c r="M3259">
        <v>9417.5955985476394</v>
      </c>
      <c r="N3259">
        <v>78766</v>
      </c>
      <c r="O3259">
        <v>34002.473118279602</v>
      </c>
      <c r="P3259">
        <v>3206</v>
      </c>
      <c r="Q3259" s="37" t="str">
        <f t="shared" si="51"/>
        <v>Heraklion (LGIR)</v>
      </c>
    </row>
    <row r="3260" spans="1:17" x14ac:dyDescent="0.2">
      <c r="A3260">
        <v>2017</v>
      </c>
      <c r="B3260">
        <v>9</v>
      </c>
      <c r="C3260" t="s">
        <v>37</v>
      </c>
      <c r="D3260" t="s">
        <v>319</v>
      </c>
      <c r="E3260" t="s">
        <v>320</v>
      </c>
      <c r="F3260" t="s">
        <v>128</v>
      </c>
      <c r="G3260">
        <v>2684</v>
      </c>
      <c r="H3260">
        <v>3981.7234107296599</v>
      </c>
      <c r="I3260">
        <v>45960</v>
      </c>
      <c r="J3260">
        <v>35000</v>
      </c>
      <c r="K3260">
        <v>2074</v>
      </c>
      <c r="L3260">
        <v>2686</v>
      </c>
      <c r="M3260">
        <v>4713.8955098974902</v>
      </c>
      <c r="N3260">
        <v>45634</v>
      </c>
      <c r="O3260">
        <v>34658.908045976998</v>
      </c>
      <c r="P3260">
        <v>2302</v>
      </c>
      <c r="Q3260" s="37" t="str">
        <f t="shared" si="51"/>
        <v>Rhodes (LGRP)</v>
      </c>
    </row>
    <row r="3261" spans="1:17" x14ac:dyDescent="0.2">
      <c r="A3261">
        <v>2017</v>
      </c>
      <c r="B3261">
        <v>9</v>
      </c>
      <c r="C3261" t="s">
        <v>37</v>
      </c>
      <c r="D3261" t="s">
        <v>266</v>
      </c>
      <c r="E3261" t="s">
        <v>267</v>
      </c>
      <c r="F3261" t="s">
        <v>128</v>
      </c>
      <c r="G3261">
        <v>2503</v>
      </c>
      <c r="H3261">
        <v>6053.4927532356796</v>
      </c>
      <c r="I3261">
        <v>69740</v>
      </c>
      <c r="J3261">
        <v>28000</v>
      </c>
      <c r="K3261">
        <v>1826</v>
      </c>
      <c r="L3261">
        <v>2899</v>
      </c>
      <c r="M3261">
        <v>6790.6375553727503</v>
      </c>
      <c r="N3261">
        <v>61171</v>
      </c>
      <c r="O3261">
        <v>33000</v>
      </c>
      <c r="P3261">
        <v>2396</v>
      </c>
      <c r="Q3261" s="37" t="str">
        <f t="shared" si="51"/>
        <v>Thessaloniki (LGTS)</v>
      </c>
    </row>
    <row r="3262" spans="1:17" x14ac:dyDescent="0.2">
      <c r="A3262">
        <v>2017</v>
      </c>
      <c r="B3262">
        <v>9</v>
      </c>
      <c r="C3262" t="s">
        <v>37</v>
      </c>
      <c r="D3262" t="s">
        <v>268</v>
      </c>
      <c r="E3262" t="s">
        <v>269</v>
      </c>
      <c r="F3262" t="s">
        <v>270</v>
      </c>
      <c r="G3262">
        <v>4655</v>
      </c>
      <c r="H3262">
        <v>65302.954731514503</v>
      </c>
      <c r="I3262">
        <v>655000</v>
      </c>
      <c r="J3262">
        <v>13000</v>
      </c>
      <c r="K3262">
        <v>1272</v>
      </c>
      <c r="L3262">
        <v>4639</v>
      </c>
      <c r="M3262">
        <v>24474.139061857099</v>
      </c>
      <c r="N3262">
        <v>211160</v>
      </c>
      <c r="O3262">
        <v>34000</v>
      </c>
      <c r="P3262">
        <v>3153</v>
      </c>
      <c r="Q3262" s="37" t="str">
        <f t="shared" si="51"/>
        <v>Budapest (LHBP)</v>
      </c>
    </row>
    <row r="3263" spans="1:17" x14ac:dyDescent="0.2">
      <c r="A3263">
        <v>2017</v>
      </c>
      <c r="B3263">
        <v>9</v>
      </c>
      <c r="C3263" t="s">
        <v>37</v>
      </c>
      <c r="D3263" t="s">
        <v>271</v>
      </c>
      <c r="E3263" t="s">
        <v>272</v>
      </c>
      <c r="F3263" t="s">
        <v>129</v>
      </c>
      <c r="G3263">
        <v>3460</v>
      </c>
      <c r="H3263">
        <v>14836.435472188499</v>
      </c>
      <c r="I3263">
        <v>175420</v>
      </c>
      <c r="J3263">
        <v>32000</v>
      </c>
      <c r="K3263">
        <v>1959</v>
      </c>
      <c r="L3263">
        <v>3161</v>
      </c>
      <c r="M3263">
        <v>5436.2131868797096</v>
      </c>
      <c r="N3263">
        <v>47640</v>
      </c>
      <c r="O3263">
        <v>34045.161290322598</v>
      </c>
      <c r="P3263">
        <v>2807</v>
      </c>
      <c r="Q3263" s="37" t="str">
        <f t="shared" si="51"/>
        <v>Catania (LICC)</v>
      </c>
    </row>
    <row r="3264" spans="1:17" x14ac:dyDescent="0.2">
      <c r="A3264">
        <v>2017</v>
      </c>
      <c r="B3264">
        <v>9</v>
      </c>
      <c r="C3264" t="s">
        <v>37</v>
      </c>
      <c r="D3264" t="s">
        <v>312</v>
      </c>
      <c r="E3264" t="s">
        <v>313</v>
      </c>
      <c r="F3264" t="s">
        <v>129</v>
      </c>
      <c r="G3264">
        <v>2314</v>
      </c>
      <c r="H3264">
        <v>6498.2938302549801</v>
      </c>
      <c r="I3264">
        <v>95560</v>
      </c>
      <c r="J3264">
        <v>31000</v>
      </c>
      <c r="K3264">
        <v>1423</v>
      </c>
      <c r="L3264">
        <v>2322</v>
      </c>
      <c r="M3264">
        <v>4428.11560386973</v>
      </c>
      <c r="N3264">
        <v>39300</v>
      </c>
      <c r="O3264">
        <v>34000</v>
      </c>
      <c r="P3264">
        <v>2047</v>
      </c>
      <c r="Q3264" s="37" t="str">
        <f t="shared" si="51"/>
        <v>Palermo (LICJ)</v>
      </c>
    </row>
    <row r="3265" spans="1:17" x14ac:dyDescent="0.2">
      <c r="A3265">
        <v>2017</v>
      </c>
      <c r="B3265">
        <v>9</v>
      </c>
      <c r="C3265" t="s">
        <v>37</v>
      </c>
      <c r="D3265" t="s">
        <v>13</v>
      </c>
      <c r="E3265" t="s">
        <v>173</v>
      </c>
      <c r="F3265" t="s">
        <v>129</v>
      </c>
      <c r="G3265">
        <v>8211</v>
      </c>
      <c r="H3265">
        <v>140264.73033253601</v>
      </c>
      <c r="I3265">
        <v>1427020</v>
      </c>
      <c r="J3265">
        <v>7993.75</v>
      </c>
      <c r="K3265">
        <v>1690</v>
      </c>
      <c r="L3265">
        <v>8245</v>
      </c>
      <c r="M3265">
        <v>39253.898016260697</v>
      </c>
      <c r="N3265">
        <v>338591</v>
      </c>
      <c r="O3265">
        <v>34000</v>
      </c>
      <c r="P3265">
        <v>5514</v>
      </c>
      <c r="Q3265" s="37" t="str">
        <f t="shared" si="51"/>
        <v>Milan/Malpensa (LIMC)</v>
      </c>
    </row>
    <row r="3266" spans="1:17" x14ac:dyDescent="0.2">
      <c r="A3266">
        <v>2017</v>
      </c>
      <c r="B3266">
        <v>9</v>
      </c>
      <c r="C3266" t="s">
        <v>37</v>
      </c>
      <c r="D3266" t="s">
        <v>273</v>
      </c>
      <c r="E3266" t="s">
        <v>274</v>
      </c>
      <c r="F3266" t="s">
        <v>129</v>
      </c>
      <c r="G3266">
        <v>3932</v>
      </c>
      <c r="H3266">
        <v>62018.289264032901</v>
      </c>
      <c r="I3266">
        <v>621360</v>
      </c>
      <c r="J3266">
        <v>28194.084934277002</v>
      </c>
      <c r="K3266">
        <v>1177</v>
      </c>
      <c r="L3266">
        <v>3938</v>
      </c>
      <c r="M3266">
        <v>18304.6828066778</v>
      </c>
      <c r="N3266">
        <v>150964</v>
      </c>
      <c r="O3266">
        <v>35000</v>
      </c>
      <c r="P3266">
        <v>2721</v>
      </c>
      <c r="Q3266" s="37" t="str">
        <f t="shared" si="51"/>
        <v>Bergamo (LIME)</v>
      </c>
    </row>
    <row r="3267" spans="1:17" x14ac:dyDescent="0.2">
      <c r="A3267">
        <v>2017</v>
      </c>
      <c r="B3267">
        <v>9</v>
      </c>
      <c r="C3267" t="s">
        <v>37</v>
      </c>
      <c r="D3267" t="s">
        <v>275</v>
      </c>
      <c r="E3267" t="s">
        <v>276</v>
      </c>
      <c r="F3267" t="s">
        <v>129</v>
      </c>
      <c r="G3267">
        <v>1905</v>
      </c>
      <c r="H3267">
        <v>17925.929409584402</v>
      </c>
      <c r="I3267">
        <v>188160</v>
      </c>
      <c r="J3267">
        <v>25036.666666666701</v>
      </c>
      <c r="K3267">
        <v>705</v>
      </c>
      <c r="L3267">
        <v>1909</v>
      </c>
      <c r="M3267">
        <v>6366.4518060188902</v>
      </c>
      <c r="N3267">
        <v>54360</v>
      </c>
      <c r="O3267">
        <v>33000</v>
      </c>
      <c r="P3267">
        <v>1427</v>
      </c>
      <c r="Q3267" s="37" t="str">
        <f t="shared" si="51"/>
        <v>Torino (LIMF)</v>
      </c>
    </row>
    <row r="3268" spans="1:17" x14ac:dyDescent="0.2">
      <c r="A3268">
        <v>2017</v>
      </c>
      <c r="B3268">
        <v>9</v>
      </c>
      <c r="C3268" t="s">
        <v>37</v>
      </c>
      <c r="D3268" t="s">
        <v>43</v>
      </c>
      <c r="E3268" t="s">
        <v>174</v>
      </c>
      <c r="F3268" t="s">
        <v>129</v>
      </c>
      <c r="G3268">
        <v>5270</v>
      </c>
      <c r="H3268">
        <v>52962.600228576302</v>
      </c>
      <c r="I3268">
        <v>569540</v>
      </c>
      <c r="J3268">
        <v>9000</v>
      </c>
      <c r="K3268">
        <v>1479</v>
      </c>
      <c r="L3268">
        <v>5261</v>
      </c>
      <c r="M3268">
        <v>19525.033485915199</v>
      </c>
      <c r="N3268">
        <v>166560</v>
      </c>
      <c r="O3268">
        <v>33000</v>
      </c>
      <c r="P3268">
        <v>3775</v>
      </c>
      <c r="Q3268" s="37" t="str">
        <f t="shared" si="51"/>
        <v>Milan/Linate (LIML)</v>
      </c>
    </row>
    <row r="3269" spans="1:17" x14ac:dyDescent="0.2">
      <c r="A3269">
        <v>2017</v>
      </c>
      <c r="B3269">
        <v>9</v>
      </c>
      <c r="C3269" t="s">
        <v>37</v>
      </c>
      <c r="D3269" t="s">
        <v>277</v>
      </c>
      <c r="E3269" t="s">
        <v>278</v>
      </c>
      <c r="F3269" t="s">
        <v>129</v>
      </c>
      <c r="G3269">
        <v>3344</v>
      </c>
      <c r="H3269">
        <v>41310.335363964899</v>
      </c>
      <c r="I3269">
        <v>428060</v>
      </c>
      <c r="J3269">
        <v>18000</v>
      </c>
      <c r="K3269">
        <v>1057</v>
      </c>
      <c r="L3269">
        <v>3365</v>
      </c>
      <c r="M3269">
        <v>17534.236923947101</v>
      </c>
      <c r="N3269">
        <v>159750</v>
      </c>
      <c r="O3269">
        <v>34000</v>
      </c>
      <c r="P3269">
        <v>2311</v>
      </c>
      <c r="Q3269" s="37" t="str">
        <f t="shared" si="51"/>
        <v>Bologna (LIPE)</v>
      </c>
    </row>
    <row r="3270" spans="1:17" x14ac:dyDescent="0.2">
      <c r="A3270">
        <v>2017</v>
      </c>
      <c r="B3270">
        <v>9</v>
      </c>
      <c r="C3270" t="s">
        <v>37</v>
      </c>
      <c r="D3270" t="s">
        <v>279</v>
      </c>
      <c r="E3270" t="s">
        <v>280</v>
      </c>
      <c r="F3270" t="s">
        <v>129</v>
      </c>
      <c r="G3270">
        <v>4655</v>
      </c>
      <c r="H3270">
        <v>71665.618514938105</v>
      </c>
      <c r="I3270">
        <v>708740</v>
      </c>
      <c r="J3270">
        <v>25000</v>
      </c>
      <c r="K3270">
        <v>1455</v>
      </c>
      <c r="L3270">
        <v>4556</v>
      </c>
      <c r="M3270">
        <v>20738.714808398199</v>
      </c>
      <c r="N3270">
        <v>198626</v>
      </c>
      <c r="O3270">
        <v>33000</v>
      </c>
      <c r="P3270">
        <v>3129</v>
      </c>
      <c r="Q3270" s="37" t="str">
        <f t="shared" si="51"/>
        <v>Venice (LIPZ)</v>
      </c>
    </row>
    <row r="3271" spans="1:17" x14ac:dyDescent="0.2">
      <c r="A3271">
        <v>2017</v>
      </c>
      <c r="B3271">
        <v>9</v>
      </c>
      <c r="C3271" t="s">
        <v>37</v>
      </c>
      <c r="D3271" t="s">
        <v>281</v>
      </c>
      <c r="E3271" t="s">
        <v>282</v>
      </c>
      <c r="F3271" t="s">
        <v>129</v>
      </c>
      <c r="G3271">
        <v>2305</v>
      </c>
      <c r="H3271">
        <v>16992.629413119001</v>
      </c>
      <c r="I3271">
        <v>200160</v>
      </c>
      <c r="J3271">
        <v>29000</v>
      </c>
      <c r="K3271">
        <v>967</v>
      </c>
      <c r="L3271">
        <v>2294</v>
      </c>
      <c r="M3271">
        <v>7826.3848677699298</v>
      </c>
      <c r="N3271">
        <v>70080</v>
      </c>
      <c r="O3271">
        <v>35983.510296010303</v>
      </c>
      <c r="P3271">
        <v>1714</v>
      </c>
      <c r="Q3271" s="37" t="str">
        <f t="shared" si="51"/>
        <v>Rome/Ciampino (LIRA)</v>
      </c>
    </row>
    <row r="3272" spans="1:17" x14ac:dyDescent="0.2">
      <c r="A3272">
        <v>2017</v>
      </c>
      <c r="B3272">
        <v>9</v>
      </c>
      <c r="C3272" t="s">
        <v>37</v>
      </c>
      <c r="D3272" t="s">
        <v>17</v>
      </c>
      <c r="E3272" t="s">
        <v>130</v>
      </c>
      <c r="F3272" t="s">
        <v>129</v>
      </c>
      <c r="G3272">
        <v>13733</v>
      </c>
      <c r="H3272">
        <v>127280.993339872</v>
      </c>
      <c r="I3272">
        <v>1545260</v>
      </c>
      <c r="J3272">
        <v>8909.0909090909099</v>
      </c>
      <c r="K3272">
        <v>4212</v>
      </c>
      <c r="L3272">
        <v>13732</v>
      </c>
      <c r="M3272">
        <v>34396.225472419603</v>
      </c>
      <c r="N3272">
        <v>283206</v>
      </c>
      <c r="O3272">
        <v>34000</v>
      </c>
      <c r="P3272">
        <v>11160</v>
      </c>
      <c r="Q3272" s="37" t="str">
        <f t="shared" si="51"/>
        <v>Rome/Fiumicino (LIRF)</v>
      </c>
    </row>
    <row r="3273" spans="1:17" x14ac:dyDescent="0.2">
      <c r="A3273">
        <v>2017</v>
      </c>
      <c r="B3273">
        <v>9</v>
      </c>
      <c r="C3273" t="s">
        <v>37</v>
      </c>
      <c r="D3273" t="s">
        <v>283</v>
      </c>
      <c r="E3273" t="s">
        <v>284</v>
      </c>
      <c r="F3273" t="s">
        <v>129</v>
      </c>
      <c r="G3273">
        <v>3885</v>
      </c>
      <c r="H3273">
        <v>27637.220375500499</v>
      </c>
      <c r="I3273">
        <v>346140</v>
      </c>
      <c r="J3273">
        <v>11019.2307692308</v>
      </c>
      <c r="K3273">
        <v>1451</v>
      </c>
      <c r="L3273">
        <v>3896</v>
      </c>
      <c r="M3273">
        <v>11895.1376841116</v>
      </c>
      <c r="N3273">
        <v>103138</v>
      </c>
      <c r="O3273">
        <v>34000</v>
      </c>
      <c r="P3273">
        <v>3108</v>
      </c>
      <c r="Q3273" s="37" t="str">
        <f t="shared" si="51"/>
        <v>Naples (LIRN)</v>
      </c>
    </row>
    <row r="3274" spans="1:17" x14ac:dyDescent="0.2">
      <c r="A3274">
        <v>2017</v>
      </c>
      <c r="B3274">
        <v>9</v>
      </c>
      <c r="C3274" t="s">
        <v>37</v>
      </c>
      <c r="D3274" t="s">
        <v>314</v>
      </c>
      <c r="E3274" t="s">
        <v>315</v>
      </c>
      <c r="F3274" t="s">
        <v>129</v>
      </c>
      <c r="G3274">
        <v>2117</v>
      </c>
      <c r="H3274">
        <v>29299.069697035698</v>
      </c>
      <c r="I3274">
        <v>340320</v>
      </c>
      <c r="J3274">
        <v>14949.0196078431</v>
      </c>
      <c r="K3274">
        <v>737</v>
      </c>
      <c r="L3274">
        <v>1961</v>
      </c>
      <c r="M3274">
        <v>9020.8921937752802</v>
      </c>
      <c r="N3274">
        <v>87121</v>
      </c>
      <c r="O3274">
        <v>35000</v>
      </c>
      <c r="P3274">
        <v>1346</v>
      </c>
      <c r="Q3274" s="37" t="str">
        <f t="shared" ref="Q3274:Q3285" si="52">E3274&amp;" ("&amp;D3274&amp;")"</f>
        <v>Pisa (LIRP)</v>
      </c>
    </row>
    <row r="3275" spans="1:17" x14ac:dyDescent="0.2">
      <c r="A3275">
        <v>2017</v>
      </c>
      <c r="B3275">
        <v>9</v>
      </c>
      <c r="C3275" t="s">
        <v>37</v>
      </c>
      <c r="D3275" t="s">
        <v>42</v>
      </c>
      <c r="E3275" t="s">
        <v>131</v>
      </c>
      <c r="F3275" t="s">
        <v>132</v>
      </c>
      <c r="G3275">
        <v>7138</v>
      </c>
      <c r="H3275">
        <v>109291.290382589</v>
      </c>
      <c r="I3275">
        <v>1194280</v>
      </c>
      <c r="J3275">
        <v>9997.2009408602207</v>
      </c>
      <c r="K3275">
        <v>1493</v>
      </c>
      <c r="L3275">
        <v>7131</v>
      </c>
      <c r="M3275">
        <v>32498.436930483</v>
      </c>
      <c r="N3275">
        <v>299511</v>
      </c>
      <c r="O3275">
        <v>34000</v>
      </c>
      <c r="P3275">
        <v>4784</v>
      </c>
      <c r="Q3275" s="37" t="str">
        <f t="shared" si="52"/>
        <v>Prague (LKPR)</v>
      </c>
    </row>
    <row r="3276" spans="1:17" x14ac:dyDescent="0.2">
      <c r="A3276">
        <v>2017</v>
      </c>
      <c r="B3276">
        <v>9</v>
      </c>
      <c r="C3276" t="s">
        <v>37</v>
      </c>
      <c r="D3276" t="s">
        <v>80</v>
      </c>
      <c r="E3276" t="s">
        <v>177</v>
      </c>
      <c r="F3276" t="s">
        <v>139</v>
      </c>
      <c r="G3276">
        <v>6378</v>
      </c>
      <c r="H3276">
        <v>30325.366639366399</v>
      </c>
      <c r="I3276">
        <v>370111</v>
      </c>
      <c r="J3276">
        <v>26442.757693733802</v>
      </c>
      <c r="K3276">
        <v>3011</v>
      </c>
      <c r="L3276">
        <v>6386</v>
      </c>
      <c r="M3276">
        <v>16642.823281000499</v>
      </c>
      <c r="N3276">
        <v>237136</v>
      </c>
      <c r="O3276">
        <v>34000</v>
      </c>
      <c r="P3276">
        <v>5208</v>
      </c>
      <c r="Q3276" s="37" t="str">
        <f t="shared" si="52"/>
        <v>Tel Aviv/Ben Gurion (LLBG)</v>
      </c>
    </row>
    <row r="3277" spans="1:17" x14ac:dyDescent="0.2">
      <c r="A3277">
        <v>2017</v>
      </c>
      <c r="B3277">
        <v>9</v>
      </c>
      <c r="C3277" t="s">
        <v>37</v>
      </c>
      <c r="D3277" t="s">
        <v>285</v>
      </c>
      <c r="E3277" t="s">
        <v>286</v>
      </c>
      <c r="F3277" t="s">
        <v>286</v>
      </c>
      <c r="G3277">
        <v>2431</v>
      </c>
      <c r="H3277">
        <v>10532.8744330472</v>
      </c>
      <c r="I3277">
        <v>163860</v>
      </c>
      <c r="J3277">
        <v>33000</v>
      </c>
      <c r="K3277">
        <v>1361</v>
      </c>
      <c r="L3277">
        <v>2440</v>
      </c>
      <c r="M3277">
        <v>6144.95869930561</v>
      </c>
      <c r="N3277">
        <v>84532</v>
      </c>
      <c r="O3277">
        <v>36000</v>
      </c>
      <c r="P3277">
        <v>2060</v>
      </c>
      <c r="Q3277" s="37" t="str">
        <f t="shared" si="52"/>
        <v>Malta (LMML)</v>
      </c>
    </row>
    <row r="3278" spans="1:17" x14ac:dyDescent="0.2">
      <c r="A3278">
        <v>2017</v>
      </c>
      <c r="B3278">
        <v>9</v>
      </c>
      <c r="C3278" t="s">
        <v>37</v>
      </c>
      <c r="D3278" t="s">
        <v>18</v>
      </c>
      <c r="E3278" t="s">
        <v>133</v>
      </c>
      <c r="F3278" t="s">
        <v>134</v>
      </c>
      <c r="G3278">
        <v>11151</v>
      </c>
      <c r="H3278">
        <v>122160.755644466</v>
      </c>
      <c r="I3278">
        <v>1543880</v>
      </c>
      <c r="J3278">
        <v>5276.1904761904798</v>
      </c>
      <c r="K3278">
        <v>2766</v>
      </c>
      <c r="L3278">
        <v>11159</v>
      </c>
      <c r="M3278">
        <v>40699.308220237297</v>
      </c>
      <c r="N3278">
        <v>354500</v>
      </c>
      <c r="O3278">
        <v>33966.666666666701</v>
      </c>
      <c r="P3278">
        <v>8235</v>
      </c>
      <c r="Q3278" s="37" t="str">
        <f t="shared" si="52"/>
        <v>Vienna (LOWW)</v>
      </c>
    </row>
    <row r="3279" spans="1:17" x14ac:dyDescent="0.2">
      <c r="A3279">
        <v>2017</v>
      </c>
      <c r="B3279">
        <v>9</v>
      </c>
      <c r="C3279" t="s">
        <v>37</v>
      </c>
      <c r="D3279" t="s">
        <v>316</v>
      </c>
      <c r="E3279" t="s">
        <v>317</v>
      </c>
      <c r="F3279" t="s">
        <v>136</v>
      </c>
      <c r="G3279">
        <v>3513</v>
      </c>
      <c r="H3279">
        <v>10225.0414346572</v>
      </c>
      <c r="I3279">
        <v>124260</v>
      </c>
      <c r="J3279">
        <v>35000</v>
      </c>
      <c r="K3279">
        <v>2162</v>
      </c>
      <c r="L3279">
        <v>3524</v>
      </c>
      <c r="M3279">
        <v>6972.4500224775902</v>
      </c>
      <c r="N3279">
        <v>57545</v>
      </c>
      <c r="O3279">
        <v>36000</v>
      </c>
      <c r="P3279">
        <v>3025</v>
      </c>
      <c r="Q3279" s="37" t="str">
        <f t="shared" si="52"/>
        <v>Faro (LPFR)</v>
      </c>
    </row>
    <row r="3280" spans="1:17" x14ac:dyDescent="0.2">
      <c r="A3280">
        <v>2017</v>
      </c>
      <c r="B3280">
        <v>9</v>
      </c>
      <c r="C3280" t="s">
        <v>37</v>
      </c>
      <c r="D3280" t="s">
        <v>287</v>
      </c>
      <c r="E3280" t="s">
        <v>288</v>
      </c>
      <c r="F3280" t="s">
        <v>136</v>
      </c>
      <c r="G3280">
        <v>3940</v>
      </c>
      <c r="H3280">
        <v>23108.941590130002</v>
      </c>
      <c r="I3280">
        <v>294380</v>
      </c>
      <c r="J3280">
        <v>12000</v>
      </c>
      <c r="K3280">
        <v>1835</v>
      </c>
      <c r="L3280">
        <v>3962</v>
      </c>
      <c r="M3280">
        <v>16125.8774746239</v>
      </c>
      <c r="N3280">
        <v>128100</v>
      </c>
      <c r="O3280">
        <v>34000</v>
      </c>
      <c r="P3280">
        <v>3068</v>
      </c>
      <c r="Q3280" s="37" t="str">
        <f t="shared" si="52"/>
        <v>Porto (LPPR)</v>
      </c>
    </row>
    <row r="3281" spans="1:17" x14ac:dyDescent="0.2">
      <c r="A3281">
        <v>2017</v>
      </c>
      <c r="B3281">
        <v>9</v>
      </c>
      <c r="C3281" t="s">
        <v>37</v>
      </c>
      <c r="D3281" t="s">
        <v>22</v>
      </c>
      <c r="E3281" t="s">
        <v>135</v>
      </c>
      <c r="F3281" t="s">
        <v>136</v>
      </c>
      <c r="G3281">
        <v>9259</v>
      </c>
      <c r="H3281">
        <v>51573.551418251998</v>
      </c>
      <c r="I3281">
        <v>737420</v>
      </c>
      <c r="J3281">
        <v>13028.5714285714</v>
      </c>
      <c r="K3281">
        <v>3970</v>
      </c>
      <c r="L3281">
        <v>9303</v>
      </c>
      <c r="M3281">
        <v>14790.9414565184</v>
      </c>
      <c r="N3281">
        <v>125910</v>
      </c>
      <c r="O3281">
        <v>35074.1379310345</v>
      </c>
      <c r="P3281">
        <v>8095</v>
      </c>
      <c r="Q3281" s="37" t="str">
        <f t="shared" si="52"/>
        <v>Lisbon (LPPT)</v>
      </c>
    </row>
    <row r="3282" spans="1:17" x14ac:dyDescent="0.2">
      <c r="A3282">
        <v>2017</v>
      </c>
      <c r="B3282">
        <v>9</v>
      </c>
      <c r="C3282" t="s">
        <v>37</v>
      </c>
      <c r="D3282" t="s">
        <v>289</v>
      </c>
      <c r="E3282" t="s">
        <v>290</v>
      </c>
      <c r="F3282" t="s">
        <v>291</v>
      </c>
      <c r="G3282">
        <v>5230</v>
      </c>
      <c r="H3282">
        <v>51728.856985635502</v>
      </c>
      <c r="I3282">
        <v>597621</v>
      </c>
      <c r="J3282">
        <v>11000</v>
      </c>
      <c r="K3282">
        <v>1966</v>
      </c>
      <c r="L3282">
        <v>5247</v>
      </c>
      <c r="M3282">
        <v>20327.664387090899</v>
      </c>
      <c r="N3282">
        <v>189689</v>
      </c>
      <c r="O3282">
        <v>34000</v>
      </c>
      <c r="P3282">
        <v>3953</v>
      </c>
      <c r="Q3282" s="37" t="str">
        <f t="shared" si="52"/>
        <v>Bucharest (LROP)</v>
      </c>
    </row>
    <row r="3283" spans="1:17" x14ac:dyDescent="0.2">
      <c r="A3283">
        <v>2017</v>
      </c>
      <c r="B3283">
        <v>9</v>
      </c>
      <c r="C3283" t="s">
        <v>37</v>
      </c>
      <c r="D3283" t="s">
        <v>28</v>
      </c>
      <c r="E3283" t="s">
        <v>137</v>
      </c>
      <c r="F3283" t="s">
        <v>138</v>
      </c>
      <c r="G3283">
        <v>7797</v>
      </c>
      <c r="H3283">
        <v>160515.62138280299</v>
      </c>
      <c r="I3283">
        <v>1602200</v>
      </c>
      <c r="J3283">
        <v>14926.456876456899</v>
      </c>
      <c r="K3283">
        <v>1157</v>
      </c>
      <c r="L3283">
        <v>7786</v>
      </c>
      <c r="M3283">
        <v>32967.555391350303</v>
      </c>
      <c r="N3283">
        <v>281820</v>
      </c>
      <c r="O3283">
        <v>32000</v>
      </c>
      <c r="P3283">
        <v>5260</v>
      </c>
      <c r="Q3283" s="37" t="str">
        <f t="shared" si="52"/>
        <v>Geneva (LSGG)</v>
      </c>
    </row>
    <row r="3284" spans="1:17" x14ac:dyDescent="0.2">
      <c r="A3284">
        <v>2017</v>
      </c>
      <c r="B3284">
        <v>9</v>
      </c>
      <c r="C3284" t="s">
        <v>37</v>
      </c>
      <c r="D3284" t="s">
        <v>47</v>
      </c>
      <c r="E3284" t="s">
        <v>175</v>
      </c>
      <c r="F3284" t="s">
        <v>138</v>
      </c>
      <c r="G3284">
        <v>11779</v>
      </c>
      <c r="H3284">
        <v>211195.317925532</v>
      </c>
      <c r="I3284">
        <v>2219120</v>
      </c>
      <c r="J3284">
        <v>10946.4285714286</v>
      </c>
      <c r="K3284">
        <v>1733</v>
      </c>
      <c r="L3284">
        <v>11773</v>
      </c>
      <c r="M3284">
        <v>69534.400630861099</v>
      </c>
      <c r="N3284">
        <v>584686</v>
      </c>
      <c r="O3284">
        <v>31292.473118279599</v>
      </c>
      <c r="P3284">
        <v>7419</v>
      </c>
      <c r="Q3284" s="37" t="str">
        <f t="shared" si="52"/>
        <v>Zurich (LSZH)</v>
      </c>
    </row>
    <row r="3285" spans="1:17" x14ac:dyDescent="0.2">
      <c r="A3285">
        <v>2017</v>
      </c>
      <c r="B3285">
        <v>9</v>
      </c>
      <c r="C3285" t="s">
        <v>37</v>
      </c>
      <c r="D3285" t="s">
        <v>292</v>
      </c>
      <c r="E3285" t="s">
        <v>293</v>
      </c>
      <c r="F3285" t="s">
        <v>294</v>
      </c>
      <c r="G3285">
        <v>3065</v>
      </c>
      <c r="H3285">
        <v>34338.482451069503</v>
      </c>
      <c r="I3285">
        <v>424720</v>
      </c>
      <c r="J3285">
        <v>3450</v>
      </c>
      <c r="K3285">
        <v>981</v>
      </c>
      <c r="L3285">
        <v>3076</v>
      </c>
      <c r="M3285">
        <v>11135.8614375298</v>
      </c>
      <c r="N3285">
        <v>121697</v>
      </c>
      <c r="O3285">
        <v>33000</v>
      </c>
      <c r="P3285">
        <v>2207</v>
      </c>
      <c r="Q3285" s="37" t="str">
        <f t="shared" si="52"/>
        <v>Belgrade (LYBE)</v>
      </c>
    </row>
    <row r="3286" spans="1:17" x14ac:dyDescent="0.2">
      <c r="F3286" s="27"/>
      <c r="G3286" s="27"/>
      <c r="H3286" s="27"/>
      <c r="I3286" s="27"/>
      <c r="Q3286" s="37"/>
    </row>
    <row r="3287" spans="1:17" x14ac:dyDescent="0.2">
      <c r="F3287" s="27"/>
      <c r="G3287" s="27"/>
      <c r="H3287" s="27"/>
      <c r="I3287" s="27"/>
      <c r="Q3287" s="37"/>
    </row>
    <row r="3288" spans="1:17" x14ac:dyDescent="0.2">
      <c r="F3288" s="27"/>
      <c r="G3288" s="27"/>
      <c r="H3288" s="27"/>
      <c r="I3288" s="27"/>
      <c r="Q3288" s="37"/>
    </row>
    <row r="3289" spans="1:17" x14ac:dyDescent="0.2">
      <c r="F3289" s="27"/>
      <c r="G3289" s="27"/>
      <c r="H3289" s="27"/>
      <c r="I3289" s="27"/>
      <c r="Q3289" s="37"/>
    </row>
    <row r="3290" spans="1:17" x14ac:dyDescent="0.2">
      <c r="F3290" s="27"/>
      <c r="G3290" s="27"/>
      <c r="H3290" s="27"/>
      <c r="I3290" s="27"/>
      <c r="Q3290" s="37"/>
    </row>
    <row r="3291" spans="1:17" x14ac:dyDescent="0.2">
      <c r="F3291" s="27"/>
      <c r="G3291" s="27"/>
      <c r="H3291" s="27"/>
      <c r="I3291" s="27"/>
      <c r="Q3291" s="37"/>
    </row>
    <row r="3292" spans="1:17" x14ac:dyDescent="0.2">
      <c r="F3292" s="27"/>
      <c r="G3292" s="27"/>
      <c r="H3292" s="27"/>
      <c r="I3292" s="27"/>
      <c r="Q3292" s="37"/>
    </row>
    <row r="3293" spans="1:17" x14ac:dyDescent="0.2">
      <c r="F3293" s="27"/>
      <c r="G3293" s="27"/>
      <c r="H3293" s="27"/>
      <c r="I3293" s="27"/>
      <c r="Q3293" s="37"/>
    </row>
    <row r="3294" spans="1:17" x14ac:dyDescent="0.2">
      <c r="F3294" s="27"/>
      <c r="G3294" s="27"/>
      <c r="H3294" s="27"/>
      <c r="I3294" s="27"/>
      <c r="Q3294" s="37"/>
    </row>
    <row r="3295" spans="1:17" x14ac:dyDescent="0.2">
      <c r="F3295" s="27"/>
      <c r="G3295" s="27"/>
      <c r="H3295" s="27"/>
      <c r="I3295" s="27"/>
      <c r="Q3295" s="37"/>
    </row>
    <row r="3296" spans="1:17" x14ac:dyDescent="0.2">
      <c r="F3296" s="27"/>
      <c r="G3296" s="27"/>
      <c r="H3296" s="27"/>
      <c r="I3296" s="27"/>
      <c r="Q3296" s="37"/>
    </row>
    <row r="3297" spans="6:17" x14ac:dyDescent="0.2">
      <c r="F3297" s="27"/>
      <c r="G3297" s="27"/>
      <c r="H3297" s="27"/>
      <c r="I3297" s="27"/>
      <c r="Q3297" s="37"/>
    </row>
    <row r="3298" spans="6:17" x14ac:dyDescent="0.2">
      <c r="F3298" s="27"/>
      <c r="G3298" s="27"/>
      <c r="H3298" s="27"/>
      <c r="I3298" s="27"/>
      <c r="Q3298" s="37"/>
    </row>
    <row r="3299" spans="6:17" x14ac:dyDescent="0.2">
      <c r="F3299" s="27"/>
      <c r="G3299" s="27"/>
      <c r="H3299" s="27"/>
      <c r="I3299" s="27"/>
      <c r="Q3299" s="37"/>
    </row>
    <row r="3300" spans="6:17" x14ac:dyDescent="0.2">
      <c r="F3300" s="27"/>
      <c r="G3300" s="27"/>
      <c r="H3300" s="27"/>
      <c r="I3300" s="27"/>
      <c r="Q3300" s="37"/>
    </row>
    <row r="3301" spans="6:17" x14ac:dyDescent="0.2">
      <c r="F3301" s="27"/>
      <c r="G3301" s="27"/>
      <c r="H3301" s="27"/>
      <c r="I3301" s="27"/>
      <c r="Q3301" s="37"/>
    </row>
    <row r="3302" spans="6:17" x14ac:dyDescent="0.2">
      <c r="F3302" s="27"/>
      <c r="G3302" s="27"/>
      <c r="H3302" s="27"/>
      <c r="I3302" s="27"/>
      <c r="Q3302" s="37"/>
    </row>
    <row r="3303" spans="6:17" x14ac:dyDescent="0.2">
      <c r="F3303" s="27"/>
      <c r="G3303" s="27"/>
      <c r="H3303" s="27"/>
      <c r="I3303" s="27"/>
      <c r="Q3303" s="37"/>
    </row>
    <row r="3304" spans="6:17" x14ac:dyDescent="0.2">
      <c r="F3304" s="27"/>
      <c r="G3304" s="27"/>
      <c r="H3304" s="27"/>
      <c r="I3304" s="27"/>
      <c r="Q3304" s="37"/>
    </row>
    <row r="3305" spans="6:17" x14ac:dyDescent="0.2">
      <c r="F3305" s="27"/>
      <c r="G3305" s="27"/>
      <c r="H3305" s="27"/>
      <c r="I3305" s="27"/>
      <c r="Q3305" s="37"/>
    </row>
    <row r="3306" spans="6:17" x14ac:dyDescent="0.2">
      <c r="F3306" s="27"/>
      <c r="G3306" s="27"/>
      <c r="H3306" s="27"/>
      <c r="I3306" s="27"/>
      <c r="Q3306" s="37"/>
    </row>
    <row r="3307" spans="6:17" x14ac:dyDescent="0.2">
      <c r="F3307" s="27"/>
      <c r="G3307" s="27"/>
      <c r="H3307" s="27"/>
      <c r="I3307" s="27"/>
      <c r="Q3307" s="37"/>
    </row>
    <row r="3308" spans="6:17" x14ac:dyDescent="0.2">
      <c r="F3308" s="27"/>
      <c r="G3308" s="27"/>
      <c r="H3308" s="27"/>
      <c r="I3308" s="27"/>
      <c r="Q3308" s="37"/>
    </row>
    <row r="3309" spans="6:17" x14ac:dyDescent="0.2">
      <c r="F3309" s="27"/>
      <c r="G3309" s="27"/>
      <c r="H3309" s="27"/>
      <c r="I3309" s="27"/>
      <c r="Q3309" s="37"/>
    </row>
    <row r="3310" spans="6:17" x14ac:dyDescent="0.2">
      <c r="F3310" s="27"/>
      <c r="G3310" s="27"/>
      <c r="H3310" s="27"/>
      <c r="I3310" s="27"/>
      <c r="Q3310" s="37"/>
    </row>
    <row r="3311" spans="6:17" x14ac:dyDescent="0.2">
      <c r="F3311" s="27"/>
      <c r="G3311" s="27"/>
      <c r="H3311" s="27"/>
      <c r="I3311" s="27"/>
      <c r="Q3311" s="37"/>
    </row>
    <row r="3312" spans="6:17" x14ac:dyDescent="0.2">
      <c r="F3312" s="27"/>
      <c r="G3312" s="27"/>
      <c r="H3312" s="27"/>
      <c r="I3312" s="27"/>
      <c r="Q3312" s="37"/>
    </row>
    <row r="3313" spans="6:17" x14ac:dyDescent="0.2">
      <c r="F3313" s="27"/>
      <c r="G3313" s="27"/>
      <c r="H3313" s="27"/>
      <c r="I3313" s="27"/>
      <c r="Q3313" s="37"/>
    </row>
    <row r="3314" spans="6:17" x14ac:dyDescent="0.2">
      <c r="F3314" s="27"/>
      <c r="G3314" s="27"/>
      <c r="H3314" s="27"/>
      <c r="I3314" s="27"/>
      <c r="Q3314" s="37"/>
    </row>
    <row r="3315" spans="6:17" x14ac:dyDescent="0.2">
      <c r="F3315" s="27"/>
      <c r="G3315" s="27"/>
      <c r="H3315" s="27"/>
      <c r="I3315" s="27"/>
      <c r="Q3315" s="37"/>
    </row>
    <row r="3316" spans="6:17" x14ac:dyDescent="0.2">
      <c r="F3316" s="27"/>
      <c r="G3316" s="27"/>
      <c r="H3316" s="27"/>
      <c r="I3316" s="27"/>
      <c r="Q3316" s="37"/>
    </row>
    <row r="3317" spans="6:17" x14ac:dyDescent="0.2">
      <c r="F3317" s="27"/>
      <c r="G3317" s="27"/>
      <c r="H3317" s="27"/>
      <c r="I3317" s="27"/>
      <c r="Q3317" s="37"/>
    </row>
    <row r="3318" spans="6:17" x14ac:dyDescent="0.2">
      <c r="F3318" s="27"/>
      <c r="G3318" s="27"/>
      <c r="H3318" s="27"/>
      <c r="I3318" s="27"/>
      <c r="Q3318" s="37"/>
    </row>
    <row r="3319" spans="6:17" x14ac:dyDescent="0.2">
      <c r="F3319" s="27"/>
      <c r="G3319" s="27"/>
      <c r="H3319" s="27"/>
      <c r="I3319" s="27"/>
      <c r="Q3319" s="37"/>
    </row>
    <row r="3320" spans="6:17" x14ac:dyDescent="0.2">
      <c r="F3320" s="27"/>
      <c r="G3320" s="27"/>
      <c r="H3320" s="27"/>
      <c r="I3320" s="27"/>
      <c r="Q3320" s="37"/>
    </row>
    <row r="3321" spans="6:17" x14ac:dyDescent="0.2">
      <c r="F3321" s="27"/>
      <c r="G3321" s="27"/>
      <c r="H3321" s="27"/>
      <c r="I3321" s="27"/>
      <c r="Q3321" s="37"/>
    </row>
    <row r="3322" spans="6:17" x14ac:dyDescent="0.2">
      <c r="F3322" s="27"/>
      <c r="G3322" s="27"/>
      <c r="H3322" s="27"/>
      <c r="I3322" s="27"/>
      <c r="Q3322" s="37"/>
    </row>
    <row r="3323" spans="6:17" x14ac:dyDescent="0.2">
      <c r="F3323" s="27"/>
      <c r="G3323" s="27"/>
      <c r="H3323" s="27"/>
      <c r="I3323" s="27"/>
      <c r="Q3323" s="37"/>
    </row>
    <row r="3324" spans="6:17" x14ac:dyDescent="0.2">
      <c r="F3324" s="27"/>
      <c r="G3324" s="27"/>
      <c r="H3324" s="27"/>
      <c r="I3324" s="27"/>
      <c r="Q3324" s="37"/>
    </row>
    <row r="3325" spans="6:17" x14ac:dyDescent="0.2">
      <c r="F3325" s="27"/>
      <c r="G3325" s="27"/>
      <c r="H3325" s="27"/>
      <c r="I3325" s="27"/>
      <c r="Q3325" s="37"/>
    </row>
    <row r="3326" spans="6:17" x14ac:dyDescent="0.2">
      <c r="F3326" s="27"/>
      <c r="G3326" s="27"/>
      <c r="H3326" s="27"/>
      <c r="I3326" s="27"/>
      <c r="Q3326" s="37"/>
    </row>
    <row r="3327" spans="6:17" x14ac:dyDescent="0.2">
      <c r="F3327" s="27"/>
      <c r="G3327" s="27"/>
      <c r="H3327" s="27"/>
      <c r="I3327" s="27"/>
      <c r="Q3327" s="37"/>
    </row>
    <row r="3328" spans="6:17" x14ac:dyDescent="0.2">
      <c r="F3328" s="27"/>
      <c r="G3328" s="27"/>
      <c r="H3328" s="27"/>
      <c r="I3328" s="27"/>
      <c r="Q3328" s="37"/>
    </row>
    <row r="3329" spans="6:17" x14ac:dyDescent="0.2">
      <c r="F3329" s="27"/>
      <c r="G3329" s="27"/>
      <c r="H3329" s="27"/>
      <c r="I3329" s="27"/>
      <c r="Q3329" s="37"/>
    </row>
    <row r="3330" spans="6:17" x14ac:dyDescent="0.2">
      <c r="F3330" s="27"/>
      <c r="G3330" s="27"/>
      <c r="H3330" s="27"/>
      <c r="I3330" s="27"/>
      <c r="Q3330" s="37"/>
    </row>
    <row r="3331" spans="6:17" x14ac:dyDescent="0.2">
      <c r="F3331" s="27"/>
      <c r="G3331" s="27"/>
      <c r="H3331" s="27"/>
      <c r="I3331" s="27"/>
      <c r="Q3331" s="37"/>
    </row>
    <row r="3332" spans="6:17" x14ac:dyDescent="0.2">
      <c r="F3332" s="27"/>
      <c r="G3332" s="27"/>
      <c r="H3332" s="27"/>
      <c r="I3332" s="27"/>
      <c r="Q3332" s="37"/>
    </row>
    <row r="3333" spans="6:17" x14ac:dyDescent="0.2">
      <c r="F3333" s="27"/>
      <c r="G3333" s="27"/>
      <c r="H3333" s="27"/>
      <c r="I3333" s="27"/>
      <c r="Q3333" s="37"/>
    </row>
    <row r="3334" spans="6:17" x14ac:dyDescent="0.2">
      <c r="F3334" s="27"/>
      <c r="G3334" s="27"/>
      <c r="H3334" s="27"/>
      <c r="I3334" s="27"/>
      <c r="Q3334" s="37"/>
    </row>
    <row r="3335" spans="6:17" x14ac:dyDescent="0.2">
      <c r="F3335" s="27"/>
      <c r="G3335" s="27"/>
      <c r="H3335" s="27"/>
      <c r="I3335" s="27"/>
      <c r="Q3335" s="37"/>
    </row>
    <row r="3336" spans="6:17" x14ac:dyDescent="0.2">
      <c r="F3336" s="27"/>
      <c r="G3336" s="27"/>
      <c r="H3336" s="27"/>
      <c r="I3336" s="27"/>
      <c r="Q3336" s="37"/>
    </row>
    <row r="3337" spans="6:17" x14ac:dyDescent="0.2">
      <c r="F3337" s="27"/>
      <c r="G3337" s="27"/>
      <c r="H3337" s="27"/>
      <c r="I3337" s="27"/>
      <c r="Q3337" s="37"/>
    </row>
    <row r="3338" spans="6:17" x14ac:dyDescent="0.2">
      <c r="F3338" s="27"/>
      <c r="G3338" s="27"/>
      <c r="H3338" s="27"/>
      <c r="I3338" s="27"/>
      <c r="Q3338" s="37"/>
    </row>
    <row r="3339" spans="6:17" x14ac:dyDescent="0.2">
      <c r="F3339" s="27"/>
      <c r="G3339" s="27"/>
      <c r="H3339" s="27"/>
      <c r="I3339" s="27"/>
      <c r="Q3339" s="37"/>
    </row>
    <row r="3340" spans="6:17" x14ac:dyDescent="0.2">
      <c r="F3340" s="27"/>
      <c r="G3340" s="27"/>
      <c r="H3340" s="27"/>
      <c r="I3340" s="27"/>
      <c r="Q3340" s="37"/>
    </row>
    <row r="3341" spans="6:17" x14ac:dyDescent="0.2">
      <c r="F3341" s="27"/>
      <c r="G3341" s="27"/>
      <c r="H3341" s="27"/>
      <c r="I3341" s="27"/>
      <c r="Q3341" s="37"/>
    </row>
    <row r="3342" spans="6:17" x14ac:dyDescent="0.2">
      <c r="F3342" s="27"/>
      <c r="G3342" s="27"/>
      <c r="H3342" s="27"/>
      <c r="I3342" s="27"/>
      <c r="Q3342" s="37"/>
    </row>
    <row r="3343" spans="6:17" x14ac:dyDescent="0.2">
      <c r="F3343" s="27"/>
      <c r="G3343" s="27"/>
      <c r="H3343" s="27"/>
      <c r="I3343" s="27"/>
      <c r="Q3343" s="37"/>
    </row>
    <row r="3344" spans="6:17" x14ac:dyDescent="0.2">
      <c r="F3344" s="27"/>
      <c r="G3344" s="27"/>
      <c r="H3344" s="27"/>
      <c r="I3344" s="27"/>
      <c r="Q3344" s="37"/>
    </row>
    <row r="3345" spans="6:17" x14ac:dyDescent="0.2">
      <c r="F3345" s="27"/>
      <c r="G3345" s="27"/>
      <c r="H3345" s="27"/>
      <c r="I3345" s="27"/>
      <c r="Q3345" s="37"/>
    </row>
    <row r="3346" spans="6:17" x14ac:dyDescent="0.2">
      <c r="F3346" s="27"/>
      <c r="G3346" s="27"/>
      <c r="H3346" s="27"/>
      <c r="I3346" s="27"/>
      <c r="Q3346" s="37"/>
    </row>
    <row r="3347" spans="6:17" x14ac:dyDescent="0.2">
      <c r="F3347" s="27"/>
      <c r="G3347" s="27"/>
      <c r="H3347" s="27"/>
      <c r="I3347" s="27"/>
      <c r="Q3347" s="37"/>
    </row>
    <row r="3348" spans="6:17" x14ac:dyDescent="0.2">
      <c r="F3348" s="27"/>
      <c r="G3348" s="27"/>
      <c r="H3348" s="27"/>
      <c r="I3348" s="27"/>
      <c r="Q3348" s="37"/>
    </row>
    <row r="3349" spans="6:17" x14ac:dyDescent="0.2">
      <c r="F3349" s="27"/>
      <c r="G3349" s="27"/>
      <c r="H3349" s="27"/>
      <c r="I3349" s="27"/>
      <c r="Q3349" s="37"/>
    </row>
    <row r="3350" spans="6:17" x14ac:dyDescent="0.2">
      <c r="F3350" s="27"/>
      <c r="G3350" s="27"/>
      <c r="H3350" s="27"/>
      <c r="I3350" s="27"/>
      <c r="Q3350" s="37"/>
    </row>
    <row r="3351" spans="6:17" x14ac:dyDescent="0.2">
      <c r="F3351" s="27"/>
      <c r="G3351" s="27"/>
      <c r="H3351" s="27"/>
      <c r="I3351" s="27"/>
      <c r="Q3351" s="37"/>
    </row>
    <row r="3352" spans="6:17" x14ac:dyDescent="0.2">
      <c r="F3352" s="27"/>
      <c r="G3352" s="27"/>
      <c r="H3352" s="27"/>
      <c r="I3352" s="27"/>
      <c r="Q3352" s="37"/>
    </row>
    <row r="3353" spans="6:17" x14ac:dyDescent="0.2">
      <c r="F3353" s="27"/>
      <c r="G3353" s="27"/>
      <c r="H3353" s="27"/>
      <c r="I3353" s="27"/>
      <c r="Q3353" s="37"/>
    </row>
    <row r="3354" spans="6:17" x14ac:dyDescent="0.2">
      <c r="F3354" s="27"/>
      <c r="G3354" s="27"/>
      <c r="H3354" s="27"/>
      <c r="I3354" s="27"/>
      <c r="Q3354" s="37"/>
    </row>
    <row r="3355" spans="6:17" x14ac:dyDescent="0.2">
      <c r="F3355" s="27"/>
      <c r="G3355" s="27"/>
      <c r="H3355" s="27"/>
      <c r="I3355" s="27"/>
      <c r="Q3355" s="37"/>
    </row>
    <row r="3356" spans="6:17" x14ac:dyDescent="0.2">
      <c r="F3356" s="27"/>
      <c r="G3356" s="27"/>
      <c r="H3356" s="27"/>
      <c r="I3356" s="27"/>
      <c r="Q3356" s="37"/>
    </row>
    <row r="3357" spans="6:17" x14ac:dyDescent="0.2">
      <c r="F3357" s="27"/>
      <c r="G3357" s="27"/>
      <c r="H3357" s="27"/>
      <c r="I3357" s="27"/>
      <c r="Q3357" s="37"/>
    </row>
    <row r="3358" spans="6:17" x14ac:dyDescent="0.2">
      <c r="F3358" s="27"/>
      <c r="G3358" s="27"/>
      <c r="H3358" s="27"/>
      <c r="I3358" s="27"/>
      <c r="Q3358" s="37"/>
    </row>
    <row r="3359" spans="6:17" x14ac:dyDescent="0.2">
      <c r="F3359" s="27"/>
      <c r="G3359" s="27"/>
      <c r="H3359" s="27"/>
      <c r="I3359" s="27"/>
      <c r="Q3359" s="37"/>
    </row>
    <row r="3360" spans="6:17" x14ac:dyDescent="0.2">
      <c r="F3360" s="27"/>
      <c r="G3360" s="27"/>
      <c r="H3360" s="27"/>
      <c r="I3360" s="27"/>
      <c r="Q3360" s="37"/>
    </row>
    <row r="3361" spans="6:17" x14ac:dyDescent="0.2">
      <c r="F3361" s="27"/>
      <c r="G3361" s="27"/>
      <c r="H3361" s="27"/>
      <c r="I3361" s="27"/>
      <c r="Q3361" s="37"/>
    </row>
    <row r="3362" spans="6:17" x14ac:dyDescent="0.2">
      <c r="F3362" s="27"/>
      <c r="G3362" s="27"/>
      <c r="H3362" s="27"/>
      <c r="I3362" s="27"/>
      <c r="Q3362" s="37"/>
    </row>
    <row r="3363" spans="6:17" x14ac:dyDescent="0.2">
      <c r="F3363" s="27"/>
      <c r="G3363" s="27"/>
      <c r="H3363" s="27"/>
      <c r="I3363" s="27"/>
      <c r="Q3363" s="37"/>
    </row>
    <row r="3364" spans="6:17" x14ac:dyDescent="0.2">
      <c r="F3364" s="27"/>
      <c r="G3364" s="27"/>
      <c r="H3364" s="27"/>
      <c r="I3364" s="27"/>
      <c r="Q3364" s="37"/>
    </row>
    <row r="3365" spans="6:17" x14ac:dyDescent="0.2">
      <c r="F3365" s="27"/>
      <c r="G3365" s="27"/>
      <c r="H3365" s="27"/>
      <c r="I3365" s="27"/>
      <c r="Q3365" s="37"/>
    </row>
    <row r="3366" spans="6:17" x14ac:dyDescent="0.2">
      <c r="F3366" s="27"/>
      <c r="G3366" s="27"/>
      <c r="H3366" s="27"/>
      <c r="I3366" s="27"/>
      <c r="Q3366" s="37"/>
    </row>
    <row r="3367" spans="6:17" x14ac:dyDescent="0.2">
      <c r="F3367" s="27"/>
      <c r="G3367" s="27"/>
      <c r="H3367" s="27"/>
      <c r="I3367" s="27"/>
      <c r="Q3367" s="37"/>
    </row>
    <row r="3368" spans="6:17" x14ac:dyDescent="0.2">
      <c r="F3368" s="27"/>
      <c r="G3368" s="27"/>
      <c r="H3368" s="27"/>
      <c r="I3368" s="27"/>
      <c r="Q3368" s="37"/>
    </row>
    <row r="3369" spans="6:17" x14ac:dyDescent="0.2">
      <c r="F3369" s="27"/>
      <c r="G3369" s="27"/>
      <c r="H3369" s="27"/>
      <c r="I3369" s="27"/>
      <c r="Q3369" s="37"/>
    </row>
    <row r="3370" spans="6:17" x14ac:dyDescent="0.2">
      <c r="F3370" s="27"/>
      <c r="G3370" s="27"/>
      <c r="H3370" s="27"/>
      <c r="I3370" s="27"/>
      <c r="Q3370" s="37"/>
    </row>
    <row r="3371" spans="6:17" x14ac:dyDescent="0.2">
      <c r="F3371" s="27"/>
      <c r="G3371" s="27"/>
      <c r="H3371" s="27"/>
      <c r="I3371" s="27"/>
      <c r="Q3371" s="37"/>
    </row>
    <row r="3372" spans="6:17" x14ac:dyDescent="0.2">
      <c r="F3372" s="27"/>
      <c r="G3372" s="27"/>
      <c r="H3372" s="27"/>
      <c r="I3372" s="27"/>
      <c r="Q3372" s="37"/>
    </row>
    <row r="3373" spans="6:17" x14ac:dyDescent="0.2">
      <c r="F3373" s="27"/>
      <c r="G3373" s="27"/>
      <c r="H3373" s="27"/>
      <c r="I3373" s="27"/>
      <c r="Q3373" s="37"/>
    </row>
    <row r="3374" spans="6:17" x14ac:dyDescent="0.2">
      <c r="F3374" s="27"/>
      <c r="G3374" s="27"/>
      <c r="H3374" s="27"/>
      <c r="I3374" s="27"/>
      <c r="Q3374" s="37"/>
    </row>
    <row r="3375" spans="6:17" x14ac:dyDescent="0.2">
      <c r="F3375" s="27"/>
      <c r="G3375" s="27"/>
      <c r="H3375" s="27"/>
      <c r="I3375" s="27"/>
      <c r="Q3375" s="37"/>
    </row>
    <row r="3376" spans="6:17" x14ac:dyDescent="0.2">
      <c r="F3376" s="27"/>
      <c r="G3376" s="27"/>
      <c r="H3376" s="27"/>
      <c r="I3376" s="27"/>
      <c r="Q3376" s="37"/>
    </row>
    <row r="3377" spans="6:17" x14ac:dyDescent="0.2">
      <c r="F3377" s="27"/>
      <c r="G3377" s="27"/>
      <c r="H3377" s="27"/>
      <c r="I3377" s="27"/>
      <c r="Q3377" s="37"/>
    </row>
    <row r="3378" spans="6:17" x14ac:dyDescent="0.2">
      <c r="F3378" s="27"/>
      <c r="G3378" s="27"/>
      <c r="H3378" s="27"/>
      <c r="I3378" s="27"/>
      <c r="Q3378" s="37"/>
    </row>
    <row r="3379" spans="6:17" x14ac:dyDescent="0.2">
      <c r="F3379" s="27"/>
      <c r="G3379" s="27"/>
      <c r="H3379" s="27"/>
      <c r="I3379" s="27"/>
      <c r="Q3379" s="37"/>
    </row>
    <row r="3380" spans="6:17" x14ac:dyDescent="0.2">
      <c r="F3380" s="27"/>
      <c r="G3380" s="27"/>
      <c r="H3380" s="27"/>
      <c r="I3380" s="27"/>
      <c r="Q3380" s="37"/>
    </row>
    <row r="3381" spans="6:17" x14ac:dyDescent="0.2">
      <c r="F3381" s="27"/>
      <c r="G3381" s="27"/>
      <c r="H3381" s="27"/>
      <c r="I3381" s="27"/>
      <c r="Q3381" s="37"/>
    </row>
    <row r="3382" spans="6:17" x14ac:dyDescent="0.2">
      <c r="F3382" s="27"/>
      <c r="G3382" s="27"/>
      <c r="H3382" s="27"/>
      <c r="I3382" s="27"/>
      <c r="Q3382" s="37"/>
    </row>
    <row r="3383" spans="6:17" x14ac:dyDescent="0.2">
      <c r="F3383" s="27"/>
      <c r="G3383" s="27"/>
      <c r="H3383" s="27"/>
      <c r="I3383" s="27"/>
      <c r="Q3383" s="37"/>
    </row>
    <row r="3384" spans="6:17" x14ac:dyDescent="0.2">
      <c r="F3384" s="27"/>
      <c r="G3384" s="27"/>
      <c r="H3384" s="27"/>
      <c r="I3384" s="27"/>
      <c r="Q3384" s="37"/>
    </row>
    <row r="3385" spans="6:17" x14ac:dyDescent="0.2">
      <c r="F3385" s="27"/>
      <c r="G3385" s="27"/>
      <c r="H3385" s="27"/>
      <c r="I3385" s="27"/>
      <c r="Q3385" s="37"/>
    </row>
    <row r="3386" spans="6:17" x14ac:dyDescent="0.2">
      <c r="F3386" s="27"/>
      <c r="G3386" s="27"/>
      <c r="H3386" s="27"/>
      <c r="I3386" s="27"/>
      <c r="Q3386" s="37"/>
    </row>
    <row r="3387" spans="6:17" x14ac:dyDescent="0.2">
      <c r="F3387" s="27"/>
      <c r="G3387" s="27"/>
      <c r="H3387" s="27"/>
      <c r="I3387" s="27"/>
      <c r="Q3387" s="37"/>
    </row>
    <row r="3388" spans="6:17" x14ac:dyDescent="0.2">
      <c r="F3388" s="27"/>
      <c r="G3388" s="27"/>
      <c r="H3388" s="27"/>
      <c r="I3388" s="27"/>
      <c r="Q3388" s="37"/>
    </row>
    <row r="3389" spans="6:17" x14ac:dyDescent="0.2">
      <c r="F3389" s="27"/>
      <c r="G3389" s="27"/>
      <c r="H3389" s="27"/>
      <c r="I3389" s="27"/>
      <c r="Q3389" s="37"/>
    </row>
    <row r="3390" spans="6:17" x14ac:dyDescent="0.2">
      <c r="F3390" s="27"/>
      <c r="G3390" s="27"/>
      <c r="H3390" s="27"/>
      <c r="I3390" s="27"/>
      <c r="Q3390" s="37"/>
    </row>
    <row r="3391" spans="6:17" x14ac:dyDescent="0.2">
      <c r="F3391" s="27"/>
      <c r="G3391" s="27"/>
      <c r="H3391" s="27"/>
      <c r="I3391" s="27"/>
      <c r="Q3391" s="37"/>
    </row>
    <row r="3392" spans="6:17" x14ac:dyDescent="0.2">
      <c r="F3392" s="27"/>
      <c r="G3392" s="27"/>
      <c r="H3392" s="27"/>
      <c r="I3392" s="27"/>
      <c r="Q3392" s="37"/>
    </row>
    <row r="3393" spans="6:17" x14ac:dyDescent="0.2">
      <c r="F3393" s="27"/>
      <c r="G3393" s="27"/>
      <c r="H3393" s="27"/>
      <c r="I3393" s="27"/>
      <c r="Q3393" s="37"/>
    </row>
    <row r="3394" spans="6:17" x14ac:dyDescent="0.2">
      <c r="F3394" s="27"/>
      <c r="G3394" s="27"/>
      <c r="H3394" s="27"/>
      <c r="I3394" s="27"/>
      <c r="Q3394" s="37"/>
    </row>
    <row r="3395" spans="6:17" x14ac:dyDescent="0.2">
      <c r="F3395" s="27"/>
      <c r="G3395" s="27"/>
      <c r="H3395" s="27"/>
      <c r="I3395" s="27"/>
      <c r="Q3395" s="37"/>
    </row>
    <row r="3396" spans="6:17" x14ac:dyDescent="0.2">
      <c r="F3396" s="27"/>
      <c r="G3396" s="27"/>
      <c r="H3396" s="27"/>
      <c r="I3396" s="27"/>
      <c r="Q3396" s="37"/>
    </row>
    <row r="3397" spans="6:17" x14ac:dyDescent="0.2">
      <c r="F3397" s="27"/>
      <c r="G3397" s="27"/>
      <c r="H3397" s="27"/>
      <c r="I3397" s="27"/>
      <c r="Q3397" s="37"/>
    </row>
    <row r="3398" spans="6:17" x14ac:dyDescent="0.2">
      <c r="F3398" s="27"/>
      <c r="G3398" s="27"/>
      <c r="H3398" s="27"/>
      <c r="I3398" s="27"/>
      <c r="Q3398" s="37"/>
    </row>
    <row r="3399" spans="6:17" x14ac:dyDescent="0.2">
      <c r="F3399" s="27"/>
      <c r="G3399" s="27"/>
      <c r="H3399" s="27"/>
      <c r="I3399" s="27"/>
      <c r="Q3399" s="37"/>
    </row>
    <row r="3400" spans="6:17" x14ac:dyDescent="0.2">
      <c r="F3400" s="27"/>
      <c r="G3400" s="27"/>
      <c r="H3400" s="27"/>
      <c r="I3400" s="27"/>
      <c r="Q3400" s="37"/>
    </row>
    <row r="3401" spans="6:17" x14ac:dyDescent="0.2">
      <c r="F3401" s="27"/>
      <c r="G3401" s="27"/>
      <c r="H3401" s="27"/>
      <c r="I3401" s="27"/>
      <c r="Q3401" s="37"/>
    </row>
    <row r="3402" spans="6:17" x14ac:dyDescent="0.2">
      <c r="F3402" s="27"/>
      <c r="G3402" s="27"/>
      <c r="H3402" s="27"/>
      <c r="I3402" s="27"/>
      <c r="Q3402" s="37"/>
    </row>
    <row r="3403" spans="6:17" x14ac:dyDescent="0.2">
      <c r="F3403" s="27"/>
      <c r="G3403" s="27"/>
      <c r="H3403" s="27"/>
      <c r="I3403" s="27"/>
      <c r="Q3403" s="37"/>
    </row>
    <row r="3404" spans="6:17" x14ac:dyDescent="0.2">
      <c r="F3404" s="27"/>
      <c r="G3404" s="27"/>
      <c r="H3404" s="27"/>
      <c r="I3404" s="27"/>
      <c r="Q3404" s="37"/>
    </row>
    <row r="3405" spans="6:17" x14ac:dyDescent="0.2">
      <c r="F3405" s="27"/>
      <c r="G3405" s="27"/>
      <c r="H3405" s="27"/>
      <c r="I3405" s="27"/>
      <c r="Q3405" s="37"/>
    </row>
    <row r="3406" spans="6:17" x14ac:dyDescent="0.2">
      <c r="F3406" s="27"/>
      <c r="G3406" s="27"/>
      <c r="H3406" s="27"/>
      <c r="I3406" s="27"/>
      <c r="Q3406" s="37"/>
    </row>
    <row r="3407" spans="6:17" x14ac:dyDescent="0.2">
      <c r="F3407" s="27"/>
      <c r="G3407" s="27"/>
      <c r="H3407" s="27"/>
      <c r="I3407" s="27"/>
      <c r="Q3407" s="37"/>
    </row>
    <row r="3408" spans="6:17" x14ac:dyDescent="0.2">
      <c r="F3408" s="27"/>
      <c r="G3408" s="27"/>
      <c r="H3408" s="27"/>
      <c r="I3408" s="27"/>
      <c r="Q3408" s="37"/>
    </row>
    <row r="3409" spans="6:17" x14ac:dyDescent="0.2">
      <c r="F3409" s="27"/>
      <c r="G3409" s="27"/>
      <c r="H3409" s="27"/>
      <c r="I3409" s="27"/>
      <c r="Q3409" s="37"/>
    </row>
    <row r="3410" spans="6:17" x14ac:dyDescent="0.2">
      <c r="F3410" s="27"/>
      <c r="G3410" s="27"/>
      <c r="H3410" s="27"/>
      <c r="I3410" s="27"/>
      <c r="Q3410" s="37"/>
    </row>
    <row r="3411" spans="6:17" x14ac:dyDescent="0.2">
      <c r="F3411" s="27"/>
      <c r="G3411" s="27"/>
      <c r="H3411" s="27"/>
      <c r="I3411" s="27"/>
      <c r="Q3411" s="37"/>
    </row>
    <row r="3412" spans="6:17" x14ac:dyDescent="0.2">
      <c r="F3412" s="27"/>
      <c r="G3412" s="27"/>
      <c r="H3412" s="27"/>
      <c r="I3412" s="27"/>
      <c r="Q3412" s="37"/>
    </row>
    <row r="3413" spans="6:17" x14ac:dyDescent="0.2">
      <c r="F3413" s="27"/>
      <c r="G3413" s="27"/>
      <c r="H3413" s="27"/>
      <c r="I3413" s="27"/>
      <c r="Q3413" s="37"/>
    </row>
    <row r="3414" spans="6:17" x14ac:dyDescent="0.2">
      <c r="F3414" s="27"/>
      <c r="G3414" s="27"/>
      <c r="H3414" s="27"/>
      <c r="I3414" s="27"/>
      <c r="Q3414" s="37"/>
    </row>
    <row r="3415" spans="6:17" x14ac:dyDescent="0.2">
      <c r="F3415" s="27"/>
      <c r="G3415" s="27"/>
      <c r="H3415" s="27"/>
      <c r="I3415" s="27"/>
      <c r="Q3415" s="37"/>
    </row>
    <row r="3416" spans="6:17" x14ac:dyDescent="0.2">
      <c r="F3416" s="27"/>
      <c r="G3416" s="27"/>
      <c r="H3416" s="27"/>
      <c r="I3416" s="27"/>
      <c r="Q3416" s="37"/>
    </row>
    <row r="3417" spans="6:17" x14ac:dyDescent="0.2">
      <c r="F3417" s="27"/>
      <c r="G3417" s="27"/>
      <c r="H3417" s="27"/>
      <c r="I3417" s="27"/>
      <c r="Q3417" s="37"/>
    </row>
    <row r="3418" spans="6:17" x14ac:dyDescent="0.2">
      <c r="F3418" s="27"/>
      <c r="G3418" s="27"/>
      <c r="H3418" s="27"/>
      <c r="I3418" s="27"/>
      <c r="Q3418" s="37"/>
    </row>
    <row r="3419" spans="6:17" x14ac:dyDescent="0.2">
      <c r="F3419" s="27"/>
      <c r="G3419" s="27"/>
      <c r="H3419" s="27"/>
      <c r="I3419" s="27"/>
      <c r="Q3419" s="37"/>
    </row>
    <row r="3420" spans="6:17" x14ac:dyDescent="0.2">
      <c r="F3420" s="27"/>
      <c r="G3420" s="27"/>
      <c r="H3420" s="27"/>
      <c r="I3420" s="27"/>
      <c r="Q3420" s="37"/>
    </row>
    <row r="3421" spans="6:17" x14ac:dyDescent="0.2">
      <c r="F3421" s="27"/>
      <c r="G3421" s="27"/>
      <c r="H3421" s="27"/>
      <c r="I3421" s="27"/>
      <c r="Q3421" s="37"/>
    </row>
    <row r="3422" spans="6:17" x14ac:dyDescent="0.2">
      <c r="F3422" s="27"/>
      <c r="G3422" s="27"/>
      <c r="H3422" s="27"/>
      <c r="I3422" s="27"/>
      <c r="Q3422" s="37"/>
    </row>
    <row r="3423" spans="6:17" x14ac:dyDescent="0.2">
      <c r="F3423" s="27"/>
      <c r="G3423" s="27"/>
      <c r="H3423" s="27"/>
      <c r="I3423" s="27"/>
      <c r="Q3423" s="37"/>
    </row>
    <row r="3424" spans="6:17" x14ac:dyDescent="0.2">
      <c r="F3424" s="27"/>
      <c r="G3424" s="27"/>
      <c r="H3424" s="27"/>
      <c r="I3424" s="27"/>
      <c r="Q3424" s="37"/>
    </row>
    <row r="3425" spans="6:17" x14ac:dyDescent="0.2">
      <c r="F3425" s="27"/>
      <c r="G3425" s="27"/>
      <c r="H3425" s="27"/>
      <c r="I3425" s="27"/>
      <c r="Q3425" s="37"/>
    </row>
    <row r="3426" spans="6:17" x14ac:dyDescent="0.2">
      <c r="F3426" s="27"/>
      <c r="G3426" s="27"/>
      <c r="H3426" s="27"/>
      <c r="I3426" s="27"/>
      <c r="Q3426" s="37"/>
    </row>
    <row r="3427" spans="6:17" x14ac:dyDescent="0.2">
      <c r="F3427" s="27"/>
      <c r="G3427" s="27"/>
      <c r="H3427" s="27"/>
      <c r="I3427" s="27"/>
      <c r="Q3427" s="37"/>
    </row>
    <row r="3428" spans="6:17" x14ac:dyDescent="0.2">
      <c r="F3428" s="27"/>
      <c r="G3428" s="27"/>
      <c r="H3428" s="27"/>
      <c r="I3428" s="27"/>
      <c r="Q3428" s="37"/>
    </row>
    <row r="3429" spans="6:17" x14ac:dyDescent="0.2">
      <c r="F3429" s="27"/>
      <c r="G3429" s="27"/>
      <c r="H3429" s="27"/>
      <c r="I3429" s="27"/>
      <c r="Q3429" s="37"/>
    </row>
    <row r="3430" spans="6:17" x14ac:dyDescent="0.2">
      <c r="F3430" s="27"/>
      <c r="G3430" s="27"/>
      <c r="H3430" s="27"/>
      <c r="I3430" s="27"/>
      <c r="Q3430" s="37"/>
    </row>
    <row r="3431" spans="6:17" x14ac:dyDescent="0.2">
      <c r="F3431" s="27"/>
      <c r="G3431" s="27"/>
      <c r="H3431" s="27"/>
      <c r="I3431" s="27"/>
      <c r="Q3431" s="37"/>
    </row>
    <row r="3432" spans="6:17" x14ac:dyDescent="0.2">
      <c r="F3432" s="27"/>
      <c r="G3432" s="27"/>
      <c r="H3432" s="27"/>
      <c r="I3432" s="27"/>
      <c r="Q3432" s="37"/>
    </row>
    <row r="3433" spans="6:17" x14ac:dyDescent="0.2">
      <c r="F3433" s="27"/>
      <c r="G3433" s="27"/>
      <c r="H3433" s="27"/>
      <c r="I3433" s="27"/>
      <c r="Q3433" s="37"/>
    </row>
    <row r="3434" spans="6:17" x14ac:dyDescent="0.2">
      <c r="F3434" s="27"/>
      <c r="G3434" s="27"/>
      <c r="H3434" s="27"/>
      <c r="I3434" s="27"/>
      <c r="Q3434" s="37"/>
    </row>
    <row r="3435" spans="6:17" x14ac:dyDescent="0.2">
      <c r="F3435" s="27"/>
      <c r="G3435" s="27"/>
      <c r="H3435" s="27"/>
      <c r="I3435" s="27"/>
      <c r="Q3435" s="37"/>
    </row>
    <row r="3436" spans="6:17" x14ac:dyDescent="0.2">
      <c r="F3436" s="27"/>
      <c r="G3436" s="27"/>
      <c r="H3436" s="27"/>
      <c r="I3436" s="27"/>
      <c r="Q3436" s="37"/>
    </row>
    <row r="3437" spans="6:17" x14ac:dyDescent="0.2">
      <c r="F3437" s="27"/>
      <c r="G3437" s="27"/>
      <c r="H3437" s="27"/>
      <c r="I3437" s="27"/>
      <c r="Q3437" s="37"/>
    </row>
    <row r="3438" spans="6:17" x14ac:dyDescent="0.2">
      <c r="F3438" s="27"/>
      <c r="G3438" s="27"/>
      <c r="H3438" s="27"/>
      <c r="I3438" s="27"/>
      <c r="Q3438" s="37"/>
    </row>
    <row r="3439" spans="6:17" x14ac:dyDescent="0.2">
      <c r="F3439" s="27"/>
      <c r="G3439" s="27"/>
      <c r="H3439" s="27"/>
      <c r="I3439" s="27"/>
      <c r="Q3439" s="37"/>
    </row>
    <row r="3440" spans="6:17" x14ac:dyDescent="0.2">
      <c r="F3440" s="27"/>
      <c r="G3440" s="27"/>
      <c r="H3440" s="27"/>
      <c r="I3440" s="27"/>
      <c r="Q3440" s="37"/>
    </row>
    <row r="3441" spans="6:17" x14ac:dyDescent="0.2">
      <c r="F3441" s="27"/>
      <c r="G3441" s="27"/>
      <c r="H3441" s="27"/>
      <c r="I3441" s="27"/>
      <c r="Q3441" s="37"/>
    </row>
    <row r="3442" spans="6:17" x14ac:dyDescent="0.2">
      <c r="F3442" s="27"/>
      <c r="G3442" s="27"/>
      <c r="H3442" s="27"/>
      <c r="I3442" s="27"/>
      <c r="Q3442" s="37"/>
    </row>
    <row r="3443" spans="6:17" x14ac:dyDescent="0.2">
      <c r="F3443" s="27"/>
      <c r="G3443" s="27"/>
      <c r="H3443" s="27"/>
      <c r="I3443" s="27"/>
      <c r="Q3443" s="37"/>
    </row>
    <row r="3444" spans="6:17" x14ac:dyDescent="0.2">
      <c r="F3444" s="27"/>
      <c r="G3444" s="27"/>
      <c r="H3444" s="27"/>
      <c r="I3444" s="27"/>
      <c r="Q3444" s="37"/>
    </row>
    <row r="3445" spans="6:17" x14ac:dyDescent="0.2">
      <c r="F3445" s="27"/>
      <c r="G3445" s="27"/>
      <c r="H3445" s="27"/>
      <c r="I3445" s="27"/>
      <c r="Q3445" s="37"/>
    </row>
    <row r="3446" spans="6:17" x14ac:dyDescent="0.2">
      <c r="F3446" s="27"/>
      <c r="G3446" s="27"/>
      <c r="H3446" s="27"/>
      <c r="I3446" s="27"/>
      <c r="Q3446" s="37"/>
    </row>
    <row r="3447" spans="6:17" x14ac:dyDescent="0.2">
      <c r="F3447" s="27"/>
      <c r="G3447" s="27"/>
      <c r="H3447" s="27"/>
      <c r="I3447" s="27"/>
      <c r="Q3447" s="37"/>
    </row>
    <row r="3448" spans="6:17" x14ac:dyDescent="0.2">
      <c r="F3448" s="27"/>
      <c r="G3448" s="27"/>
      <c r="H3448" s="27"/>
      <c r="I3448" s="27"/>
      <c r="Q3448" s="37"/>
    </row>
    <row r="3449" spans="6:17" x14ac:dyDescent="0.2">
      <c r="F3449" s="27"/>
      <c r="G3449" s="27"/>
      <c r="H3449" s="27"/>
      <c r="I3449" s="27"/>
      <c r="Q3449" s="37"/>
    </row>
    <row r="3450" spans="6:17" x14ac:dyDescent="0.2">
      <c r="F3450" s="27"/>
      <c r="G3450" s="27"/>
      <c r="H3450" s="27"/>
      <c r="I3450" s="27"/>
      <c r="Q3450" s="37"/>
    </row>
    <row r="3451" spans="6:17" x14ac:dyDescent="0.2">
      <c r="F3451" s="27"/>
      <c r="G3451" s="27"/>
      <c r="H3451" s="27"/>
      <c r="I3451" s="27"/>
      <c r="Q3451" s="37"/>
    </row>
    <row r="3452" spans="6:17" x14ac:dyDescent="0.2">
      <c r="F3452" s="27"/>
      <c r="G3452" s="27"/>
      <c r="H3452" s="27"/>
      <c r="I3452" s="27"/>
      <c r="Q3452" s="37"/>
    </row>
    <row r="3453" spans="6:17" x14ac:dyDescent="0.2">
      <c r="F3453" s="27"/>
      <c r="G3453" s="27"/>
      <c r="H3453" s="27"/>
      <c r="I3453" s="27"/>
      <c r="Q3453" s="37"/>
    </row>
    <row r="3454" spans="6:17" x14ac:dyDescent="0.2">
      <c r="F3454" s="27"/>
      <c r="G3454" s="27"/>
      <c r="H3454" s="27"/>
      <c r="I3454" s="27"/>
      <c r="Q3454" s="37"/>
    </row>
    <row r="3455" spans="6:17" x14ac:dyDescent="0.2">
      <c r="F3455" s="27"/>
      <c r="G3455" s="27"/>
      <c r="H3455" s="27"/>
      <c r="I3455" s="27"/>
      <c r="Q3455" s="37"/>
    </row>
    <row r="3456" spans="6:17" x14ac:dyDescent="0.2">
      <c r="F3456" s="27"/>
      <c r="G3456" s="27"/>
      <c r="H3456" s="27"/>
      <c r="I3456" s="27"/>
      <c r="Q3456" s="37"/>
    </row>
    <row r="3457" spans="6:17" x14ac:dyDescent="0.2">
      <c r="F3457" s="27"/>
      <c r="G3457" s="27"/>
      <c r="H3457" s="27"/>
      <c r="I3457" s="27"/>
      <c r="Q3457" s="37"/>
    </row>
    <row r="3458" spans="6:17" x14ac:dyDescent="0.2">
      <c r="F3458" s="27"/>
      <c r="G3458" s="27"/>
      <c r="H3458" s="27"/>
      <c r="I3458" s="27"/>
      <c r="Q3458" s="37"/>
    </row>
    <row r="3459" spans="6:17" x14ac:dyDescent="0.2">
      <c r="F3459" s="27"/>
      <c r="G3459" s="27"/>
      <c r="H3459" s="27"/>
      <c r="I3459" s="27"/>
      <c r="Q3459" s="37"/>
    </row>
    <row r="3460" spans="6:17" x14ac:dyDescent="0.2">
      <c r="F3460" s="27"/>
      <c r="G3460" s="27"/>
      <c r="H3460" s="27"/>
      <c r="I3460" s="27"/>
      <c r="Q3460" s="37"/>
    </row>
    <row r="3461" spans="6:17" x14ac:dyDescent="0.2">
      <c r="F3461" s="27"/>
      <c r="G3461" s="27"/>
      <c r="H3461" s="27"/>
      <c r="I3461" s="27"/>
      <c r="Q3461" s="37"/>
    </row>
    <row r="3462" spans="6:17" x14ac:dyDescent="0.2">
      <c r="F3462" s="27"/>
      <c r="G3462" s="27"/>
      <c r="H3462" s="27"/>
      <c r="I3462" s="27"/>
      <c r="Q3462" s="37"/>
    </row>
    <row r="3463" spans="6:17" x14ac:dyDescent="0.2">
      <c r="F3463" s="27"/>
      <c r="G3463" s="27"/>
      <c r="H3463" s="27"/>
      <c r="I3463" s="27"/>
      <c r="Q3463" s="37"/>
    </row>
    <row r="3464" spans="6:17" x14ac:dyDescent="0.2">
      <c r="F3464" s="27"/>
      <c r="G3464" s="27"/>
      <c r="H3464" s="27"/>
      <c r="I3464" s="27"/>
      <c r="Q3464" s="37"/>
    </row>
    <row r="3465" spans="6:17" x14ac:dyDescent="0.2">
      <c r="F3465" s="27"/>
      <c r="G3465" s="27"/>
      <c r="H3465" s="27"/>
      <c r="I3465" s="27"/>
      <c r="Q3465" s="37"/>
    </row>
    <row r="3466" spans="6:17" x14ac:dyDescent="0.2">
      <c r="F3466" s="27"/>
      <c r="G3466" s="27"/>
      <c r="H3466" s="27"/>
      <c r="I3466" s="27"/>
      <c r="Q3466" s="37"/>
    </row>
    <row r="3467" spans="6:17" x14ac:dyDescent="0.2">
      <c r="F3467" s="27"/>
      <c r="G3467" s="27"/>
      <c r="H3467" s="27"/>
      <c r="I3467" s="27"/>
      <c r="Q3467" s="37"/>
    </row>
    <row r="3468" spans="6:17" x14ac:dyDescent="0.2">
      <c r="F3468" s="27"/>
      <c r="G3468" s="27"/>
      <c r="H3468" s="27"/>
      <c r="I3468" s="27"/>
      <c r="Q3468" s="37"/>
    </row>
    <row r="3469" spans="6:17" x14ac:dyDescent="0.2">
      <c r="F3469" s="27"/>
      <c r="G3469" s="27"/>
      <c r="H3469" s="27"/>
      <c r="I3469" s="27"/>
      <c r="Q3469" s="37"/>
    </row>
    <row r="3470" spans="6:17" x14ac:dyDescent="0.2">
      <c r="F3470" s="27"/>
      <c r="G3470" s="27"/>
      <c r="H3470" s="27"/>
      <c r="I3470" s="27"/>
      <c r="Q3470" s="37"/>
    </row>
    <row r="3471" spans="6:17" x14ac:dyDescent="0.2">
      <c r="F3471" s="27"/>
      <c r="G3471" s="27"/>
      <c r="H3471" s="27"/>
      <c r="I3471" s="27"/>
      <c r="Q3471" s="37"/>
    </row>
    <row r="3472" spans="6:17" x14ac:dyDescent="0.2">
      <c r="F3472" s="27"/>
      <c r="G3472" s="27"/>
      <c r="H3472" s="27"/>
      <c r="I3472" s="27"/>
      <c r="Q3472" s="37"/>
    </row>
    <row r="3473" spans="6:17" x14ac:dyDescent="0.2">
      <c r="F3473" s="27"/>
      <c r="G3473" s="27"/>
      <c r="H3473" s="27"/>
      <c r="I3473" s="27"/>
      <c r="Q3473" s="37"/>
    </row>
    <row r="3474" spans="6:17" x14ac:dyDescent="0.2">
      <c r="F3474" s="27"/>
      <c r="G3474" s="27"/>
      <c r="H3474" s="27"/>
      <c r="I3474" s="27"/>
      <c r="Q3474" s="37"/>
    </row>
    <row r="3475" spans="6:17" x14ac:dyDescent="0.2">
      <c r="F3475" s="27"/>
      <c r="G3475" s="27"/>
      <c r="H3475" s="27"/>
      <c r="I3475" s="27"/>
      <c r="Q3475" s="37"/>
    </row>
    <row r="3476" spans="6:17" x14ac:dyDescent="0.2">
      <c r="F3476" s="27"/>
      <c r="G3476" s="27"/>
      <c r="H3476" s="27"/>
      <c r="I3476" s="27"/>
      <c r="Q3476" s="37"/>
    </row>
    <row r="3477" spans="6:17" x14ac:dyDescent="0.2">
      <c r="F3477" s="27"/>
      <c r="G3477" s="27"/>
      <c r="H3477" s="27"/>
      <c r="I3477" s="27"/>
      <c r="Q3477" s="37"/>
    </row>
    <row r="3478" spans="6:17" x14ac:dyDescent="0.2">
      <c r="F3478" s="27"/>
      <c r="G3478" s="27"/>
      <c r="H3478" s="27"/>
      <c r="I3478" s="27"/>
      <c r="Q3478" s="37"/>
    </row>
    <row r="3479" spans="6:17" x14ac:dyDescent="0.2">
      <c r="F3479" s="27"/>
      <c r="G3479" s="27"/>
      <c r="H3479" s="27"/>
      <c r="I3479" s="27"/>
      <c r="Q3479" s="37"/>
    </row>
    <row r="3480" spans="6:17" x14ac:dyDescent="0.2">
      <c r="F3480" s="27"/>
      <c r="G3480" s="27"/>
      <c r="H3480" s="27"/>
      <c r="I3480" s="27"/>
      <c r="Q3480" s="37"/>
    </row>
    <row r="3481" spans="6:17" x14ac:dyDescent="0.2">
      <c r="F3481" s="27"/>
      <c r="G3481" s="27"/>
      <c r="H3481" s="27"/>
      <c r="I3481" s="27"/>
      <c r="Q3481" s="37"/>
    </row>
    <row r="3482" spans="6:17" x14ac:dyDescent="0.2">
      <c r="F3482" s="27"/>
      <c r="G3482" s="27"/>
      <c r="H3482" s="27"/>
      <c r="I3482" s="27"/>
      <c r="Q3482" s="37"/>
    </row>
    <row r="3483" spans="6:17" x14ac:dyDescent="0.2">
      <c r="F3483" s="27"/>
      <c r="G3483" s="27"/>
      <c r="H3483" s="27"/>
      <c r="I3483" s="27"/>
      <c r="Q3483" s="37"/>
    </row>
    <row r="3484" spans="6:17" x14ac:dyDescent="0.2">
      <c r="F3484" s="27"/>
      <c r="G3484" s="27"/>
      <c r="H3484" s="27"/>
      <c r="I3484" s="27"/>
      <c r="Q3484" s="37"/>
    </row>
    <row r="3485" spans="6:17" x14ac:dyDescent="0.2">
      <c r="F3485" s="27"/>
      <c r="G3485" s="27"/>
      <c r="H3485" s="27"/>
      <c r="I3485" s="27"/>
      <c r="Q3485" s="37"/>
    </row>
    <row r="3486" spans="6:17" x14ac:dyDescent="0.2">
      <c r="F3486" s="27"/>
      <c r="G3486" s="27"/>
      <c r="H3486" s="27"/>
      <c r="I3486" s="27"/>
      <c r="Q3486" s="37"/>
    </row>
    <row r="3487" spans="6:17" x14ac:dyDescent="0.2">
      <c r="F3487" s="27"/>
      <c r="G3487" s="27"/>
      <c r="H3487" s="27"/>
      <c r="I3487" s="27"/>
      <c r="Q3487" s="37"/>
    </row>
    <row r="3488" spans="6:17" x14ac:dyDescent="0.2">
      <c r="F3488" s="27"/>
      <c r="G3488" s="27"/>
      <c r="H3488" s="27"/>
      <c r="I3488" s="27"/>
      <c r="Q3488" s="37"/>
    </row>
    <row r="3489" spans="6:17" x14ac:dyDescent="0.2">
      <c r="F3489" s="27"/>
      <c r="G3489" s="27"/>
      <c r="H3489" s="27"/>
      <c r="I3489" s="27"/>
      <c r="Q3489" s="37"/>
    </row>
    <row r="3490" spans="6:17" x14ac:dyDescent="0.2">
      <c r="F3490" s="27"/>
      <c r="G3490" s="27"/>
      <c r="H3490" s="27"/>
      <c r="I3490" s="27"/>
      <c r="Q3490" s="37"/>
    </row>
    <row r="3491" spans="6:17" x14ac:dyDescent="0.2">
      <c r="F3491" s="27"/>
      <c r="G3491" s="27"/>
      <c r="H3491" s="27"/>
      <c r="I3491" s="27"/>
      <c r="Q3491" s="37"/>
    </row>
    <row r="3492" spans="6:17" x14ac:dyDescent="0.2">
      <c r="F3492" s="27"/>
      <c r="G3492" s="27"/>
      <c r="H3492" s="27"/>
      <c r="I3492" s="27"/>
      <c r="Q3492" s="37"/>
    </row>
    <row r="3493" spans="6:17" x14ac:dyDescent="0.2">
      <c r="F3493" s="27"/>
      <c r="G3493" s="27"/>
      <c r="H3493" s="27"/>
      <c r="I3493" s="27"/>
      <c r="Q3493" s="37"/>
    </row>
    <row r="3494" spans="6:17" x14ac:dyDescent="0.2">
      <c r="F3494" s="27"/>
      <c r="G3494" s="27"/>
      <c r="H3494" s="27"/>
      <c r="I3494" s="27"/>
      <c r="Q3494" s="37"/>
    </row>
    <row r="3495" spans="6:17" x14ac:dyDescent="0.2">
      <c r="F3495" s="27"/>
      <c r="G3495" s="27"/>
      <c r="H3495" s="27"/>
      <c r="I3495" s="27"/>
      <c r="Q3495" s="37"/>
    </row>
    <row r="3496" spans="6:17" x14ac:dyDescent="0.2">
      <c r="F3496" s="27"/>
      <c r="G3496" s="27"/>
      <c r="H3496" s="27"/>
      <c r="I3496" s="27"/>
      <c r="Q3496" s="37"/>
    </row>
    <row r="3497" spans="6:17" x14ac:dyDescent="0.2">
      <c r="F3497" s="27"/>
      <c r="G3497" s="27"/>
      <c r="H3497" s="27"/>
      <c r="I3497" s="27"/>
      <c r="Q3497" s="37"/>
    </row>
    <row r="3498" spans="6:17" x14ac:dyDescent="0.2">
      <c r="F3498" s="27"/>
      <c r="G3498" s="27"/>
      <c r="H3498" s="27"/>
      <c r="I3498" s="27"/>
      <c r="Q3498" s="37"/>
    </row>
    <row r="3499" spans="6:17" x14ac:dyDescent="0.2">
      <c r="F3499" s="27"/>
      <c r="G3499" s="27"/>
      <c r="H3499" s="27"/>
      <c r="I3499" s="27"/>
      <c r="Q3499" s="37"/>
    </row>
    <row r="3500" spans="6:17" x14ac:dyDescent="0.2">
      <c r="F3500" s="27"/>
      <c r="G3500" s="27"/>
      <c r="H3500" s="27"/>
      <c r="I3500" s="27"/>
      <c r="Q3500" s="37"/>
    </row>
    <row r="3501" spans="6:17" x14ac:dyDescent="0.2">
      <c r="F3501" s="27"/>
      <c r="G3501" s="27"/>
      <c r="H3501" s="27"/>
      <c r="I3501" s="27"/>
      <c r="Q3501" s="37"/>
    </row>
    <row r="3502" spans="6:17" x14ac:dyDescent="0.2">
      <c r="F3502" s="27"/>
      <c r="G3502" s="27"/>
      <c r="H3502" s="27"/>
      <c r="I3502" s="27"/>
      <c r="Q3502" s="37"/>
    </row>
    <row r="3503" spans="6:17" x14ac:dyDescent="0.2">
      <c r="F3503" s="27"/>
      <c r="G3503" s="27"/>
      <c r="H3503" s="27"/>
      <c r="I3503" s="27"/>
      <c r="Q3503" s="37"/>
    </row>
    <row r="3504" spans="6:17" x14ac:dyDescent="0.2">
      <c r="F3504" s="27"/>
      <c r="G3504" s="27"/>
      <c r="H3504" s="27"/>
      <c r="I3504" s="27"/>
      <c r="Q3504" s="37"/>
    </row>
    <row r="3505" spans="6:17" x14ac:dyDescent="0.2">
      <c r="F3505" s="27"/>
      <c r="G3505" s="27"/>
      <c r="H3505" s="27"/>
      <c r="I3505" s="27"/>
      <c r="Q3505" s="37"/>
    </row>
    <row r="3506" spans="6:17" x14ac:dyDescent="0.2">
      <c r="F3506" s="27"/>
      <c r="G3506" s="27"/>
      <c r="H3506" s="27"/>
      <c r="I3506" s="27"/>
      <c r="Q3506" s="37"/>
    </row>
    <row r="3507" spans="6:17" x14ac:dyDescent="0.2">
      <c r="F3507" s="27"/>
      <c r="G3507" s="27"/>
      <c r="H3507" s="27"/>
      <c r="I3507" s="27"/>
      <c r="Q3507" s="37"/>
    </row>
    <row r="3508" spans="6:17" x14ac:dyDescent="0.2">
      <c r="F3508" s="27"/>
      <c r="G3508" s="27"/>
      <c r="H3508" s="27"/>
      <c r="I3508" s="27"/>
      <c r="Q3508" s="37"/>
    </row>
    <row r="3509" spans="6:17" x14ac:dyDescent="0.2">
      <c r="F3509" s="27"/>
      <c r="G3509" s="27"/>
      <c r="H3509" s="27"/>
      <c r="I3509" s="27"/>
      <c r="Q3509" s="37"/>
    </row>
    <row r="3510" spans="6:17" x14ac:dyDescent="0.2">
      <c r="F3510" s="27"/>
      <c r="G3510" s="27"/>
      <c r="H3510" s="27"/>
      <c r="I3510" s="27"/>
      <c r="Q3510" s="37"/>
    </row>
    <row r="3511" spans="6:17" x14ac:dyDescent="0.2">
      <c r="F3511" s="27"/>
      <c r="G3511" s="27"/>
      <c r="H3511" s="27"/>
      <c r="I3511" s="27"/>
      <c r="Q3511" s="37"/>
    </row>
    <row r="3512" spans="6:17" x14ac:dyDescent="0.2">
      <c r="F3512" s="27"/>
      <c r="G3512" s="27"/>
      <c r="H3512" s="27"/>
      <c r="I3512" s="27"/>
      <c r="Q3512" s="37"/>
    </row>
    <row r="3513" spans="6:17" x14ac:dyDescent="0.2">
      <c r="F3513" s="27"/>
      <c r="G3513" s="27"/>
      <c r="H3513" s="27"/>
      <c r="I3513" s="27"/>
      <c r="Q3513" s="37"/>
    </row>
    <row r="3514" spans="6:17" x14ac:dyDescent="0.2">
      <c r="F3514" s="27"/>
      <c r="G3514" s="27"/>
      <c r="H3514" s="27"/>
      <c r="I3514" s="27"/>
      <c r="Q3514" s="37"/>
    </row>
    <row r="3515" spans="6:17" x14ac:dyDescent="0.2">
      <c r="F3515" s="27"/>
      <c r="G3515" s="27"/>
      <c r="H3515" s="27"/>
      <c r="I3515" s="27"/>
      <c r="Q3515" s="37"/>
    </row>
    <row r="3516" spans="6:17" x14ac:dyDescent="0.2">
      <c r="F3516" s="27"/>
      <c r="G3516" s="27"/>
      <c r="H3516" s="27"/>
      <c r="I3516" s="27"/>
      <c r="Q3516" s="37"/>
    </row>
    <row r="3517" spans="6:17" x14ac:dyDescent="0.2">
      <c r="F3517" s="27"/>
      <c r="G3517" s="27"/>
      <c r="H3517" s="27"/>
      <c r="I3517" s="27"/>
      <c r="Q3517" s="37"/>
    </row>
    <row r="3518" spans="6:17" x14ac:dyDescent="0.2">
      <c r="F3518" s="27"/>
      <c r="G3518" s="27"/>
      <c r="H3518" s="27"/>
      <c r="I3518" s="27"/>
      <c r="Q3518" s="37"/>
    </row>
    <row r="3519" spans="6:17" x14ac:dyDescent="0.2">
      <c r="F3519" s="27"/>
      <c r="G3519" s="27"/>
      <c r="H3519" s="27"/>
      <c r="I3519" s="27"/>
      <c r="Q3519" s="37"/>
    </row>
    <row r="3520" spans="6:17" x14ac:dyDescent="0.2">
      <c r="F3520" s="27"/>
      <c r="G3520" s="27"/>
      <c r="H3520" s="27"/>
      <c r="I3520" s="27"/>
      <c r="Q3520" s="37"/>
    </row>
    <row r="3521" spans="6:17" x14ac:dyDescent="0.2">
      <c r="F3521" s="27"/>
      <c r="G3521" s="27"/>
      <c r="H3521" s="27"/>
      <c r="I3521" s="27"/>
      <c r="Q3521" s="37"/>
    </row>
    <row r="3522" spans="6:17" x14ac:dyDescent="0.2">
      <c r="F3522" s="27"/>
      <c r="G3522" s="27"/>
      <c r="H3522" s="27"/>
      <c r="I3522" s="27"/>
      <c r="Q3522" s="37"/>
    </row>
    <row r="3523" spans="6:17" x14ac:dyDescent="0.2">
      <c r="F3523" s="27"/>
      <c r="G3523" s="27"/>
      <c r="H3523" s="27"/>
      <c r="I3523" s="27"/>
      <c r="Q3523" s="37"/>
    </row>
    <row r="3524" spans="6:17" x14ac:dyDescent="0.2">
      <c r="F3524" s="27"/>
      <c r="G3524" s="27"/>
      <c r="H3524" s="27"/>
      <c r="I3524" s="27"/>
      <c r="Q3524" s="37"/>
    </row>
    <row r="3525" spans="6:17" x14ac:dyDescent="0.2">
      <c r="F3525" s="27"/>
      <c r="G3525" s="27"/>
      <c r="H3525" s="27"/>
      <c r="I3525" s="27"/>
      <c r="Q3525" s="37"/>
    </row>
    <row r="3526" spans="6:17" x14ac:dyDescent="0.2">
      <c r="F3526" s="27"/>
      <c r="G3526" s="27"/>
      <c r="H3526" s="27"/>
      <c r="I3526" s="27"/>
      <c r="Q3526" s="37"/>
    </row>
    <row r="3527" spans="6:17" x14ac:dyDescent="0.2">
      <c r="F3527" s="27"/>
      <c r="G3527" s="27"/>
      <c r="H3527" s="27"/>
      <c r="I3527" s="27"/>
      <c r="Q3527" s="37"/>
    </row>
    <row r="3528" spans="6:17" x14ac:dyDescent="0.2">
      <c r="F3528" s="27"/>
      <c r="G3528" s="27"/>
      <c r="H3528" s="27"/>
      <c r="I3528" s="27"/>
      <c r="Q3528" s="37"/>
    </row>
    <row r="3529" spans="6:17" x14ac:dyDescent="0.2">
      <c r="F3529" s="27"/>
      <c r="G3529" s="27"/>
      <c r="H3529" s="27"/>
      <c r="I3529" s="27"/>
      <c r="Q3529" s="37"/>
    </row>
    <row r="3530" spans="6:17" x14ac:dyDescent="0.2">
      <c r="F3530" s="27"/>
      <c r="G3530" s="27"/>
      <c r="H3530" s="27"/>
      <c r="I3530" s="27"/>
      <c r="Q3530" s="37"/>
    </row>
    <row r="3531" spans="6:17" x14ac:dyDescent="0.2">
      <c r="F3531" s="27"/>
      <c r="G3531" s="27"/>
      <c r="H3531" s="27"/>
      <c r="I3531" s="27"/>
      <c r="Q3531" s="37"/>
    </row>
    <row r="3532" spans="6:17" x14ac:dyDescent="0.2">
      <c r="F3532" s="27"/>
      <c r="G3532" s="27"/>
      <c r="H3532" s="27"/>
      <c r="I3532" s="27"/>
      <c r="Q3532" s="37"/>
    </row>
    <row r="3533" spans="6:17" x14ac:dyDescent="0.2">
      <c r="F3533" s="27"/>
      <c r="G3533" s="27"/>
      <c r="H3533" s="27"/>
      <c r="I3533" s="27"/>
      <c r="Q3533" s="37"/>
    </row>
    <row r="3534" spans="6:17" x14ac:dyDescent="0.2">
      <c r="F3534" s="27"/>
      <c r="G3534" s="27"/>
      <c r="H3534" s="27"/>
      <c r="I3534" s="27"/>
      <c r="Q3534" s="37"/>
    </row>
    <row r="3535" spans="6:17" x14ac:dyDescent="0.2">
      <c r="F3535" s="27"/>
      <c r="G3535" s="27"/>
      <c r="H3535" s="27"/>
      <c r="I3535" s="27"/>
      <c r="Q3535" s="37"/>
    </row>
    <row r="3536" spans="6:17" x14ac:dyDescent="0.2">
      <c r="F3536" s="27"/>
      <c r="G3536" s="27"/>
      <c r="H3536" s="27"/>
      <c r="I3536" s="27"/>
      <c r="Q3536" s="37"/>
    </row>
    <row r="3537" spans="6:17" x14ac:dyDescent="0.2">
      <c r="F3537" s="27"/>
      <c r="G3537" s="27"/>
      <c r="H3537" s="27"/>
      <c r="I3537" s="27"/>
      <c r="Q3537" s="37"/>
    </row>
    <row r="3538" spans="6:17" x14ac:dyDescent="0.2">
      <c r="F3538" s="27"/>
      <c r="G3538" s="27"/>
      <c r="H3538" s="27"/>
      <c r="I3538" s="27"/>
      <c r="Q3538" s="37"/>
    </row>
    <row r="3539" spans="6:17" x14ac:dyDescent="0.2">
      <c r="F3539" s="27"/>
      <c r="G3539" s="27"/>
      <c r="H3539" s="27"/>
      <c r="I3539" s="27"/>
      <c r="Q3539" s="37"/>
    </row>
    <row r="3540" spans="6:17" x14ac:dyDescent="0.2">
      <c r="F3540" s="27"/>
      <c r="G3540" s="27"/>
      <c r="H3540" s="27"/>
      <c r="I3540" s="27"/>
      <c r="Q3540" s="37"/>
    </row>
    <row r="3541" spans="6:17" x14ac:dyDescent="0.2">
      <c r="F3541" s="27"/>
      <c r="G3541" s="27"/>
      <c r="H3541" s="27"/>
      <c r="I3541" s="27"/>
      <c r="Q3541" s="37"/>
    </row>
    <row r="3542" spans="6:17" x14ac:dyDescent="0.2">
      <c r="F3542" s="27"/>
      <c r="G3542" s="27"/>
      <c r="H3542" s="27"/>
      <c r="I3542" s="27"/>
      <c r="Q3542" s="37"/>
    </row>
    <row r="3543" spans="6:17" x14ac:dyDescent="0.2">
      <c r="F3543" s="27"/>
      <c r="G3543" s="27"/>
      <c r="H3543" s="27"/>
      <c r="I3543" s="27"/>
      <c r="Q3543" s="37"/>
    </row>
    <row r="3544" spans="6:17" x14ac:dyDescent="0.2">
      <c r="F3544" s="27"/>
      <c r="G3544" s="27"/>
      <c r="H3544" s="27"/>
      <c r="I3544" s="27"/>
      <c r="Q3544" s="37"/>
    </row>
    <row r="3545" spans="6:17" x14ac:dyDescent="0.2">
      <c r="F3545" s="27"/>
      <c r="G3545" s="27"/>
      <c r="H3545" s="27"/>
      <c r="I3545" s="27"/>
      <c r="Q3545" s="37"/>
    </row>
    <row r="3546" spans="6:17" x14ac:dyDescent="0.2">
      <c r="F3546" s="27"/>
      <c r="G3546" s="27"/>
      <c r="H3546" s="27"/>
      <c r="I3546" s="27"/>
      <c r="Q3546" s="37"/>
    </row>
    <row r="3547" spans="6:17" x14ac:dyDescent="0.2">
      <c r="F3547" s="27"/>
      <c r="G3547" s="27"/>
      <c r="H3547" s="27"/>
      <c r="I3547" s="27"/>
      <c r="Q3547" s="37"/>
    </row>
    <row r="3548" spans="6:17" x14ac:dyDescent="0.2">
      <c r="F3548" s="27"/>
      <c r="G3548" s="27"/>
      <c r="H3548" s="27"/>
      <c r="I3548" s="27"/>
      <c r="Q3548" s="37"/>
    </row>
    <row r="3549" spans="6:17" x14ac:dyDescent="0.2">
      <c r="F3549" s="27"/>
      <c r="G3549" s="27"/>
      <c r="H3549" s="27"/>
      <c r="I3549" s="27"/>
      <c r="Q3549" s="37"/>
    </row>
    <row r="3550" spans="6:17" x14ac:dyDescent="0.2">
      <c r="F3550" s="27"/>
      <c r="G3550" s="27"/>
      <c r="H3550" s="27"/>
      <c r="I3550" s="27"/>
      <c r="Q3550" s="37"/>
    </row>
    <row r="3551" spans="6:17" x14ac:dyDescent="0.2">
      <c r="F3551" s="27"/>
      <c r="G3551" s="27"/>
      <c r="H3551" s="27"/>
      <c r="I3551" s="27"/>
      <c r="Q3551" s="37"/>
    </row>
    <row r="3552" spans="6:17" x14ac:dyDescent="0.2">
      <c r="F3552" s="27"/>
      <c r="G3552" s="27"/>
      <c r="H3552" s="27"/>
      <c r="I3552" s="27"/>
      <c r="Q3552" s="37"/>
    </row>
    <row r="3553" spans="6:17" x14ac:dyDescent="0.2">
      <c r="F3553" s="27"/>
      <c r="G3553" s="27"/>
      <c r="H3553" s="27"/>
      <c r="I3553" s="27"/>
      <c r="Q3553" s="37"/>
    </row>
    <row r="3554" spans="6:17" x14ac:dyDescent="0.2">
      <c r="F3554" s="27"/>
      <c r="G3554" s="27"/>
      <c r="H3554" s="27"/>
      <c r="I3554" s="27"/>
      <c r="Q3554" s="37"/>
    </row>
    <row r="3555" spans="6:17" x14ac:dyDescent="0.2">
      <c r="F3555" s="27"/>
      <c r="G3555" s="27"/>
      <c r="H3555" s="27"/>
      <c r="I3555" s="27"/>
      <c r="Q3555" s="37"/>
    </row>
    <row r="3556" spans="6:17" x14ac:dyDescent="0.2">
      <c r="F3556" s="27"/>
      <c r="G3556" s="27"/>
      <c r="H3556" s="27"/>
      <c r="I3556" s="27"/>
      <c r="Q3556" s="37"/>
    </row>
    <row r="3557" spans="6:17" x14ac:dyDescent="0.2">
      <c r="F3557" s="27"/>
      <c r="G3557" s="27"/>
      <c r="H3557" s="27"/>
      <c r="I3557" s="27"/>
      <c r="Q3557" s="37"/>
    </row>
    <row r="3558" spans="6:17" x14ac:dyDescent="0.2">
      <c r="F3558" s="27"/>
      <c r="G3558" s="27"/>
      <c r="H3558" s="27"/>
      <c r="I3558" s="27"/>
      <c r="Q3558" s="37"/>
    </row>
    <row r="3559" spans="6:17" x14ac:dyDescent="0.2">
      <c r="F3559" s="27"/>
      <c r="G3559" s="27"/>
      <c r="H3559" s="27"/>
      <c r="I3559" s="27"/>
      <c r="Q3559" s="37"/>
    </row>
    <row r="3560" spans="6:17" x14ac:dyDescent="0.2">
      <c r="F3560" s="27"/>
      <c r="G3560" s="27"/>
      <c r="H3560" s="27"/>
      <c r="I3560" s="27"/>
      <c r="Q3560" s="37"/>
    </row>
    <row r="3561" spans="6:17" x14ac:dyDescent="0.2">
      <c r="F3561" s="27"/>
      <c r="G3561" s="27"/>
      <c r="H3561" s="27"/>
      <c r="I3561" s="27"/>
      <c r="Q3561" s="37"/>
    </row>
    <row r="3562" spans="6:17" x14ac:dyDescent="0.2">
      <c r="F3562" s="27"/>
      <c r="G3562" s="27"/>
      <c r="H3562" s="27"/>
      <c r="I3562" s="27"/>
      <c r="Q3562" s="37"/>
    </row>
    <row r="3563" spans="6:17" x14ac:dyDescent="0.2">
      <c r="F3563" s="27"/>
      <c r="G3563" s="27"/>
      <c r="H3563" s="27"/>
      <c r="I3563" s="27"/>
      <c r="Q3563" s="37"/>
    </row>
    <row r="3564" spans="6:17" x14ac:dyDescent="0.2">
      <c r="F3564" s="27"/>
      <c r="G3564" s="27"/>
      <c r="H3564" s="27"/>
      <c r="I3564" s="27"/>
      <c r="Q3564" s="37"/>
    </row>
    <row r="3565" spans="6:17" x14ac:dyDescent="0.2">
      <c r="F3565" s="27"/>
      <c r="G3565" s="27"/>
      <c r="H3565" s="27"/>
      <c r="I3565" s="27"/>
      <c r="Q3565" s="37"/>
    </row>
    <row r="3566" spans="6:17" x14ac:dyDescent="0.2">
      <c r="F3566" s="27"/>
      <c r="G3566" s="27"/>
      <c r="H3566" s="27"/>
      <c r="I3566" s="27"/>
      <c r="Q3566" s="37"/>
    </row>
    <row r="3567" spans="6:17" x14ac:dyDescent="0.2">
      <c r="F3567" s="27"/>
      <c r="G3567" s="27"/>
      <c r="H3567" s="27"/>
      <c r="I3567" s="27"/>
      <c r="Q3567" s="37"/>
    </row>
    <row r="3568" spans="6:17" x14ac:dyDescent="0.2">
      <c r="F3568" s="27"/>
      <c r="G3568" s="27"/>
      <c r="H3568" s="27"/>
      <c r="I3568" s="27"/>
      <c r="Q3568" s="37"/>
    </row>
    <row r="3569" spans="6:17" x14ac:dyDescent="0.2">
      <c r="F3569" s="27"/>
      <c r="G3569" s="27"/>
      <c r="H3569" s="27"/>
      <c r="I3569" s="27"/>
      <c r="Q3569" s="37"/>
    </row>
    <row r="3570" spans="6:17" x14ac:dyDescent="0.2">
      <c r="F3570" s="27"/>
      <c r="G3570" s="27"/>
      <c r="H3570" s="27"/>
      <c r="I3570" s="27"/>
      <c r="Q3570" s="37"/>
    </row>
    <row r="3571" spans="6:17" x14ac:dyDescent="0.2">
      <c r="F3571" s="27"/>
      <c r="G3571" s="27"/>
      <c r="H3571" s="27"/>
      <c r="I3571" s="27"/>
      <c r="Q3571" s="37"/>
    </row>
    <row r="3572" spans="6:17" x14ac:dyDescent="0.2">
      <c r="F3572" s="27"/>
      <c r="G3572" s="27"/>
      <c r="H3572" s="27"/>
      <c r="I3572" s="27"/>
      <c r="Q3572" s="37"/>
    </row>
    <row r="3573" spans="6:17" x14ac:dyDescent="0.2">
      <c r="F3573" s="27"/>
      <c r="G3573" s="27"/>
      <c r="H3573" s="27"/>
      <c r="I3573" s="27"/>
      <c r="Q3573" s="37"/>
    </row>
    <row r="3574" spans="6:17" x14ac:dyDescent="0.2">
      <c r="F3574" s="27"/>
      <c r="G3574" s="27"/>
      <c r="H3574" s="27"/>
      <c r="I3574" s="27"/>
      <c r="Q3574" s="37"/>
    </row>
    <row r="3575" spans="6:17" x14ac:dyDescent="0.2">
      <c r="F3575" s="27"/>
      <c r="G3575" s="27"/>
      <c r="H3575" s="27"/>
      <c r="I3575" s="27"/>
      <c r="Q3575" s="37"/>
    </row>
    <row r="3576" spans="6:17" x14ac:dyDescent="0.2">
      <c r="F3576" s="27"/>
      <c r="G3576" s="27"/>
      <c r="H3576" s="27"/>
      <c r="I3576" s="27"/>
      <c r="Q3576" s="37"/>
    </row>
    <row r="3577" spans="6:17" x14ac:dyDescent="0.2">
      <c r="F3577" s="27"/>
      <c r="G3577" s="27"/>
      <c r="H3577" s="27"/>
      <c r="I3577" s="27"/>
      <c r="Q3577" s="37"/>
    </row>
    <row r="3578" spans="6:17" x14ac:dyDescent="0.2">
      <c r="F3578" s="27"/>
      <c r="G3578" s="27"/>
      <c r="H3578" s="27"/>
      <c r="I3578" s="27"/>
      <c r="Q3578" s="37"/>
    </row>
    <row r="3579" spans="6:17" x14ac:dyDescent="0.2">
      <c r="F3579" s="27"/>
      <c r="G3579" s="27"/>
      <c r="H3579" s="27"/>
      <c r="I3579" s="27"/>
      <c r="Q3579" s="37"/>
    </row>
    <row r="3580" spans="6:17" x14ac:dyDescent="0.2">
      <c r="F3580" s="27"/>
      <c r="G3580" s="27"/>
      <c r="H3580" s="27"/>
      <c r="I3580" s="27"/>
      <c r="Q3580" s="37"/>
    </row>
    <row r="3581" spans="6:17" x14ac:dyDescent="0.2">
      <c r="F3581" s="27"/>
      <c r="G3581" s="27"/>
      <c r="H3581" s="27"/>
      <c r="I3581" s="27"/>
      <c r="Q3581" s="37"/>
    </row>
    <row r="3582" spans="6:17" x14ac:dyDescent="0.2">
      <c r="F3582" s="27"/>
      <c r="G3582" s="27"/>
      <c r="H3582" s="27"/>
      <c r="I3582" s="27"/>
      <c r="Q3582" s="37"/>
    </row>
    <row r="3583" spans="6:17" x14ac:dyDescent="0.2">
      <c r="F3583" s="27"/>
      <c r="G3583" s="27"/>
      <c r="H3583" s="27"/>
      <c r="I3583" s="27"/>
      <c r="Q3583" s="37"/>
    </row>
    <row r="3584" spans="6:17" x14ac:dyDescent="0.2">
      <c r="F3584" s="27"/>
      <c r="G3584" s="27"/>
      <c r="H3584" s="27"/>
      <c r="I3584" s="27"/>
      <c r="Q3584" s="37"/>
    </row>
    <row r="3585" spans="6:17" x14ac:dyDescent="0.2">
      <c r="F3585" s="27"/>
      <c r="G3585" s="27"/>
      <c r="H3585" s="27"/>
      <c r="I3585" s="27"/>
      <c r="Q3585" s="37"/>
    </row>
    <row r="3586" spans="6:17" x14ac:dyDescent="0.2">
      <c r="F3586" s="27"/>
      <c r="G3586" s="27"/>
      <c r="H3586" s="27"/>
      <c r="I3586" s="27"/>
      <c r="Q3586" s="37"/>
    </row>
    <row r="3587" spans="6:17" x14ac:dyDescent="0.2">
      <c r="F3587" s="27"/>
      <c r="G3587" s="27"/>
      <c r="H3587" s="27"/>
      <c r="I3587" s="27"/>
      <c r="Q3587" s="37"/>
    </row>
    <row r="3588" spans="6:17" x14ac:dyDescent="0.2">
      <c r="F3588" s="27"/>
      <c r="G3588" s="27"/>
      <c r="H3588" s="27"/>
      <c r="I3588" s="27"/>
      <c r="Q3588" s="37"/>
    </row>
    <row r="3589" spans="6:17" x14ac:dyDescent="0.2">
      <c r="F3589" s="27"/>
      <c r="G3589" s="27"/>
      <c r="H3589" s="27"/>
      <c r="I3589" s="27"/>
      <c r="Q3589" s="37"/>
    </row>
    <row r="3590" spans="6:17" x14ac:dyDescent="0.2">
      <c r="F3590" s="27"/>
      <c r="G3590" s="27"/>
      <c r="H3590" s="27"/>
      <c r="I3590" s="27"/>
      <c r="Q3590" s="37"/>
    </row>
    <row r="3591" spans="6:17" x14ac:dyDescent="0.2">
      <c r="F3591" s="27"/>
      <c r="G3591" s="27"/>
      <c r="H3591" s="27"/>
      <c r="I3591" s="27"/>
      <c r="Q3591" s="37"/>
    </row>
    <row r="3592" spans="6:17" x14ac:dyDescent="0.2">
      <c r="F3592" s="27"/>
      <c r="G3592" s="27"/>
      <c r="H3592" s="27"/>
      <c r="I3592" s="27"/>
      <c r="Q3592" s="37"/>
    </row>
    <row r="3593" spans="6:17" x14ac:dyDescent="0.2">
      <c r="F3593" s="27"/>
      <c r="G3593" s="27"/>
      <c r="H3593" s="27"/>
      <c r="I3593" s="27"/>
      <c r="Q3593" s="37"/>
    </row>
    <row r="3594" spans="6:17" x14ac:dyDescent="0.2">
      <c r="F3594" s="27"/>
      <c r="G3594" s="27"/>
      <c r="H3594" s="27"/>
      <c r="I3594" s="27"/>
      <c r="Q3594" s="37"/>
    </row>
    <row r="3595" spans="6:17" x14ac:dyDescent="0.2">
      <c r="F3595" s="27"/>
      <c r="G3595" s="27"/>
      <c r="H3595" s="27"/>
      <c r="I3595" s="27"/>
      <c r="Q3595" s="37"/>
    </row>
    <row r="3596" spans="6:17" x14ac:dyDescent="0.2">
      <c r="F3596" s="27"/>
      <c r="G3596" s="27"/>
      <c r="H3596" s="27"/>
      <c r="I3596" s="27"/>
      <c r="Q3596" s="37"/>
    </row>
    <row r="3597" spans="6:17" x14ac:dyDescent="0.2">
      <c r="F3597" s="27"/>
      <c r="G3597" s="27"/>
      <c r="H3597" s="27"/>
      <c r="I3597" s="27"/>
      <c r="Q3597" s="37"/>
    </row>
    <row r="3598" spans="6:17" x14ac:dyDescent="0.2">
      <c r="F3598" s="27"/>
      <c r="G3598" s="27"/>
      <c r="H3598" s="27"/>
      <c r="I3598" s="27"/>
      <c r="Q3598" s="37"/>
    </row>
    <row r="3599" spans="6:17" x14ac:dyDescent="0.2">
      <c r="F3599" s="27"/>
      <c r="G3599" s="27"/>
      <c r="H3599" s="27"/>
      <c r="I3599" s="27"/>
      <c r="Q3599" s="37"/>
    </row>
    <row r="3600" spans="6:17" x14ac:dyDescent="0.2">
      <c r="F3600" s="27"/>
      <c r="G3600" s="27"/>
      <c r="H3600" s="27"/>
      <c r="I3600" s="27"/>
      <c r="Q3600" s="37"/>
    </row>
    <row r="3601" spans="6:17" x14ac:dyDescent="0.2">
      <c r="F3601" s="27"/>
      <c r="G3601" s="27"/>
      <c r="H3601" s="27"/>
      <c r="I3601" s="27"/>
      <c r="Q3601" s="37"/>
    </row>
    <row r="3602" spans="6:17" x14ac:dyDescent="0.2">
      <c r="F3602" s="27"/>
      <c r="G3602" s="27"/>
      <c r="H3602" s="27"/>
      <c r="I3602" s="27"/>
      <c r="Q3602" s="37"/>
    </row>
    <row r="3603" spans="6:17" x14ac:dyDescent="0.2">
      <c r="F3603" s="27"/>
      <c r="G3603" s="27"/>
      <c r="H3603" s="27"/>
      <c r="I3603" s="27"/>
      <c r="Q3603" s="37"/>
    </row>
    <row r="3604" spans="6:17" x14ac:dyDescent="0.2">
      <c r="F3604" s="27"/>
      <c r="G3604" s="27"/>
      <c r="H3604" s="27"/>
      <c r="I3604" s="27"/>
      <c r="Q3604" s="37"/>
    </row>
    <row r="3605" spans="6:17" x14ac:dyDescent="0.2">
      <c r="F3605" s="27"/>
      <c r="G3605" s="27"/>
      <c r="H3605" s="27"/>
      <c r="I3605" s="27"/>
      <c r="Q3605" s="37"/>
    </row>
    <row r="3606" spans="6:17" x14ac:dyDescent="0.2">
      <c r="F3606" s="27"/>
      <c r="G3606" s="27"/>
      <c r="H3606" s="27"/>
      <c r="I3606" s="27"/>
      <c r="Q3606" s="37"/>
    </row>
    <row r="3607" spans="6:17" x14ac:dyDescent="0.2">
      <c r="F3607" s="27"/>
      <c r="G3607" s="27"/>
      <c r="H3607" s="27"/>
      <c r="I3607" s="27"/>
      <c r="Q3607" s="37"/>
    </row>
    <row r="3608" spans="6:17" x14ac:dyDescent="0.2">
      <c r="F3608" s="27"/>
      <c r="G3608" s="27"/>
      <c r="H3608" s="27"/>
      <c r="I3608" s="27"/>
      <c r="Q3608" s="37"/>
    </row>
    <row r="3609" spans="6:17" x14ac:dyDescent="0.2">
      <c r="F3609" s="27"/>
      <c r="G3609" s="27"/>
      <c r="H3609" s="27"/>
      <c r="I3609" s="27"/>
      <c r="Q3609" s="37"/>
    </row>
    <row r="3610" spans="6:17" x14ac:dyDescent="0.2">
      <c r="F3610" s="27"/>
      <c r="G3610" s="27"/>
      <c r="H3610" s="27"/>
      <c r="I3610" s="27"/>
      <c r="Q3610" s="37"/>
    </row>
    <row r="3611" spans="6:17" x14ac:dyDescent="0.2">
      <c r="F3611" s="27"/>
      <c r="G3611" s="27"/>
      <c r="H3611" s="27"/>
      <c r="I3611" s="27"/>
      <c r="Q3611" s="37"/>
    </row>
    <row r="3612" spans="6:17" x14ac:dyDescent="0.2">
      <c r="F3612" s="27"/>
      <c r="G3612" s="27"/>
      <c r="H3612" s="27"/>
      <c r="I3612" s="27"/>
      <c r="Q3612" s="37"/>
    </row>
    <row r="3613" spans="6:17" x14ac:dyDescent="0.2">
      <c r="F3613" s="27"/>
      <c r="G3613" s="27"/>
      <c r="H3613" s="27"/>
      <c r="I3613" s="27"/>
      <c r="Q3613" s="37"/>
    </row>
    <row r="3614" spans="6:17" x14ac:dyDescent="0.2">
      <c r="F3614" s="27"/>
      <c r="G3614" s="27"/>
      <c r="H3614" s="27"/>
      <c r="I3614" s="27"/>
      <c r="Q3614" s="37"/>
    </row>
    <row r="3615" spans="6:17" x14ac:dyDescent="0.2">
      <c r="F3615" s="27"/>
      <c r="G3615" s="27"/>
      <c r="H3615" s="27"/>
      <c r="I3615" s="27"/>
      <c r="Q3615" s="37"/>
    </row>
    <row r="3616" spans="6:17" x14ac:dyDescent="0.2">
      <c r="F3616" s="27"/>
      <c r="G3616" s="27"/>
      <c r="H3616" s="27"/>
      <c r="I3616" s="27"/>
      <c r="Q3616" s="37"/>
    </row>
    <row r="3617" spans="6:17" x14ac:dyDescent="0.2">
      <c r="F3617" s="27"/>
      <c r="G3617" s="27"/>
      <c r="H3617" s="27"/>
      <c r="I3617" s="27"/>
      <c r="Q3617" s="37"/>
    </row>
    <row r="3618" spans="6:17" x14ac:dyDescent="0.2">
      <c r="F3618" s="27"/>
      <c r="G3618" s="27"/>
      <c r="H3618" s="27"/>
      <c r="I3618" s="27"/>
      <c r="Q3618" s="37"/>
    </row>
    <row r="3619" spans="6:17" x14ac:dyDescent="0.2">
      <c r="F3619" s="27"/>
      <c r="G3619" s="27"/>
      <c r="H3619" s="27"/>
      <c r="I3619" s="27"/>
      <c r="Q3619" s="37"/>
    </row>
    <row r="3620" spans="6:17" x14ac:dyDescent="0.2">
      <c r="F3620" s="27"/>
      <c r="G3620" s="27"/>
      <c r="H3620" s="27"/>
      <c r="I3620" s="27"/>
      <c r="Q3620" s="37"/>
    </row>
    <row r="3621" spans="6:17" x14ac:dyDescent="0.2">
      <c r="F3621" s="27"/>
      <c r="G3621" s="27"/>
      <c r="H3621" s="27"/>
      <c r="I3621" s="27"/>
      <c r="Q3621" s="37"/>
    </row>
    <row r="3622" spans="6:17" x14ac:dyDescent="0.2">
      <c r="F3622" s="27"/>
      <c r="G3622" s="27"/>
      <c r="H3622" s="27"/>
      <c r="I3622" s="27"/>
      <c r="Q3622" s="37"/>
    </row>
    <row r="3623" spans="6:17" x14ac:dyDescent="0.2">
      <c r="F3623" s="27"/>
      <c r="G3623" s="27"/>
      <c r="H3623" s="27"/>
      <c r="I3623" s="27"/>
      <c r="Q3623" s="37"/>
    </row>
    <row r="3624" spans="6:17" x14ac:dyDescent="0.2">
      <c r="F3624" s="27"/>
      <c r="G3624" s="27"/>
      <c r="H3624" s="27"/>
      <c r="I3624" s="27"/>
      <c r="Q3624" s="37"/>
    </row>
    <row r="3625" spans="6:17" x14ac:dyDescent="0.2">
      <c r="F3625" s="27"/>
      <c r="G3625" s="27"/>
      <c r="H3625" s="27"/>
      <c r="I3625" s="27"/>
      <c r="Q3625" s="37"/>
    </row>
    <row r="3626" spans="6:17" x14ac:dyDescent="0.2">
      <c r="F3626" s="27"/>
      <c r="G3626" s="27"/>
      <c r="H3626" s="27"/>
      <c r="I3626" s="27"/>
      <c r="Q3626" s="37"/>
    </row>
    <row r="3627" spans="6:17" x14ac:dyDescent="0.2">
      <c r="F3627" s="27"/>
      <c r="G3627" s="27"/>
      <c r="H3627" s="27"/>
      <c r="I3627" s="27"/>
      <c r="Q3627" s="37"/>
    </row>
    <row r="3628" spans="6:17" x14ac:dyDescent="0.2">
      <c r="F3628" s="27"/>
      <c r="G3628" s="27"/>
      <c r="H3628" s="27"/>
      <c r="I3628" s="27"/>
      <c r="Q3628" s="37"/>
    </row>
    <row r="3629" spans="6:17" x14ac:dyDescent="0.2">
      <c r="F3629" s="27"/>
      <c r="G3629" s="27"/>
      <c r="H3629" s="27"/>
      <c r="I3629" s="27"/>
      <c r="Q3629" s="37"/>
    </row>
    <row r="3630" spans="6:17" x14ac:dyDescent="0.2">
      <c r="F3630" s="27"/>
      <c r="G3630" s="27"/>
      <c r="H3630" s="27"/>
      <c r="I3630" s="27"/>
      <c r="Q3630" s="37"/>
    </row>
    <row r="3631" spans="6:17" x14ac:dyDescent="0.2">
      <c r="F3631" s="27"/>
      <c r="G3631" s="27"/>
      <c r="H3631" s="27"/>
      <c r="I3631" s="27"/>
      <c r="Q3631" s="37"/>
    </row>
    <row r="3632" spans="6:17" x14ac:dyDescent="0.2">
      <c r="F3632" s="27"/>
      <c r="G3632" s="27"/>
      <c r="H3632" s="27"/>
      <c r="I3632" s="27"/>
      <c r="Q3632" s="37"/>
    </row>
    <row r="3633" spans="6:17" x14ac:dyDescent="0.2">
      <c r="F3633" s="27"/>
      <c r="G3633" s="27"/>
      <c r="H3633" s="27"/>
      <c r="I3633" s="27"/>
      <c r="Q3633" s="37"/>
    </row>
    <row r="3634" spans="6:17" x14ac:dyDescent="0.2">
      <c r="F3634" s="27"/>
      <c r="G3634" s="27"/>
      <c r="H3634" s="27"/>
      <c r="I3634" s="27"/>
      <c r="Q3634" s="37"/>
    </row>
    <row r="3635" spans="6:17" x14ac:dyDescent="0.2">
      <c r="F3635" s="27"/>
      <c r="G3635" s="27"/>
      <c r="H3635" s="27"/>
      <c r="I3635" s="27"/>
      <c r="Q3635" s="37"/>
    </row>
    <row r="3636" spans="6:17" x14ac:dyDescent="0.2">
      <c r="F3636" s="27"/>
      <c r="G3636" s="27"/>
      <c r="H3636" s="27"/>
      <c r="I3636" s="27"/>
      <c r="Q3636" s="37"/>
    </row>
    <row r="3637" spans="6:17" x14ac:dyDescent="0.2">
      <c r="F3637" s="27"/>
      <c r="G3637" s="27"/>
      <c r="H3637" s="27"/>
      <c r="I3637" s="27"/>
      <c r="Q3637" s="37"/>
    </row>
    <row r="3638" spans="6:17" x14ac:dyDescent="0.2">
      <c r="F3638" s="27"/>
      <c r="G3638" s="27"/>
      <c r="H3638" s="27"/>
      <c r="I3638" s="27"/>
      <c r="Q3638" s="37"/>
    </row>
    <row r="3639" spans="6:17" x14ac:dyDescent="0.2">
      <c r="F3639" s="27"/>
      <c r="G3639" s="27"/>
      <c r="H3639" s="27"/>
      <c r="I3639" s="27"/>
      <c r="Q3639" s="37"/>
    </row>
    <row r="3640" spans="6:17" x14ac:dyDescent="0.2">
      <c r="F3640" s="27"/>
      <c r="G3640" s="27"/>
      <c r="H3640" s="27"/>
      <c r="I3640" s="27"/>
      <c r="Q3640" s="37"/>
    </row>
    <row r="3641" spans="6:17" x14ac:dyDescent="0.2">
      <c r="F3641" s="27"/>
      <c r="G3641" s="27"/>
      <c r="H3641" s="27"/>
      <c r="I3641" s="27"/>
      <c r="Q3641" s="37"/>
    </row>
    <row r="3642" spans="6:17" x14ac:dyDescent="0.2">
      <c r="F3642" s="27"/>
      <c r="G3642" s="27"/>
      <c r="H3642" s="27"/>
      <c r="I3642" s="27"/>
      <c r="Q3642" s="37"/>
    </row>
    <row r="3643" spans="6:17" x14ac:dyDescent="0.2">
      <c r="F3643" s="27"/>
      <c r="G3643" s="27"/>
      <c r="H3643" s="27"/>
      <c r="I3643" s="27"/>
      <c r="Q3643" s="37"/>
    </row>
    <row r="3644" spans="6:17" x14ac:dyDescent="0.2">
      <c r="F3644" s="27"/>
      <c r="G3644" s="27"/>
      <c r="H3644" s="27"/>
      <c r="I3644" s="27"/>
      <c r="Q3644" s="37"/>
    </row>
    <row r="3645" spans="6:17" x14ac:dyDescent="0.2">
      <c r="F3645" s="27"/>
      <c r="G3645" s="27"/>
      <c r="H3645" s="27"/>
      <c r="I3645" s="27"/>
      <c r="Q3645" s="37"/>
    </row>
    <row r="3646" spans="6:17" x14ac:dyDescent="0.2">
      <c r="F3646" s="27"/>
      <c r="G3646" s="27"/>
      <c r="H3646" s="27"/>
      <c r="I3646" s="27"/>
      <c r="Q3646" s="37"/>
    </row>
    <row r="3647" spans="6:17" x14ac:dyDescent="0.2">
      <c r="F3647" s="27"/>
      <c r="G3647" s="27"/>
      <c r="H3647" s="27"/>
      <c r="I3647" s="27"/>
      <c r="Q3647" s="37"/>
    </row>
    <row r="3648" spans="6:17" x14ac:dyDescent="0.2">
      <c r="F3648" s="27"/>
      <c r="G3648" s="27"/>
      <c r="H3648" s="27"/>
      <c r="I3648" s="27"/>
      <c r="Q3648" s="37"/>
    </row>
    <row r="3649" spans="6:17" x14ac:dyDescent="0.2">
      <c r="F3649" s="27"/>
      <c r="G3649" s="27"/>
      <c r="H3649" s="27"/>
      <c r="I3649" s="27"/>
      <c r="Q3649" s="37"/>
    </row>
    <row r="3650" spans="6:17" x14ac:dyDescent="0.2">
      <c r="F3650" s="27"/>
      <c r="G3650" s="27"/>
      <c r="H3650" s="27"/>
      <c r="I3650" s="27"/>
      <c r="Q3650" s="37"/>
    </row>
    <row r="3651" spans="6:17" x14ac:dyDescent="0.2">
      <c r="F3651" s="27"/>
      <c r="G3651" s="27"/>
      <c r="H3651" s="27"/>
      <c r="I3651" s="27"/>
      <c r="Q3651" s="37"/>
    </row>
    <row r="3652" spans="6:17" x14ac:dyDescent="0.2">
      <c r="F3652" s="27"/>
      <c r="G3652" s="27"/>
      <c r="H3652" s="27"/>
      <c r="I3652" s="27"/>
      <c r="Q3652" s="37"/>
    </row>
    <row r="3653" spans="6:17" x14ac:dyDescent="0.2">
      <c r="F3653" s="27"/>
      <c r="G3653" s="27"/>
      <c r="H3653" s="27"/>
      <c r="I3653" s="27"/>
      <c r="Q3653" s="37"/>
    </row>
    <row r="3654" spans="6:17" x14ac:dyDescent="0.2">
      <c r="F3654" s="27"/>
      <c r="G3654" s="27"/>
      <c r="H3654" s="27"/>
      <c r="I3654" s="27"/>
      <c r="Q3654" s="37"/>
    </row>
    <row r="3655" spans="6:17" x14ac:dyDescent="0.2">
      <c r="F3655" s="27"/>
      <c r="G3655" s="27"/>
      <c r="H3655" s="27"/>
      <c r="I3655" s="27"/>
      <c r="Q3655" s="37"/>
    </row>
    <row r="3656" spans="6:17" x14ac:dyDescent="0.2">
      <c r="F3656" s="27"/>
      <c r="G3656" s="27"/>
      <c r="H3656" s="27"/>
      <c r="I3656" s="27"/>
      <c r="Q3656" s="37"/>
    </row>
    <row r="3657" spans="6:17" x14ac:dyDescent="0.2">
      <c r="F3657" s="27"/>
      <c r="G3657" s="27"/>
      <c r="H3657" s="27"/>
      <c r="I3657" s="27"/>
      <c r="Q3657" s="37"/>
    </row>
    <row r="3658" spans="6:17" x14ac:dyDescent="0.2">
      <c r="F3658" s="27"/>
      <c r="G3658" s="27"/>
      <c r="H3658" s="27"/>
      <c r="I3658" s="27"/>
      <c r="Q3658" s="37"/>
    </row>
    <row r="3659" spans="6:17" x14ac:dyDescent="0.2">
      <c r="F3659" s="27"/>
      <c r="G3659" s="27"/>
      <c r="H3659" s="27"/>
      <c r="I3659" s="27"/>
      <c r="Q3659" s="37"/>
    </row>
    <row r="3660" spans="6:17" x14ac:dyDescent="0.2">
      <c r="F3660" s="27"/>
      <c r="G3660" s="27"/>
      <c r="H3660" s="27"/>
      <c r="I3660" s="27"/>
      <c r="Q3660" s="37"/>
    </row>
    <row r="3661" spans="6:17" x14ac:dyDescent="0.2">
      <c r="F3661" s="27"/>
      <c r="G3661" s="27"/>
      <c r="H3661" s="27"/>
      <c r="I3661" s="27"/>
      <c r="Q3661" s="37"/>
    </row>
    <row r="3662" spans="6:17" x14ac:dyDescent="0.2">
      <c r="F3662" s="27"/>
      <c r="G3662" s="27"/>
      <c r="H3662" s="27"/>
      <c r="I3662" s="27"/>
      <c r="Q3662" s="37"/>
    </row>
    <row r="3663" spans="6:17" x14ac:dyDescent="0.2">
      <c r="F3663" s="27"/>
      <c r="G3663" s="27"/>
      <c r="H3663" s="27"/>
      <c r="I3663" s="27"/>
      <c r="Q3663" s="37"/>
    </row>
    <row r="3664" spans="6:17" x14ac:dyDescent="0.2">
      <c r="F3664" s="27"/>
      <c r="G3664" s="27"/>
      <c r="H3664" s="27"/>
      <c r="I3664" s="27"/>
      <c r="Q3664" s="37"/>
    </row>
    <row r="3665" spans="6:17" x14ac:dyDescent="0.2">
      <c r="F3665" s="27"/>
      <c r="G3665" s="27"/>
      <c r="H3665" s="27"/>
      <c r="I3665" s="27"/>
      <c r="Q3665" s="37"/>
    </row>
    <row r="3666" spans="6:17" x14ac:dyDescent="0.2">
      <c r="F3666" s="27"/>
      <c r="G3666" s="27"/>
      <c r="H3666" s="27"/>
      <c r="I3666" s="27"/>
      <c r="Q3666" s="37"/>
    </row>
    <row r="3667" spans="6:17" x14ac:dyDescent="0.2">
      <c r="F3667" s="27"/>
      <c r="G3667" s="27"/>
      <c r="H3667" s="27"/>
      <c r="I3667" s="27"/>
      <c r="Q3667" s="37"/>
    </row>
    <row r="3668" spans="6:17" x14ac:dyDescent="0.2">
      <c r="F3668" s="27"/>
      <c r="G3668" s="27"/>
      <c r="H3668" s="27"/>
      <c r="I3668" s="27"/>
      <c r="Q3668" s="37"/>
    </row>
    <row r="3669" spans="6:17" x14ac:dyDescent="0.2">
      <c r="F3669" s="27"/>
      <c r="G3669" s="27"/>
      <c r="H3669" s="27"/>
      <c r="I3669" s="27"/>
      <c r="Q3669" s="37"/>
    </row>
    <row r="3670" spans="6:17" x14ac:dyDescent="0.2">
      <c r="F3670" s="27"/>
      <c r="G3670" s="27"/>
      <c r="H3670" s="27"/>
      <c r="I3670" s="27"/>
      <c r="Q3670" s="37"/>
    </row>
    <row r="3671" spans="6:17" x14ac:dyDescent="0.2">
      <c r="F3671" s="27"/>
      <c r="G3671" s="27"/>
      <c r="H3671" s="27"/>
      <c r="I3671" s="27"/>
      <c r="Q3671" s="37"/>
    </row>
    <row r="3672" spans="6:17" x14ac:dyDescent="0.2">
      <c r="F3672" s="27"/>
      <c r="G3672" s="27"/>
      <c r="H3672" s="27"/>
      <c r="I3672" s="27"/>
      <c r="Q3672" s="37"/>
    </row>
    <row r="3673" spans="6:17" x14ac:dyDescent="0.2">
      <c r="F3673" s="27"/>
      <c r="G3673" s="27"/>
      <c r="H3673" s="27"/>
      <c r="I3673" s="27"/>
      <c r="Q3673" s="37"/>
    </row>
    <row r="3674" spans="6:17" x14ac:dyDescent="0.2">
      <c r="F3674" s="27"/>
      <c r="G3674" s="27"/>
      <c r="H3674" s="27"/>
      <c r="I3674" s="27"/>
      <c r="Q3674" s="37"/>
    </row>
    <row r="3675" spans="6:17" x14ac:dyDescent="0.2">
      <c r="F3675" s="27"/>
      <c r="G3675" s="27"/>
      <c r="H3675" s="27"/>
      <c r="I3675" s="27"/>
      <c r="Q3675" s="37"/>
    </row>
    <row r="3676" spans="6:17" x14ac:dyDescent="0.2">
      <c r="F3676" s="27"/>
      <c r="G3676" s="27"/>
      <c r="H3676" s="27"/>
      <c r="I3676" s="27"/>
      <c r="Q3676" s="37"/>
    </row>
    <row r="3677" spans="6:17" x14ac:dyDescent="0.2">
      <c r="F3677" s="27"/>
      <c r="G3677" s="27"/>
      <c r="H3677" s="27"/>
      <c r="I3677" s="27"/>
      <c r="Q3677" s="37"/>
    </row>
    <row r="3678" spans="6:17" x14ac:dyDescent="0.2">
      <c r="F3678" s="27"/>
      <c r="G3678" s="27"/>
      <c r="H3678" s="27"/>
      <c r="I3678" s="27"/>
      <c r="Q3678" s="37"/>
    </row>
    <row r="3679" spans="6:17" x14ac:dyDescent="0.2">
      <c r="F3679" s="27"/>
      <c r="G3679" s="27"/>
      <c r="H3679" s="27"/>
      <c r="I3679" s="27"/>
      <c r="Q3679" s="37"/>
    </row>
    <row r="3680" spans="6:17" x14ac:dyDescent="0.2">
      <c r="F3680" s="27"/>
      <c r="G3680" s="27"/>
      <c r="H3680" s="27"/>
      <c r="I3680" s="27"/>
      <c r="Q3680" s="37"/>
    </row>
    <row r="3681" spans="6:17" x14ac:dyDescent="0.2">
      <c r="F3681" s="27"/>
      <c r="G3681" s="27"/>
      <c r="H3681" s="27"/>
      <c r="I3681" s="27"/>
      <c r="Q3681" s="37"/>
    </row>
    <row r="3682" spans="6:17" x14ac:dyDescent="0.2">
      <c r="F3682" s="27"/>
      <c r="G3682" s="27"/>
      <c r="H3682" s="27"/>
      <c r="I3682" s="27"/>
      <c r="Q3682" s="37"/>
    </row>
    <row r="3683" spans="6:17" x14ac:dyDescent="0.2">
      <c r="F3683" s="27"/>
      <c r="G3683" s="27"/>
      <c r="H3683" s="27"/>
      <c r="I3683" s="27"/>
      <c r="Q3683" s="37"/>
    </row>
    <row r="3684" spans="6:17" x14ac:dyDescent="0.2">
      <c r="F3684" s="27"/>
      <c r="G3684" s="27"/>
      <c r="H3684" s="27"/>
      <c r="I3684" s="27"/>
      <c r="Q3684" s="37"/>
    </row>
    <row r="3685" spans="6:17" x14ac:dyDescent="0.2">
      <c r="F3685" s="27"/>
      <c r="G3685" s="27"/>
      <c r="H3685" s="27"/>
      <c r="I3685" s="27"/>
      <c r="Q3685" s="37"/>
    </row>
    <row r="3686" spans="6:17" x14ac:dyDescent="0.2">
      <c r="F3686" s="27"/>
      <c r="G3686" s="27"/>
      <c r="H3686" s="27"/>
      <c r="I3686" s="27"/>
      <c r="Q3686" s="37"/>
    </row>
    <row r="3687" spans="6:17" x14ac:dyDescent="0.2">
      <c r="F3687" s="27"/>
      <c r="G3687" s="27"/>
      <c r="H3687" s="27"/>
      <c r="I3687" s="27"/>
      <c r="Q3687" s="37"/>
    </row>
    <row r="3688" spans="6:17" x14ac:dyDescent="0.2">
      <c r="F3688" s="27"/>
      <c r="G3688" s="27"/>
      <c r="H3688" s="27"/>
      <c r="I3688" s="27"/>
      <c r="Q3688" s="37"/>
    </row>
    <row r="3689" spans="6:17" x14ac:dyDescent="0.2">
      <c r="F3689" s="27"/>
      <c r="G3689" s="27"/>
      <c r="H3689" s="27"/>
      <c r="I3689" s="27"/>
      <c r="Q3689" s="37"/>
    </row>
    <row r="3690" spans="6:17" x14ac:dyDescent="0.2">
      <c r="F3690" s="27"/>
      <c r="G3690" s="27"/>
      <c r="H3690" s="27"/>
      <c r="I3690" s="27"/>
      <c r="Q3690" s="37"/>
    </row>
    <row r="3691" spans="6:17" x14ac:dyDescent="0.2">
      <c r="F3691" s="27"/>
      <c r="G3691" s="27"/>
      <c r="H3691" s="27"/>
      <c r="I3691" s="27"/>
      <c r="Q3691" s="37"/>
    </row>
    <row r="3692" spans="6:17" x14ac:dyDescent="0.2">
      <c r="F3692" s="27"/>
      <c r="G3692" s="27"/>
      <c r="H3692" s="27"/>
      <c r="I3692" s="27"/>
      <c r="Q3692" s="37"/>
    </row>
    <row r="3693" spans="6:17" x14ac:dyDescent="0.2">
      <c r="F3693" s="27"/>
      <c r="G3693" s="27"/>
      <c r="H3693" s="27"/>
      <c r="I3693" s="27"/>
      <c r="Q3693" s="37"/>
    </row>
    <row r="3694" spans="6:17" x14ac:dyDescent="0.2">
      <c r="F3694" s="27"/>
      <c r="G3694" s="27"/>
      <c r="H3694" s="27"/>
      <c r="I3694" s="27"/>
      <c r="Q3694" s="37"/>
    </row>
    <row r="3695" spans="6:17" x14ac:dyDescent="0.2">
      <c r="F3695" s="27"/>
      <c r="G3695" s="27"/>
      <c r="H3695" s="27"/>
      <c r="I3695" s="27"/>
      <c r="Q3695" s="37"/>
    </row>
    <row r="3696" spans="6:17" x14ac:dyDescent="0.2">
      <c r="F3696" s="27"/>
      <c r="G3696" s="27"/>
      <c r="H3696" s="27"/>
      <c r="I3696" s="27"/>
      <c r="Q3696" s="37"/>
    </row>
    <row r="3697" spans="6:17" x14ac:dyDescent="0.2">
      <c r="F3697" s="27"/>
      <c r="G3697" s="27"/>
      <c r="H3697" s="27"/>
      <c r="I3697" s="27"/>
      <c r="Q3697" s="37"/>
    </row>
    <row r="3698" spans="6:17" x14ac:dyDescent="0.2">
      <c r="F3698" s="27"/>
      <c r="G3698" s="27"/>
      <c r="H3698" s="27"/>
      <c r="I3698" s="27"/>
      <c r="Q3698" s="37"/>
    </row>
    <row r="3699" spans="6:17" x14ac:dyDescent="0.2">
      <c r="F3699" s="27"/>
      <c r="G3699" s="27"/>
      <c r="H3699" s="27"/>
      <c r="I3699" s="27"/>
      <c r="Q3699" s="37"/>
    </row>
    <row r="3700" spans="6:17" x14ac:dyDescent="0.2">
      <c r="F3700" s="27"/>
      <c r="G3700" s="27"/>
      <c r="H3700" s="27"/>
      <c r="I3700" s="27"/>
      <c r="Q3700" s="37"/>
    </row>
    <row r="3701" spans="6:17" x14ac:dyDescent="0.2">
      <c r="F3701" s="27"/>
      <c r="G3701" s="27"/>
      <c r="H3701" s="27"/>
      <c r="I3701" s="27"/>
      <c r="Q3701" s="37"/>
    </row>
    <row r="3702" spans="6:17" x14ac:dyDescent="0.2">
      <c r="F3702" s="27"/>
      <c r="G3702" s="27"/>
      <c r="H3702" s="27"/>
      <c r="I3702" s="27"/>
      <c r="Q3702" s="37"/>
    </row>
    <row r="3703" spans="6:17" x14ac:dyDescent="0.2">
      <c r="F3703" s="27"/>
      <c r="G3703" s="27"/>
      <c r="H3703" s="27"/>
      <c r="I3703" s="27"/>
      <c r="Q3703" s="37"/>
    </row>
    <row r="3704" spans="6:17" x14ac:dyDescent="0.2">
      <c r="F3704" s="27"/>
      <c r="G3704" s="27"/>
      <c r="H3704" s="27"/>
      <c r="I3704" s="27"/>
      <c r="Q3704" s="37"/>
    </row>
    <row r="3705" spans="6:17" x14ac:dyDescent="0.2">
      <c r="F3705" s="27"/>
      <c r="G3705" s="27"/>
      <c r="H3705" s="27"/>
      <c r="I3705" s="27"/>
      <c r="Q3705" s="37"/>
    </row>
    <row r="3706" spans="6:17" x14ac:dyDescent="0.2">
      <c r="F3706" s="27"/>
      <c r="G3706" s="27"/>
      <c r="H3706" s="27"/>
      <c r="I3706" s="27"/>
      <c r="Q3706" s="37"/>
    </row>
    <row r="3707" spans="6:17" x14ac:dyDescent="0.2">
      <c r="F3707" s="27"/>
      <c r="G3707" s="27"/>
      <c r="H3707" s="27"/>
      <c r="I3707" s="27"/>
      <c r="Q3707" s="37"/>
    </row>
    <row r="3708" spans="6:17" x14ac:dyDescent="0.2">
      <c r="F3708" s="27"/>
      <c r="G3708" s="27"/>
      <c r="H3708" s="27"/>
      <c r="I3708" s="27"/>
      <c r="Q3708" s="37"/>
    </row>
    <row r="3709" spans="6:17" x14ac:dyDescent="0.2">
      <c r="F3709" s="27"/>
      <c r="G3709" s="27"/>
      <c r="H3709" s="27"/>
      <c r="I3709" s="27"/>
      <c r="Q3709" s="37"/>
    </row>
    <row r="3710" spans="6:17" x14ac:dyDescent="0.2">
      <c r="F3710" s="27"/>
      <c r="G3710" s="27"/>
      <c r="H3710" s="27"/>
      <c r="I3710" s="27"/>
      <c r="Q3710" s="37"/>
    </row>
    <row r="3711" spans="6:17" x14ac:dyDescent="0.2">
      <c r="F3711" s="27"/>
      <c r="G3711" s="27"/>
      <c r="H3711" s="27"/>
      <c r="I3711" s="27"/>
      <c r="Q3711" s="37"/>
    </row>
    <row r="3712" spans="6:17" x14ac:dyDescent="0.2">
      <c r="F3712" s="27"/>
      <c r="G3712" s="27"/>
      <c r="H3712" s="27"/>
      <c r="I3712" s="27"/>
      <c r="Q3712" s="37"/>
    </row>
    <row r="3713" spans="6:17" x14ac:dyDescent="0.2">
      <c r="F3713" s="27"/>
      <c r="G3713" s="27"/>
      <c r="H3713" s="27"/>
      <c r="I3713" s="27"/>
      <c r="Q3713" s="37"/>
    </row>
    <row r="3714" spans="6:17" x14ac:dyDescent="0.2">
      <c r="F3714" s="27"/>
      <c r="G3714" s="27"/>
      <c r="H3714" s="27"/>
      <c r="I3714" s="27"/>
      <c r="Q3714" s="37"/>
    </row>
    <row r="3715" spans="6:17" x14ac:dyDescent="0.2">
      <c r="F3715" s="27"/>
      <c r="G3715" s="27"/>
      <c r="H3715" s="27"/>
      <c r="I3715" s="27"/>
      <c r="Q3715" s="37"/>
    </row>
    <row r="3716" spans="6:17" x14ac:dyDescent="0.2">
      <c r="F3716" s="27"/>
      <c r="G3716" s="27"/>
      <c r="H3716" s="27"/>
      <c r="I3716" s="27"/>
      <c r="Q3716" s="37"/>
    </row>
    <row r="3717" spans="6:17" x14ac:dyDescent="0.2">
      <c r="F3717" s="27"/>
      <c r="G3717" s="27"/>
      <c r="H3717" s="27"/>
      <c r="I3717" s="27"/>
      <c r="Q3717" s="37"/>
    </row>
    <row r="3718" spans="6:17" x14ac:dyDescent="0.2">
      <c r="F3718" s="27"/>
      <c r="G3718" s="27"/>
      <c r="H3718" s="27"/>
      <c r="I3718" s="27"/>
      <c r="Q3718" s="37"/>
    </row>
    <row r="3719" spans="6:17" x14ac:dyDescent="0.2">
      <c r="F3719" s="27"/>
      <c r="G3719" s="27"/>
      <c r="H3719" s="27"/>
      <c r="I3719" s="27"/>
      <c r="Q3719" s="37"/>
    </row>
    <row r="3720" spans="6:17" x14ac:dyDescent="0.2">
      <c r="F3720" s="27"/>
      <c r="G3720" s="27"/>
      <c r="H3720" s="27"/>
      <c r="I3720" s="27"/>
      <c r="Q3720" s="37"/>
    </row>
    <row r="3721" spans="6:17" x14ac:dyDescent="0.2">
      <c r="F3721" s="27"/>
      <c r="G3721" s="27"/>
      <c r="H3721" s="27"/>
      <c r="I3721" s="27"/>
      <c r="Q3721" s="37"/>
    </row>
    <row r="3722" spans="6:17" x14ac:dyDescent="0.2">
      <c r="F3722" s="27"/>
      <c r="G3722" s="27"/>
      <c r="H3722" s="27"/>
      <c r="I3722" s="27"/>
      <c r="Q3722" s="37"/>
    </row>
    <row r="3723" spans="6:17" x14ac:dyDescent="0.2">
      <c r="F3723" s="27"/>
      <c r="G3723" s="27"/>
      <c r="H3723" s="27"/>
      <c r="I3723" s="27"/>
      <c r="Q3723" s="37"/>
    </row>
    <row r="3724" spans="6:17" x14ac:dyDescent="0.2">
      <c r="F3724" s="27"/>
      <c r="G3724" s="27"/>
      <c r="H3724" s="27"/>
      <c r="I3724" s="27"/>
      <c r="Q3724" s="37"/>
    </row>
    <row r="3725" spans="6:17" x14ac:dyDescent="0.2">
      <c r="F3725" s="27"/>
      <c r="G3725" s="27"/>
      <c r="H3725" s="27"/>
      <c r="I3725" s="27"/>
      <c r="Q3725" s="37"/>
    </row>
    <row r="3726" spans="6:17" x14ac:dyDescent="0.2">
      <c r="F3726" s="27"/>
      <c r="G3726" s="27"/>
      <c r="H3726" s="27"/>
      <c r="I3726" s="27"/>
      <c r="Q3726" s="37"/>
    </row>
    <row r="3727" spans="6:17" x14ac:dyDescent="0.2">
      <c r="F3727" s="27"/>
      <c r="G3727" s="27"/>
      <c r="H3727" s="27"/>
      <c r="I3727" s="27"/>
      <c r="Q3727" s="37"/>
    </row>
    <row r="3728" spans="6:17" x14ac:dyDescent="0.2">
      <c r="F3728" s="27"/>
      <c r="G3728" s="27"/>
      <c r="H3728" s="27"/>
      <c r="I3728" s="27"/>
      <c r="Q3728" s="37"/>
    </row>
    <row r="3729" spans="6:17" x14ac:dyDescent="0.2">
      <c r="F3729" s="27"/>
      <c r="G3729" s="27"/>
      <c r="H3729" s="27"/>
      <c r="I3729" s="27"/>
      <c r="Q3729" s="37"/>
    </row>
    <row r="3730" spans="6:17" x14ac:dyDescent="0.2">
      <c r="F3730" s="27"/>
      <c r="G3730" s="27"/>
      <c r="H3730" s="27"/>
      <c r="I3730" s="27"/>
      <c r="Q3730" s="37"/>
    </row>
    <row r="3731" spans="6:17" x14ac:dyDescent="0.2">
      <c r="F3731" s="27"/>
      <c r="G3731" s="27"/>
      <c r="H3731" s="27"/>
      <c r="I3731" s="27"/>
      <c r="Q3731" s="37"/>
    </row>
    <row r="3732" spans="6:17" x14ac:dyDescent="0.2">
      <c r="F3732" s="27"/>
      <c r="G3732" s="27"/>
      <c r="H3732" s="27"/>
      <c r="I3732" s="27"/>
      <c r="Q3732" s="37"/>
    </row>
    <row r="3733" spans="6:17" x14ac:dyDescent="0.2">
      <c r="F3733" s="27"/>
      <c r="G3733" s="27"/>
      <c r="H3733" s="27"/>
      <c r="I3733" s="27"/>
      <c r="Q3733" s="37"/>
    </row>
    <row r="3734" spans="6:17" x14ac:dyDescent="0.2">
      <c r="F3734" s="27"/>
      <c r="G3734" s="27"/>
      <c r="H3734" s="27"/>
      <c r="I3734" s="27"/>
      <c r="Q3734" s="37"/>
    </row>
    <row r="3735" spans="6:17" x14ac:dyDescent="0.2">
      <c r="F3735" s="27"/>
      <c r="G3735" s="27"/>
      <c r="H3735" s="27"/>
      <c r="I3735" s="27"/>
      <c r="Q3735" s="37"/>
    </row>
    <row r="3736" spans="6:17" x14ac:dyDescent="0.2">
      <c r="F3736" s="27"/>
      <c r="G3736" s="27"/>
      <c r="H3736" s="27"/>
      <c r="I3736" s="27"/>
      <c r="Q3736" s="37"/>
    </row>
    <row r="3737" spans="6:17" x14ac:dyDescent="0.2">
      <c r="F3737" s="27"/>
      <c r="G3737" s="27"/>
      <c r="H3737" s="27"/>
      <c r="I3737" s="27"/>
      <c r="Q3737" s="37"/>
    </row>
    <row r="3738" spans="6:17" x14ac:dyDescent="0.2">
      <c r="F3738" s="27"/>
      <c r="G3738" s="27"/>
      <c r="H3738" s="27"/>
      <c r="I3738" s="27"/>
      <c r="Q3738" s="37"/>
    </row>
    <row r="3739" spans="6:17" x14ac:dyDescent="0.2">
      <c r="F3739" s="27"/>
      <c r="G3739" s="27"/>
      <c r="H3739" s="27"/>
      <c r="I3739" s="27"/>
      <c r="Q3739" s="37"/>
    </row>
    <row r="3740" spans="6:17" x14ac:dyDescent="0.2">
      <c r="F3740" s="27"/>
      <c r="G3740" s="27"/>
      <c r="H3740" s="27"/>
      <c r="I3740" s="27"/>
      <c r="Q3740" s="37"/>
    </row>
    <row r="3741" spans="6:17" x14ac:dyDescent="0.2">
      <c r="F3741" s="27"/>
      <c r="G3741" s="27"/>
      <c r="H3741" s="27"/>
      <c r="I3741" s="27"/>
      <c r="Q3741" s="37"/>
    </row>
    <row r="3742" spans="6:17" x14ac:dyDescent="0.2">
      <c r="F3742" s="27"/>
      <c r="G3742" s="27"/>
      <c r="H3742" s="27"/>
      <c r="I3742" s="27"/>
      <c r="Q3742" s="37"/>
    </row>
    <row r="3743" spans="6:17" x14ac:dyDescent="0.2">
      <c r="F3743" s="27"/>
      <c r="G3743" s="27"/>
      <c r="H3743" s="27"/>
      <c r="I3743" s="27"/>
      <c r="Q3743" s="37"/>
    </row>
    <row r="3744" spans="6:17" x14ac:dyDescent="0.2">
      <c r="F3744" s="27"/>
      <c r="G3744" s="27"/>
      <c r="H3744" s="27"/>
      <c r="I3744" s="27"/>
      <c r="Q3744" s="37"/>
    </row>
    <row r="3745" spans="6:17" x14ac:dyDescent="0.2">
      <c r="F3745" s="27"/>
      <c r="G3745" s="27"/>
      <c r="H3745" s="27"/>
      <c r="I3745" s="27"/>
      <c r="Q3745" s="37"/>
    </row>
    <row r="3746" spans="6:17" x14ac:dyDescent="0.2">
      <c r="F3746" s="27"/>
      <c r="G3746" s="27"/>
      <c r="H3746" s="27"/>
      <c r="I3746" s="27"/>
      <c r="Q3746" s="37"/>
    </row>
    <row r="3747" spans="6:17" x14ac:dyDescent="0.2">
      <c r="F3747" s="27"/>
      <c r="G3747" s="27"/>
      <c r="H3747" s="27"/>
      <c r="I3747" s="27"/>
      <c r="Q3747" s="37"/>
    </row>
    <row r="3748" spans="6:17" x14ac:dyDescent="0.2">
      <c r="F3748" s="27"/>
      <c r="G3748" s="27"/>
      <c r="H3748" s="27"/>
      <c r="I3748" s="27"/>
      <c r="Q3748" s="37"/>
    </row>
    <row r="3749" spans="6:17" x14ac:dyDescent="0.2">
      <c r="F3749" s="27"/>
      <c r="G3749" s="27"/>
      <c r="H3749" s="27"/>
      <c r="I3749" s="27"/>
      <c r="Q3749" s="37"/>
    </row>
    <row r="3750" spans="6:17" x14ac:dyDescent="0.2">
      <c r="F3750" s="27"/>
      <c r="G3750" s="27"/>
      <c r="H3750" s="27"/>
      <c r="I3750" s="27"/>
      <c r="Q3750" s="37"/>
    </row>
    <row r="3751" spans="6:17" x14ac:dyDescent="0.2">
      <c r="F3751" s="27"/>
      <c r="G3751" s="27"/>
      <c r="H3751" s="27"/>
      <c r="I3751" s="27"/>
      <c r="Q3751" s="37"/>
    </row>
    <row r="3752" spans="6:17" x14ac:dyDescent="0.2">
      <c r="F3752" s="27"/>
      <c r="G3752" s="27"/>
      <c r="H3752" s="27"/>
      <c r="I3752" s="27"/>
      <c r="Q3752" s="37"/>
    </row>
    <row r="3753" spans="6:17" x14ac:dyDescent="0.2">
      <c r="F3753" s="27"/>
      <c r="G3753" s="27"/>
      <c r="H3753" s="27"/>
      <c r="I3753" s="27"/>
      <c r="Q3753" s="37"/>
    </row>
    <row r="3754" spans="6:17" x14ac:dyDescent="0.2">
      <c r="F3754" s="27"/>
      <c r="G3754" s="27"/>
      <c r="H3754" s="27"/>
      <c r="I3754" s="27"/>
      <c r="Q3754" s="37"/>
    </row>
    <row r="3755" spans="6:17" x14ac:dyDescent="0.2">
      <c r="F3755" s="27"/>
      <c r="G3755" s="27"/>
      <c r="H3755" s="27"/>
      <c r="I3755" s="27"/>
      <c r="Q3755" s="37"/>
    </row>
    <row r="3756" spans="6:17" x14ac:dyDescent="0.2">
      <c r="F3756" s="27"/>
      <c r="G3756" s="27"/>
      <c r="H3756" s="27"/>
      <c r="I3756" s="27"/>
      <c r="Q3756" s="37"/>
    </row>
    <row r="3757" spans="6:17" x14ac:dyDescent="0.2">
      <c r="F3757" s="27"/>
      <c r="G3757" s="27"/>
      <c r="H3757" s="27"/>
      <c r="I3757" s="27"/>
      <c r="Q3757" s="37"/>
    </row>
    <row r="3758" spans="6:17" x14ac:dyDescent="0.2">
      <c r="F3758" s="27"/>
      <c r="G3758" s="27"/>
      <c r="H3758" s="27"/>
      <c r="I3758" s="27"/>
      <c r="Q3758" s="37"/>
    </row>
    <row r="3759" spans="6:17" x14ac:dyDescent="0.2">
      <c r="F3759" s="27"/>
      <c r="G3759" s="27"/>
      <c r="H3759" s="27"/>
      <c r="I3759" s="27"/>
      <c r="Q3759" s="37"/>
    </row>
    <row r="3760" spans="6:17" x14ac:dyDescent="0.2">
      <c r="F3760" s="27"/>
      <c r="G3760" s="27"/>
      <c r="H3760" s="27"/>
      <c r="I3760" s="27"/>
      <c r="Q3760" s="37"/>
    </row>
    <row r="3761" spans="6:17" x14ac:dyDescent="0.2">
      <c r="F3761" s="27"/>
      <c r="G3761" s="27"/>
      <c r="H3761" s="27"/>
      <c r="I3761" s="27"/>
      <c r="Q3761" s="37"/>
    </row>
    <row r="3762" spans="6:17" x14ac:dyDescent="0.2">
      <c r="F3762" s="27"/>
      <c r="G3762" s="27"/>
      <c r="H3762" s="27"/>
      <c r="I3762" s="27"/>
      <c r="Q3762" s="37"/>
    </row>
    <row r="3763" spans="6:17" x14ac:dyDescent="0.2">
      <c r="F3763" s="27"/>
      <c r="G3763" s="27"/>
      <c r="H3763" s="27"/>
      <c r="I3763" s="27"/>
      <c r="Q3763" s="37"/>
    </row>
    <row r="3764" spans="6:17" x14ac:dyDescent="0.2">
      <c r="F3764" s="27"/>
      <c r="G3764" s="27"/>
      <c r="H3764" s="27"/>
      <c r="I3764" s="27"/>
      <c r="Q3764" s="37"/>
    </row>
    <row r="3765" spans="6:17" x14ac:dyDescent="0.2">
      <c r="F3765" s="27"/>
      <c r="G3765" s="27"/>
      <c r="H3765" s="27"/>
      <c r="I3765" s="27"/>
      <c r="Q3765" s="37"/>
    </row>
    <row r="3766" spans="6:17" x14ac:dyDescent="0.2">
      <c r="F3766" s="27"/>
      <c r="G3766" s="27"/>
      <c r="H3766" s="27"/>
      <c r="I3766" s="27"/>
      <c r="Q3766" s="37"/>
    </row>
    <row r="3767" spans="6:17" x14ac:dyDescent="0.2">
      <c r="F3767" s="27"/>
      <c r="G3767" s="27"/>
      <c r="H3767" s="27"/>
      <c r="I3767" s="27"/>
      <c r="Q3767" s="37"/>
    </row>
    <row r="3768" spans="6:17" x14ac:dyDescent="0.2">
      <c r="F3768" s="27"/>
      <c r="G3768" s="27"/>
      <c r="H3768" s="27"/>
      <c r="I3768" s="27"/>
      <c r="Q3768" s="37"/>
    </row>
    <row r="3769" spans="6:17" x14ac:dyDescent="0.2">
      <c r="F3769" s="27"/>
      <c r="G3769" s="27"/>
      <c r="H3769" s="27"/>
      <c r="I3769" s="27"/>
      <c r="Q3769" s="37"/>
    </row>
    <row r="3770" spans="6:17" x14ac:dyDescent="0.2">
      <c r="F3770" s="27"/>
      <c r="G3770" s="27"/>
      <c r="H3770" s="27"/>
      <c r="I3770" s="27"/>
      <c r="Q3770" s="37"/>
    </row>
    <row r="3771" spans="6:17" x14ac:dyDescent="0.2">
      <c r="F3771" s="27"/>
      <c r="G3771" s="27"/>
      <c r="H3771" s="27"/>
      <c r="I3771" s="27"/>
      <c r="Q3771" s="37"/>
    </row>
    <row r="3772" spans="6:17" x14ac:dyDescent="0.2">
      <c r="F3772" s="27"/>
      <c r="G3772" s="27"/>
      <c r="H3772" s="27"/>
      <c r="I3772" s="27"/>
      <c r="Q3772" s="37"/>
    </row>
    <row r="3773" spans="6:17" x14ac:dyDescent="0.2">
      <c r="F3773" s="27"/>
      <c r="G3773" s="27"/>
      <c r="H3773" s="27"/>
      <c r="I3773" s="27"/>
      <c r="Q3773" s="37"/>
    </row>
    <row r="3774" spans="6:17" x14ac:dyDescent="0.2">
      <c r="F3774" s="27"/>
      <c r="G3774" s="27"/>
      <c r="H3774" s="27"/>
      <c r="I3774" s="27"/>
      <c r="Q3774" s="37"/>
    </row>
    <row r="3775" spans="6:17" x14ac:dyDescent="0.2">
      <c r="F3775" s="27"/>
      <c r="G3775" s="27"/>
      <c r="H3775" s="27"/>
      <c r="I3775" s="27"/>
      <c r="Q3775" s="37"/>
    </row>
    <row r="3776" spans="6:17" x14ac:dyDescent="0.2">
      <c r="F3776" s="27"/>
      <c r="G3776" s="27"/>
      <c r="H3776" s="27"/>
      <c r="I3776" s="27"/>
      <c r="Q3776" s="37"/>
    </row>
    <row r="3777" spans="6:17" x14ac:dyDescent="0.2">
      <c r="F3777" s="27"/>
      <c r="G3777" s="27"/>
      <c r="H3777" s="27"/>
      <c r="I3777" s="27"/>
      <c r="Q3777" s="37"/>
    </row>
    <row r="3778" spans="6:17" x14ac:dyDescent="0.2">
      <c r="F3778" s="27"/>
      <c r="G3778" s="27"/>
      <c r="H3778" s="27"/>
      <c r="I3778" s="27"/>
      <c r="Q3778" s="37"/>
    </row>
    <row r="3779" spans="6:17" x14ac:dyDescent="0.2">
      <c r="F3779" s="27"/>
      <c r="G3779" s="27"/>
      <c r="H3779" s="27"/>
      <c r="I3779" s="27"/>
      <c r="Q3779" s="37"/>
    </row>
    <row r="3780" spans="6:17" x14ac:dyDescent="0.2">
      <c r="F3780" s="27"/>
      <c r="G3780" s="27"/>
      <c r="H3780" s="27"/>
      <c r="I3780" s="27"/>
      <c r="Q3780" s="37"/>
    </row>
    <row r="3781" spans="6:17" x14ac:dyDescent="0.2">
      <c r="F3781" s="27"/>
      <c r="G3781" s="27"/>
      <c r="H3781" s="27"/>
      <c r="I3781" s="27"/>
      <c r="Q3781" s="37"/>
    </row>
    <row r="3782" spans="6:17" x14ac:dyDescent="0.2">
      <c r="F3782" s="27"/>
      <c r="G3782" s="27"/>
      <c r="H3782" s="27"/>
      <c r="I3782" s="27"/>
      <c r="Q3782" s="37"/>
    </row>
    <row r="3783" spans="6:17" x14ac:dyDescent="0.2">
      <c r="F3783" s="27"/>
      <c r="G3783" s="27"/>
      <c r="H3783" s="27"/>
      <c r="I3783" s="27"/>
      <c r="Q3783" s="37"/>
    </row>
    <row r="3784" spans="6:17" x14ac:dyDescent="0.2">
      <c r="F3784" s="27"/>
      <c r="G3784" s="27"/>
      <c r="H3784" s="27"/>
      <c r="I3784" s="27"/>
      <c r="Q3784" s="37"/>
    </row>
    <row r="3785" spans="6:17" x14ac:dyDescent="0.2">
      <c r="F3785" s="27"/>
      <c r="G3785" s="27"/>
      <c r="H3785" s="27"/>
      <c r="I3785" s="27"/>
      <c r="Q3785" s="37"/>
    </row>
    <row r="3786" spans="6:17" x14ac:dyDescent="0.2">
      <c r="F3786" s="27"/>
      <c r="G3786" s="27"/>
      <c r="H3786" s="27"/>
      <c r="I3786" s="27"/>
      <c r="Q3786" s="37"/>
    </row>
    <row r="3787" spans="6:17" x14ac:dyDescent="0.2">
      <c r="F3787" s="27"/>
      <c r="G3787" s="27"/>
      <c r="H3787" s="27"/>
      <c r="I3787" s="27"/>
      <c r="Q3787" s="37"/>
    </row>
    <row r="3788" spans="6:17" x14ac:dyDescent="0.2">
      <c r="F3788" s="27"/>
      <c r="G3788" s="27"/>
      <c r="H3788" s="27"/>
      <c r="I3788" s="27"/>
      <c r="Q3788" s="37"/>
    </row>
    <row r="3789" spans="6:17" x14ac:dyDescent="0.2">
      <c r="F3789" s="27"/>
      <c r="G3789" s="27"/>
      <c r="H3789" s="27"/>
      <c r="I3789" s="27"/>
      <c r="Q3789" s="37"/>
    </row>
    <row r="3790" spans="6:17" x14ac:dyDescent="0.2">
      <c r="F3790" s="27"/>
      <c r="G3790" s="27"/>
      <c r="H3790" s="27"/>
      <c r="I3790" s="27"/>
      <c r="Q3790" s="37"/>
    </row>
    <row r="3791" spans="6:17" x14ac:dyDescent="0.2">
      <c r="F3791" s="27"/>
      <c r="G3791" s="27"/>
      <c r="H3791" s="27"/>
      <c r="I3791" s="27"/>
      <c r="Q3791" s="37"/>
    </row>
    <row r="3792" spans="6:17" x14ac:dyDescent="0.2">
      <c r="F3792" s="27"/>
      <c r="G3792" s="27"/>
      <c r="H3792" s="27"/>
      <c r="I3792" s="27"/>
      <c r="Q3792" s="37"/>
    </row>
    <row r="3793" spans="6:17" x14ac:dyDescent="0.2">
      <c r="F3793" s="27"/>
      <c r="G3793" s="27"/>
      <c r="H3793" s="27"/>
      <c r="I3793" s="27"/>
      <c r="Q3793" s="37"/>
    </row>
    <row r="3794" spans="6:17" x14ac:dyDescent="0.2">
      <c r="F3794" s="27"/>
      <c r="G3794" s="27"/>
      <c r="H3794" s="27"/>
      <c r="I3794" s="27"/>
      <c r="Q3794" s="37"/>
    </row>
    <row r="3795" spans="6:17" x14ac:dyDescent="0.2">
      <c r="F3795" s="27"/>
      <c r="G3795" s="27"/>
      <c r="H3795" s="27"/>
      <c r="I3795" s="27"/>
      <c r="Q3795" s="37"/>
    </row>
    <row r="3796" spans="6:17" x14ac:dyDescent="0.2">
      <c r="F3796" s="27"/>
      <c r="G3796" s="27"/>
      <c r="H3796" s="27"/>
      <c r="I3796" s="27"/>
      <c r="Q3796" s="37"/>
    </row>
    <row r="3797" spans="6:17" x14ac:dyDescent="0.2">
      <c r="F3797" s="27"/>
      <c r="G3797" s="27"/>
      <c r="H3797" s="27"/>
      <c r="I3797" s="27"/>
      <c r="Q3797" s="37"/>
    </row>
    <row r="3798" spans="6:17" x14ac:dyDescent="0.2">
      <c r="F3798" s="27"/>
      <c r="G3798" s="27"/>
      <c r="H3798" s="27"/>
      <c r="I3798" s="27"/>
      <c r="Q3798" s="37"/>
    </row>
    <row r="3799" spans="6:17" x14ac:dyDescent="0.2">
      <c r="F3799" s="27"/>
      <c r="G3799" s="27"/>
      <c r="H3799" s="27"/>
      <c r="I3799" s="27"/>
      <c r="Q3799" s="37"/>
    </row>
    <row r="3800" spans="6:17" x14ac:dyDescent="0.2">
      <c r="F3800" s="27"/>
      <c r="G3800" s="27"/>
      <c r="H3800" s="27"/>
      <c r="I3800" s="27"/>
      <c r="Q3800" s="37"/>
    </row>
    <row r="3801" spans="6:17" x14ac:dyDescent="0.2">
      <c r="F3801" s="27"/>
      <c r="G3801" s="27"/>
      <c r="H3801" s="27"/>
      <c r="I3801" s="27"/>
      <c r="Q3801" s="37"/>
    </row>
    <row r="3802" spans="6:17" x14ac:dyDescent="0.2">
      <c r="F3802" s="27"/>
      <c r="G3802" s="27"/>
      <c r="H3802" s="27"/>
      <c r="I3802" s="27"/>
      <c r="Q3802" s="37"/>
    </row>
    <row r="3803" spans="6:17" x14ac:dyDescent="0.2">
      <c r="F3803" s="27"/>
      <c r="G3803" s="27"/>
      <c r="H3803" s="27"/>
      <c r="I3803" s="27"/>
      <c r="Q3803" s="37"/>
    </row>
    <row r="3804" spans="6:17" x14ac:dyDescent="0.2">
      <c r="F3804" s="27"/>
      <c r="G3804" s="27"/>
      <c r="H3804" s="27"/>
      <c r="I3804" s="27"/>
      <c r="Q3804" s="37"/>
    </row>
    <row r="3805" spans="6:17" x14ac:dyDescent="0.2">
      <c r="F3805" s="27"/>
      <c r="G3805" s="27"/>
      <c r="H3805" s="27"/>
      <c r="I3805" s="27"/>
      <c r="Q3805" s="37"/>
    </row>
    <row r="3806" spans="6:17" x14ac:dyDescent="0.2">
      <c r="F3806" s="27"/>
      <c r="G3806" s="27"/>
      <c r="H3806" s="27"/>
      <c r="I3806" s="27"/>
      <c r="Q3806" s="37"/>
    </row>
    <row r="3807" spans="6:17" x14ac:dyDescent="0.2">
      <c r="F3807" s="27"/>
      <c r="G3807" s="27"/>
      <c r="H3807" s="27"/>
      <c r="I3807" s="27"/>
      <c r="Q3807" s="37"/>
    </row>
    <row r="3808" spans="6:17" x14ac:dyDescent="0.2">
      <c r="F3808" s="27"/>
      <c r="G3808" s="27"/>
      <c r="H3808" s="27"/>
      <c r="I3808" s="27"/>
      <c r="Q3808" s="37"/>
    </row>
    <row r="3809" spans="6:17" x14ac:dyDescent="0.2">
      <c r="F3809" s="27"/>
      <c r="G3809" s="27"/>
      <c r="H3809" s="27"/>
      <c r="I3809" s="27"/>
      <c r="Q3809" s="37"/>
    </row>
    <row r="3810" spans="6:17" x14ac:dyDescent="0.2">
      <c r="F3810" s="27"/>
      <c r="G3810" s="27"/>
      <c r="H3810" s="27"/>
      <c r="I3810" s="27"/>
      <c r="Q3810" s="37"/>
    </row>
    <row r="3811" spans="6:17" x14ac:dyDescent="0.2">
      <c r="F3811" s="27"/>
      <c r="G3811" s="27"/>
      <c r="H3811" s="27"/>
      <c r="I3811" s="27"/>
      <c r="Q3811" s="37"/>
    </row>
    <row r="3812" spans="6:17" x14ac:dyDescent="0.2">
      <c r="F3812" s="27"/>
      <c r="G3812" s="27"/>
      <c r="H3812" s="27"/>
      <c r="I3812" s="27"/>
      <c r="Q3812" s="37"/>
    </row>
    <row r="3813" spans="6:17" x14ac:dyDescent="0.2">
      <c r="F3813" s="27"/>
      <c r="G3813" s="27"/>
      <c r="H3813" s="27"/>
      <c r="I3813" s="27"/>
      <c r="Q3813" s="37"/>
    </row>
    <row r="3814" spans="6:17" x14ac:dyDescent="0.2">
      <c r="F3814" s="27"/>
      <c r="G3814" s="27"/>
      <c r="H3814" s="27"/>
      <c r="I3814" s="27"/>
      <c r="Q3814" s="37"/>
    </row>
    <row r="3815" spans="6:17" x14ac:dyDescent="0.2">
      <c r="F3815" s="27"/>
      <c r="G3815" s="27"/>
      <c r="H3815" s="27"/>
      <c r="I3815" s="27"/>
      <c r="Q3815" s="37"/>
    </row>
    <row r="3816" spans="6:17" x14ac:dyDescent="0.2">
      <c r="F3816" s="27"/>
      <c r="G3816" s="27"/>
      <c r="H3816" s="27"/>
      <c r="I3816" s="27"/>
      <c r="Q3816" s="37"/>
    </row>
    <row r="3817" spans="6:17" x14ac:dyDescent="0.2">
      <c r="F3817" s="27"/>
      <c r="G3817" s="27"/>
      <c r="H3817" s="27"/>
      <c r="I3817" s="27"/>
      <c r="Q3817" s="37"/>
    </row>
    <row r="3818" spans="6:17" x14ac:dyDescent="0.2">
      <c r="F3818" s="27"/>
      <c r="G3818" s="27"/>
      <c r="H3818" s="27"/>
      <c r="I3818" s="27"/>
      <c r="Q3818" s="37"/>
    </row>
    <row r="3819" spans="6:17" x14ac:dyDescent="0.2">
      <c r="F3819" s="27"/>
      <c r="G3819" s="27"/>
      <c r="H3819" s="27"/>
      <c r="I3819" s="27"/>
      <c r="Q3819" s="37"/>
    </row>
    <row r="3820" spans="6:17" x14ac:dyDescent="0.2">
      <c r="F3820" s="27"/>
      <c r="G3820" s="27"/>
      <c r="H3820" s="27"/>
      <c r="I3820" s="27"/>
      <c r="Q3820" s="37"/>
    </row>
    <row r="3821" spans="6:17" x14ac:dyDescent="0.2">
      <c r="F3821" s="27"/>
      <c r="G3821" s="27"/>
      <c r="H3821" s="27"/>
      <c r="I3821" s="27"/>
      <c r="Q3821" s="37"/>
    </row>
    <row r="3822" spans="6:17" x14ac:dyDescent="0.2">
      <c r="F3822" s="27"/>
      <c r="G3822" s="27"/>
      <c r="H3822" s="27"/>
      <c r="I3822" s="27"/>
      <c r="Q3822" s="37"/>
    </row>
    <row r="3823" spans="6:17" x14ac:dyDescent="0.2">
      <c r="F3823" s="27"/>
      <c r="G3823" s="27"/>
      <c r="H3823" s="27"/>
      <c r="I3823" s="27"/>
      <c r="Q3823" s="37"/>
    </row>
    <row r="3824" spans="6:17" x14ac:dyDescent="0.2">
      <c r="F3824" s="27"/>
      <c r="G3824" s="27"/>
      <c r="H3824" s="27"/>
      <c r="I3824" s="27"/>
      <c r="Q3824" s="37"/>
    </row>
    <row r="3825" spans="6:17" x14ac:dyDescent="0.2">
      <c r="F3825" s="27"/>
      <c r="G3825" s="27"/>
      <c r="H3825" s="27"/>
      <c r="I3825" s="27"/>
      <c r="Q3825" s="37"/>
    </row>
    <row r="3826" spans="6:17" x14ac:dyDescent="0.2">
      <c r="F3826" s="27"/>
      <c r="G3826" s="27"/>
      <c r="H3826" s="27"/>
      <c r="I3826" s="27"/>
      <c r="Q3826" s="37"/>
    </row>
    <row r="3827" spans="6:17" x14ac:dyDescent="0.2">
      <c r="F3827" s="27"/>
      <c r="G3827" s="27"/>
      <c r="H3827" s="27"/>
      <c r="I3827" s="27"/>
      <c r="Q3827" s="37"/>
    </row>
    <row r="3828" spans="6:17" x14ac:dyDescent="0.2">
      <c r="F3828" s="27"/>
      <c r="G3828" s="27"/>
      <c r="H3828" s="27"/>
      <c r="I3828" s="27"/>
      <c r="Q3828" s="37"/>
    </row>
    <row r="3829" spans="6:17" x14ac:dyDescent="0.2">
      <c r="F3829" s="27"/>
      <c r="G3829" s="27"/>
      <c r="H3829" s="27"/>
      <c r="I3829" s="27"/>
      <c r="Q3829" s="37"/>
    </row>
    <row r="3830" spans="6:17" x14ac:dyDescent="0.2">
      <c r="F3830" s="27"/>
      <c r="G3830" s="27"/>
      <c r="H3830" s="27"/>
      <c r="I3830" s="27"/>
      <c r="Q3830" s="37"/>
    </row>
    <row r="3831" spans="6:17" x14ac:dyDescent="0.2">
      <c r="F3831" s="27"/>
      <c r="G3831" s="27"/>
      <c r="H3831" s="27"/>
      <c r="I3831" s="27"/>
      <c r="Q3831" s="37"/>
    </row>
    <row r="3832" spans="6:17" x14ac:dyDescent="0.2">
      <c r="F3832" s="27"/>
      <c r="G3832" s="27"/>
      <c r="H3832" s="27"/>
      <c r="I3832" s="27"/>
      <c r="Q3832" s="37"/>
    </row>
    <row r="3833" spans="6:17" x14ac:dyDescent="0.2">
      <c r="F3833" s="27"/>
      <c r="G3833" s="27"/>
      <c r="H3833" s="27"/>
      <c r="I3833" s="27"/>
      <c r="Q3833" s="37"/>
    </row>
    <row r="3834" spans="6:17" x14ac:dyDescent="0.2">
      <c r="F3834" s="27"/>
      <c r="G3834" s="27"/>
      <c r="H3834" s="27"/>
      <c r="I3834" s="27"/>
      <c r="Q3834" s="37"/>
    </row>
    <row r="3835" spans="6:17" x14ac:dyDescent="0.2">
      <c r="F3835" s="27"/>
      <c r="G3835" s="27"/>
      <c r="H3835" s="27"/>
      <c r="I3835" s="27"/>
      <c r="Q3835" s="37"/>
    </row>
    <row r="3836" spans="6:17" x14ac:dyDescent="0.2">
      <c r="F3836" s="27"/>
      <c r="G3836" s="27"/>
      <c r="H3836" s="27"/>
      <c r="I3836" s="27"/>
      <c r="Q3836" s="37"/>
    </row>
    <row r="3837" spans="6:17" x14ac:dyDescent="0.2">
      <c r="F3837" s="27"/>
      <c r="G3837" s="27"/>
      <c r="H3837" s="27"/>
      <c r="I3837" s="27"/>
      <c r="Q3837" s="37"/>
    </row>
    <row r="3838" spans="6:17" x14ac:dyDescent="0.2">
      <c r="F3838" s="27"/>
      <c r="G3838" s="27"/>
      <c r="H3838" s="27"/>
      <c r="I3838" s="27"/>
      <c r="Q3838" s="37"/>
    </row>
    <row r="3839" spans="6:17" x14ac:dyDescent="0.2">
      <c r="F3839" s="27"/>
      <c r="G3839" s="27"/>
      <c r="H3839" s="27"/>
      <c r="I3839" s="27"/>
      <c r="Q3839" s="37"/>
    </row>
    <row r="3840" spans="6:17" x14ac:dyDescent="0.2">
      <c r="F3840" s="27"/>
      <c r="G3840" s="27"/>
      <c r="H3840" s="27"/>
      <c r="I3840" s="27"/>
      <c r="Q3840" s="37"/>
    </row>
    <row r="3841" spans="6:17" x14ac:dyDescent="0.2">
      <c r="F3841" s="27"/>
      <c r="G3841" s="27"/>
      <c r="H3841" s="27"/>
      <c r="I3841" s="27"/>
      <c r="Q3841" s="37"/>
    </row>
    <row r="3842" spans="6:17" x14ac:dyDescent="0.2">
      <c r="F3842" s="27"/>
      <c r="G3842" s="27"/>
      <c r="H3842" s="27"/>
      <c r="I3842" s="27"/>
      <c r="Q3842" s="37"/>
    </row>
    <row r="3843" spans="6:17" x14ac:dyDescent="0.2">
      <c r="F3843" s="27"/>
      <c r="G3843" s="27"/>
      <c r="H3843" s="27"/>
      <c r="I3843" s="27"/>
      <c r="Q3843" s="37"/>
    </row>
    <row r="3844" spans="6:17" x14ac:dyDescent="0.2">
      <c r="F3844" s="27"/>
      <c r="G3844" s="27"/>
      <c r="H3844" s="27"/>
      <c r="I3844" s="27"/>
      <c r="Q3844" s="37"/>
    </row>
    <row r="3845" spans="6:17" x14ac:dyDescent="0.2">
      <c r="F3845" s="27"/>
      <c r="G3845" s="27"/>
      <c r="H3845" s="27"/>
      <c r="I3845" s="27"/>
      <c r="Q3845" s="37"/>
    </row>
    <row r="3846" spans="6:17" x14ac:dyDescent="0.2">
      <c r="F3846" s="27"/>
      <c r="G3846" s="27"/>
      <c r="H3846" s="27"/>
      <c r="I3846" s="27"/>
      <c r="Q3846" s="37"/>
    </row>
    <row r="3847" spans="6:17" x14ac:dyDescent="0.2">
      <c r="F3847" s="27"/>
      <c r="G3847" s="27"/>
      <c r="H3847" s="27"/>
      <c r="I3847" s="27"/>
      <c r="Q3847" s="37"/>
    </row>
    <row r="3848" spans="6:17" x14ac:dyDescent="0.2">
      <c r="F3848" s="27"/>
      <c r="G3848" s="27"/>
      <c r="H3848" s="27"/>
      <c r="I3848" s="27"/>
      <c r="Q3848" s="37"/>
    </row>
    <row r="3849" spans="6:17" x14ac:dyDescent="0.2">
      <c r="F3849" s="27"/>
      <c r="G3849" s="27"/>
      <c r="H3849" s="27"/>
      <c r="I3849" s="27"/>
      <c r="Q3849" s="37"/>
    </row>
    <row r="3850" spans="6:17" x14ac:dyDescent="0.2">
      <c r="F3850" s="27"/>
      <c r="G3850" s="27"/>
      <c r="H3850" s="27"/>
      <c r="I3850" s="27"/>
      <c r="Q3850" s="37"/>
    </row>
    <row r="3851" spans="6:17" x14ac:dyDescent="0.2">
      <c r="F3851" s="27"/>
      <c r="G3851" s="27"/>
      <c r="H3851" s="27"/>
      <c r="I3851" s="27"/>
      <c r="Q3851" s="37"/>
    </row>
    <row r="3852" spans="6:17" x14ac:dyDescent="0.2">
      <c r="F3852" s="27"/>
      <c r="G3852" s="27"/>
      <c r="H3852" s="27"/>
      <c r="I3852" s="27"/>
      <c r="Q3852" s="37"/>
    </row>
    <row r="3853" spans="6:17" x14ac:dyDescent="0.2">
      <c r="F3853" s="27"/>
      <c r="G3853" s="27"/>
      <c r="H3853" s="27"/>
      <c r="I3853" s="27"/>
      <c r="Q3853" s="37"/>
    </row>
    <row r="3854" spans="6:17" x14ac:dyDescent="0.2">
      <c r="F3854" s="27"/>
      <c r="G3854" s="27"/>
      <c r="H3854" s="27"/>
      <c r="I3854" s="27"/>
      <c r="Q3854" s="37"/>
    </row>
    <row r="3855" spans="6:17" x14ac:dyDescent="0.2">
      <c r="F3855" s="27"/>
      <c r="G3855" s="27"/>
      <c r="H3855" s="27"/>
      <c r="I3855" s="27"/>
      <c r="Q3855" s="37"/>
    </row>
    <row r="3856" spans="6:17" x14ac:dyDescent="0.2">
      <c r="F3856" s="27"/>
      <c r="G3856" s="27"/>
      <c r="H3856" s="27"/>
      <c r="I3856" s="27"/>
      <c r="Q3856" s="37"/>
    </row>
    <row r="3857" spans="6:17" x14ac:dyDescent="0.2">
      <c r="F3857" s="27"/>
      <c r="G3857" s="27"/>
      <c r="H3857" s="27"/>
      <c r="I3857" s="27"/>
      <c r="Q3857" s="37"/>
    </row>
    <row r="3858" spans="6:17" x14ac:dyDescent="0.2">
      <c r="F3858" s="27"/>
      <c r="G3858" s="27"/>
      <c r="H3858" s="27"/>
      <c r="I3858" s="27"/>
      <c r="Q3858" s="37"/>
    </row>
    <row r="3859" spans="6:17" x14ac:dyDescent="0.2">
      <c r="F3859" s="27"/>
      <c r="G3859" s="27"/>
      <c r="H3859" s="27"/>
      <c r="I3859" s="27"/>
      <c r="Q3859" s="37"/>
    </row>
    <row r="3860" spans="6:17" x14ac:dyDescent="0.2">
      <c r="F3860" s="27"/>
      <c r="G3860" s="27"/>
      <c r="H3860" s="27"/>
      <c r="I3860" s="27"/>
      <c r="Q3860" s="37"/>
    </row>
    <row r="3861" spans="6:17" x14ac:dyDescent="0.2">
      <c r="F3861" s="27"/>
      <c r="G3861" s="27"/>
      <c r="H3861" s="27"/>
      <c r="I3861" s="27"/>
      <c r="Q3861" s="37"/>
    </row>
    <row r="3862" spans="6:17" x14ac:dyDescent="0.2">
      <c r="F3862" s="27"/>
      <c r="G3862" s="27"/>
      <c r="H3862" s="27"/>
      <c r="I3862" s="27"/>
      <c r="Q3862" s="37"/>
    </row>
    <row r="3863" spans="6:17" x14ac:dyDescent="0.2">
      <c r="F3863" s="27"/>
      <c r="G3863" s="27"/>
      <c r="H3863" s="27"/>
      <c r="I3863" s="27"/>
      <c r="Q3863" s="37"/>
    </row>
    <row r="3864" spans="6:17" x14ac:dyDescent="0.2">
      <c r="F3864" s="27"/>
      <c r="G3864" s="27"/>
      <c r="H3864" s="27"/>
      <c r="I3864" s="27"/>
      <c r="Q3864" s="37"/>
    </row>
    <row r="3865" spans="6:17" x14ac:dyDescent="0.2">
      <c r="F3865" s="27"/>
      <c r="G3865" s="27"/>
      <c r="H3865" s="27"/>
      <c r="I3865" s="27"/>
      <c r="Q3865" s="37"/>
    </row>
    <row r="3866" spans="6:17" x14ac:dyDescent="0.2">
      <c r="F3866" s="27"/>
      <c r="G3866" s="27"/>
      <c r="H3866" s="27"/>
      <c r="I3866" s="27"/>
      <c r="Q3866" s="37"/>
    </row>
    <row r="3867" spans="6:17" x14ac:dyDescent="0.2">
      <c r="F3867" s="27"/>
      <c r="G3867" s="27"/>
      <c r="H3867" s="27"/>
      <c r="I3867" s="27"/>
      <c r="Q3867" s="37"/>
    </row>
    <row r="3868" spans="6:17" x14ac:dyDescent="0.2">
      <c r="F3868" s="27"/>
      <c r="G3868" s="27"/>
      <c r="H3868" s="27"/>
      <c r="I3868" s="27"/>
      <c r="Q3868" s="37"/>
    </row>
    <row r="3869" spans="6:17" x14ac:dyDescent="0.2">
      <c r="F3869" s="27"/>
      <c r="G3869" s="27"/>
      <c r="H3869" s="27"/>
      <c r="I3869" s="27"/>
      <c r="Q3869" s="37"/>
    </row>
    <row r="3870" spans="6:17" x14ac:dyDescent="0.2">
      <c r="F3870" s="27"/>
      <c r="G3870" s="27"/>
      <c r="H3870" s="27"/>
      <c r="I3870" s="27"/>
      <c r="Q3870" s="37"/>
    </row>
    <row r="3871" spans="6:17" x14ac:dyDescent="0.2">
      <c r="F3871" s="27"/>
      <c r="G3871" s="27"/>
      <c r="H3871" s="27"/>
      <c r="I3871" s="27"/>
      <c r="Q3871" s="37"/>
    </row>
    <row r="3872" spans="6:17" x14ac:dyDescent="0.2">
      <c r="F3872" s="27"/>
      <c r="G3872" s="27"/>
      <c r="H3872" s="27"/>
      <c r="I3872" s="27"/>
      <c r="Q3872" s="37"/>
    </row>
    <row r="3873" spans="6:17" x14ac:dyDescent="0.2">
      <c r="F3873" s="27"/>
      <c r="G3873" s="27"/>
      <c r="H3873" s="27"/>
      <c r="I3873" s="27"/>
      <c r="Q3873" s="37"/>
    </row>
    <row r="3874" spans="6:17" x14ac:dyDescent="0.2">
      <c r="F3874" s="27"/>
      <c r="G3874" s="27"/>
      <c r="H3874" s="27"/>
      <c r="I3874" s="27"/>
      <c r="Q3874" s="37"/>
    </row>
    <row r="3875" spans="6:17" x14ac:dyDescent="0.2">
      <c r="F3875" s="27"/>
      <c r="G3875" s="27"/>
      <c r="H3875" s="27"/>
      <c r="I3875" s="27"/>
      <c r="Q3875" s="37"/>
    </row>
    <row r="3876" spans="6:17" x14ac:dyDescent="0.2">
      <c r="F3876" s="27"/>
      <c r="G3876" s="27"/>
      <c r="H3876" s="27"/>
      <c r="I3876" s="27"/>
      <c r="Q3876" s="37"/>
    </row>
    <row r="3877" spans="6:17" x14ac:dyDescent="0.2">
      <c r="F3877" s="27"/>
      <c r="G3877" s="27"/>
      <c r="H3877" s="27"/>
      <c r="I3877" s="27"/>
      <c r="Q3877" s="37"/>
    </row>
    <row r="3878" spans="6:17" x14ac:dyDescent="0.2">
      <c r="F3878" s="27"/>
      <c r="G3878" s="27"/>
      <c r="H3878" s="27"/>
      <c r="I3878" s="27"/>
      <c r="Q3878" s="37"/>
    </row>
    <row r="3879" spans="6:17" x14ac:dyDescent="0.2">
      <c r="F3879" s="27"/>
      <c r="G3879" s="27"/>
      <c r="H3879" s="27"/>
      <c r="I3879" s="27"/>
      <c r="Q3879" s="37"/>
    </row>
    <row r="3880" spans="6:17" x14ac:dyDescent="0.2">
      <c r="F3880" s="27"/>
      <c r="G3880" s="27"/>
      <c r="H3880" s="27"/>
      <c r="I3880" s="27"/>
      <c r="Q3880" s="37"/>
    </row>
    <row r="3881" spans="6:17" x14ac:dyDescent="0.2">
      <c r="F3881" s="27"/>
      <c r="G3881" s="27"/>
      <c r="H3881" s="27"/>
      <c r="I3881" s="27"/>
      <c r="Q3881" s="37"/>
    </row>
    <row r="3882" spans="6:17" x14ac:dyDescent="0.2">
      <c r="F3882" s="27"/>
      <c r="G3882" s="27"/>
      <c r="H3882" s="27"/>
      <c r="I3882" s="27"/>
      <c r="Q3882" s="37"/>
    </row>
    <row r="3883" spans="6:17" x14ac:dyDescent="0.2">
      <c r="F3883" s="27"/>
      <c r="G3883" s="27"/>
      <c r="H3883" s="27"/>
      <c r="I3883" s="27"/>
      <c r="Q3883" s="37"/>
    </row>
    <row r="3884" spans="6:17" x14ac:dyDescent="0.2">
      <c r="F3884" s="27"/>
      <c r="G3884" s="27"/>
      <c r="H3884" s="27"/>
      <c r="I3884" s="27"/>
      <c r="Q3884" s="37"/>
    </row>
    <row r="3885" spans="6:17" x14ac:dyDescent="0.2">
      <c r="F3885" s="27"/>
      <c r="G3885" s="27"/>
      <c r="H3885" s="27"/>
      <c r="I3885" s="27"/>
      <c r="Q3885" s="37"/>
    </row>
    <row r="3886" spans="6:17" x14ac:dyDescent="0.2">
      <c r="F3886" s="27"/>
      <c r="G3886" s="27"/>
      <c r="H3886" s="27"/>
      <c r="I3886" s="27"/>
      <c r="Q3886" s="37"/>
    </row>
    <row r="3887" spans="6:17" x14ac:dyDescent="0.2">
      <c r="F3887" s="27"/>
      <c r="G3887" s="27"/>
      <c r="H3887" s="27"/>
      <c r="I3887" s="27"/>
      <c r="Q3887" s="37"/>
    </row>
    <row r="3888" spans="6:17" x14ac:dyDescent="0.2">
      <c r="F3888" s="27"/>
      <c r="G3888" s="27"/>
      <c r="H3888" s="27"/>
      <c r="I3888" s="27"/>
      <c r="Q3888" s="37"/>
    </row>
    <row r="3889" spans="6:17" x14ac:dyDescent="0.2">
      <c r="F3889" s="27"/>
      <c r="G3889" s="27"/>
      <c r="H3889" s="27"/>
      <c r="I3889" s="27"/>
      <c r="Q3889" s="37"/>
    </row>
    <row r="3890" spans="6:17" x14ac:dyDescent="0.2">
      <c r="F3890" s="27"/>
      <c r="G3890" s="27"/>
      <c r="H3890" s="27"/>
      <c r="I3890" s="27"/>
      <c r="Q3890" s="37"/>
    </row>
    <row r="3891" spans="6:17" x14ac:dyDescent="0.2">
      <c r="F3891" s="27"/>
      <c r="G3891" s="27"/>
      <c r="H3891" s="27"/>
      <c r="I3891" s="27"/>
      <c r="Q3891" s="37"/>
    </row>
    <row r="3892" spans="6:17" x14ac:dyDescent="0.2">
      <c r="F3892" s="27"/>
      <c r="G3892" s="27"/>
      <c r="H3892" s="27"/>
      <c r="I3892" s="27"/>
      <c r="Q3892" s="37"/>
    </row>
    <row r="3893" spans="6:17" x14ac:dyDescent="0.2">
      <c r="F3893" s="27"/>
      <c r="G3893" s="27"/>
      <c r="H3893" s="27"/>
      <c r="I3893" s="27"/>
      <c r="Q3893" s="37"/>
    </row>
    <row r="3894" spans="6:17" x14ac:dyDescent="0.2">
      <c r="F3894" s="27"/>
      <c r="G3894" s="27"/>
      <c r="H3894" s="27"/>
      <c r="I3894" s="27"/>
      <c r="Q3894" s="37"/>
    </row>
    <row r="3895" spans="6:17" x14ac:dyDescent="0.2">
      <c r="F3895" s="27"/>
      <c r="G3895" s="27"/>
      <c r="H3895" s="27"/>
      <c r="I3895" s="27"/>
      <c r="Q3895" s="37"/>
    </row>
    <row r="3896" spans="6:17" x14ac:dyDescent="0.2">
      <c r="F3896" s="27"/>
      <c r="G3896" s="27"/>
      <c r="H3896" s="27"/>
      <c r="I3896" s="27"/>
      <c r="Q3896" s="37"/>
    </row>
    <row r="3897" spans="6:17" x14ac:dyDescent="0.2">
      <c r="F3897" s="27"/>
      <c r="G3897" s="27"/>
      <c r="H3897" s="27"/>
      <c r="I3897" s="27"/>
      <c r="Q3897" s="37"/>
    </row>
    <row r="3898" spans="6:17" x14ac:dyDescent="0.2">
      <c r="F3898" s="27"/>
      <c r="G3898" s="27"/>
      <c r="H3898" s="27"/>
      <c r="I3898" s="27"/>
      <c r="Q3898" s="37"/>
    </row>
    <row r="3899" spans="6:17" x14ac:dyDescent="0.2">
      <c r="F3899" s="27"/>
      <c r="G3899" s="27"/>
      <c r="H3899" s="27"/>
      <c r="I3899" s="27"/>
      <c r="Q3899" s="37"/>
    </row>
    <row r="3900" spans="6:17" x14ac:dyDescent="0.2">
      <c r="F3900" s="27"/>
      <c r="G3900" s="27"/>
      <c r="H3900" s="27"/>
      <c r="I3900" s="27"/>
      <c r="Q3900" s="37"/>
    </row>
    <row r="3901" spans="6:17" x14ac:dyDescent="0.2">
      <c r="F3901" s="27"/>
      <c r="G3901" s="27"/>
      <c r="H3901" s="27"/>
      <c r="I3901" s="27"/>
      <c r="Q3901" s="37"/>
    </row>
    <row r="3902" spans="6:17" x14ac:dyDescent="0.2">
      <c r="F3902" s="27"/>
      <c r="G3902" s="27"/>
      <c r="H3902" s="27"/>
      <c r="I3902" s="27"/>
      <c r="Q3902" s="37"/>
    </row>
    <row r="3903" spans="6:17" x14ac:dyDescent="0.2">
      <c r="F3903" s="27"/>
      <c r="G3903" s="27"/>
      <c r="H3903" s="27"/>
      <c r="I3903" s="27"/>
      <c r="Q3903" s="37"/>
    </row>
    <row r="3904" spans="6:17" x14ac:dyDescent="0.2">
      <c r="F3904" s="27"/>
      <c r="G3904" s="27"/>
      <c r="H3904" s="27"/>
      <c r="I3904" s="27"/>
      <c r="Q3904" s="37"/>
    </row>
    <row r="3905" spans="6:17" x14ac:dyDescent="0.2">
      <c r="F3905" s="27"/>
      <c r="G3905" s="27"/>
      <c r="H3905" s="27"/>
      <c r="I3905" s="27"/>
      <c r="Q3905" s="37"/>
    </row>
    <row r="3906" spans="6:17" x14ac:dyDescent="0.2">
      <c r="F3906" s="27"/>
      <c r="G3906" s="27"/>
      <c r="H3906" s="27"/>
      <c r="I3906" s="27"/>
      <c r="Q3906" s="37"/>
    </row>
    <row r="3907" spans="6:17" x14ac:dyDescent="0.2">
      <c r="F3907" s="27"/>
      <c r="G3907" s="27"/>
      <c r="H3907" s="27"/>
      <c r="I3907" s="27"/>
      <c r="Q3907" s="37"/>
    </row>
    <row r="3908" spans="6:17" x14ac:dyDescent="0.2">
      <c r="F3908" s="27"/>
      <c r="G3908" s="27"/>
      <c r="H3908" s="27"/>
      <c r="I3908" s="27"/>
      <c r="Q3908" s="37"/>
    </row>
    <row r="3909" spans="6:17" x14ac:dyDescent="0.2">
      <c r="F3909" s="27"/>
      <c r="G3909" s="27"/>
      <c r="H3909" s="27"/>
      <c r="I3909" s="27"/>
      <c r="Q3909" s="37"/>
    </row>
    <row r="3910" spans="6:17" x14ac:dyDescent="0.2">
      <c r="F3910" s="27"/>
      <c r="G3910" s="27"/>
      <c r="H3910" s="27"/>
      <c r="I3910" s="27"/>
      <c r="Q3910" s="37"/>
    </row>
    <row r="3911" spans="6:17" x14ac:dyDescent="0.2">
      <c r="F3911" s="27"/>
      <c r="G3911" s="27"/>
      <c r="H3911" s="27"/>
      <c r="I3911" s="27"/>
      <c r="Q3911" s="37"/>
    </row>
    <row r="3912" spans="6:17" x14ac:dyDescent="0.2">
      <c r="F3912" s="27"/>
      <c r="G3912" s="27"/>
      <c r="H3912" s="27"/>
      <c r="I3912" s="27"/>
      <c r="Q3912" s="37"/>
    </row>
    <row r="3913" spans="6:17" x14ac:dyDescent="0.2">
      <c r="F3913" s="27"/>
      <c r="G3913" s="27"/>
      <c r="H3913" s="27"/>
      <c r="I3913" s="27"/>
      <c r="Q3913" s="37"/>
    </row>
    <row r="3914" spans="6:17" x14ac:dyDescent="0.2">
      <c r="F3914" s="27"/>
      <c r="G3914" s="27"/>
      <c r="H3914" s="27"/>
      <c r="I3914" s="27"/>
      <c r="Q3914" s="37"/>
    </row>
    <row r="3915" spans="6:17" x14ac:dyDescent="0.2">
      <c r="F3915" s="27"/>
      <c r="G3915" s="27"/>
      <c r="H3915" s="27"/>
      <c r="I3915" s="27"/>
      <c r="Q3915" s="37"/>
    </row>
    <row r="3916" spans="6:17" x14ac:dyDescent="0.2">
      <c r="F3916" s="27"/>
      <c r="G3916" s="27"/>
      <c r="H3916" s="27"/>
      <c r="I3916" s="27"/>
      <c r="Q3916" s="37"/>
    </row>
    <row r="3917" spans="6:17" x14ac:dyDescent="0.2">
      <c r="F3917" s="27"/>
      <c r="G3917" s="27"/>
      <c r="H3917" s="27"/>
      <c r="I3917" s="27"/>
      <c r="Q3917" s="37"/>
    </row>
    <row r="3918" spans="6:17" x14ac:dyDescent="0.2">
      <c r="F3918" s="27"/>
      <c r="G3918" s="27"/>
      <c r="H3918" s="27"/>
      <c r="I3918" s="27"/>
      <c r="Q3918" s="37"/>
    </row>
    <row r="3919" spans="6:17" x14ac:dyDescent="0.2">
      <c r="F3919" s="27"/>
      <c r="G3919" s="27"/>
      <c r="H3919" s="27"/>
      <c r="I3919" s="27"/>
      <c r="Q3919" s="37"/>
    </row>
    <row r="3920" spans="6:17" x14ac:dyDescent="0.2">
      <c r="F3920" s="27"/>
      <c r="G3920" s="27"/>
      <c r="H3920" s="27"/>
      <c r="I3920" s="27"/>
      <c r="Q3920" s="37"/>
    </row>
    <row r="3921" spans="6:17" x14ac:dyDescent="0.2">
      <c r="F3921" s="27"/>
      <c r="G3921" s="27"/>
      <c r="H3921" s="27"/>
      <c r="I3921" s="27"/>
      <c r="Q3921" s="37"/>
    </row>
    <row r="3922" spans="6:17" x14ac:dyDescent="0.2">
      <c r="F3922" s="27"/>
      <c r="G3922" s="27"/>
      <c r="H3922" s="27"/>
      <c r="I3922" s="27"/>
      <c r="Q3922" s="37"/>
    </row>
    <row r="3923" spans="6:17" x14ac:dyDescent="0.2">
      <c r="F3923" s="27"/>
      <c r="G3923" s="27"/>
      <c r="H3923" s="27"/>
      <c r="I3923" s="27"/>
      <c r="Q3923" s="37"/>
    </row>
    <row r="3924" spans="6:17" x14ac:dyDescent="0.2">
      <c r="F3924" s="27"/>
      <c r="G3924" s="27"/>
      <c r="H3924" s="27"/>
      <c r="I3924" s="27"/>
      <c r="Q3924" s="37"/>
    </row>
    <row r="3925" spans="6:17" x14ac:dyDescent="0.2">
      <c r="F3925" s="27"/>
      <c r="G3925" s="27"/>
      <c r="H3925" s="27"/>
      <c r="I3925" s="27"/>
      <c r="Q3925" s="37"/>
    </row>
    <row r="3926" spans="6:17" x14ac:dyDescent="0.2">
      <c r="F3926" s="27"/>
      <c r="G3926" s="27"/>
      <c r="H3926" s="27"/>
      <c r="I3926" s="27"/>
      <c r="Q3926" s="37"/>
    </row>
    <row r="3927" spans="6:17" x14ac:dyDescent="0.2">
      <c r="F3927" s="27"/>
      <c r="G3927" s="27"/>
      <c r="H3927" s="27"/>
      <c r="I3927" s="27"/>
      <c r="Q3927" s="37"/>
    </row>
    <row r="3928" spans="6:17" x14ac:dyDescent="0.2">
      <c r="F3928" s="27"/>
      <c r="G3928" s="27"/>
      <c r="H3928" s="27"/>
      <c r="I3928" s="27"/>
      <c r="Q3928" s="37"/>
    </row>
    <row r="3929" spans="6:17" x14ac:dyDescent="0.2">
      <c r="F3929" s="27"/>
      <c r="G3929" s="27"/>
      <c r="H3929" s="27"/>
      <c r="I3929" s="27"/>
      <c r="Q3929" s="37"/>
    </row>
    <row r="3930" spans="6:17" x14ac:dyDescent="0.2">
      <c r="F3930" s="27"/>
      <c r="G3930" s="27"/>
      <c r="H3930" s="27"/>
      <c r="I3930" s="27"/>
      <c r="Q3930" s="37"/>
    </row>
    <row r="3931" spans="6:17" x14ac:dyDescent="0.2">
      <c r="F3931" s="27"/>
      <c r="G3931" s="27"/>
      <c r="H3931" s="27"/>
      <c r="I3931" s="27"/>
      <c r="Q3931" s="37"/>
    </row>
    <row r="3932" spans="6:17" x14ac:dyDescent="0.2">
      <c r="F3932" s="27"/>
      <c r="G3932" s="27"/>
      <c r="H3932" s="27"/>
      <c r="I3932" s="27"/>
      <c r="Q3932" s="37"/>
    </row>
    <row r="3933" spans="6:17" x14ac:dyDescent="0.2">
      <c r="F3933" s="27"/>
      <c r="G3933" s="27"/>
      <c r="H3933" s="27"/>
      <c r="I3933" s="27"/>
      <c r="Q3933" s="37"/>
    </row>
    <row r="3934" spans="6:17" x14ac:dyDescent="0.2">
      <c r="F3934" s="27"/>
      <c r="G3934" s="27"/>
      <c r="H3934" s="27"/>
      <c r="I3934" s="27"/>
      <c r="Q3934" s="37"/>
    </row>
    <row r="3935" spans="6:17" x14ac:dyDescent="0.2">
      <c r="F3935" s="27"/>
      <c r="G3935" s="27"/>
      <c r="H3935" s="27"/>
      <c r="I3935" s="27"/>
      <c r="Q3935" s="37"/>
    </row>
    <row r="3936" spans="6:17" x14ac:dyDescent="0.2">
      <c r="F3936" s="27"/>
      <c r="G3936" s="27"/>
      <c r="H3936" s="27"/>
      <c r="I3936" s="27"/>
      <c r="Q3936" s="37"/>
    </row>
    <row r="3937" spans="6:17" x14ac:dyDescent="0.2">
      <c r="F3937" s="27"/>
      <c r="G3937" s="27"/>
      <c r="H3937" s="27"/>
      <c r="I3937" s="27"/>
      <c r="Q3937" s="37"/>
    </row>
    <row r="3938" spans="6:17" x14ac:dyDescent="0.2">
      <c r="F3938" s="27"/>
      <c r="G3938" s="27"/>
      <c r="H3938" s="27"/>
      <c r="I3938" s="27"/>
      <c r="Q3938" s="37"/>
    </row>
    <row r="3939" spans="6:17" x14ac:dyDescent="0.2">
      <c r="F3939" s="27"/>
      <c r="G3939" s="27"/>
      <c r="H3939" s="27"/>
      <c r="I3939" s="27"/>
      <c r="Q3939" s="37"/>
    </row>
    <row r="3940" spans="6:17" x14ac:dyDescent="0.2">
      <c r="F3940" s="27"/>
      <c r="G3940" s="27"/>
      <c r="H3940" s="27"/>
      <c r="I3940" s="27"/>
      <c r="Q3940" s="37"/>
    </row>
    <row r="3941" spans="6:17" x14ac:dyDescent="0.2">
      <c r="F3941" s="27"/>
      <c r="G3941" s="27"/>
      <c r="H3941" s="27"/>
      <c r="I3941" s="27"/>
      <c r="Q3941" s="37"/>
    </row>
    <row r="3942" spans="6:17" x14ac:dyDescent="0.2">
      <c r="F3942" s="27"/>
      <c r="G3942" s="27"/>
      <c r="H3942" s="27"/>
      <c r="I3942" s="27"/>
      <c r="Q3942" s="37"/>
    </row>
    <row r="3943" spans="6:17" x14ac:dyDescent="0.2">
      <c r="F3943" s="27"/>
      <c r="G3943" s="27"/>
      <c r="H3943" s="27"/>
      <c r="I3943" s="27"/>
      <c r="Q3943" s="37"/>
    </row>
    <row r="3944" spans="6:17" x14ac:dyDescent="0.2">
      <c r="F3944" s="27"/>
      <c r="G3944" s="27"/>
      <c r="H3944" s="27"/>
      <c r="I3944" s="27"/>
      <c r="Q3944" s="37"/>
    </row>
    <row r="3945" spans="6:17" x14ac:dyDescent="0.2">
      <c r="F3945" s="27"/>
      <c r="G3945" s="27"/>
      <c r="H3945" s="27"/>
      <c r="I3945" s="27"/>
      <c r="Q3945" s="37"/>
    </row>
    <row r="3946" spans="6:17" x14ac:dyDescent="0.2">
      <c r="F3946" s="27"/>
      <c r="G3946" s="27"/>
      <c r="H3946" s="27"/>
      <c r="I3946" s="27"/>
      <c r="Q3946" s="37"/>
    </row>
    <row r="3947" spans="6:17" x14ac:dyDescent="0.2">
      <c r="F3947" s="27"/>
      <c r="G3947" s="27"/>
      <c r="H3947" s="27"/>
      <c r="I3947" s="27"/>
      <c r="Q3947" s="37"/>
    </row>
    <row r="3948" spans="6:17" x14ac:dyDescent="0.2">
      <c r="F3948" s="27"/>
      <c r="G3948" s="27"/>
      <c r="H3948" s="27"/>
      <c r="I3948" s="27"/>
      <c r="Q3948" s="37"/>
    </row>
    <row r="3949" spans="6:17" x14ac:dyDescent="0.2">
      <c r="F3949" s="27"/>
      <c r="G3949" s="27"/>
      <c r="H3949" s="27"/>
      <c r="I3949" s="27"/>
      <c r="Q3949" s="37"/>
    </row>
    <row r="3950" spans="6:17" x14ac:dyDescent="0.2">
      <c r="F3950" s="27"/>
      <c r="G3950" s="27"/>
      <c r="H3950" s="27"/>
      <c r="I3950" s="27"/>
      <c r="Q3950" s="37"/>
    </row>
    <row r="3951" spans="6:17" x14ac:dyDescent="0.2">
      <c r="F3951" s="27"/>
      <c r="G3951" s="27"/>
      <c r="H3951" s="27"/>
      <c r="I3951" s="27"/>
      <c r="Q3951" s="37"/>
    </row>
    <row r="3952" spans="6:17" x14ac:dyDescent="0.2">
      <c r="F3952" s="27"/>
      <c r="G3952" s="27"/>
      <c r="H3952" s="27"/>
      <c r="I3952" s="27"/>
      <c r="Q3952" s="37"/>
    </row>
    <row r="3953" spans="6:17" x14ac:dyDescent="0.2">
      <c r="F3953" s="27"/>
      <c r="G3953" s="27"/>
      <c r="H3953" s="27"/>
      <c r="I3953" s="27"/>
      <c r="Q3953" s="37"/>
    </row>
    <row r="3954" spans="6:17" x14ac:dyDescent="0.2">
      <c r="F3954" s="27"/>
      <c r="G3954" s="27"/>
      <c r="H3954" s="27"/>
      <c r="I3954" s="27"/>
      <c r="Q3954" s="37"/>
    </row>
    <row r="3955" spans="6:17" x14ac:dyDescent="0.2">
      <c r="F3955" s="27"/>
      <c r="G3955" s="27"/>
      <c r="H3955" s="27"/>
      <c r="I3955" s="27"/>
      <c r="Q3955" s="37"/>
    </row>
    <row r="3956" spans="6:17" x14ac:dyDescent="0.2">
      <c r="F3956" s="27"/>
      <c r="G3956" s="27"/>
      <c r="H3956" s="27"/>
      <c r="I3956" s="27"/>
      <c r="Q3956" s="37"/>
    </row>
    <row r="3957" spans="6:17" x14ac:dyDescent="0.2">
      <c r="F3957" s="27"/>
      <c r="G3957" s="27"/>
      <c r="H3957" s="27"/>
      <c r="I3957" s="27"/>
      <c r="Q3957" s="37"/>
    </row>
    <row r="3958" spans="6:17" x14ac:dyDescent="0.2">
      <c r="F3958" s="27"/>
      <c r="G3958" s="27"/>
      <c r="H3958" s="27"/>
      <c r="I3958" s="27"/>
      <c r="Q3958" s="37"/>
    </row>
    <row r="3959" spans="6:17" x14ac:dyDescent="0.2">
      <c r="F3959" s="27"/>
      <c r="G3959" s="27"/>
      <c r="H3959" s="27"/>
      <c r="I3959" s="27"/>
      <c r="Q3959" s="37"/>
    </row>
    <row r="3960" spans="6:17" x14ac:dyDescent="0.2">
      <c r="F3960" s="27"/>
      <c r="G3960" s="27"/>
      <c r="H3960" s="27"/>
      <c r="I3960" s="27"/>
      <c r="Q3960" s="37"/>
    </row>
    <row r="3961" spans="6:17" x14ac:dyDescent="0.2">
      <c r="F3961" s="27"/>
      <c r="G3961" s="27"/>
      <c r="H3961" s="27"/>
      <c r="I3961" s="27"/>
      <c r="Q3961" s="37"/>
    </row>
    <row r="3962" spans="6:17" x14ac:dyDescent="0.2">
      <c r="F3962" s="27"/>
      <c r="G3962" s="27"/>
      <c r="H3962" s="27"/>
      <c r="I3962" s="27"/>
      <c r="Q3962" s="37"/>
    </row>
    <row r="3963" spans="6:17" x14ac:dyDescent="0.2">
      <c r="F3963" s="27"/>
      <c r="G3963" s="27"/>
      <c r="H3963" s="27"/>
      <c r="I3963" s="27"/>
      <c r="Q3963" s="37"/>
    </row>
    <row r="3964" spans="6:17" x14ac:dyDescent="0.2">
      <c r="F3964" s="27"/>
      <c r="G3964" s="27"/>
      <c r="H3964" s="27"/>
      <c r="I3964" s="27"/>
      <c r="Q3964" s="37"/>
    </row>
    <row r="3965" spans="6:17" x14ac:dyDescent="0.2">
      <c r="F3965" s="27"/>
      <c r="G3965" s="27"/>
      <c r="H3965" s="27"/>
      <c r="I3965" s="27"/>
      <c r="Q3965" s="37"/>
    </row>
    <row r="3966" spans="6:17" x14ac:dyDescent="0.2">
      <c r="F3966" s="27"/>
      <c r="G3966" s="27"/>
      <c r="H3966" s="27"/>
      <c r="I3966" s="27"/>
      <c r="Q3966" s="37"/>
    </row>
    <row r="3967" spans="6:17" x14ac:dyDescent="0.2">
      <c r="F3967" s="27"/>
      <c r="G3967" s="27"/>
      <c r="H3967" s="27"/>
      <c r="I3967" s="27"/>
      <c r="Q3967" s="37"/>
    </row>
    <row r="3968" spans="6:17" x14ac:dyDescent="0.2">
      <c r="F3968" s="27"/>
      <c r="G3968" s="27"/>
      <c r="H3968" s="27"/>
      <c r="I3968" s="27"/>
      <c r="Q3968" s="37"/>
    </row>
    <row r="3969" spans="6:17" x14ac:dyDescent="0.2">
      <c r="F3969" s="27"/>
      <c r="G3969" s="27"/>
      <c r="H3969" s="27"/>
      <c r="I3969" s="27"/>
      <c r="Q3969" s="37"/>
    </row>
    <row r="3970" spans="6:17" x14ac:dyDescent="0.2">
      <c r="F3970" s="27"/>
      <c r="G3970" s="27"/>
      <c r="H3970" s="27"/>
      <c r="I3970" s="27"/>
      <c r="Q3970" s="37"/>
    </row>
    <row r="3971" spans="6:17" x14ac:dyDescent="0.2">
      <c r="F3971" s="27"/>
      <c r="G3971" s="27"/>
      <c r="H3971" s="27"/>
      <c r="I3971" s="27"/>
      <c r="Q3971" s="37"/>
    </row>
    <row r="3972" spans="6:17" x14ac:dyDescent="0.2">
      <c r="F3972" s="27"/>
      <c r="G3972" s="27"/>
      <c r="H3972" s="27"/>
      <c r="I3972" s="27"/>
      <c r="Q3972" s="37"/>
    </row>
    <row r="3973" spans="6:17" x14ac:dyDescent="0.2">
      <c r="F3973" s="27"/>
      <c r="G3973" s="27"/>
      <c r="H3973" s="27"/>
      <c r="I3973" s="27"/>
      <c r="Q3973" s="37"/>
    </row>
    <row r="3974" spans="6:17" x14ac:dyDescent="0.2">
      <c r="F3974" s="27"/>
      <c r="G3974" s="27"/>
      <c r="H3974" s="27"/>
      <c r="I3974" s="27"/>
      <c r="Q3974" s="37"/>
    </row>
    <row r="3975" spans="6:17" x14ac:dyDescent="0.2">
      <c r="F3975" s="27"/>
      <c r="G3975" s="27"/>
      <c r="H3975" s="27"/>
      <c r="I3975" s="27"/>
      <c r="Q3975" s="37"/>
    </row>
    <row r="3976" spans="6:17" x14ac:dyDescent="0.2">
      <c r="F3976" s="27"/>
      <c r="G3976" s="27"/>
      <c r="H3976" s="27"/>
      <c r="I3976" s="27"/>
      <c r="Q3976" s="37"/>
    </row>
    <row r="3977" spans="6:17" x14ac:dyDescent="0.2">
      <c r="F3977" s="27"/>
      <c r="G3977" s="27"/>
      <c r="H3977" s="27"/>
      <c r="I3977" s="27"/>
      <c r="Q3977" s="37"/>
    </row>
    <row r="3978" spans="6:17" x14ac:dyDescent="0.2">
      <c r="F3978" s="27"/>
      <c r="G3978" s="27"/>
      <c r="H3978" s="27"/>
      <c r="I3978" s="27"/>
      <c r="Q3978" s="37"/>
    </row>
    <row r="3979" spans="6:17" x14ac:dyDescent="0.2">
      <c r="F3979" s="27"/>
      <c r="G3979" s="27"/>
      <c r="H3979" s="27"/>
      <c r="I3979" s="27"/>
      <c r="Q3979" s="37"/>
    </row>
    <row r="3980" spans="6:17" x14ac:dyDescent="0.2">
      <c r="F3980" s="27"/>
      <c r="G3980" s="27"/>
      <c r="H3980" s="27"/>
      <c r="I3980" s="27"/>
      <c r="Q3980" s="37"/>
    </row>
    <row r="3981" spans="6:17" x14ac:dyDescent="0.2">
      <c r="F3981" s="27"/>
      <c r="G3981" s="27"/>
      <c r="H3981" s="27"/>
      <c r="I3981" s="27"/>
      <c r="Q3981" s="37"/>
    </row>
    <row r="3982" spans="6:17" x14ac:dyDescent="0.2">
      <c r="F3982" s="27"/>
      <c r="G3982" s="27"/>
      <c r="H3982" s="27"/>
      <c r="I3982" s="27"/>
      <c r="Q3982" s="37"/>
    </row>
    <row r="3983" spans="6:17" x14ac:dyDescent="0.2">
      <c r="F3983" s="27"/>
      <c r="G3983" s="27"/>
      <c r="H3983" s="27"/>
      <c r="I3983" s="27"/>
      <c r="Q3983" s="37"/>
    </row>
    <row r="3984" spans="6:17" x14ac:dyDescent="0.2">
      <c r="F3984" s="27"/>
      <c r="G3984" s="27"/>
      <c r="H3984" s="27"/>
      <c r="I3984" s="27"/>
      <c r="Q3984" s="37"/>
    </row>
    <row r="3985" spans="6:17" x14ac:dyDescent="0.2">
      <c r="F3985" s="27"/>
      <c r="G3985" s="27"/>
      <c r="H3985" s="27"/>
      <c r="I3985" s="27"/>
      <c r="Q3985" s="37"/>
    </row>
    <row r="3986" spans="6:17" x14ac:dyDescent="0.2">
      <c r="F3986" s="27"/>
      <c r="G3986" s="27"/>
      <c r="H3986" s="27"/>
      <c r="I3986" s="27"/>
      <c r="Q3986" s="37"/>
    </row>
    <row r="3987" spans="6:17" x14ac:dyDescent="0.2">
      <c r="F3987" s="27"/>
      <c r="G3987" s="27"/>
      <c r="H3987" s="27"/>
      <c r="I3987" s="27"/>
      <c r="Q3987" s="37"/>
    </row>
    <row r="3988" spans="6:17" x14ac:dyDescent="0.2">
      <c r="F3988" s="27"/>
      <c r="G3988" s="27"/>
      <c r="H3988" s="27"/>
      <c r="I3988" s="27"/>
      <c r="Q3988" s="37"/>
    </row>
    <row r="3989" spans="6:17" x14ac:dyDescent="0.2">
      <c r="F3989" s="27"/>
      <c r="G3989" s="27"/>
      <c r="H3989" s="27"/>
      <c r="I3989" s="27"/>
      <c r="Q3989" s="37"/>
    </row>
    <row r="3990" spans="6:17" x14ac:dyDescent="0.2">
      <c r="F3990" s="27"/>
      <c r="G3990" s="27"/>
      <c r="H3990" s="27"/>
      <c r="I3990" s="27"/>
      <c r="Q3990" s="37"/>
    </row>
    <row r="3991" spans="6:17" x14ac:dyDescent="0.2">
      <c r="F3991" s="27"/>
      <c r="G3991" s="27"/>
      <c r="H3991" s="27"/>
      <c r="I3991" s="27"/>
      <c r="Q3991" s="37"/>
    </row>
    <row r="3992" spans="6:17" x14ac:dyDescent="0.2">
      <c r="F3992" s="27"/>
      <c r="G3992" s="27"/>
      <c r="H3992" s="27"/>
      <c r="I3992" s="27"/>
      <c r="Q3992" s="37"/>
    </row>
    <row r="3993" spans="6:17" x14ac:dyDescent="0.2">
      <c r="F3993" s="27"/>
      <c r="G3993" s="27"/>
      <c r="H3993" s="27"/>
      <c r="I3993" s="27"/>
      <c r="Q3993" s="37"/>
    </row>
    <row r="3994" spans="6:17" x14ac:dyDescent="0.2">
      <c r="F3994" s="27"/>
      <c r="G3994" s="27"/>
      <c r="H3994" s="27"/>
      <c r="I3994" s="27"/>
      <c r="Q3994" s="37"/>
    </row>
    <row r="3995" spans="6:17" x14ac:dyDescent="0.2">
      <c r="F3995" s="27"/>
      <c r="G3995" s="27"/>
      <c r="H3995" s="27"/>
      <c r="I3995" s="27"/>
      <c r="Q3995" s="37"/>
    </row>
    <row r="3996" spans="6:17" x14ac:dyDescent="0.2">
      <c r="F3996" s="27"/>
      <c r="G3996" s="27"/>
      <c r="H3996" s="27"/>
      <c r="I3996" s="27"/>
      <c r="Q3996" s="37"/>
    </row>
    <row r="3997" spans="6:17" x14ac:dyDescent="0.2">
      <c r="F3997" s="27"/>
      <c r="G3997" s="27"/>
      <c r="H3997" s="27"/>
      <c r="I3997" s="27"/>
      <c r="Q3997" s="37"/>
    </row>
    <row r="3998" spans="6:17" x14ac:dyDescent="0.2">
      <c r="F3998" s="27"/>
      <c r="G3998" s="27"/>
      <c r="H3998" s="27"/>
      <c r="I3998" s="27"/>
      <c r="Q3998" s="37"/>
    </row>
    <row r="3999" spans="6:17" x14ac:dyDescent="0.2">
      <c r="F3999" s="27"/>
      <c r="G3999" s="27"/>
      <c r="H3999" s="27"/>
      <c r="I3999" s="27"/>
      <c r="Q3999" s="37"/>
    </row>
    <row r="4000" spans="6:17" x14ac:dyDescent="0.2">
      <c r="F4000" s="27"/>
      <c r="G4000" s="27"/>
      <c r="H4000" s="27"/>
      <c r="I4000" s="27"/>
      <c r="Q4000" s="37"/>
    </row>
    <row r="4001" spans="6:17" x14ac:dyDescent="0.2">
      <c r="F4001" s="27"/>
      <c r="G4001" s="27"/>
      <c r="H4001" s="27"/>
      <c r="I4001" s="27"/>
      <c r="Q4001" s="37"/>
    </row>
    <row r="4002" spans="6:17" x14ac:dyDescent="0.2">
      <c r="F4002" s="27"/>
      <c r="G4002" s="27"/>
      <c r="H4002" s="27"/>
      <c r="I4002" s="27"/>
      <c r="Q4002" s="37"/>
    </row>
    <row r="4003" spans="6:17" x14ac:dyDescent="0.2">
      <c r="F4003" s="27"/>
      <c r="G4003" s="27"/>
      <c r="H4003" s="27"/>
      <c r="I4003" s="27"/>
      <c r="Q4003" s="37"/>
    </row>
    <row r="4004" spans="6:17" x14ac:dyDescent="0.2">
      <c r="F4004" s="27"/>
      <c r="G4004" s="27"/>
      <c r="H4004" s="27"/>
      <c r="I4004" s="27"/>
      <c r="Q4004" s="37"/>
    </row>
    <row r="4005" spans="6:17" x14ac:dyDescent="0.2">
      <c r="F4005" s="27"/>
      <c r="G4005" s="27"/>
      <c r="H4005" s="27"/>
      <c r="I4005" s="27"/>
      <c r="Q4005" s="37"/>
    </row>
    <row r="4006" spans="6:17" x14ac:dyDescent="0.2">
      <c r="F4006" s="27"/>
      <c r="G4006" s="27"/>
      <c r="H4006" s="27"/>
      <c r="I4006" s="27"/>
      <c r="Q4006" s="37"/>
    </row>
    <row r="4007" spans="6:17" x14ac:dyDescent="0.2">
      <c r="F4007" s="27"/>
      <c r="G4007" s="27"/>
      <c r="H4007" s="27"/>
      <c r="I4007" s="27"/>
      <c r="Q4007" s="37"/>
    </row>
    <row r="4008" spans="6:17" x14ac:dyDescent="0.2">
      <c r="F4008" s="27"/>
      <c r="G4008" s="27"/>
      <c r="H4008" s="27"/>
      <c r="I4008" s="27"/>
      <c r="Q4008" s="37"/>
    </row>
    <row r="4009" spans="6:17" x14ac:dyDescent="0.2">
      <c r="F4009" s="27"/>
      <c r="G4009" s="27"/>
      <c r="H4009" s="27"/>
      <c r="I4009" s="27"/>
      <c r="Q4009" s="37"/>
    </row>
    <row r="4010" spans="6:17" x14ac:dyDescent="0.2">
      <c r="F4010" s="27"/>
      <c r="G4010" s="27"/>
      <c r="H4010" s="27"/>
      <c r="I4010" s="27"/>
      <c r="Q4010" s="37"/>
    </row>
    <row r="4011" spans="6:17" x14ac:dyDescent="0.2">
      <c r="F4011" s="27"/>
      <c r="G4011" s="27"/>
      <c r="H4011" s="27"/>
      <c r="I4011" s="27"/>
      <c r="Q4011" s="37"/>
    </row>
    <row r="4012" spans="6:17" x14ac:dyDescent="0.2">
      <c r="F4012" s="27"/>
      <c r="G4012" s="27"/>
      <c r="H4012" s="27"/>
      <c r="I4012" s="27"/>
      <c r="Q4012" s="37"/>
    </row>
    <row r="4013" spans="6:17" x14ac:dyDescent="0.2">
      <c r="F4013" s="27"/>
      <c r="G4013" s="27"/>
      <c r="H4013" s="27"/>
      <c r="I4013" s="27"/>
      <c r="Q4013" s="37"/>
    </row>
    <row r="4014" spans="6:17" x14ac:dyDescent="0.2">
      <c r="F4014" s="27"/>
      <c r="G4014" s="27"/>
      <c r="H4014" s="27"/>
      <c r="I4014" s="27"/>
      <c r="Q4014" s="37"/>
    </row>
    <row r="4015" spans="6:17" x14ac:dyDescent="0.2">
      <c r="F4015" s="27"/>
      <c r="G4015" s="27"/>
      <c r="H4015" s="27"/>
      <c r="I4015" s="27"/>
      <c r="Q4015" s="37"/>
    </row>
    <row r="4016" spans="6:17" x14ac:dyDescent="0.2">
      <c r="F4016" s="27"/>
      <c r="G4016" s="27"/>
      <c r="H4016" s="27"/>
      <c r="I4016" s="27"/>
      <c r="Q4016" s="37"/>
    </row>
    <row r="4017" spans="6:17" x14ac:dyDescent="0.2">
      <c r="F4017" s="27"/>
      <c r="G4017" s="27"/>
      <c r="H4017" s="27"/>
      <c r="I4017" s="27"/>
      <c r="Q4017" s="37"/>
    </row>
    <row r="4018" spans="6:17" x14ac:dyDescent="0.2">
      <c r="F4018" s="27"/>
      <c r="G4018" s="27"/>
      <c r="H4018" s="27"/>
      <c r="I4018" s="27"/>
      <c r="Q4018" s="37"/>
    </row>
    <row r="4019" spans="6:17" x14ac:dyDescent="0.2">
      <c r="F4019" s="27"/>
      <c r="G4019" s="27"/>
      <c r="H4019" s="27"/>
      <c r="I4019" s="27"/>
      <c r="Q4019" s="37"/>
    </row>
    <row r="4020" spans="6:17" x14ac:dyDescent="0.2">
      <c r="F4020" s="27"/>
      <c r="G4020" s="27"/>
      <c r="H4020" s="27"/>
      <c r="I4020" s="27"/>
      <c r="Q4020" s="37"/>
    </row>
    <row r="4021" spans="6:17" x14ac:dyDescent="0.2">
      <c r="F4021" s="27"/>
      <c r="G4021" s="27"/>
      <c r="H4021" s="27"/>
      <c r="I4021" s="27"/>
      <c r="Q4021" s="37"/>
    </row>
    <row r="4022" spans="6:17" x14ac:dyDescent="0.2">
      <c r="F4022" s="27"/>
      <c r="G4022" s="27"/>
      <c r="H4022" s="27"/>
      <c r="I4022" s="27"/>
      <c r="Q4022" s="37"/>
    </row>
    <row r="4023" spans="6:17" x14ac:dyDescent="0.2">
      <c r="F4023" s="27"/>
      <c r="G4023" s="27"/>
      <c r="H4023" s="27"/>
      <c r="I4023" s="27"/>
      <c r="Q4023" s="37"/>
    </row>
    <row r="4024" spans="6:17" x14ac:dyDescent="0.2">
      <c r="F4024" s="27"/>
      <c r="G4024" s="27"/>
      <c r="H4024" s="27"/>
      <c r="I4024" s="27"/>
      <c r="Q4024" s="37"/>
    </row>
    <row r="4025" spans="6:17" x14ac:dyDescent="0.2">
      <c r="F4025" s="27"/>
      <c r="G4025" s="27"/>
      <c r="H4025" s="27"/>
      <c r="I4025" s="27"/>
      <c r="Q4025" s="37"/>
    </row>
    <row r="4026" spans="6:17" x14ac:dyDescent="0.2">
      <c r="F4026" s="27"/>
      <c r="G4026" s="27"/>
      <c r="H4026" s="27"/>
      <c r="I4026" s="27"/>
      <c r="Q4026" s="37"/>
    </row>
    <row r="4027" spans="6:17" x14ac:dyDescent="0.2">
      <c r="F4027" s="27"/>
      <c r="G4027" s="27"/>
      <c r="H4027" s="27"/>
      <c r="I4027" s="27"/>
      <c r="Q4027" s="37"/>
    </row>
    <row r="4028" spans="6:17" x14ac:dyDescent="0.2">
      <c r="F4028" s="27"/>
      <c r="G4028" s="27"/>
      <c r="H4028" s="27"/>
      <c r="I4028" s="27"/>
      <c r="Q4028" s="37"/>
    </row>
    <row r="4029" spans="6:17" x14ac:dyDescent="0.2">
      <c r="F4029" s="27"/>
      <c r="G4029" s="27"/>
      <c r="H4029" s="27"/>
      <c r="I4029" s="27"/>
      <c r="Q4029" s="37"/>
    </row>
    <row r="4030" spans="6:17" x14ac:dyDescent="0.2">
      <c r="F4030" s="27"/>
      <c r="G4030" s="27"/>
      <c r="H4030" s="27"/>
      <c r="I4030" s="27"/>
      <c r="Q4030" s="37"/>
    </row>
    <row r="4031" spans="6:17" x14ac:dyDescent="0.2">
      <c r="F4031" s="27"/>
      <c r="G4031" s="27"/>
      <c r="H4031" s="27"/>
      <c r="I4031" s="27"/>
      <c r="Q4031" s="37"/>
    </row>
    <row r="4032" spans="6:17" x14ac:dyDescent="0.2">
      <c r="F4032" s="27"/>
      <c r="G4032" s="27"/>
      <c r="H4032" s="27"/>
      <c r="I4032" s="27"/>
      <c r="Q4032" s="37"/>
    </row>
    <row r="4033" spans="6:17" x14ac:dyDescent="0.2">
      <c r="F4033" s="27"/>
      <c r="G4033" s="27"/>
      <c r="H4033" s="27"/>
      <c r="I4033" s="27"/>
      <c r="Q4033" s="37"/>
    </row>
    <row r="4034" spans="6:17" x14ac:dyDescent="0.2">
      <c r="F4034" s="27"/>
      <c r="G4034" s="27"/>
      <c r="H4034" s="27"/>
      <c r="I4034" s="27"/>
      <c r="Q4034" s="37"/>
    </row>
    <row r="4035" spans="6:17" x14ac:dyDescent="0.2">
      <c r="F4035" s="27"/>
      <c r="G4035" s="27"/>
      <c r="H4035" s="27"/>
      <c r="I4035" s="27"/>
      <c r="Q4035" s="37"/>
    </row>
    <row r="4036" spans="6:17" x14ac:dyDescent="0.2">
      <c r="F4036" s="27"/>
      <c r="G4036" s="27"/>
      <c r="H4036" s="27"/>
      <c r="I4036" s="27"/>
      <c r="Q4036" s="37"/>
    </row>
    <row r="4037" spans="6:17" x14ac:dyDescent="0.2">
      <c r="F4037" s="27"/>
      <c r="G4037" s="27"/>
      <c r="H4037" s="27"/>
      <c r="I4037" s="27"/>
      <c r="Q4037" s="37"/>
    </row>
    <row r="4038" spans="6:17" x14ac:dyDescent="0.2">
      <c r="F4038" s="27"/>
      <c r="G4038" s="27"/>
      <c r="H4038" s="27"/>
      <c r="I4038" s="27"/>
      <c r="Q4038" s="37"/>
    </row>
    <row r="4039" spans="6:17" x14ac:dyDescent="0.2">
      <c r="F4039" s="27"/>
      <c r="G4039" s="27"/>
      <c r="H4039" s="27"/>
      <c r="I4039" s="27"/>
      <c r="Q4039" s="37"/>
    </row>
    <row r="4040" spans="6:17" x14ac:dyDescent="0.2">
      <c r="F4040" s="27"/>
      <c r="G4040" s="27"/>
      <c r="H4040" s="27"/>
      <c r="I4040" s="27"/>
      <c r="Q4040" s="37"/>
    </row>
    <row r="4041" spans="6:17" x14ac:dyDescent="0.2">
      <c r="F4041" s="27"/>
      <c r="G4041" s="27"/>
      <c r="H4041" s="27"/>
      <c r="I4041" s="27"/>
      <c r="Q4041" s="37"/>
    </row>
    <row r="4042" spans="6:17" x14ac:dyDescent="0.2">
      <c r="F4042" s="27"/>
      <c r="G4042" s="27"/>
      <c r="H4042" s="27"/>
      <c r="I4042" s="27"/>
      <c r="Q4042" s="37"/>
    </row>
    <row r="4043" spans="6:17" x14ac:dyDescent="0.2">
      <c r="F4043" s="27"/>
      <c r="G4043" s="27"/>
      <c r="H4043" s="27"/>
      <c r="I4043" s="27"/>
      <c r="Q4043" s="37"/>
    </row>
    <row r="4044" spans="6:17" x14ac:dyDescent="0.2">
      <c r="F4044" s="27"/>
      <c r="G4044" s="27"/>
      <c r="H4044" s="27"/>
      <c r="I4044" s="27"/>
      <c r="Q4044" s="37"/>
    </row>
    <row r="4045" spans="6:17" x14ac:dyDescent="0.2">
      <c r="F4045" s="27"/>
      <c r="G4045" s="27"/>
      <c r="H4045" s="27"/>
      <c r="I4045" s="27"/>
      <c r="Q4045" s="37"/>
    </row>
    <row r="4046" spans="6:17" x14ac:dyDescent="0.2">
      <c r="F4046" s="27"/>
      <c r="G4046" s="27"/>
      <c r="H4046" s="27"/>
      <c r="I4046" s="27"/>
      <c r="Q4046" s="37"/>
    </row>
    <row r="4047" spans="6:17" x14ac:dyDescent="0.2">
      <c r="F4047" s="27"/>
      <c r="G4047" s="27"/>
      <c r="H4047" s="27"/>
      <c r="I4047" s="27"/>
      <c r="Q4047" s="37"/>
    </row>
    <row r="4048" spans="6:17" x14ac:dyDescent="0.2">
      <c r="F4048" s="27"/>
      <c r="G4048" s="27"/>
      <c r="H4048" s="27"/>
      <c r="I4048" s="27"/>
      <c r="Q4048" s="37"/>
    </row>
    <row r="4049" spans="6:17" x14ac:dyDescent="0.2">
      <c r="F4049" s="27"/>
      <c r="G4049" s="27"/>
      <c r="H4049" s="27"/>
      <c r="I4049" s="27"/>
      <c r="Q4049" s="37"/>
    </row>
    <row r="4050" spans="6:17" x14ac:dyDescent="0.2">
      <c r="F4050" s="27"/>
      <c r="G4050" s="27"/>
      <c r="H4050" s="27"/>
      <c r="I4050" s="27"/>
      <c r="Q4050" s="37"/>
    </row>
    <row r="4051" spans="6:17" x14ac:dyDescent="0.2">
      <c r="F4051" s="27"/>
      <c r="G4051" s="27"/>
      <c r="H4051" s="27"/>
      <c r="I4051" s="27"/>
      <c r="Q4051" s="37"/>
    </row>
    <row r="4052" spans="6:17" x14ac:dyDescent="0.2">
      <c r="F4052" s="27"/>
      <c r="G4052" s="27"/>
      <c r="H4052" s="27"/>
      <c r="I4052" s="27"/>
      <c r="Q4052" s="37"/>
    </row>
    <row r="4053" spans="6:17" x14ac:dyDescent="0.2">
      <c r="F4053" s="27"/>
      <c r="G4053" s="27"/>
      <c r="H4053" s="27"/>
      <c r="I4053" s="27"/>
      <c r="Q4053" s="37"/>
    </row>
    <row r="4054" spans="6:17" x14ac:dyDescent="0.2">
      <c r="F4054" s="27"/>
      <c r="G4054" s="27"/>
      <c r="H4054" s="27"/>
      <c r="I4054" s="27"/>
      <c r="Q4054" s="37"/>
    </row>
    <row r="4055" spans="6:17" x14ac:dyDescent="0.2">
      <c r="F4055" s="27"/>
      <c r="G4055" s="27"/>
      <c r="H4055" s="27"/>
      <c r="I4055" s="27"/>
      <c r="Q4055" s="37"/>
    </row>
    <row r="4056" spans="6:17" x14ac:dyDescent="0.2">
      <c r="F4056" s="27"/>
      <c r="G4056" s="27"/>
      <c r="H4056" s="27"/>
      <c r="I4056" s="27"/>
      <c r="Q4056" s="37"/>
    </row>
    <row r="4057" spans="6:17" x14ac:dyDescent="0.2">
      <c r="F4057" s="27"/>
      <c r="G4057" s="27"/>
      <c r="H4057" s="27"/>
      <c r="I4057" s="27"/>
      <c r="Q4057" s="37"/>
    </row>
    <row r="4058" spans="6:17" x14ac:dyDescent="0.2">
      <c r="F4058" s="27"/>
      <c r="G4058" s="27"/>
      <c r="H4058" s="27"/>
      <c r="I4058" s="27"/>
      <c r="Q4058" s="37"/>
    </row>
    <row r="4059" spans="6:17" x14ac:dyDescent="0.2">
      <c r="F4059" s="27"/>
      <c r="G4059" s="27"/>
      <c r="H4059" s="27"/>
      <c r="I4059" s="27"/>
      <c r="Q4059" s="37"/>
    </row>
    <row r="4060" spans="6:17" x14ac:dyDescent="0.2">
      <c r="F4060" s="27"/>
      <c r="G4060" s="27"/>
      <c r="H4060" s="27"/>
      <c r="I4060" s="27"/>
      <c r="Q4060" s="37"/>
    </row>
    <row r="4061" spans="6:17" x14ac:dyDescent="0.2">
      <c r="F4061" s="27"/>
      <c r="G4061" s="27"/>
      <c r="H4061" s="27"/>
      <c r="I4061" s="27"/>
      <c r="Q4061" s="37"/>
    </row>
    <row r="4062" spans="6:17" x14ac:dyDescent="0.2">
      <c r="F4062" s="27"/>
      <c r="G4062" s="27"/>
      <c r="H4062" s="27"/>
      <c r="I4062" s="27"/>
      <c r="Q4062" s="37"/>
    </row>
    <row r="4063" spans="6:17" x14ac:dyDescent="0.2">
      <c r="F4063" s="27"/>
      <c r="G4063" s="27"/>
      <c r="H4063" s="27"/>
      <c r="I4063" s="27"/>
      <c r="Q4063" s="37"/>
    </row>
    <row r="4064" spans="6:17" x14ac:dyDescent="0.2">
      <c r="F4064" s="27"/>
      <c r="G4064" s="27"/>
      <c r="H4064" s="27"/>
      <c r="I4064" s="27"/>
      <c r="Q4064" s="37"/>
    </row>
    <row r="4065" spans="6:17" x14ac:dyDescent="0.2">
      <c r="F4065" s="27"/>
      <c r="G4065" s="27"/>
      <c r="H4065" s="27"/>
      <c r="I4065" s="27"/>
      <c r="Q4065" s="37"/>
    </row>
    <row r="4066" spans="6:17" x14ac:dyDescent="0.2">
      <c r="F4066" s="27"/>
      <c r="G4066" s="27"/>
      <c r="H4066" s="27"/>
      <c r="I4066" s="27"/>
      <c r="Q4066" s="37"/>
    </row>
    <row r="4067" spans="6:17" x14ac:dyDescent="0.2">
      <c r="F4067" s="27"/>
      <c r="G4067" s="27"/>
      <c r="H4067" s="27"/>
      <c r="I4067" s="27"/>
      <c r="Q4067" s="37"/>
    </row>
    <row r="4068" spans="6:17" x14ac:dyDescent="0.2">
      <c r="F4068" s="27"/>
      <c r="G4068" s="27"/>
      <c r="H4068" s="27"/>
      <c r="I4068" s="27"/>
      <c r="Q4068" s="37"/>
    </row>
    <row r="4069" spans="6:17" x14ac:dyDescent="0.2">
      <c r="F4069" s="27"/>
      <c r="G4069" s="27"/>
      <c r="H4069" s="27"/>
      <c r="I4069" s="27"/>
      <c r="Q4069" s="37"/>
    </row>
    <row r="4070" spans="6:17" x14ac:dyDescent="0.2">
      <c r="F4070" s="27"/>
      <c r="G4070" s="27"/>
      <c r="H4070" s="27"/>
      <c r="I4070" s="27"/>
      <c r="Q4070" s="37"/>
    </row>
    <row r="4071" spans="6:17" x14ac:dyDescent="0.2">
      <c r="F4071" s="27"/>
      <c r="G4071" s="27"/>
      <c r="H4071" s="27"/>
      <c r="I4071" s="27"/>
      <c r="Q4071" s="37"/>
    </row>
    <row r="4072" spans="6:17" x14ac:dyDescent="0.2">
      <c r="F4072" s="27"/>
      <c r="G4072" s="27"/>
      <c r="H4072" s="27"/>
      <c r="I4072" s="27"/>
      <c r="Q4072" s="37"/>
    </row>
    <row r="4073" spans="6:17" x14ac:dyDescent="0.2">
      <c r="F4073" s="27"/>
      <c r="G4073" s="27"/>
      <c r="H4073" s="27"/>
      <c r="I4073" s="27"/>
      <c r="Q4073" s="37"/>
    </row>
    <row r="4074" spans="6:17" x14ac:dyDescent="0.2">
      <c r="F4074" s="27"/>
      <c r="G4074" s="27"/>
      <c r="H4074" s="27"/>
      <c r="I4074" s="27"/>
      <c r="Q4074" s="37"/>
    </row>
    <row r="4075" spans="6:17" x14ac:dyDescent="0.2">
      <c r="F4075" s="27"/>
      <c r="G4075" s="27"/>
      <c r="H4075" s="27"/>
      <c r="I4075" s="27"/>
      <c r="Q4075" s="37"/>
    </row>
    <row r="4076" spans="6:17" x14ac:dyDescent="0.2">
      <c r="F4076" s="27"/>
      <c r="G4076" s="27"/>
      <c r="H4076" s="27"/>
      <c r="I4076" s="27"/>
      <c r="Q4076" s="37"/>
    </row>
    <row r="4077" spans="6:17" x14ac:dyDescent="0.2">
      <c r="F4077" s="27"/>
      <c r="G4077" s="27"/>
      <c r="H4077" s="27"/>
      <c r="I4077" s="27"/>
      <c r="Q4077" s="37"/>
    </row>
    <row r="4078" spans="6:17" x14ac:dyDescent="0.2">
      <c r="F4078" s="27"/>
      <c r="G4078" s="27"/>
      <c r="H4078" s="27"/>
      <c r="I4078" s="27"/>
      <c r="Q4078" s="37"/>
    </row>
    <row r="4079" spans="6:17" x14ac:dyDescent="0.2">
      <c r="F4079" s="27"/>
      <c r="G4079" s="27"/>
      <c r="H4079" s="27"/>
      <c r="I4079" s="27"/>
      <c r="Q4079" s="37"/>
    </row>
    <row r="4080" spans="6:17" x14ac:dyDescent="0.2">
      <c r="F4080" s="27"/>
      <c r="G4080" s="27"/>
      <c r="H4080" s="27"/>
      <c r="I4080" s="27"/>
      <c r="Q4080" s="37"/>
    </row>
    <row r="4081" spans="6:17" x14ac:dyDescent="0.2">
      <c r="F4081" s="27"/>
      <c r="G4081" s="27"/>
      <c r="H4081" s="27"/>
      <c r="I4081" s="27"/>
      <c r="Q4081" s="37"/>
    </row>
    <row r="4082" spans="6:17" x14ac:dyDescent="0.2">
      <c r="F4082" s="27"/>
      <c r="G4082" s="27"/>
      <c r="H4082" s="27"/>
      <c r="I4082" s="27"/>
      <c r="Q4082" s="37"/>
    </row>
    <row r="4083" spans="6:17" x14ac:dyDescent="0.2">
      <c r="F4083" s="27"/>
      <c r="G4083" s="27"/>
      <c r="H4083" s="27"/>
      <c r="I4083" s="27"/>
      <c r="Q4083" s="37"/>
    </row>
    <row r="4084" spans="6:17" x14ac:dyDescent="0.2">
      <c r="F4084" s="27"/>
      <c r="G4084" s="27"/>
      <c r="H4084" s="27"/>
      <c r="I4084" s="27"/>
      <c r="Q4084" s="37"/>
    </row>
    <row r="4085" spans="6:17" x14ac:dyDescent="0.2">
      <c r="F4085" s="27"/>
      <c r="G4085" s="27"/>
      <c r="H4085" s="27"/>
      <c r="I4085" s="27"/>
      <c r="Q4085" s="37"/>
    </row>
    <row r="4086" spans="6:17" x14ac:dyDescent="0.2">
      <c r="F4086" s="27"/>
      <c r="G4086" s="27"/>
      <c r="H4086" s="27"/>
      <c r="I4086" s="27"/>
      <c r="Q4086" s="37"/>
    </row>
    <row r="4087" spans="6:17" x14ac:dyDescent="0.2">
      <c r="F4087" s="27"/>
      <c r="G4087" s="27"/>
      <c r="H4087" s="27"/>
      <c r="I4087" s="27"/>
      <c r="Q4087" s="37"/>
    </row>
    <row r="4088" spans="6:17" x14ac:dyDescent="0.2">
      <c r="F4088" s="27"/>
      <c r="G4088" s="27"/>
      <c r="H4088" s="27"/>
      <c r="I4088" s="27"/>
      <c r="Q4088" s="37"/>
    </row>
    <row r="4089" spans="6:17" x14ac:dyDescent="0.2">
      <c r="F4089" s="27"/>
      <c r="G4089" s="27"/>
      <c r="H4089" s="27"/>
      <c r="I4089" s="27"/>
      <c r="Q4089" s="37"/>
    </row>
    <row r="4090" spans="6:17" x14ac:dyDescent="0.2">
      <c r="F4090" s="27"/>
      <c r="G4090" s="27"/>
      <c r="H4090" s="27"/>
      <c r="I4090" s="27"/>
      <c r="Q4090" s="37"/>
    </row>
    <row r="4091" spans="6:17" x14ac:dyDescent="0.2">
      <c r="F4091" s="27"/>
      <c r="G4091" s="27"/>
      <c r="H4091" s="27"/>
      <c r="I4091" s="27"/>
      <c r="Q4091" s="37"/>
    </row>
    <row r="4092" spans="6:17" x14ac:dyDescent="0.2">
      <c r="F4092" s="27"/>
      <c r="G4092" s="27"/>
      <c r="H4092" s="27"/>
      <c r="I4092" s="27"/>
      <c r="Q4092" s="37"/>
    </row>
    <row r="4093" spans="6:17" x14ac:dyDescent="0.2">
      <c r="F4093" s="27"/>
      <c r="G4093" s="27"/>
      <c r="H4093" s="27"/>
      <c r="I4093" s="27"/>
      <c r="Q4093" s="37"/>
    </row>
    <row r="4094" spans="6:17" x14ac:dyDescent="0.2">
      <c r="F4094" s="27"/>
      <c r="G4094" s="27"/>
      <c r="H4094" s="27"/>
      <c r="I4094" s="27"/>
      <c r="Q4094" s="37"/>
    </row>
    <row r="4095" spans="6:17" x14ac:dyDescent="0.2">
      <c r="F4095" s="27"/>
      <c r="G4095" s="27"/>
      <c r="H4095" s="27"/>
      <c r="I4095" s="27"/>
      <c r="Q4095" s="37"/>
    </row>
    <row r="4096" spans="6:17" x14ac:dyDescent="0.2">
      <c r="F4096" s="27"/>
      <c r="G4096" s="27"/>
      <c r="H4096" s="27"/>
      <c r="I4096" s="27"/>
      <c r="Q4096" s="37"/>
    </row>
    <row r="4097" spans="6:17" x14ac:dyDescent="0.2">
      <c r="F4097" s="27"/>
      <c r="G4097" s="27"/>
      <c r="H4097" s="27"/>
      <c r="I4097" s="27"/>
      <c r="Q4097" s="37"/>
    </row>
    <row r="4098" spans="6:17" x14ac:dyDescent="0.2">
      <c r="F4098" s="27"/>
      <c r="G4098" s="27"/>
      <c r="H4098" s="27"/>
      <c r="I4098" s="27"/>
      <c r="Q4098" s="37"/>
    </row>
    <row r="4099" spans="6:17" x14ac:dyDescent="0.2">
      <c r="F4099" s="27"/>
      <c r="G4099" s="27"/>
      <c r="H4099" s="27"/>
      <c r="I4099" s="27"/>
      <c r="Q4099" s="37"/>
    </row>
    <row r="4100" spans="6:17" x14ac:dyDescent="0.2">
      <c r="F4100" s="27"/>
      <c r="G4100" s="27"/>
      <c r="H4100" s="27"/>
      <c r="I4100" s="27"/>
      <c r="Q4100" s="37"/>
    </row>
    <row r="4101" spans="6:17" x14ac:dyDescent="0.2">
      <c r="F4101" s="27"/>
      <c r="G4101" s="27"/>
      <c r="H4101" s="27"/>
      <c r="I4101" s="27"/>
      <c r="Q4101" s="37"/>
    </row>
    <row r="4102" spans="6:17" x14ac:dyDescent="0.2">
      <c r="F4102" s="27"/>
      <c r="G4102" s="27"/>
      <c r="H4102" s="27"/>
      <c r="I4102" s="27"/>
      <c r="Q4102" s="37"/>
    </row>
    <row r="4103" spans="6:17" x14ac:dyDescent="0.2">
      <c r="F4103" s="27"/>
      <c r="G4103" s="27"/>
      <c r="H4103" s="27"/>
      <c r="I4103" s="27"/>
      <c r="Q4103" s="37"/>
    </row>
    <row r="4104" spans="6:17" x14ac:dyDescent="0.2">
      <c r="F4104" s="27"/>
      <c r="G4104" s="27"/>
      <c r="H4104" s="27"/>
      <c r="I4104" s="27"/>
      <c r="Q4104" s="37"/>
    </row>
    <row r="4105" spans="6:17" x14ac:dyDescent="0.2">
      <c r="F4105" s="27"/>
      <c r="G4105" s="27"/>
      <c r="H4105" s="27"/>
      <c r="I4105" s="27"/>
      <c r="Q4105" s="37"/>
    </row>
    <row r="4106" spans="6:17" x14ac:dyDescent="0.2">
      <c r="F4106" s="27"/>
      <c r="G4106" s="27"/>
      <c r="H4106" s="27"/>
      <c r="I4106" s="27"/>
      <c r="Q4106" s="37"/>
    </row>
    <row r="4107" spans="6:17" x14ac:dyDescent="0.2">
      <c r="F4107" s="27"/>
      <c r="G4107" s="27"/>
      <c r="H4107" s="27"/>
      <c r="I4107" s="27"/>
      <c r="Q4107" s="37"/>
    </row>
    <row r="4108" spans="6:17" x14ac:dyDescent="0.2">
      <c r="F4108" s="27"/>
      <c r="G4108" s="27"/>
      <c r="H4108" s="27"/>
      <c r="I4108" s="27"/>
      <c r="Q4108" s="37"/>
    </row>
    <row r="4109" spans="6:17" x14ac:dyDescent="0.2">
      <c r="F4109" s="27"/>
      <c r="G4109" s="27"/>
      <c r="H4109" s="27"/>
      <c r="I4109" s="27"/>
      <c r="Q4109" s="37"/>
    </row>
    <row r="4110" spans="6:17" x14ac:dyDescent="0.2">
      <c r="F4110" s="27"/>
      <c r="G4110" s="27"/>
      <c r="H4110" s="27"/>
      <c r="I4110" s="27"/>
      <c r="Q4110" s="37"/>
    </row>
    <row r="4111" spans="6:17" x14ac:dyDescent="0.2">
      <c r="F4111" s="27"/>
      <c r="G4111" s="27"/>
      <c r="H4111" s="27"/>
      <c r="I4111" s="27"/>
      <c r="Q4111" s="37"/>
    </row>
    <row r="4112" spans="6:17" x14ac:dyDescent="0.2">
      <c r="F4112" s="27"/>
      <c r="G4112" s="27"/>
      <c r="H4112" s="27"/>
      <c r="I4112" s="27"/>
      <c r="Q4112" s="37"/>
    </row>
    <row r="4113" spans="6:17" x14ac:dyDescent="0.2">
      <c r="F4113" s="27"/>
      <c r="G4113" s="27"/>
      <c r="H4113" s="27"/>
      <c r="I4113" s="27"/>
      <c r="Q4113" s="37"/>
    </row>
    <row r="4114" spans="6:17" x14ac:dyDescent="0.2">
      <c r="F4114" s="27"/>
      <c r="G4114" s="27"/>
      <c r="H4114" s="27"/>
      <c r="I4114" s="27"/>
      <c r="Q4114" s="37"/>
    </row>
    <row r="4115" spans="6:17" x14ac:dyDescent="0.2">
      <c r="F4115" s="27"/>
      <c r="G4115" s="27"/>
      <c r="H4115" s="27"/>
      <c r="I4115" s="27"/>
      <c r="Q4115" s="37"/>
    </row>
    <row r="4116" spans="6:17" x14ac:dyDescent="0.2">
      <c r="F4116" s="27"/>
      <c r="G4116" s="27"/>
      <c r="H4116" s="27"/>
      <c r="I4116" s="27"/>
      <c r="Q4116" s="37"/>
    </row>
    <row r="4117" spans="6:17" x14ac:dyDescent="0.2">
      <c r="F4117" s="27"/>
      <c r="G4117" s="27"/>
      <c r="H4117" s="27"/>
      <c r="I4117" s="27"/>
      <c r="Q4117" s="37"/>
    </row>
    <row r="4118" spans="6:17" x14ac:dyDescent="0.2">
      <c r="F4118" s="27"/>
      <c r="G4118" s="27"/>
      <c r="H4118" s="27"/>
      <c r="I4118" s="27"/>
      <c r="Q4118" s="37"/>
    </row>
    <row r="4119" spans="6:17" x14ac:dyDescent="0.2">
      <c r="F4119" s="27"/>
      <c r="G4119" s="27"/>
      <c r="H4119" s="27"/>
      <c r="I4119" s="27"/>
      <c r="Q4119" s="37"/>
    </row>
    <row r="4120" spans="6:17" x14ac:dyDescent="0.2">
      <c r="F4120" s="27"/>
      <c r="G4120" s="27"/>
      <c r="H4120" s="27"/>
      <c r="I4120" s="27"/>
      <c r="Q4120" s="37"/>
    </row>
    <row r="4121" spans="6:17" x14ac:dyDescent="0.2">
      <c r="F4121" s="27"/>
      <c r="G4121" s="27"/>
      <c r="H4121" s="27"/>
      <c r="I4121" s="27"/>
      <c r="Q4121" s="37"/>
    </row>
    <row r="4122" spans="6:17" x14ac:dyDescent="0.2">
      <c r="F4122" s="27"/>
      <c r="G4122" s="27"/>
      <c r="H4122" s="27"/>
      <c r="I4122" s="27"/>
      <c r="Q4122" s="37"/>
    </row>
    <row r="4123" spans="6:17" x14ac:dyDescent="0.2">
      <c r="F4123" s="27"/>
      <c r="G4123" s="27"/>
      <c r="H4123" s="27"/>
      <c r="I4123" s="27"/>
      <c r="Q4123" s="37"/>
    </row>
    <row r="4124" spans="6:17" x14ac:dyDescent="0.2">
      <c r="F4124" s="27"/>
      <c r="G4124" s="27"/>
      <c r="H4124" s="27"/>
      <c r="I4124" s="27"/>
      <c r="Q4124" s="37"/>
    </row>
    <row r="4125" spans="6:17" x14ac:dyDescent="0.2">
      <c r="F4125" s="27"/>
      <c r="G4125" s="27"/>
      <c r="H4125" s="27"/>
      <c r="I4125" s="27"/>
      <c r="Q4125" s="37"/>
    </row>
    <row r="4126" spans="6:17" x14ac:dyDescent="0.2">
      <c r="F4126" s="27"/>
      <c r="G4126" s="27"/>
      <c r="H4126" s="27"/>
      <c r="I4126" s="27"/>
      <c r="Q4126" s="37"/>
    </row>
    <row r="4127" spans="6:17" x14ac:dyDescent="0.2">
      <c r="F4127" s="27"/>
      <c r="G4127" s="27"/>
      <c r="H4127" s="27"/>
      <c r="I4127" s="27"/>
      <c r="Q4127" s="37"/>
    </row>
    <row r="4128" spans="6:17" x14ac:dyDescent="0.2">
      <c r="F4128" s="27"/>
      <c r="G4128" s="27"/>
      <c r="H4128" s="27"/>
      <c r="I4128" s="27"/>
      <c r="Q4128" s="37"/>
    </row>
    <row r="4129" spans="6:17" x14ac:dyDescent="0.2">
      <c r="F4129" s="27"/>
      <c r="G4129" s="27"/>
      <c r="H4129" s="27"/>
      <c r="I4129" s="27"/>
      <c r="Q4129" s="37"/>
    </row>
    <row r="4130" spans="6:17" x14ac:dyDescent="0.2">
      <c r="F4130" s="27"/>
      <c r="G4130" s="27"/>
      <c r="H4130" s="27"/>
      <c r="I4130" s="27"/>
      <c r="Q4130" s="37"/>
    </row>
    <row r="4131" spans="6:17" x14ac:dyDescent="0.2">
      <c r="F4131" s="27"/>
      <c r="G4131" s="27"/>
      <c r="H4131" s="27"/>
      <c r="I4131" s="27"/>
      <c r="Q4131" s="37"/>
    </row>
    <row r="4132" spans="6:17" x14ac:dyDescent="0.2">
      <c r="F4132" s="27"/>
      <c r="G4132" s="27"/>
      <c r="H4132" s="27"/>
      <c r="I4132" s="27"/>
      <c r="Q4132" s="37"/>
    </row>
    <row r="4133" spans="6:17" x14ac:dyDescent="0.2">
      <c r="F4133" s="27"/>
      <c r="G4133" s="27"/>
      <c r="H4133" s="27"/>
      <c r="I4133" s="27"/>
      <c r="Q4133" s="37"/>
    </row>
    <row r="4134" spans="6:17" x14ac:dyDescent="0.2">
      <c r="F4134" s="27"/>
      <c r="G4134" s="27"/>
      <c r="H4134" s="27"/>
      <c r="I4134" s="27"/>
      <c r="Q4134" s="37"/>
    </row>
    <row r="4135" spans="6:17" x14ac:dyDescent="0.2">
      <c r="F4135" s="27"/>
      <c r="G4135" s="27"/>
      <c r="H4135" s="27"/>
      <c r="I4135" s="27"/>
      <c r="Q4135" s="37"/>
    </row>
    <row r="4136" spans="6:17" x14ac:dyDescent="0.2">
      <c r="F4136" s="27"/>
      <c r="G4136" s="27"/>
      <c r="H4136" s="27"/>
      <c r="I4136" s="27"/>
      <c r="Q4136" s="37"/>
    </row>
    <row r="4137" spans="6:17" x14ac:dyDescent="0.2">
      <c r="F4137" s="27"/>
      <c r="G4137" s="27"/>
      <c r="H4137" s="27"/>
      <c r="I4137" s="27"/>
      <c r="Q4137" s="37"/>
    </row>
    <row r="4138" spans="6:17" x14ac:dyDescent="0.2">
      <c r="F4138" s="27"/>
      <c r="G4138" s="27"/>
      <c r="H4138" s="27"/>
      <c r="I4138" s="27"/>
      <c r="Q4138" s="37"/>
    </row>
    <row r="4139" spans="6:17" x14ac:dyDescent="0.2">
      <c r="F4139" s="27"/>
      <c r="G4139" s="27"/>
      <c r="H4139" s="27"/>
      <c r="I4139" s="27"/>
      <c r="Q4139" s="37"/>
    </row>
    <row r="4140" spans="6:17" x14ac:dyDescent="0.2">
      <c r="F4140" s="27"/>
      <c r="G4140" s="27"/>
      <c r="H4140" s="27"/>
      <c r="I4140" s="27"/>
      <c r="Q4140" s="37"/>
    </row>
    <row r="4141" spans="6:17" x14ac:dyDescent="0.2">
      <c r="F4141" s="27"/>
      <c r="G4141" s="27"/>
      <c r="H4141" s="27"/>
      <c r="I4141" s="27"/>
      <c r="Q4141" s="37"/>
    </row>
    <row r="4142" spans="6:17" x14ac:dyDescent="0.2">
      <c r="F4142" s="27"/>
      <c r="G4142" s="27"/>
      <c r="H4142" s="27"/>
      <c r="I4142" s="27"/>
      <c r="Q4142" s="37"/>
    </row>
    <row r="4143" spans="6:17" x14ac:dyDescent="0.2">
      <c r="F4143" s="27"/>
      <c r="G4143" s="27"/>
      <c r="H4143" s="27"/>
      <c r="I4143" s="27"/>
      <c r="Q4143" s="37"/>
    </row>
    <row r="4144" spans="6:17" x14ac:dyDescent="0.2">
      <c r="F4144" s="27"/>
      <c r="G4144" s="27"/>
      <c r="H4144" s="27"/>
      <c r="I4144" s="27"/>
      <c r="Q4144" s="37"/>
    </row>
    <row r="4145" spans="6:17" x14ac:dyDescent="0.2">
      <c r="F4145" s="27"/>
      <c r="G4145" s="27"/>
      <c r="H4145" s="27"/>
      <c r="I4145" s="27"/>
      <c r="Q4145" s="37"/>
    </row>
    <row r="4146" spans="6:17" x14ac:dyDescent="0.2">
      <c r="F4146" s="27"/>
      <c r="G4146" s="27"/>
      <c r="H4146" s="27"/>
      <c r="I4146" s="27"/>
      <c r="Q4146" s="37"/>
    </row>
    <row r="4147" spans="6:17" x14ac:dyDescent="0.2">
      <c r="F4147" s="27"/>
      <c r="G4147" s="27"/>
      <c r="H4147" s="27"/>
      <c r="I4147" s="27"/>
      <c r="Q4147" s="37"/>
    </row>
    <row r="4148" spans="6:17" x14ac:dyDescent="0.2">
      <c r="F4148" s="27"/>
      <c r="G4148" s="27"/>
      <c r="H4148" s="27"/>
      <c r="I4148" s="27"/>
      <c r="Q4148" s="37"/>
    </row>
    <row r="4149" spans="6:17" x14ac:dyDescent="0.2">
      <c r="F4149" s="27"/>
      <c r="G4149" s="27"/>
      <c r="H4149" s="27"/>
      <c r="I4149" s="27"/>
      <c r="Q4149" s="37"/>
    </row>
    <row r="4150" spans="6:17" x14ac:dyDescent="0.2">
      <c r="F4150" s="27"/>
      <c r="G4150" s="27"/>
      <c r="H4150" s="27"/>
      <c r="I4150" s="27"/>
      <c r="Q4150" s="37"/>
    </row>
    <row r="4151" spans="6:17" x14ac:dyDescent="0.2">
      <c r="F4151" s="27"/>
      <c r="G4151" s="27"/>
      <c r="H4151" s="27"/>
      <c r="I4151" s="27"/>
      <c r="Q4151" s="37"/>
    </row>
    <row r="4152" spans="6:17" x14ac:dyDescent="0.2">
      <c r="F4152" s="27"/>
      <c r="G4152" s="27"/>
      <c r="H4152" s="27"/>
      <c r="I4152" s="27"/>
      <c r="Q4152" s="37"/>
    </row>
    <row r="4153" spans="6:17" x14ac:dyDescent="0.2">
      <c r="F4153" s="27"/>
      <c r="G4153" s="27"/>
      <c r="H4153" s="27"/>
      <c r="I4153" s="27"/>
      <c r="Q4153" s="37"/>
    </row>
    <row r="4154" spans="6:17" x14ac:dyDescent="0.2">
      <c r="F4154" s="27"/>
      <c r="G4154" s="27"/>
      <c r="H4154" s="27"/>
      <c r="I4154" s="27"/>
      <c r="Q4154" s="37"/>
    </row>
    <row r="4155" spans="6:17" x14ac:dyDescent="0.2">
      <c r="F4155" s="27"/>
      <c r="G4155" s="27"/>
      <c r="H4155" s="27"/>
      <c r="I4155" s="27"/>
      <c r="Q4155" s="37"/>
    </row>
    <row r="4156" spans="6:17" x14ac:dyDescent="0.2">
      <c r="F4156" s="27"/>
      <c r="G4156" s="27"/>
      <c r="H4156" s="27"/>
      <c r="I4156" s="27"/>
      <c r="Q4156" s="37"/>
    </row>
    <row r="4157" spans="6:17" x14ac:dyDescent="0.2">
      <c r="F4157" s="27"/>
      <c r="G4157" s="27"/>
      <c r="H4157" s="27"/>
      <c r="I4157" s="27"/>
      <c r="Q4157" s="37"/>
    </row>
    <row r="4158" spans="6:17" x14ac:dyDescent="0.2">
      <c r="F4158" s="27"/>
      <c r="G4158" s="27"/>
      <c r="H4158" s="27"/>
      <c r="I4158" s="27"/>
      <c r="Q4158" s="37"/>
    </row>
    <row r="4159" spans="6:17" x14ac:dyDescent="0.2">
      <c r="F4159" s="27"/>
      <c r="G4159" s="27"/>
      <c r="H4159" s="27"/>
      <c r="I4159" s="27"/>
      <c r="Q4159" s="37"/>
    </row>
    <row r="4160" spans="6:17" x14ac:dyDescent="0.2">
      <c r="F4160" s="27"/>
      <c r="G4160" s="27"/>
      <c r="H4160" s="27"/>
      <c r="I4160" s="27"/>
      <c r="Q4160" s="37"/>
    </row>
    <row r="4161" spans="6:17" x14ac:dyDescent="0.2">
      <c r="F4161" s="27"/>
      <c r="G4161" s="27"/>
      <c r="H4161" s="27"/>
      <c r="I4161" s="27"/>
      <c r="Q4161" s="37"/>
    </row>
    <row r="4162" spans="6:17" x14ac:dyDescent="0.2">
      <c r="F4162" s="27"/>
      <c r="G4162" s="27"/>
      <c r="H4162" s="27"/>
      <c r="I4162" s="27"/>
      <c r="Q4162" s="37"/>
    </row>
    <row r="4163" spans="6:17" x14ac:dyDescent="0.2">
      <c r="F4163" s="27"/>
      <c r="G4163" s="27"/>
      <c r="H4163" s="27"/>
      <c r="I4163" s="27"/>
      <c r="Q4163" s="37"/>
    </row>
    <row r="4164" spans="6:17" x14ac:dyDescent="0.2">
      <c r="F4164" s="27"/>
      <c r="G4164" s="27"/>
      <c r="H4164" s="27"/>
      <c r="I4164" s="27"/>
      <c r="Q4164" s="37"/>
    </row>
    <row r="4165" spans="6:17" x14ac:dyDescent="0.2">
      <c r="F4165" s="27"/>
      <c r="G4165" s="27"/>
      <c r="H4165" s="27"/>
      <c r="I4165" s="27"/>
      <c r="Q4165" s="37"/>
    </row>
    <row r="4166" spans="6:17" x14ac:dyDescent="0.2">
      <c r="F4166" s="27"/>
      <c r="G4166" s="27"/>
      <c r="H4166" s="27"/>
      <c r="I4166" s="27"/>
      <c r="Q4166" s="37"/>
    </row>
    <row r="4167" spans="6:17" x14ac:dyDescent="0.2">
      <c r="F4167" s="27"/>
      <c r="G4167" s="27"/>
      <c r="H4167" s="27"/>
      <c r="I4167" s="27"/>
      <c r="Q4167" s="37"/>
    </row>
    <row r="4168" spans="6:17" x14ac:dyDescent="0.2">
      <c r="F4168" s="27"/>
      <c r="G4168" s="27"/>
      <c r="H4168" s="27"/>
      <c r="I4168" s="27"/>
      <c r="Q4168" s="37"/>
    </row>
    <row r="4169" spans="6:17" x14ac:dyDescent="0.2">
      <c r="F4169" s="27"/>
      <c r="G4169" s="27"/>
      <c r="H4169" s="27"/>
      <c r="I4169" s="27"/>
      <c r="Q4169" s="37"/>
    </row>
    <row r="4170" spans="6:17" x14ac:dyDescent="0.2">
      <c r="F4170" s="27"/>
      <c r="G4170" s="27"/>
      <c r="H4170" s="27"/>
      <c r="I4170" s="27"/>
      <c r="Q4170" s="37"/>
    </row>
    <row r="4171" spans="6:17" x14ac:dyDescent="0.2">
      <c r="F4171" s="27"/>
      <c r="G4171" s="27"/>
      <c r="H4171" s="27"/>
      <c r="I4171" s="27"/>
      <c r="Q4171" s="37"/>
    </row>
    <row r="4172" spans="6:17" x14ac:dyDescent="0.2">
      <c r="F4172" s="27"/>
      <c r="G4172" s="27"/>
      <c r="H4172" s="27"/>
      <c r="I4172" s="27"/>
      <c r="Q4172" s="37"/>
    </row>
    <row r="4173" spans="6:17" x14ac:dyDescent="0.2">
      <c r="F4173" s="27"/>
      <c r="G4173" s="27"/>
      <c r="H4173" s="27"/>
      <c r="I4173" s="27"/>
      <c r="Q4173" s="37"/>
    </row>
    <row r="4174" spans="6:17" x14ac:dyDescent="0.2">
      <c r="F4174" s="27"/>
      <c r="G4174" s="27"/>
      <c r="H4174" s="27"/>
      <c r="I4174" s="27"/>
      <c r="Q4174" s="37"/>
    </row>
    <row r="4175" spans="6:17" x14ac:dyDescent="0.2">
      <c r="F4175" s="27"/>
      <c r="G4175" s="27"/>
      <c r="H4175" s="27"/>
      <c r="I4175" s="27"/>
      <c r="Q4175" s="37"/>
    </row>
    <row r="4176" spans="6:17" x14ac:dyDescent="0.2">
      <c r="F4176" s="27"/>
      <c r="G4176" s="27"/>
      <c r="H4176" s="27"/>
      <c r="I4176" s="27"/>
      <c r="Q4176" s="37"/>
    </row>
    <row r="4177" spans="6:17" x14ac:dyDescent="0.2">
      <c r="F4177" s="27"/>
      <c r="G4177" s="27"/>
      <c r="H4177" s="27"/>
      <c r="I4177" s="27"/>
      <c r="Q4177" s="37"/>
    </row>
    <row r="4178" spans="6:17" x14ac:dyDescent="0.2">
      <c r="F4178" s="27"/>
      <c r="G4178" s="27"/>
      <c r="H4178" s="27"/>
      <c r="I4178" s="27"/>
      <c r="Q4178" s="37"/>
    </row>
    <row r="4179" spans="6:17" x14ac:dyDescent="0.2">
      <c r="F4179" s="27"/>
      <c r="G4179" s="27"/>
      <c r="H4179" s="27"/>
      <c r="I4179" s="27"/>
      <c r="Q4179" s="37"/>
    </row>
    <row r="4180" spans="6:17" x14ac:dyDescent="0.2">
      <c r="F4180" s="27"/>
      <c r="G4180" s="27"/>
      <c r="H4180" s="27"/>
      <c r="I4180" s="27"/>
      <c r="Q4180" s="37"/>
    </row>
    <row r="4181" spans="6:17" x14ac:dyDescent="0.2">
      <c r="F4181" s="27"/>
      <c r="G4181" s="27"/>
      <c r="H4181" s="27"/>
      <c r="I4181" s="27"/>
      <c r="Q4181" s="37"/>
    </row>
    <row r="4182" spans="6:17" x14ac:dyDescent="0.2">
      <c r="F4182" s="27"/>
      <c r="G4182" s="27"/>
      <c r="H4182" s="27"/>
      <c r="I4182" s="27"/>
      <c r="Q4182" s="37"/>
    </row>
    <row r="4183" spans="6:17" x14ac:dyDescent="0.2">
      <c r="F4183" s="27"/>
      <c r="G4183" s="27"/>
      <c r="H4183" s="27"/>
      <c r="I4183" s="27"/>
      <c r="Q4183" s="37"/>
    </row>
    <row r="4184" spans="6:17" x14ac:dyDescent="0.2">
      <c r="F4184" s="27"/>
      <c r="G4184" s="27"/>
      <c r="H4184" s="27"/>
      <c r="I4184" s="27"/>
      <c r="Q4184" s="37"/>
    </row>
    <row r="4185" spans="6:17" x14ac:dyDescent="0.2">
      <c r="F4185" s="27"/>
      <c r="G4185" s="27"/>
      <c r="H4185" s="27"/>
      <c r="I4185" s="27"/>
      <c r="Q4185" s="37"/>
    </row>
    <row r="4186" spans="6:17" x14ac:dyDescent="0.2">
      <c r="F4186" s="27"/>
      <c r="G4186" s="27"/>
      <c r="H4186" s="27"/>
      <c r="I4186" s="27"/>
      <c r="Q4186" s="37"/>
    </row>
    <row r="4187" spans="6:17" x14ac:dyDescent="0.2">
      <c r="F4187" s="27"/>
      <c r="G4187" s="27"/>
      <c r="H4187" s="27"/>
      <c r="I4187" s="27"/>
      <c r="Q4187" s="37"/>
    </row>
    <row r="4188" spans="6:17" x14ac:dyDescent="0.2">
      <c r="F4188" s="27"/>
      <c r="G4188" s="27"/>
      <c r="H4188" s="27"/>
      <c r="I4188" s="27"/>
      <c r="Q4188" s="37"/>
    </row>
    <row r="4189" spans="6:17" x14ac:dyDescent="0.2">
      <c r="F4189" s="27"/>
      <c r="G4189" s="27"/>
      <c r="H4189" s="27"/>
      <c r="I4189" s="27"/>
      <c r="Q4189" s="37"/>
    </row>
    <row r="4190" spans="6:17" x14ac:dyDescent="0.2">
      <c r="F4190" s="27"/>
      <c r="G4190" s="27"/>
      <c r="H4190" s="27"/>
      <c r="I4190" s="27"/>
      <c r="Q4190" s="37"/>
    </row>
    <row r="4191" spans="6:17" x14ac:dyDescent="0.2">
      <c r="F4191" s="27"/>
      <c r="G4191" s="27"/>
      <c r="H4191" s="27"/>
      <c r="I4191" s="27"/>
      <c r="Q4191" s="37"/>
    </row>
    <row r="4192" spans="6:17" x14ac:dyDescent="0.2">
      <c r="F4192" s="27"/>
      <c r="G4192" s="27"/>
      <c r="H4192" s="27"/>
      <c r="I4192" s="27"/>
      <c r="Q4192" s="37"/>
    </row>
    <row r="4193" spans="6:17" x14ac:dyDescent="0.2">
      <c r="F4193" s="27"/>
      <c r="G4193" s="27"/>
      <c r="H4193" s="27"/>
      <c r="I4193" s="27"/>
      <c r="Q4193" s="37"/>
    </row>
    <row r="4194" spans="6:17" x14ac:dyDescent="0.2">
      <c r="F4194" s="27"/>
      <c r="G4194" s="27"/>
      <c r="H4194" s="27"/>
      <c r="I4194" s="27"/>
      <c r="Q4194" s="37"/>
    </row>
    <row r="4195" spans="6:17" x14ac:dyDescent="0.2">
      <c r="F4195" s="27"/>
      <c r="G4195" s="27"/>
      <c r="H4195" s="27"/>
      <c r="I4195" s="27"/>
      <c r="Q4195" s="37"/>
    </row>
    <row r="4196" spans="6:17" x14ac:dyDescent="0.2">
      <c r="F4196" s="27"/>
      <c r="G4196" s="27"/>
      <c r="H4196" s="27"/>
      <c r="I4196" s="27"/>
      <c r="Q4196" s="37"/>
    </row>
    <row r="4197" spans="6:17" x14ac:dyDescent="0.2">
      <c r="F4197" s="27"/>
      <c r="G4197" s="27"/>
      <c r="H4197" s="27"/>
      <c r="I4197" s="27"/>
      <c r="Q4197" s="37"/>
    </row>
    <row r="4198" spans="6:17" x14ac:dyDescent="0.2">
      <c r="F4198" s="27"/>
      <c r="G4198" s="27"/>
      <c r="H4198" s="27"/>
      <c r="I4198" s="27"/>
      <c r="Q4198" s="37"/>
    </row>
    <row r="4199" spans="6:17" x14ac:dyDescent="0.2">
      <c r="F4199" s="27"/>
      <c r="G4199" s="27"/>
      <c r="H4199" s="27"/>
      <c r="I4199" s="27"/>
      <c r="Q4199" s="37"/>
    </row>
    <row r="4200" spans="6:17" x14ac:dyDescent="0.2">
      <c r="F4200" s="27"/>
      <c r="G4200" s="27"/>
      <c r="H4200" s="27"/>
      <c r="I4200" s="27"/>
      <c r="Q4200" s="37"/>
    </row>
    <row r="4201" spans="6:17" x14ac:dyDescent="0.2">
      <c r="F4201" s="27"/>
      <c r="G4201" s="27"/>
      <c r="H4201" s="27"/>
      <c r="I4201" s="27"/>
      <c r="Q4201" s="37"/>
    </row>
    <row r="4202" spans="6:17" x14ac:dyDescent="0.2">
      <c r="F4202" s="27"/>
      <c r="G4202" s="27"/>
      <c r="H4202" s="27"/>
      <c r="I4202" s="27"/>
      <c r="Q4202" s="37"/>
    </row>
    <row r="4203" spans="6:17" x14ac:dyDescent="0.2">
      <c r="F4203" s="27"/>
      <c r="G4203" s="27"/>
      <c r="H4203" s="27"/>
      <c r="I4203" s="27"/>
      <c r="Q4203" s="37"/>
    </row>
    <row r="4204" spans="6:17" x14ac:dyDescent="0.2">
      <c r="F4204" s="27"/>
      <c r="G4204" s="27"/>
      <c r="H4204" s="27"/>
      <c r="I4204" s="27"/>
      <c r="Q4204" s="37"/>
    </row>
    <row r="4205" spans="6:17" x14ac:dyDescent="0.2">
      <c r="F4205" s="27"/>
      <c r="G4205" s="27"/>
      <c r="H4205" s="27"/>
      <c r="I4205" s="27"/>
      <c r="Q4205" s="37"/>
    </row>
    <row r="4206" spans="6:17" x14ac:dyDescent="0.2">
      <c r="F4206" s="27"/>
      <c r="G4206" s="27"/>
      <c r="H4206" s="27"/>
      <c r="I4206" s="27"/>
      <c r="Q4206" s="37"/>
    </row>
    <row r="4207" spans="6:17" x14ac:dyDescent="0.2">
      <c r="F4207" s="27"/>
      <c r="G4207" s="27"/>
      <c r="H4207" s="27"/>
      <c r="I4207" s="27"/>
      <c r="Q4207" s="37"/>
    </row>
    <row r="4208" spans="6:17" x14ac:dyDescent="0.2">
      <c r="F4208" s="27"/>
      <c r="G4208" s="27"/>
      <c r="H4208" s="27"/>
      <c r="I4208" s="27"/>
      <c r="Q4208" s="37"/>
    </row>
    <row r="4209" spans="6:17" x14ac:dyDescent="0.2">
      <c r="F4209" s="27"/>
      <c r="G4209" s="27"/>
      <c r="H4209" s="27"/>
      <c r="I4209" s="27"/>
      <c r="Q4209" s="37"/>
    </row>
    <row r="4210" spans="6:17" x14ac:dyDescent="0.2">
      <c r="F4210" s="27"/>
      <c r="G4210" s="27"/>
      <c r="H4210" s="27"/>
      <c r="I4210" s="27"/>
      <c r="Q4210" s="37"/>
    </row>
    <row r="4211" spans="6:17" x14ac:dyDescent="0.2">
      <c r="F4211" s="27"/>
      <c r="G4211" s="27"/>
      <c r="H4211" s="27"/>
      <c r="I4211" s="27"/>
      <c r="Q4211" s="37"/>
    </row>
    <row r="4212" spans="6:17" x14ac:dyDescent="0.2">
      <c r="F4212" s="27"/>
      <c r="G4212" s="27"/>
      <c r="H4212" s="27"/>
      <c r="I4212" s="27"/>
      <c r="Q4212" s="37"/>
    </row>
    <row r="4213" spans="6:17" x14ac:dyDescent="0.2">
      <c r="F4213" s="27"/>
      <c r="G4213" s="27"/>
      <c r="H4213" s="27"/>
      <c r="I4213" s="27"/>
      <c r="Q4213" s="37"/>
    </row>
    <row r="4214" spans="6:17" x14ac:dyDescent="0.2">
      <c r="F4214" s="27"/>
      <c r="G4214" s="27"/>
      <c r="H4214" s="27"/>
      <c r="I4214" s="27"/>
      <c r="Q4214" s="37"/>
    </row>
    <row r="4215" spans="6:17" x14ac:dyDescent="0.2">
      <c r="F4215" s="27"/>
      <c r="G4215" s="27"/>
      <c r="H4215" s="27"/>
      <c r="I4215" s="27"/>
      <c r="Q4215" s="37"/>
    </row>
    <row r="4216" spans="6:17" x14ac:dyDescent="0.2">
      <c r="F4216" s="27"/>
      <c r="G4216" s="27"/>
      <c r="H4216" s="27"/>
      <c r="I4216" s="27"/>
      <c r="Q4216" s="37"/>
    </row>
    <row r="4217" spans="6:17" x14ac:dyDescent="0.2">
      <c r="F4217" s="27"/>
      <c r="G4217" s="27"/>
      <c r="H4217" s="27"/>
      <c r="I4217" s="27"/>
      <c r="Q4217" s="37"/>
    </row>
    <row r="4218" spans="6:17" x14ac:dyDescent="0.2">
      <c r="F4218" s="27"/>
      <c r="G4218" s="27"/>
      <c r="H4218" s="27"/>
      <c r="I4218" s="27"/>
      <c r="Q4218" s="37"/>
    </row>
    <row r="4219" spans="6:17" x14ac:dyDescent="0.2">
      <c r="F4219" s="27"/>
      <c r="G4219" s="27"/>
      <c r="H4219" s="27"/>
      <c r="I4219" s="27"/>
      <c r="Q4219" s="37"/>
    </row>
    <row r="4220" spans="6:17" x14ac:dyDescent="0.2">
      <c r="F4220" s="27"/>
      <c r="G4220" s="27"/>
      <c r="H4220" s="27"/>
      <c r="I4220" s="27"/>
      <c r="Q4220" s="37"/>
    </row>
    <row r="4221" spans="6:17" x14ac:dyDescent="0.2">
      <c r="F4221" s="27"/>
      <c r="G4221" s="27"/>
      <c r="H4221" s="27"/>
      <c r="I4221" s="27"/>
      <c r="Q4221" s="37"/>
    </row>
    <row r="4222" spans="6:17" x14ac:dyDescent="0.2">
      <c r="F4222" s="27"/>
      <c r="G4222" s="27"/>
      <c r="H4222" s="27"/>
      <c r="I4222" s="27"/>
      <c r="Q4222" s="37"/>
    </row>
    <row r="4223" spans="6:17" x14ac:dyDescent="0.2">
      <c r="F4223" s="27"/>
      <c r="G4223" s="27"/>
      <c r="H4223" s="27"/>
      <c r="I4223" s="27"/>
      <c r="Q4223" s="37"/>
    </row>
    <row r="4224" spans="6:17" x14ac:dyDescent="0.2">
      <c r="F4224" s="27"/>
      <c r="G4224" s="27"/>
      <c r="H4224" s="27"/>
      <c r="I4224" s="27"/>
      <c r="Q4224" s="37"/>
    </row>
    <row r="4225" spans="6:17" x14ac:dyDescent="0.2">
      <c r="F4225" s="27"/>
      <c r="G4225" s="27"/>
      <c r="H4225" s="27"/>
      <c r="I4225" s="27"/>
      <c r="Q4225" s="37"/>
    </row>
    <row r="4226" spans="6:17" x14ac:dyDescent="0.2">
      <c r="F4226" s="27"/>
      <c r="G4226" s="27"/>
      <c r="H4226" s="27"/>
      <c r="I4226" s="27"/>
      <c r="Q4226" s="37"/>
    </row>
    <row r="4227" spans="6:17" x14ac:dyDescent="0.2">
      <c r="F4227" s="27"/>
      <c r="G4227" s="27"/>
      <c r="H4227" s="27"/>
      <c r="I4227" s="27"/>
      <c r="Q4227" s="37"/>
    </row>
    <row r="4228" spans="6:17" x14ac:dyDescent="0.2">
      <c r="F4228" s="27"/>
      <c r="G4228" s="27"/>
      <c r="H4228" s="27"/>
      <c r="I4228" s="27"/>
      <c r="Q4228" s="37"/>
    </row>
    <row r="4229" spans="6:17" x14ac:dyDescent="0.2">
      <c r="F4229" s="27"/>
      <c r="G4229" s="27"/>
      <c r="H4229" s="27"/>
      <c r="I4229" s="27"/>
      <c r="Q4229" s="37"/>
    </row>
    <row r="4230" spans="6:17" x14ac:dyDescent="0.2">
      <c r="F4230" s="27"/>
      <c r="G4230" s="27"/>
      <c r="H4230" s="27"/>
      <c r="I4230" s="27"/>
      <c r="Q4230" s="37"/>
    </row>
    <row r="4231" spans="6:17" x14ac:dyDescent="0.2">
      <c r="F4231" s="27"/>
      <c r="G4231" s="27"/>
      <c r="H4231" s="27"/>
      <c r="I4231" s="27"/>
      <c r="Q4231" s="37"/>
    </row>
    <row r="4232" spans="6:17" x14ac:dyDescent="0.2">
      <c r="F4232" s="27"/>
      <c r="G4232" s="27"/>
      <c r="H4232" s="27"/>
      <c r="I4232" s="27"/>
      <c r="Q4232" s="37"/>
    </row>
    <row r="4233" spans="6:17" x14ac:dyDescent="0.2">
      <c r="F4233" s="27"/>
      <c r="G4233" s="27"/>
      <c r="H4233" s="27"/>
      <c r="I4233" s="27"/>
      <c r="Q4233" s="37"/>
    </row>
    <row r="4234" spans="6:17" x14ac:dyDescent="0.2">
      <c r="F4234" s="27"/>
      <c r="G4234" s="27"/>
      <c r="H4234" s="27"/>
      <c r="I4234" s="27"/>
      <c r="Q4234" s="37"/>
    </row>
    <row r="4235" spans="6:17" x14ac:dyDescent="0.2">
      <c r="F4235" s="27"/>
      <c r="G4235" s="27"/>
      <c r="H4235" s="27"/>
      <c r="I4235" s="27"/>
      <c r="Q4235" s="37"/>
    </row>
    <row r="4236" spans="6:17" x14ac:dyDescent="0.2">
      <c r="F4236" s="27"/>
      <c r="G4236" s="27"/>
      <c r="H4236" s="27"/>
      <c r="I4236" s="27"/>
      <c r="Q4236" s="37"/>
    </row>
    <row r="4237" spans="6:17" x14ac:dyDescent="0.2">
      <c r="F4237" s="27"/>
      <c r="G4237" s="27"/>
      <c r="H4237" s="27"/>
      <c r="I4237" s="27"/>
      <c r="Q4237" s="37"/>
    </row>
    <row r="4238" spans="6:17" x14ac:dyDescent="0.2">
      <c r="F4238" s="27"/>
      <c r="G4238" s="27"/>
      <c r="H4238" s="27"/>
      <c r="I4238" s="27"/>
      <c r="Q4238" s="37"/>
    </row>
    <row r="4239" spans="6:17" x14ac:dyDescent="0.2">
      <c r="F4239" s="27"/>
      <c r="G4239" s="27"/>
      <c r="H4239" s="27"/>
      <c r="I4239" s="27"/>
      <c r="Q4239" s="37"/>
    </row>
    <row r="4240" spans="6:17" x14ac:dyDescent="0.2">
      <c r="F4240" s="27"/>
      <c r="G4240" s="27"/>
      <c r="H4240" s="27"/>
      <c r="I4240" s="27"/>
      <c r="Q4240" s="37"/>
    </row>
    <row r="4241" spans="6:17" x14ac:dyDescent="0.2">
      <c r="F4241" s="27"/>
      <c r="G4241" s="27"/>
      <c r="H4241" s="27"/>
      <c r="I4241" s="27"/>
      <c r="Q4241" s="37"/>
    </row>
    <row r="4242" spans="6:17" x14ac:dyDescent="0.2">
      <c r="F4242" s="27"/>
      <c r="G4242" s="27"/>
      <c r="H4242" s="27"/>
      <c r="I4242" s="27"/>
      <c r="Q4242" s="37"/>
    </row>
    <row r="4243" spans="6:17" x14ac:dyDescent="0.2">
      <c r="F4243" s="27"/>
      <c r="G4243" s="27"/>
      <c r="H4243" s="27"/>
      <c r="I4243" s="27"/>
      <c r="Q4243" s="37"/>
    </row>
    <row r="4244" spans="6:17" x14ac:dyDescent="0.2">
      <c r="F4244" s="27"/>
      <c r="G4244" s="27"/>
      <c r="H4244" s="27"/>
      <c r="I4244" s="27"/>
      <c r="Q4244" s="37"/>
    </row>
    <row r="4245" spans="6:17" x14ac:dyDescent="0.2">
      <c r="F4245" s="27"/>
      <c r="G4245" s="27"/>
      <c r="H4245" s="27"/>
      <c r="I4245" s="27"/>
      <c r="Q4245" s="37"/>
    </row>
    <row r="4246" spans="6:17" x14ac:dyDescent="0.2">
      <c r="F4246" s="27"/>
      <c r="G4246" s="27"/>
      <c r="H4246" s="27"/>
      <c r="I4246" s="27"/>
      <c r="Q4246" s="37"/>
    </row>
    <row r="4247" spans="6:17" x14ac:dyDescent="0.2">
      <c r="F4247" s="27"/>
      <c r="G4247" s="27"/>
      <c r="H4247" s="27"/>
      <c r="I4247" s="27"/>
      <c r="Q4247" s="37"/>
    </row>
    <row r="4248" spans="6:17" x14ac:dyDescent="0.2">
      <c r="F4248" s="27"/>
      <c r="G4248" s="27"/>
      <c r="H4248" s="27"/>
      <c r="I4248" s="27"/>
      <c r="Q4248" s="37"/>
    </row>
    <row r="4249" spans="6:17" x14ac:dyDescent="0.2">
      <c r="F4249" s="27"/>
      <c r="G4249" s="27"/>
      <c r="H4249" s="27"/>
      <c r="I4249" s="27"/>
      <c r="Q4249" s="37"/>
    </row>
    <row r="4250" spans="6:17" x14ac:dyDescent="0.2">
      <c r="F4250" s="27"/>
      <c r="G4250" s="27"/>
      <c r="H4250" s="27"/>
      <c r="I4250" s="27"/>
      <c r="Q4250" s="37"/>
    </row>
    <row r="4251" spans="6:17" x14ac:dyDescent="0.2">
      <c r="F4251" s="27"/>
      <c r="G4251" s="27"/>
      <c r="H4251" s="27"/>
      <c r="I4251" s="27"/>
      <c r="Q4251" s="37"/>
    </row>
    <row r="4252" spans="6:17" x14ac:dyDescent="0.2">
      <c r="F4252" s="27"/>
      <c r="G4252" s="27"/>
      <c r="H4252" s="27"/>
      <c r="I4252" s="27"/>
      <c r="Q4252" s="37"/>
    </row>
    <row r="4253" spans="6:17" x14ac:dyDescent="0.2">
      <c r="F4253" s="27"/>
      <c r="G4253" s="27"/>
      <c r="H4253" s="27"/>
      <c r="I4253" s="27"/>
      <c r="Q4253" s="37"/>
    </row>
    <row r="4254" spans="6:17" x14ac:dyDescent="0.2">
      <c r="F4254" s="27"/>
      <c r="G4254" s="27"/>
      <c r="H4254" s="27"/>
      <c r="I4254" s="27"/>
      <c r="Q4254" s="37"/>
    </row>
    <row r="4255" spans="6:17" x14ac:dyDescent="0.2">
      <c r="F4255" s="27"/>
      <c r="G4255" s="27"/>
      <c r="H4255" s="27"/>
      <c r="I4255" s="27"/>
      <c r="Q4255" s="37"/>
    </row>
    <row r="4256" spans="6:17" x14ac:dyDescent="0.2">
      <c r="F4256" s="27"/>
      <c r="G4256" s="27"/>
      <c r="H4256" s="27"/>
      <c r="I4256" s="27"/>
      <c r="Q4256" s="37"/>
    </row>
    <row r="4257" spans="6:17" x14ac:dyDescent="0.2">
      <c r="F4257" s="27"/>
      <c r="G4257" s="27"/>
      <c r="H4257" s="27"/>
      <c r="I4257" s="27"/>
      <c r="Q4257" s="37"/>
    </row>
    <row r="4258" spans="6:17" x14ac:dyDescent="0.2">
      <c r="F4258" s="27"/>
      <c r="G4258" s="27"/>
      <c r="H4258" s="27"/>
      <c r="I4258" s="27"/>
      <c r="Q4258" s="37"/>
    </row>
    <row r="4259" spans="6:17" x14ac:dyDescent="0.2">
      <c r="F4259" s="27"/>
      <c r="G4259" s="27"/>
      <c r="H4259" s="27"/>
      <c r="I4259" s="27"/>
      <c r="Q4259" s="37"/>
    </row>
    <row r="4260" spans="6:17" x14ac:dyDescent="0.2">
      <c r="F4260" s="27"/>
      <c r="G4260" s="27"/>
      <c r="H4260" s="27"/>
      <c r="I4260" s="27"/>
      <c r="Q4260" s="37"/>
    </row>
    <row r="4261" spans="6:17" x14ac:dyDescent="0.2">
      <c r="F4261" s="27"/>
      <c r="G4261" s="27"/>
      <c r="H4261" s="27"/>
      <c r="I4261" s="27"/>
      <c r="Q4261" s="37"/>
    </row>
    <row r="4262" spans="6:17" x14ac:dyDescent="0.2">
      <c r="F4262" s="27"/>
      <c r="G4262" s="27"/>
      <c r="H4262" s="27"/>
      <c r="I4262" s="27"/>
      <c r="Q4262" s="37"/>
    </row>
    <row r="4263" spans="6:17" x14ac:dyDescent="0.2">
      <c r="F4263" s="27"/>
      <c r="G4263" s="27"/>
      <c r="H4263" s="27"/>
      <c r="I4263" s="27"/>
      <c r="Q4263" s="37"/>
    </row>
    <row r="4264" spans="6:17" x14ac:dyDescent="0.2">
      <c r="F4264" s="27"/>
      <c r="G4264" s="27"/>
      <c r="H4264" s="27"/>
      <c r="I4264" s="27"/>
      <c r="Q4264" s="37"/>
    </row>
    <row r="4265" spans="6:17" x14ac:dyDescent="0.2">
      <c r="F4265" s="27"/>
      <c r="G4265" s="27"/>
      <c r="H4265" s="27"/>
      <c r="I4265" s="27"/>
      <c r="Q4265" s="37"/>
    </row>
    <row r="4266" spans="6:17" x14ac:dyDescent="0.2">
      <c r="F4266" s="27"/>
      <c r="G4266" s="27"/>
      <c r="H4266" s="27"/>
      <c r="I4266" s="27"/>
      <c r="Q4266" s="37"/>
    </row>
    <row r="4267" spans="6:17" x14ac:dyDescent="0.2">
      <c r="F4267" s="27"/>
      <c r="G4267" s="27"/>
      <c r="H4267" s="27"/>
      <c r="I4267" s="27"/>
      <c r="Q4267" s="37"/>
    </row>
    <row r="4268" spans="6:17" x14ac:dyDescent="0.2">
      <c r="F4268" s="27"/>
      <c r="G4268" s="27"/>
      <c r="H4268" s="27"/>
      <c r="I4268" s="27"/>
      <c r="Q4268" s="37"/>
    </row>
    <row r="4269" spans="6:17" x14ac:dyDescent="0.2">
      <c r="F4269" s="27"/>
      <c r="G4269" s="27"/>
      <c r="H4269" s="27"/>
      <c r="I4269" s="27"/>
      <c r="Q4269" s="37"/>
    </row>
    <row r="4270" spans="6:17" x14ac:dyDescent="0.2">
      <c r="F4270" s="27"/>
      <c r="G4270" s="27"/>
      <c r="H4270" s="27"/>
      <c r="I4270" s="27"/>
      <c r="Q4270" s="37"/>
    </row>
    <row r="4271" spans="6:17" x14ac:dyDescent="0.2">
      <c r="F4271" s="27"/>
      <c r="G4271" s="27"/>
      <c r="H4271" s="27"/>
      <c r="I4271" s="27"/>
      <c r="Q4271" s="37"/>
    </row>
    <row r="4272" spans="6:17" x14ac:dyDescent="0.2">
      <c r="F4272" s="27"/>
      <c r="G4272" s="27"/>
      <c r="H4272" s="27"/>
      <c r="I4272" s="27"/>
      <c r="Q4272" s="37"/>
    </row>
    <row r="4273" spans="6:17" x14ac:dyDescent="0.2">
      <c r="F4273" s="27"/>
      <c r="G4273" s="27"/>
      <c r="H4273" s="27"/>
      <c r="I4273" s="27"/>
      <c r="Q4273" s="37"/>
    </row>
    <row r="4274" spans="6:17" x14ac:dyDescent="0.2">
      <c r="F4274" s="27"/>
      <c r="G4274" s="27"/>
      <c r="H4274" s="27"/>
      <c r="I4274" s="27"/>
      <c r="Q4274" s="37"/>
    </row>
    <row r="4275" spans="6:17" x14ac:dyDescent="0.2">
      <c r="F4275" s="27"/>
      <c r="G4275" s="27"/>
      <c r="H4275" s="27"/>
      <c r="I4275" s="27"/>
      <c r="Q4275" s="37"/>
    </row>
    <row r="4276" spans="6:17" x14ac:dyDescent="0.2">
      <c r="F4276" s="27"/>
      <c r="G4276" s="27"/>
      <c r="H4276" s="27"/>
      <c r="I4276" s="27"/>
      <c r="Q4276" s="37"/>
    </row>
    <row r="4277" spans="6:17" x14ac:dyDescent="0.2">
      <c r="F4277" s="27"/>
      <c r="G4277" s="27"/>
      <c r="H4277" s="27"/>
      <c r="I4277" s="27"/>
      <c r="Q4277" s="37"/>
    </row>
    <row r="4278" spans="6:17" x14ac:dyDescent="0.2">
      <c r="F4278" s="27"/>
      <c r="G4278" s="27"/>
      <c r="H4278" s="27"/>
      <c r="I4278" s="27"/>
      <c r="Q4278" s="37"/>
    </row>
    <row r="4279" spans="6:17" x14ac:dyDescent="0.2">
      <c r="F4279" s="27"/>
      <c r="G4279" s="27"/>
      <c r="H4279" s="27"/>
      <c r="I4279" s="27"/>
      <c r="Q4279" s="37"/>
    </row>
    <row r="4280" spans="6:17" x14ac:dyDescent="0.2">
      <c r="F4280" s="27"/>
      <c r="G4280" s="27"/>
      <c r="H4280" s="27"/>
      <c r="I4280" s="27"/>
      <c r="Q4280" s="37"/>
    </row>
    <row r="4281" spans="6:17" x14ac:dyDescent="0.2">
      <c r="F4281" s="27"/>
      <c r="G4281" s="27"/>
      <c r="H4281" s="27"/>
      <c r="I4281" s="27"/>
      <c r="Q4281" s="37"/>
    </row>
    <row r="4282" spans="6:17" x14ac:dyDescent="0.2">
      <c r="F4282" s="27"/>
      <c r="G4282" s="27"/>
      <c r="H4282" s="27"/>
      <c r="I4282" s="27"/>
      <c r="Q4282" s="37"/>
    </row>
    <row r="4283" spans="6:17" x14ac:dyDescent="0.2">
      <c r="F4283" s="27"/>
      <c r="G4283" s="27"/>
      <c r="H4283" s="27"/>
      <c r="I4283" s="27"/>
      <c r="Q4283" s="37"/>
    </row>
    <row r="4284" spans="6:17" x14ac:dyDescent="0.2">
      <c r="F4284" s="27"/>
      <c r="G4284" s="27"/>
      <c r="H4284" s="27"/>
      <c r="I4284" s="27"/>
      <c r="Q4284" s="37"/>
    </row>
    <row r="4285" spans="6:17" x14ac:dyDescent="0.2">
      <c r="F4285" s="27"/>
      <c r="G4285" s="27"/>
      <c r="H4285" s="27"/>
      <c r="I4285" s="27"/>
      <c r="Q4285" s="37"/>
    </row>
    <row r="4286" spans="6:17" x14ac:dyDescent="0.2">
      <c r="F4286" s="27"/>
      <c r="G4286" s="27"/>
      <c r="H4286" s="27"/>
      <c r="I4286" s="27"/>
      <c r="Q4286" s="37"/>
    </row>
    <row r="4287" spans="6:17" x14ac:dyDescent="0.2">
      <c r="F4287" s="27"/>
      <c r="G4287" s="27"/>
      <c r="H4287" s="27"/>
      <c r="I4287" s="27"/>
      <c r="Q4287" s="37"/>
    </row>
    <row r="4288" spans="6:17" x14ac:dyDescent="0.2">
      <c r="F4288" s="27"/>
      <c r="G4288" s="27"/>
      <c r="H4288" s="27"/>
      <c r="I4288" s="27"/>
      <c r="Q4288" s="37"/>
    </row>
    <row r="4289" spans="6:17" x14ac:dyDescent="0.2">
      <c r="F4289" s="27"/>
      <c r="G4289" s="27"/>
      <c r="H4289" s="27"/>
      <c r="I4289" s="27"/>
      <c r="Q4289" s="37"/>
    </row>
    <row r="4290" spans="6:17" x14ac:dyDescent="0.2">
      <c r="F4290" s="27"/>
      <c r="G4290" s="27"/>
      <c r="H4290" s="27"/>
      <c r="I4290" s="27"/>
      <c r="Q4290" s="37"/>
    </row>
    <row r="4291" spans="6:17" x14ac:dyDescent="0.2">
      <c r="F4291" s="27"/>
      <c r="G4291" s="27"/>
      <c r="H4291" s="27"/>
      <c r="I4291" s="27"/>
      <c r="Q4291" s="37"/>
    </row>
    <row r="4292" spans="6:17" x14ac:dyDescent="0.2">
      <c r="F4292" s="27"/>
      <c r="G4292" s="27"/>
      <c r="H4292" s="27"/>
      <c r="I4292" s="27"/>
      <c r="Q4292" s="37"/>
    </row>
    <row r="4293" spans="6:17" x14ac:dyDescent="0.2">
      <c r="F4293" s="27"/>
      <c r="G4293" s="27"/>
      <c r="H4293" s="27"/>
      <c r="I4293" s="27"/>
      <c r="Q4293" s="37"/>
    </row>
    <row r="4294" spans="6:17" x14ac:dyDescent="0.2">
      <c r="F4294" s="27"/>
      <c r="G4294" s="27"/>
      <c r="H4294" s="27"/>
      <c r="I4294" s="27"/>
      <c r="Q4294" s="37"/>
    </row>
    <row r="4295" spans="6:17" x14ac:dyDescent="0.2">
      <c r="F4295" s="27"/>
      <c r="G4295" s="27"/>
      <c r="H4295" s="27"/>
      <c r="I4295" s="27"/>
      <c r="Q4295" s="37"/>
    </row>
    <row r="4296" spans="6:17" x14ac:dyDescent="0.2">
      <c r="F4296" s="27"/>
      <c r="G4296" s="27"/>
      <c r="H4296" s="27"/>
      <c r="I4296" s="27"/>
      <c r="Q4296" s="37"/>
    </row>
    <row r="4297" spans="6:17" x14ac:dyDescent="0.2">
      <c r="F4297" s="27"/>
      <c r="G4297" s="27"/>
      <c r="H4297" s="27"/>
      <c r="I4297" s="27"/>
      <c r="Q4297" s="37"/>
    </row>
    <row r="4298" spans="6:17" x14ac:dyDescent="0.2">
      <c r="F4298" s="27"/>
      <c r="G4298" s="27"/>
      <c r="H4298" s="27"/>
      <c r="I4298" s="27"/>
      <c r="Q4298" s="37"/>
    </row>
    <row r="4299" spans="6:17" x14ac:dyDescent="0.2">
      <c r="F4299" s="27"/>
      <c r="G4299" s="27"/>
      <c r="H4299" s="27"/>
      <c r="I4299" s="27"/>
      <c r="Q4299" s="37"/>
    </row>
    <row r="4300" spans="6:17" x14ac:dyDescent="0.2">
      <c r="F4300" s="27"/>
      <c r="G4300" s="27"/>
      <c r="H4300" s="27"/>
      <c r="I4300" s="27"/>
      <c r="Q4300" s="37"/>
    </row>
    <row r="4301" spans="6:17" x14ac:dyDescent="0.2">
      <c r="F4301" s="27"/>
      <c r="G4301" s="27"/>
      <c r="H4301" s="27"/>
      <c r="I4301" s="27"/>
      <c r="Q4301" s="37"/>
    </row>
    <row r="4302" spans="6:17" x14ac:dyDescent="0.2">
      <c r="F4302" s="27"/>
      <c r="G4302" s="27"/>
      <c r="H4302" s="27"/>
      <c r="I4302" s="27"/>
      <c r="Q4302" s="37"/>
    </row>
    <row r="4303" spans="6:17" x14ac:dyDescent="0.2">
      <c r="F4303" s="27"/>
      <c r="G4303" s="27"/>
      <c r="H4303" s="27"/>
      <c r="I4303" s="27"/>
      <c r="Q4303" s="37"/>
    </row>
    <row r="4304" spans="6:17" x14ac:dyDescent="0.2">
      <c r="F4304" s="27"/>
      <c r="G4304" s="27"/>
      <c r="H4304" s="27"/>
      <c r="I4304" s="27"/>
      <c r="Q4304" s="37"/>
    </row>
    <row r="4305" spans="6:17" x14ac:dyDescent="0.2">
      <c r="F4305" s="27"/>
      <c r="G4305" s="27"/>
      <c r="H4305" s="27"/>
      <c r="I4305" s="27"/>
      <c r="Q4305" s="37"/>
    </row>
    <row r="4306" spans="6:17" x14ac:dyDescent="0.2">
      <c r="F4306" s="27"/>
      <c r="G4306" s="27"/>
      <c r="H4306" s="27"/>
      <c r="I4306" s="27"/>
      <c r="Q4306" s="37"/>
    </row>
    <row r="4307" spans="6:17" x14ac:dyDescent="0.2">
      <c r="F4307" s="27"/>
      <c r="G4307" s="27"/>
      <c r="H4307" s="27"/>
      <c r="I4307" s="27"/>
      <c r="Q4307" s="37"/>
    </row>
    <row r="4308" spans="6:17" x14ac:dyDescent="0.2">
      <c r="F4308" s="27"/>
      <c r="G4308" s="27"/>
      <c r="H4308" s="27"/>
      <c r="I4308" s="27"/>
      <c r="Q4308" s="37"/>
    </row>
    <row r="4309" spans="6:17" x14ac:dyDescent="0.2">
      <c r="F4309" s="27"/>
      <c r="G4309" s="27"/>
      <c r="H4309" s="27"/>
      <c r="I4309" s="27"/>
      <c r="Q4309" s="37"/>
    </row>
    <row r="4310" spans="6:17" x14ac:dyDescent="0.2">
      <c r="F4310" s="27"/>
      <c r="G4310" s="27"/>
      <c r="H4310" s="27"/>
      <c r="I4310" s="27"/>
      <c r="Q4310" s="37"/>
    </row>
    <row r="4311" spans="6:17" x14ac:dyDescent="0.2">
      <c r="F4311" s="27"/>
      <c r="G4311" s="27"/>
      <c r="H4311" s="27"/>
      <c r="I4311" s="27"/>
      <c r="Q4311" s="37"/>
    </row>
    <row r="4312" spans="6:17" x14ac:dyDescent="0.2">
      <c r="F4312" s="27"/>
      <c r="G4312" s="27"/>
      <c r="H4312" s="27"/>
      <c r="I4312" s="27"/>
      <c r="Q4312" s="37"/>
    </row>
    <row r="4313" spans="6:17" x14ac:dyDescent="0.2">
      <c r="F4313" s="27"/>
      <c r="G4313" s="27"/>
      <c r="H4313" s="27"/>
      <c r="I4313" s="27"/>
      <c r="Q4313" s="37"/>
    </row>
    <row r="4314" spans="6:17" x14ac:dyDescent="0.2">
      <c r="F4314" s="27"/>
      <c r="G4314" s="27"/>
      <c r="H4314" s="27"/>
      <c r="I4314" s="27"/>
      <c r="Q4314" s="37"/>
    </row>
    <row r="4315" spans="6:17" x14ac:dyDescent="0.2">
      <c r="F4315" s="27"/>
      <c r="G4315" s="27"/>
      <c r="H4315" s="27"/>
      <c r="I4315" s="27"/>
      <c r="Q4315" s="37"/>
    </row>
    <row r="4316" spans="6:17" x14ac:dyDescent="0.2">
      <c r="F4316" s="27"/>
      <c r="G4316" s="27"/>
      <c r="H4316" s="27"/>
      <c r="I4316" s="27"/>
      <c r="Q4316" s="37"/>
    </row>
    <row r="4317" spans="6:17" x14ac:dyDescent="0.2">
      <c r="F4317" s="27"/>
      <c r="G4317" s="27"/>
      <c r="H4317" s="27"/>
      <c r="I4317" s="27"/>
      <c r="Q4317" s="37"/>
    </row>
    <row r="4318" spans="6:17" x14ac:dyDescent="0.2">
      <c r="F4318" s="27"/>
      <c r="G4318" s="27"/>
      <c r="H4318" s="27"/>
      <c r="I4318" s="27"/>
      <c r="Q4318" s="37"/>
    </row>
    <row r="4319" spans="6:17" x14ac:dyDescent="0.2">
      <c r="F4319" s="27"/>
      <c r="G4319" s="27"/>
      <c r="H4319" s="27"/>
      <c r="I4319" s="27"/>
      <c r="Q4319" s="37"/>
    </row>
    <row r="4320" spans="6:17" x14ac:dyDescent="0.2">
      <c r="F4320" s="27"/>
      <c r="G4320" s="27"/>
      <c r="H4320" s="27"/>
      <c r="I4320" s="27"/>
      <c r="Q4320" s="37"/>
    </row>
    <row r="4321" spans="6:17" x14ac:dyDescent="0.2">
      <c r="F4321" s="27"/>
      <c r="G4321" s="27"/>
      <c r="H4321" s="27"/>
      <c r="I4321" s="27"/>
      <c r="Q4321" s="37"/>
    </row>
    <row r="4322" spans="6:17" x14ac:dyDescent="0.2">
      <c r="F4322" s="27"/>
      <c r="G4322" s="27"/>
      <c r="H4322" s="27"/>
      <c r="I4322" s="27"/>
      <c r="Q4322" s="37"/>
    </row>
    <row r="4323" spans="6:17" x14ac:dyDescent="0.2">
      <c r="F4323" s="27"/>
      <c r="G4323" s="27"/>
      <c r="H4323" s="27"/>
      <c r="I4323" s="27"/>
      <c r="Q4323" s="37"/>
    </row>
    <row r="4324" spans="6:17" x14ac:dyDescent="0.2">
      <c r="F4324" s="27"/>
      <c r="G4324" s="27"/>
      <c r="H4324" s="27"/>
      <c r="I4324" s="27"/>
      <c r="Q4324" s="37"/>
    </row>
    <row r="4325" spans="6:17" x14ac:dyDescent="0.2">
      <c r="F4325" s="27"/>
      <c r="G4325" s="27"/>
      <c r="H4325" s="27"/>
      <c r="I4325" s="27"/>
      <c r="Q4325" s="37"/>
    </row>
    <row r="4326" spans="6:17" x14ac:dyDescent="0.2">
      <c r="F4326" s="27"/>
      <c r="G4326" s="27"/>
      <c r="H4326" s="27"/>
      <c r="I4326" s="27"/>
      <c r="Q4326" s="37"/>
    </row>
    <row r="4327" spans="6:17" x14ac:dyDescent="0.2">
      <c r="F4327" s="27"/>
      <c r="G4327" s="27"/>
      <c r="H4327" s="27"/>
      <c r="I4327" s="27"/>
      <c r="Q4327" s="37"/>
    </row>
    <row r="4328" spans="6:17" x14ac:dyDescent="0.2">
      <c r="F4328" s="27"/>
      <c r="G4328" s="27"/>
      <c r="H4328" s="27"/>
      <c r="I4328" s="27"/>
      <c r="Q4328" s="37"/>
    </row>
    <row r="4329" spans="6:17" x14ac:dyDescent="0.2">
      <c r="F4329" s="27"/>
      <c r="G4329" s="27"/>
      <c r="H4329" s="27"/>
      <c r="I4329" s="27"/>
      <c r="Q4329" s="37"/>
    </row>
    <row r="4330" spans="6:17" x14ac:dyDescent="0.2">
      <c r="F4330" s="27"/>
      <c r="G4330" s="27"/>
      <c r="H4330" s="27"/>
      <c r="I4330" s="27"/>
      <c r="Q4330" s="37"/>
    </row>
    <row r="4331" spans="6:17" x14ac:dyDescent="0.2">
      <c r="F4331" s="27"/>
      <c r="G4331" s="27"/>
      <c r="H4331" s="27"/>
      <c r="I4331" s="27"/>
      <c r="Q4331" s="37"/>
    </row>
    <row r="4332" spans="6:17" x14ac:dyDescent="0.2">
      <c r="F4332" s="27"/>
      <c r="G4332" s="27"/>
      <c r="H4332" s="27"/>
      <c r="I4332" s="27"/>
      <c r="Q4332" s="37"/>
    </row>
    <row r="4333" spans="6:17" x14ac:dyDescent="0.2">
      <c r="F4333" s="27"/>
      <c r="G4333" s="27"/>
      <c r="H4333" s="27"/>
      <c r="I4333" s="27"/>
      <c r="Q4333" s="37"/>
    </row>
    <row r="4334" spans="6:17" x14ac:dyDescent="0.2">
      <c r="F4334" s="27"/>
      <c r="G4334" s="27"/>
      <c r="H4334" s="27"/>
      <c r="I4334" s="27"/>
      <c r="Q4334" s="37"/>
    </row>
    <row r="4335" spans="6:17" x14ac:dyDescent="0.2">
      <c r="F4335" s="27"/>
      <c r="G4335" s="27"/>
      <c r="H4335" s="27"/>
      <c r="I4335" s="27"/>
      <c r="Q4335" s="37"/>
    </row>
    <row r="4336" spans="6:17" x14ac:dyDescent="0.2">
      <c r="F4336" s="27"/>
      <c r="G4336" s="27"/>
      <c r="H4336" s="27"/>
      <c r="I4336" s="27"/>
      <c r="Q4336" s="37"/>
    </row>
    <row r="4337" spans="6:17" x14ac:dyDescent="0.2">
      <c r="F4337" s="27"/>
      <c r="G4337" s="27"/>
      <c r="H4337" s="27"/>
      <c r="I4337" s="27"/>
      <c r="Q4337" s="37"/>
    </row>
    <row r="4338" spans="6:17" x14ac:dyDescent="0.2">
      <c r="F4338" s="27"/>
      <c r="G4338" s="27"/>
      <c r="H4338" s="27"/>
      <c r="I4338" s="27"/>
      <c r="Q4338" s="37"/>
    </row>
    <row r="4339" spans="6:17" x14ac:dyDescent="0.2">
      <c r="F4339" s="27"/>
      <c r="G4339" s="27"/>
      <c r="H4339" s="27"/>
      <c r="I4339" s="27"/>
      <c r="Q4339" s="37"/>
    </row>
    <row r="4340" spans="6:17" x14ac:dyDescent="0.2">
      <c r="F4340" s="27"/>
      <c r="G4340" s="27"/>
      <c r="H4340" s="27"/>
      <c r="I4340" s="27"/>
      <c r="Q4340" s="37"/>
    </row>
    <row r="4341" spans="6:17" x14ac:dyDescent="0.2">
      <c r="F4341" s="27"/>
      <c r="G4341" s="27"/>
      <c r="H4341" s="27"/>
      <c r="I4341" s="27"/>
      <c r="Q4341" s="37"/>
    </row>
    <row r="4342" spans="6:17" x14ac:dyDescent="0.2">
      <c r="F4342" s="27"/>
      <c r="G4342" s="27"/>
      <c r="H4342" s="27"/>
      <c r="I4342" s="27"/>
      <c r="Q4342" s="37"/>
    </row>
    <row r="4343" spans="6:17" x14ac:dyDescent="0.2">
      <c r="F4343" s="27"/>
      <c r="G4343" s="27"/>
      <c r="H4343" s="27"/>
      <c r="I4343" s="27"/>
      <c r="Q4343" s="37"/>
    </row>
    <row r="4344" spans="6:17" x14ac:dyDescent="0.2">
      <c r="F4344" s="27"/>
      <c r="G4344" s="27"/>
      <c r="H4344" s="27"/>
      <c r="I4344" s="27"/>
      <c r="Q4344" s="37"/>
    </row>
    <row r="4345" spans="6:17" x14ac:dyDescent="0.2">
      <c r="F4345" s="27"/>
      <c r="G4345" s="27"/>
      <c r="H4345" s="27"/>
      <c r="I4345" s="27"/>
      <c r="Q4345" s="37"/>
    </row>
    <row r="4346" spans="6:17" x14ac:dyDescent="0.2">
      <c r="F4346" s="27"/>
      <c r="G4346" s="27"/>
      <c r="H4346" s="27"/>
      <c r="I4346" s="27"/>
      <c r="Q4346" s="37"/>
    </row>
    <row r="4347" spans="6:17" x14ac:dyDescent="0.2">
      <c r="F4347" s="27"/>
      <c r="G4347" s="27"/>
      <c r="H4347" s="27"/>
      <c r="I4347" s="27"/>
      <c r="Q4347" s="37"/>
    </row>
    <row r="4348" spans="6:17" x14ac:dyDescent="0.2">
      <c r="F4348" s="27"/>
      <c r="G4348" s="27"/>
      <c r="H4348" s="27"/>
      <c r="I4348" s="27"/>
      <c r="Q4348" s="37"/>
    </row>
    <row r="4349" spans="6:17" x14ac:dyDescent="0.2">
      <c r="F4349" s="27"/>
      <c r="G4349" s="27"/>
      <c r="H4349" s="27"/>
      <c r="I4349" s="27"/>
      <c r="Q4349" s="37"/>
    </row>
    <row r="4350" spans="6:17" x14ac:dyDescent="0.2">
      <c r="F4350" s="27"/>
      <c r="G4350" s="27"/>
      <c r="H4350" s="27"/>
      <c r="I4350" s="27"/>
      <c r="Q4350" s="37"/>
    </row>
    <row r="4351" spans="6:17" x14ac:dyDescent="0.2">
      <c r="F4351" s="27"/>
      <c r="G4351" s="27"/>
      <c r="H4351" s="27"/>
      <c r="I4351" s="27"/>
      <c r="Q4351" s="37"/>
    </row>
    <row r="4352" spans="6:17" x14ac:dyDescent="0.2">
      <c r="F4352" s="27"/>
      <c r="G4352" s="27"/>
      <c r="H4352" s="27"/>
      <c r="I4352" s="27"/>
      <c r="Q4352" s="37"/>
    </row>
    <row r="4353" spans="6:17" x14ac:dyDescent="0.2">
      <c r="F4353" s="27"/>
      <c r="G4353" s="27"/>
      <c r="H4353" s="27"/>
      <c r="I4353" s="27"/>
      <c r="Q4353" s="37"/>
    </row>
    <row r="4354" spans="6:17" x14ac:dyDescent="0.2">
      <c r="F4354" s="27"/>
      <c r="G4354" s="27"/>
      <c r="H4354" s="27"/>
      <c r="I4354" s="27"/>
      <c r="Q4354" s="37"/>
    </row>
    <row r="4355" spans="6:17" x14ac:dyDescent="0.2">
      <c r="F4355" s="27"/>
      <c r="G4355" s="27"/>
      <c r="H4355" s="27"/>
      <c r="I4355" s="27"/>
      <c r="Q4355" s="37"/>
    </row>
    <row r="4356" spans="6:17" x14ac:dyDescent="0.2">
      <c r="F4356" s="27"/>
      <c r="G4356" s="27"/>
      <c r="H4356" s="27"/>
      <c r="I4356" s="27"/>
      <c r="Q4356" s="37"/>
    </row>
    <row r="4357" spans="6:17" x14ac:dyDescent="0.2">
      <c r="F4357" s="27"/>
      <c r="G4357" s="27"/>
      <c r="H4357" s="27"/>
      <c r="I4357" s="27"/>
      <c r="Q4357" s="37"/>
    </row>
    <row r="4358" spans="6:17" x14ac:dyDescent="0.2">
      <c r="F4358" s="27"/>
      <c r="G4358" s="27"/>
      <c r="H4358" s="27"/>
      <c r="I4358" s="27"/>
      <c r="Q4358" s="37"/>
    </row>
    <row r="4359" spans="6:17" x14ac:dyDescent="0.2">
      <c r="F4359" s="27"/>
      <c r="G4359" s="27"/>
      <c r="H4359" s="27"/>
      <c r="I4359" s="27"/>
      <c r="Q4359" s="37"/>
    </row>
    <row r="4360" spans="6:17" x14ac:dyDescent="0.2">
      <c r="F4360" s="27"/>
      <c r="G4360" s="27"/>
      <c r="H4360" s="27"/>
      <c r="I4360" s="27"/>
      <c r="Q4360" s="37"/>
    </row>
    <row r="4361" spans="6:17" x14ac:dyDescent="0.2">
      <c r="F4361" s="27"/>
      <c r="G4361" s="27"/>
      <c r="H4361" s="27"/>
      <c r="I4361" s="27"/>
      <c r="Q4361" s="37"/>
    </row>
    <row r="4362" spans="6:17" x14ac:dyDescent="0.2">
      <c r="F4362" s="27"/>
      <c r="G4362" s="27"/>
      <c r="H4362" s="27"/>
      <c r="I4362" s="27"/>
      <c r="Q4362" s="37"/>
    </row>
    <row r="4363" spans="6:17" x14ac:dyDescent="0.2">
      <c r="F4363" s="27"/>
      <c r="G4363" s="27"/>
      <c r="H4363" s="27"/>
      <c r="I4363" s="27"/>
      <c r="Q4363" s="37"/>
    </row>
    <row r="4364" spans="6:17" x14ac:dyDescent="0.2">
      <c r="F4364" s="27"/>
      <c r="G4364" s="27"/>
      <c r="H4364" s="27"/>
      <c r="I4364" s="27"/>
      <c r="Q4364" s="37"/>
    </row>
    <row r="4365" spans="6:17" x14ac:dyDescent="0.2">
      <c r="F4365" s="27"/>
      <c r="G4365" s="27"/>
      <c r="H4365" s="27"/>
      <c r="I4365" s="27"/>
      <c r="Q4365" s="37"/>
    </row>
    <row r="4366" spans="6:17" x14ac:dyDescent="0.2">
      <c r="F4366" s="27"/>
      <c r="G4366" s="27"/>
      <c r="H4366" s="27"/>
      <c r="I4366" s="27"/>
      <c r="Q4366" s="37"/>
    </row>
    <row r="4367" spans="6:17" x14ac:dyDescent="0.2">
      <c r="F4367" s="27"/>
      <c r="G4367" s="27"/>
      <c r="H4367" s="27"/>
      <c r="I4367" s="27"/>
      <c r="Q4367" s="37"/>
    </row>
    <row r="4368" spans="6:17" x14ac:dyDescent="0.2">
      <c r="F4368" s="27"/>
      <c r="G4368" s="27"/>
      <c r="H4368" s="27"/>
      <c r="I4368" s="27"/>
      <c r="Q4368" s="37"/>
    </row>
    <row r="4369" spans="6:17" x14ac:dyDescent="0.2">
      <c r="F4369" s="27"/>
      <c r="G4369" s="27"/>
      <c r="H4369" s="27"/>
      <c r="I4369" s="27"/>
      <c r="Q4369" s="37"/>
    </row>
    <row r="4370" spans="6:17" x14ac:dyDescent="0.2">
      <c r="F4370" s="27"/>
      <c r="G4370" s="27"/>
      <c r="H4370" s="27"/>
      <c r="I4370" s="27"/>
      <c r="Q4370" s="37"/>
    </row>
    <row r="4371" spans="6:17" x14ac:dyDescent="0.2">
      <c r="F4371" s="27"/>
      <c r="G4371" s="27"/>
      <c r="H4371" s="27"/>
      <c r="I4371" s="27"/>
      <c r="Q4371" s="37"/>
    </row>
    <row r="4372" spans="6:17" x14ac:dyDescent="0.2">
      <c r="F4372" s="27"/>
      <c r="G4372" s="27"/>
      <c r="H4372" s="27"/>
      <c r="I4372" s="27"/>
      <c r="Q4372" s="37"/>
    </row>
    <row r="4373" spans="6:17" x14ac:dyDescent="0.2">
      <c r="F4373" s="27"/>
      <c r="G4373" s="27"/>
      <c r="H4373" s="27"/>
      <c r="I4373" s="27"/>
      <c r="Q4373" s="37"/>
    </row>
    <row r="4374" spans="6:17" x14ac:dyDescent="0.2">
      <c r="F4374" s="27"/>
      <c r="G4374" s="27"/>
      <c r="H4374" s="27"/>
      <c r="I4374" s="27"/>
      <c r="Q4374" s="37"/>
    </row>
    <row r="4375" spans="6:17" x14ac:dyDescent="0.2">
      <c r="F4375" s="27"/>
      <c r="G4375" s="27"/>
      <c r="H4375" s="27"/>
      <c r="I4375" s="27"/>
      <c r="Q4375" s="37"/>
    </row>
    <row r="4376" spans="6:17" x14ac:dyDescent="0.2">
      <c r="F4376" s="27"/>
      <c r="G4376" s="27"/>
      <c r="H4376" s="27"/>
      <c r="I4376" s="27"/>
      <c r="Q4376" s="37"/>
    </row>
    <row r="4377" spans="6:17" x14ac:dyDescent="0.2">
      <c r="F4377" s="27"/>
      <c r="G4377" s="27"/>
      <c r="H4377" s="27"/>
      <c r="I4377" s="27"/>
      <c r="Q4377" s="37"/>
    </row>
    <row r="4378" spans="6:17" x14ac:dyDescent="0.2">
      <c r="F4378" s="27"/>
      <c r="G4378" s="27"/>
      <c r="H4378" s="27"/>
      <c r="I4378" s="27"/>
      <c r="Q4378" s="37"/>
    </row>
    <row r="4379" spans="6:17" x14ac:dyDescent="0.2">
      <c r="F4379" s="27"/>
      <c r="G4379" s="27"/>
      <c r="H4379" s="27"/>
      <c r="I4379" s="27"/>
      <c r="Q4379" s="37"/>
    </row>
    <row r="4380" spans="6:17" x14ac:dyDescent="0.2">
      <c r="F4380" s="27"/>
      <c r="G4380" s="27"/>
      <c r="H4380" s="27"/>
      <c r="I4380" s="27"/>
      <c r="Q4380" s="37"/>
    </row>
    <row r="4381" spans="6:17" x14ac:dyDescent="0.2">
      <c r="F4381" s="27"/>
      <c r="G4381" s="27"/>
      <c r="H4381" s="27"/>
      <c r="I4381" s="27"/>
      <c r="Q4381" s="37"/>
    </row>
    <row r="4382" spans="6:17" x14ac:dyDescent="0.2">
      <c r="F4382" s="27"/>
      <c r="G4382" s="27"/>
      <c r="H4382" s="27"/>
      <c r="I4382" s="27"/>
      <c r="Q4382" s="37"/>
    </row>
    <row r="4383" spans="6:17" x14ac:dyDescent="0.2">
      <c r="F4383" s="27"/>
      <c r="G4383" s="27"/>
      <c r="H4383" s="27"/>
      <c r="I4383" s="27"/>
      <c r="Q4383" s="37"/>
    </row>
    <row r="4384" spans="6:17" x14ac:dyDescent="0.2">
      <c r="F4384" s="27"/>
      <c r="G4384" s="27"/>
      <c r="H4384" s="27"/>
      <c r="I4384" s="27"/>
      <c r="Q4384" s="37"/>
    </row>
    <row r="4385" spans="6:17" x14ac:dyDescent="0.2">
      <c r="F4385" s="27"/>
      <c r="G4385" s="27"/>
      <c r="H4385" s="27"/>
      <c r="I4385" s="27"/>
      <c r="Q4385" s="37"/>
    </row>
    <row r="4386" spans="6:17" x14ac:dyDescent="0.2">
      <c r="F4386" s="27"/>
      <c r="G4386" s="27"/>
      <c r="H4386" s="27"/>
      <c r="I4386" s="27"/>
      <c r="Q4386" s="37"/>
    </row>
    <row r="4387" spans="6:17" x14ac:dyDescent="0.2">
      <c r="F4387" s="27"/>
      <c r="G4387" s="27"/>
      <c r="H4387" s="27"/>
      <c r="I4387" s="27"/>
      <c r="Q4387" s="37"/>
    </row>
    <row r="4388" spans="6:17" x14ac:dyDescent="0.2">
      <c r="F4388" s="27"/>
      <c r="G4388" s="27"/>
      <c r="H4388" s="27"/>
      <c r="I4388" s="27"/>
      <c r="Q4388" s="37"/>
    </row>
    <row r="4389" spans="6:17" x14ac:dyDescent="0.2">
      <c r="F4389" s="27"/>
      <c r="G4389" s="27"/>
      <c r="H4389" s="27"/>
      <c r="I4389" s="27"/>
      <c r="Q4389" s="37"/>
    </row>
    <row r="4390" spans="6:17" x14ac:dyDescent="0.2">
      <c r="F4390" s="27"/>
      <c r="G4390" s="27"/>
      <c r="H4390" s="27"/>
      <c r="I4390" s="27"/>
      <c r="Q4390" s="37"/>
    </row>
    <row r="4391" spans="6:17" x14ac:dyDescent="0.2">
      <c r="F4391" s="27"/>
      <c r="G4391" s="27"/>
      <c r="H4391" s="27"/>
      <c r="I4391" s="27"/>
      <c r="Q4391" s="37"/>
    </row>
    <row r="4392" spans="6:17" x14ac:dyDescent="0.2">
      <c r="F4392" s="27"/>
      <c r="G4392" s="27"/>
      <c r="H4392" s="27"/>
      <c r="I4392" s="27"/>
      <c r="Q4392" s="37"/>
    </row>
    <row r="4393" spans="6:17" x14ac:dyDescent="0.2">
      <c r="F4393" s="27"/>
      <c r="G4393" s="27"/>
      <c r="H4393" s="27"/>
      <c r="I4393" s="27"/>
      <c r="Q4393" s="37"/>
    </row>
    <row r="4394" spans="6:17" x14ac:dyDescent="0.2">
      <c r="F4394" s="27"/>
      <c r="G4394" s="27"/>
      <c r="H4394" s="27"/>
      <c r="I4394" s="27"/>
      <c r="Q4394" s="37"/>
    </row>
    <row r="4395" spans="6:17" x14ac:dyDescent="0.2">
      <c r="F4395" s="27"/>
      <c r="G4395" s="27"/>
      <c r="H4395" s="27"/>
      <c r="I4395" s="27"/>
      <c r="Q4395" s="37"/>
    </row>
    <row r="4396" spans="6:17" x14ac:dyDescent="0.2">
      <c r="F4396" s="27"/>
      <c r="G4396" s="27"/>
      <c r="H4396" s="27"/>
      <c r="I4396" s="27"/>
      <c r="Q4396" s="37"/>
    </row>
    <row r="4397" spans="6:17" x14ac:dyDescent="0.2">
      <c r="F4397" s="27"/>
      <c r="G4397" s="27"/>
      <c r="H4397" s="27"/>
      <c r="I4397" s="27"/>
      <c r="Q4397" s="37"/>
    </row>
    <row r="4398" spans="6:17" x14ac:dyDescent="0.2">
      <c r="F4398" s="27"/>
      <c r="G4398" s="27"/>
      <c r="H4398" s="27"/>
      <c r="I4398" s="27"/>
      <c r="Q4398" s="37"/>
    </row>
    <row r="4399" spans="6:17" x14ac:dyDescent="0.2">
      <c r="F4399" s="27"/>
      <c r="G4399" s="27"/>
      <c r="H4399" s="27"/>
      <c r="I4399" s="27"/>
      <c r="Q4399" s="37"/>
    </row>
    <row r="4400" spans="6:17" x14ac:dyDescent="0.2">
      <c r="F4400" s="27"/>
      <c r="G4400" s="27"/>
      <c r="H4400" s="27"/>
      <c r="I4400" s="27"/>
      <c r="Q4400" s="37"/>
    </row>
    <row r="4401" spans="6:17" x14ac:dyDescent="0.2">
      <c r="F4401" s="27"/>
      <c r="G4401" s="27"/>
      <c r="H4401" s="27"/>
      <c r="I4401" s="27"/>
      <c r="Q4401" s="37"/>
    </row>
    <row r="4402" spans="6:17" x14ac:dyDescent="0.2">
      <c r="F4402" s="27"/>
      <c r="G4402" s="27"/>
      <c r="H4402" s="27"/>
      <c r="I4402" s="27"/>
      <c r="Q4402" s="37"/>
    </row>
    <row r="4403" spans="6:17" x14ac:dyDescent="0.2">
      <c r="F4403" s="27"/>
      <c r="G4403" s="27"/>
      <c r="H4403" s="27"/>
      <c r="I4403" s="27"/>
      <c r="Q4403" s="37"/>
    </row>
    <row r="4404" spans="6:17" x14ac:dyDescent="0.2">
      <c r="F4404" s="27"/>
      <c r="G4404" s="27"/>
      <c r="H4404" s="27"/>
      <c r="I4404" s="27"/>
      <c r="Q4404" s="37"/>
    </row>
    <row r="4405" spans="6:17" x14ac:dyDescent="0.2">
      <c r="F4405" s="27"/>
      <c r="G4405" s="27"/>
      <c r="H4405" s="27"/>
      <c r="I4405" s="27"/>
      <c r="Q4405" s="37"/>
    </row>
    <row r="4406" spans="6:17" x14ac:dyDescent="0.2">
      <c r="F4406" s="27"/>
      <c r="G4406" s="27"/>
      <c r="H4406" s="27"/>
      <c r="I4406" s="27"/>
      <c r="Q4406" s="37"/>
    </row>
    <row r="4407" spans="6:17" x14ac:dyDescent="0.2">
      <c r="F4407" s="27"/>
      <c r="G4407" s="27"/>
      <c r="H4407" s="27"/>
      <c r="I4407" s="27"/>
      <c r="Q4407" s="37"/>
    </row>
    <row r="4408" spans="6:17" x14ac:dyDescent="0.2">
      <c r="F4408" s="27"/>
      <c r="G4408" s="27"/>
      <c r="H4408" s="27"/>
      <c r="I4408" s="27"/>
      <c r="Q4408" s="37"/>
    </row>
    <row r="4409" spans="6:17" x14ac:dyDescent="0.2">
      <c r="F4409" s="27"/>
      <c r="G4409" s="27"/>
      <c r="H4409" s="27"/>
      <c r="I4409" s="27"/>
      <c r="Q4409" s="37"/>
    </row>
    <row r="4410" spans="6:17" x14ac:dyDescent="0.2">
      <c r="F4410" s="27"/>
      <c r="G4410" s="27"/>
      <c r="H4410" s="27"/>
      <c r="I4410" s="27"/>
      <c r="Q4410" s="37"/>
    </row>
    <row r="4411" spans="6:17" x14ac:dyDescent="0.2">
      <c r="F4411" s="27"/>
      <c r="G4411" s="27"/>
      <c r="H4411" s="27"/>
      <c r="I4411" s="27"/>
      <c r="Q4411" s="37"/>
    </row>
    <row r="4412" spans="6:17" x14ac:dyDescent="0.2">
      <c r="F4412" s="27"/>
      <c r="G4412" s="27"/>
      <c r="H4412" s="27"/>
      <c r="I4412" s="27"/>
      <c r="Q4412" s="37"/>
    </row>
    <row r="4413" spans="6:17" x14ac:dyDescent="0.2">
      <c r="F4413" s="27"/>
      <c r="G4413" s="27"/>
      <c r="H4413" s="27"/>
      <c r="I4413" s="27"/>
      <c r="Q4413" s="37"/>
    </row>
    <row r="4414" spans="6:17" x14ac:dyDescent="0.2">
      <c r="F4414" s="27"/>
      <c r="G4414" s="27"/>
      <c r="H4414" s="27"/>
      <c r="I4414" s="27"/>
      <c r="Q4414" s="37"/>
    </row>
    <row r="4415" spans="6:17" x14ac:dyDescent="0.2">
      <c r="F4415" s="27"/>
      <c r="G4415" s="27"/>
      <c r="H4415" s="27"/>
      <c r="I4415" s="27"/>
      <c r="Q4415" s="37"/>
    </row>
    <row r="4416" spans="6:17" x14ac:dyDescent="0.2">
      <c r="F4416" s="27"/>
      <c r="G4416" s="27"/>
      <c r="H4416" s="27"/>
      <c r="I4416" s="27"/>
      <c r="Q4416" s="37"/>
    </row>
    <row r="4417" spans="6:17" x14ac:dyDescent="0.2">
      <c r="F4417" s="27"/>
      <c r="G4417" s="27"/>
      <c r="H4417" s="27"/>
      <c r="I4417" s="27"/>
      <c r="Q4417" s="37"/>
    </row>
    <row r="4418" spans="6:17" x14ac:dyDescent="0.2">
      <c r="F4418" s="27"/>
      <c r="G4418" s="27"/>
      <c r="H4418" s="27"/>
      <c r="I4418" s="27"/>
      <c r="Q4418" s="37"/>
    </row>
    <row r="4419" spans="6:17" x14ac:dyDescent="0.2">
      <c r="F4419" s="27"/>
      <c r="G4419" s="27"/>
      <c r="H4419" s="27"/>
      <c r="I4419" s="27"/>
      <c r="Q4419" s="37"/>
    </row>
    <row r="4420" spans="6:17" x14ac:dyDescent="0.2">
      <c r="F4420" s="27"/>
      <c r="G4420" s="27"/>
      <c r="H4420" s="27"/>
      <c r="I4420" s="27"/>
      <c r="Q4420" s="37"/>
    </row>
    <row r="4421" spans="6:17" x14ac:dyDescent="0.2">
      <c r="F4421" s="27"/>
      <c r="G4421" s="27"/>
      <c r="H4421" s="27"/>
      <c r="I4421" s="27"/>
      <c r="Q4421" s="37"/>
    </row>
    <row r="4422" spans="6:17" x14ac:dyDescent="0.2">
      <c r="F4422" s="27"/>
      <c r="G4422" s="27"/>
      <c r="H4422" s="27"/>
      <c r="I4422" s="27"/>
      <c r="Q4422" s="37"/>
    </row>
    <row r="4423" spans="6:17" x14ac:dyDescent="0.2">
      <c r="F4423" s="27"/>
      <c r="G4423" s="27"/>
      <c r="H4423" s="27"/>
      <c r="I4423" s="27"/>
      <c r="Q4423" s="37"/>
    </row>
    <row r="4424" spans="6:17" x14ac:dyDescent="0.2">
      <c r="F4424" s="27"/>
      <c r="G4424" s="27"/>
      <c r="H4424" s="27"/>
      <c r="I4424" s="27"/>
      <c r="Q4424" s="37"/>
    </row>
    <row r="4425" spans="6:17" x14ac:dyDescent="0.2">
      <c r="F4425" s="27"/>
      <c r="G4425" s="27"/>
      <c r="H4425" s="27"/>
      <c r="I4425" s="27"/>
      <c r="Q4425" s="37"/>
    </row>
    <row r="4426" spans="6:17" x14ac:dyDescent="0.2">
      <c r="F4426" s="27"/>
      <c r="G4426" s="27"/>
      <c r="H4426" s="27"/>
      <c r="I4426" s="27"/>
      <c r="Q4426" s="37"/>
    </row>
    <row r="4427" spans="6:17" x14ac:dyDescent="0.2">
      <c r="F4427" s="27"/>
      <c r="G4427" s="27"/>
      <c r="H4427" s="27"/>
      <c r="I4427" s="27"/>
      <c r="Q4427" s="37"/>
    </row>
    <row r="4428" spans="6:17" x14ac:dyDescent="0.2">
      <c r="F4428" s="27"/>
      <c r="G4428" s="27"/>
      <c r="H4428" s="27"/>
      <c r="I4428" s="27"/>
      <c r="Q4428" s="37"/>
    </row>
    <row r="4429" spans="6:17" x14ac:dyDescent="0.2">
      <c r="F4429" s="27"/>
      <c r="G4429" s="27"/>
      <c r="H4429" s="27"/>
      <c r="I4429" s="27"/>
      <c r="Q4429" s="37"/>
    </row>
    <row r="4430" spans="6:17" x14ac:dyDescent="0.2">
      <c r="F4430" s="27"/>
      <c r="G4430" s="27"/>
      <c r="H4430" s="27"/>
      <c r="I4430" s="27"/>
      <c r="Q4430" s="37"/>
    </row>
    <row r="4431" spans="6:17" x14ac:dyDescent="0.2">
      <c r="F4431" s="27"/>
      <c r="G4431" s="27"/>
      <c r="H4431" s="27"/>
      <c r="I4431" s="27"/>
      <c r="Q4431" s="37"/>
    </row>
    <row r="4432" spans="6:17" x14ac:dyDescent="0.2">
      <c r="F4432" s="27"/>
      <c r="G4432" s="27"/>
      <c r="H4432" s="27"/>
      <c r="I4432" s="27"/>
      <c r="Q4432" s="37"/>
    </row>
    <row r="4433" spans="6:17" x14ac:dyDescent="0.2">
      <c r="F4433" s="27"/>
      <c r="G4433" s="27"/>
      <c r="H4433" s="27"/>
      <c r="I4433" s="27"/>
      <c r="Q4433" s="37"/>
    </row>
    <row r="4434" spans="6:17" x14ac:dyDescent="0.2">
      <c r="F4434" s="27"/>
      <c r="G4434" s="27"/>
      <c r="H4434" s="27"/>
      <c r="I4434" s="27"/>
      <c r="Q4434" s="37"/>
    </row>
    <row r="4435" spans="6:17" x14ac:dyDescent="0.2">
      <c r="F4435" s="27"/>
      <c r="G4435" s="27"/>
      <c r="H4435" s="27"/>
      <c r="I4435" s="27"/>
      <c r="Q4435" s="37"/>
    </row>
    <row r="4436" spans="6:17" x14ac:dyDescent="0.2">
      <c r="F4436" s="27"/>
      <c r="G4436" s="27"/>
      <c r="H4436" s="27"/>
      <c r="I4436" s="27"/>
      <c r="Q4436" s="37"/>
    </row>
    <row r="4437" spans="6:17" x14ac:dyDescent="0.2">
      <c r="F4437" s="27"/>
      <c r="G4437" s="27"/>
      <c r="H4437" s="27"/>
      <c r="I4437" s="27"/>
      <c r="Q4437" s="37"/>
    </row>
    <row r="4438" spans="6:17" x14ac:dyDescent="0.2">
      <c r="F4438" s="27"/>
      <c r="G4438" s="27"/>
      <c r="H4438" s="27"/>
      <c r="I4438" s="27"/>
      <c r="Q4438" s="37"/>
    </row>
    <row r="4439" spans="6:17" x14ac:dyDescent="0.2">
      <c r="F4439" s="27"/>
      <c r="G4439" s="27"/>
      <c r="H4439" s="27"/>
      <c r="I4439" s="27"/>
      <c r="Q4439" s="37"/>
    </row>
    <row r="4440" spans="6:17" x14ac:dyDescent="0.2">
      <c r="F4440" s="27"/>
      <c r="G4440" s="27"/>
      <c r="H4440" s="27"/>
      <c r="I4440" s="27"/>
      <c r="Q4440" s="37"/>
    </row>
    <row r="4441" spans="6:17" x14ac:dyDescent="0.2">
      <c r="F4441" s="27"/>
      <c r="G4441" s="27"/>
      <c r="H4441" s="27"/>
      <c r="I4441" s="27"/>
      <c r="Q4441" s="37"/>
    </row>
    <row r="4442" spans="6:17" x14ac:dyDescent="0.2">
      <c r="F4442" s="27"/>
      <c r="G4442" s="27"/>
      <c r="H4442" s="27"/>
      <c r="I4442" s="27"/>
      <c r="Q4442" s="37"/>
    </row>
    <row r="4443" spans="6:17" x14ac:dyDescent="0.2">
      <c r="F4443" s="27"/>
      <c r="G4443" s="27"/>
      <c r="H4443" s="27"/>
      <c r="I4443" s="27"/>
      <c r="Q4443" s="37"/>
    </row>
    <row r="4444" spans="6:17" x14ac:dyDescent="0.2">
      <c r="F4444" s="27"/>
      <c r="G4444" s="27"/>
      <c r="H4444" s="27"/>
      <c r="I4444" s="27"/>
      <c r="Q4444" s="37"/>
    </row>
    <row r="4445" spans="6:17" x14ac:dyDescent="0.2">
      <c r="F4445" s="27"/>
      <c r="G4445" s="27"/>
      <c r="H4445" s="27"/>
      <c r="I4445" s="27"/>
      <c r="Q4445" s="37"/>
    </row>
    <row r="4446" spans="6:17" x14ac:dyDescent="0.2">
      <c r="F4446" s="27"/>
      <c r="G4446" s="27"/>
      <c r="H4446" s="27"/>
      <c r="I4446" s="27"/>
      <c r="Q4446" s="37"/>
    </row>
    <row r="4447" spans="6:17" x14ac:dyDescent="0.2">
      <c r="F4447" s="27"/>
      <c r="G4447" s="27"/>
      <c r="H4447" s="27"/>
      <c r="I4447" s="27"/>
      <c r="Q4447" s="37"/>
    </row>
    <row r="4448" spans="6:17" x14ac:dyDescent="0.2">
      <c r="F4448" s="27"/>
      <c r="G4448" s="27"/>
      <c r="H4448" s="27"/>
      <c r="I4448" s="27"/>
      <c r="Q4448" s="37"/>
    </row>
    <row r="4449" spans="6:17" x14ac:dyDescent="0.2">
      <c r="F4449" s="27"/>
      <c r="G4449" s="27"/>
      <c r="H4449" s="27"/>
      <c r="I4449" s="27"/>
      <c r="Q4449" s="37"/>
    </row>
    <row r="4450" spans="6:17" x14ac:dyDescent="0.2">
      <c r="F4450" s="27"/>
      <c r="G4450" s="27"/>
      <c r="H4450" s="27"/>
      <c r="I4450" s="27"/>
      <c r="Q4450" s="37"/>
    </row>
    <row r="4451" spans="6:17" x14ac:dyDescent="0.2">
      <c r="F4451" s="27"/>
      <c r="G4451" s="27"/>
      <c r="H4451" s="27"/>
      <c r="I4451" s="27"/>
      <c r="Q4451" s="37"/>
    </row>
    <row r="4452" spans="6:17" x14ac:dyDescent="0.2">
      <c r="F4452" s="27"/>
      <c r="G4452" s="27"/>
      <c r="H4452" s="27"/>
      <c r="I4452" s="27"/>
      <c r="Q4452" s="37"/>
    </row>
    <row r="4453" spans="6:17" x14ac:dyDescent="0.2">
      <c r="F4453" s="27"/>
      <c r="G4453" s="27"/>
      <c r="H4453" s="27"/>
      <c r="I4453" s="27"/>
      <c r="Q4453" s="37"/>
    </row>
    <row r="4454" spans="6:17" x14ac:dyDescent="0.2">
      <c r="F4454" s="27"/>
      <c r="G4454" s="27"/>
      <c r="H4454" s="27"/>
      <c r="I4454" s="27"/>
      <c r="Q4454" s="37"/>
    </row>
    <row r="4455" spans="6:17" x14ac:dyDescent="0.2">
      <c r="F4455" s="27"/>
      <c r="G4455" s="27"/>
      <c r="H4455" s="27"/>
      <c r="I4455" s="27"/>
      <c r="Q4455" s="37"/>
    </row>
    <row r="4456" spans="6:17" x14ac:dyDescent="0.2">
      <c r="F4456" s="27"/>
      <c r="G4456" s="27"/>
      <c r="H4456" s="27"/>
      <c r="I4456" s="27"/>
      <c r="Q4456" s="37"/>
    </row>
    <row r="4457" spans="6:17" x14ac:dyDescent="0.2">
      <c r="F4457" s="27"/>
      <c r="G4457" s="27"/>
      <c r="H4457" s="27"/>
      <c r="I4457" s="27"/>
      <c r="Q4457" s="37"/>
    </row>
    <row r="4458" spans="6:17" x14ac:dyDescent="0.2">
      <c r="F4458" s="27"/>
      <c r="G4458" s="27"/>
      <c r="H4458" s="27"/>
      <c r="I4458" s="27"/>
      <c r="Q4458" s="37"/>
    </row>
    <row r="4459" spans="6:17" x14ac:dyDescent="0.2">
      <c r="F4459" s="27"/>
      <c r="G4459" s="27"/>
      <c r="H4459" s="27"/>
      <c r="I4459" s="27"/>
      <c r="Q4459" s="37"/>
    </row>
    <row r="4460" spans="6:17" x14ac:dyDescent="0.2">
      <c r="F4460" s="27"/>
      <c r="G4460" s="27"/>
      <c r="H4460" s="27"/>
      <c r="I4460" s="27"/>
      <c r="Q4460" s="37"/>
    </row>
    <row r="4461" spans="6:17" x14ac:dyDescent="0.2">
      <c r="F4461" s="27"/>
      <c r="G4461" s="27"/>
      <c r="H4461" s="27"/>
      <c r="I4461" s="27"/>
      <c r="Q4461" s="37"/>
    </row>
    <row r="4462" spans="6:17" x14ac:dyDescent="0.2">
      <c r="F4462" s="27"/>
      <c r="G4462" s="27"/>
      <c r="H4462" s="27"/>
      <c r="I4462" s="27"/>
      <c r="Q4462" s="37"/>
    </row>
    <row r="4463" spans="6:17" x14ac:dyDescent="0.2">
      <c r="F4463" s="27"/>
      <c r="G4463" s="27"/>
      <c r="H4463" s="27"/>
      <c r="I4463" s="27"/>
      <c r="Q4463" s="37"/>
    </row>
    <row r="4464" spans="6:17" x14ac:dyDescent="0.2">
      <c r="F4464" s="27"/>
      <c r="G4464" s="27"/>
      <c r="H4464" s="27"/>
      <c r="I4464" s="27"/>
      <c r="Q4464" s="37"/>
    </row>
    <row r="4465" spans="6:17" x14ac:dyDescent="0.2">
      <c r="F4465" s="27"/>
      <c r="G4465" s="27"/>
      <c r="H4465" s="27"/>
      <c r="I4465" s="27"/>
      <c r="Q4465" s="37"/>
    </row>
    <row r="4466" spans="6:17" x14ac:dyDescent="0.2">
      <c r="F4466" s="27"/>
      <c r="G4466" s="27"/>
      <c r="H4466" s="27"/>
      <c r="I4466" s="27"/>
      <c r="Q4466" s="37"/>
    </row>
    <row r="4467" spans="6:17" x14ac:dyDescent="0.2">
      <c r="F4467" s="27"/>
      <c r="G4467" s="27"/>
      <c r="H4467" s="27"/>
      <c r="I4467" s="27"/>
      <c r="Q4467" s="37"/>
    </row>
    <row r="4468" spans="6:17" x14ac:dyDescent="0.2">
      <c r="F4468" s="27"/>
      <c r="G4468" s="27"/>
      <c r="H4468" s="27"/>
      <c r="I4468" s="27"/>
      <c r="Q4468" s="37"/>
    </row>
    <row r="4469" spans="6:17" x14ac:dyDescent="0.2">
      <c r="F4469" s="27"/>
      <c r="G4469" s="27"/>
      <c r="H4469" s="27"/>
      <c r="I4469" s="27"/>
      <c r="Q4469" s="37"/>
    </row>
    <row r="4470" spans="6:17" x14ac:dyDescent="0.2">
      <c r="F4470" s="27"/>
      <c r="G4470" s="27"/>
      <c r="H4470" s="27"/>
      <c r="I4470" s="27"/>
      <c r="Q4470" s="37"/>
    </row>
    <row r="4471" spans="6:17" x14ac:dyDescent="0.2">
      <c r="F4471" s="27"/>
      <c r="G4471" s="27"/>
      <c r="H4471" s="27"/>
      <c r="I4471" s="27"/>
      <c r="Q4471" s="37"/>
    </row>
    <row r="4472" spans="6:17" x14ac:dyDescent="0.2">
      <c r="F4472" s="27"/>
      <c r="G4472" s="27"/>
      <c r="H4472" s="27"/>
      <c r="I4472" s="27"/>
      <c r="Q4472" s="37"/>
    </row>
    <row r="4473" spans="6:17" x14ac:dyDescent="0.2">
      <c r="F4473" s="27"/>
      <c r="G4473" s="27"/>
      <c r="H4473" s="27"/>
      <c r="I4473" s="27"/>
      <c r="Q4473" s="37"/>
    </row>
    <row r="4474" spans="6:17" x14ac:dyDescent="0.2">
      <c r="F4474" s="27"/>
      <c r="G4474" s="27"/>
      <c r="H4474" s="27"/>
      <c r="I4474" s="27"/>
      <c r="Q4474" s="37"/>
    </row>
    <row r="4475" spans="6:17" x14ac:dyDescent="0.2">
      <c r="F4475" s="27"/>
      <c r="G4475" s="27"/>
      <c r="H4475" s="27"/>
      <c r="I4475" s="27"/>
      <c r="Q4475" s="37"/>
    </row>
    <row r="4476" spans="6:17" x14ac:dyDescent="0.2">
      <c r="F4476" s="27"/>
      <c r="G4476" s="27"/>
      <c r="H4476" s="27"/>
      <c r="I4476" s="27"/>
      <c r="Q4476" s="37"/>
    </row>
    <row r="4477" spans="6:17" x14ac:dyDescent="0.2">
      <c r="F4477" s="27"/>
      <c r="G4477" s="27"/>
      <c r="H4477" s="27"/>
      <c r="I4477" s="27"/>
      <c r="Q4477" s="37"/>
    </row>
    <row r="4478" spans="6:17" x14ac:dyDescent="0.2">
      <c r="F4478" s="27"/>
      <c r="G4478" s="27"/>
      <c r="H4478" s="27"/>
      <c r="I4478" s="27"/>
      <c r="Q4478" s="37"/>
    </row>
    <row r="4479" spans="6:17" x14ac:dyDescent="0.2">
      <c r="F4479" s="27"/>
      <c r="G4479" s="27"/>
      <c r="H4479" s="27"/>
      <c r="I4479" s="27"/>
      <c r="Q4479" s="37"/>
    </row>
    <row r="4480" spans="6:17" x14ac:dyDescent="0.2">
      <c r="F4480" s="27"/>
      <c r="G4480" s="27"/>
      <c r="H4480" s="27"/>
      <c r="I4480" s="27"/>
      <c r="Q4480" s="37"/>
    </row>
    <row r="4481" spans="6:17" x14ac:dyDescent="0.2">
      <c r="F4481" s="27"/>
      <c r="G4481" s="27"/>
      <c r="H4481" s="27"/>
      <c r="I4481" s="27"/>
      <c r="Q4481" s="37"/>
    </row>
    <row r="4482" spans="6:17" x14ac:dyDescent="0.2">
      <c r="F4482" s="27"/>
      <c r="G4482" s="27"/>
      <c r="H4482" s="27"/>
      <c r="I4482" s="27"/>
      <c r="Q4482" s="37"/>
    </row>
    <row r="4483" spans="6:17" x14ac:dyDescent="0.2">
      <c r="F4483" s="27"/>
      <c r="G4483" s="27"/>
      <c r="H4483" s="27"/>
      <c r="I4483" s="27"/>
      <c r="Q4483" s="37"/>
    </row>
    <row r="4484" spans="6:17" x14ac:dyDescent="0.2">
      <c r="F4484" s="27"/>
      <c r="G4484" s="27"/>
      <c r="H4484" s="27"/>
      <c r="I4484" s="27"/>
      <c r="Q4484" s="37"/>
    </row>
    <row r="4485" spans="6:17" x14ac:dyDescent="0.2">
      <c r="F4485" s="27"/>
      <c r="G4485" s="27"/>
      <c r="H4485" s="27"/>
      <c r="I4485" s="27"/>
      <c r="Q4485" s="37"/>
    </row>
    <row r="4486" spans="6:17" x14ac:dyDescent="0.2">
      <c r="F4486" s="27"/>
      <c r="G4486" s="27"/>
      <c r="H4486" s="27"/>
      <c r="I4486" s="27"/>
      <c r="Q4486" s="37"/>
    </row>
    <row r="4487" spans="6:17" x14ac:dyDescent="0.2">
      <c r="F4487" s="27"/>
      <c r="G4487" s="27"/>
      <c r="H4487" s="27"/>
      <c r="I4487" s="27"/>
      <c r="Q4487" s="37"/>
    </row>
    <row r="4488" spans="6:17" x14ac:dyDescent="0.2">
      <c r="F4488" s="27"/>
      <c r="G4488" s="27"/>
      <c r="H4488" s="27"/>
      <c r="I4488" s="27"/>
      <c r="Q4488" s="37"/>
    </row>
    <row r="4489" spans="6:17" x14ac:dyDescent="0.2">
      <c r="F4489" s="27"/>
      <c r="G4489" s="27"/>
      <c r="H4489" s="27"/>
      <c r="I4489" s="27"/>
      <c r="Q4489" s="37"/>
    </row>
    <row r="4490" spans="6:17" x14ac:dyDescent="0.2">
      <c r="F4490" s="27"/>
      <c r="G4490" s="27"/>
      <c r="H4490" s="27"/>
      <c r="I4490" s="27"/>
      <c r="Q4490" s="37"/>
    </row>
    <row r="4491" spans="6:17" x14ac:dyDescent="0.2">
      <c r="F4491" s="27"/>
      <c r="G4491" s="27"/>
      <c r="H4491" s="27"/>
      <c r="I4491" s="27"/>
      <c r="Q4491" s="37"/>
    </row>
    <row r="4492" spans="6:17" x14ac:dyDescent="0.2">
      <c r="F4492" s="27"/>
      <c r="G4492" s="27"/>
      <c r="H4492" s="27"/>
      <c r="I4492" s="27"/>
      <c r="Q4492" s="37"/>
    </row>
    <row r="4493" spans="6:17" x14ac:dyDescent="0.2">
      <c r="F4493" s="27"/>
      <c r="G4493" s="27"/>
      <c r="H4493" s="27"/>
      <c r="I4493" s="27"/>
      <c r="Q4493" s="37"/>
    </row>
    <row r="4494" spans="6:17" x14ac:dyDescent="0.2">
      <c r="F4494" s="27"/>
      <c r="G4494" s="27"/>
      <c r="H4494" s="27"/>
      <c r="I4494" s="27"/>
      <c r="Q4494" s="37"/>
    </row>
    <row r="4495" spans="6:17" x14ac:dyDescent="0.2">
      <c r="F4495" s="27"/>
      <c r="G4495" s="27"/>
      <c r="H4495" s="27"/>
      <c r="I4495" s="27"/>
      <c r="Q4495" s="37"/>
    </row>
    <row r="4496" spans="6:17" x14ac:dyDescent="0.2">
      <c r="F4496" s="27"/>
      <c r="G4496" s="27"/>
      <c r="H4496" s="27"/>
      <c r="I4496" s="27"/>
      <c r="Q4496" s="37"/>
    </row>
    <row r="4497" spans="6:17" x14ac:dyDescent="0.2">
      <c r="F4497" s="27"/>
      <c r="G4497" s="27"/>
      <c r="H4497" s="27"/>
      <c r="I4497" s="27"/>
      <c r="Q4497" s="37"/>
    </row>
    <row r="4498" spans="6:17" x14ac:dyDescent="0.2">
      <c r="F4498" s="27"/>
      <c r="G4498" s="27"/>
      <c r="H4498" s="27"/>
      <c r="I4498" s="27"/>
      <c r="Q4498" s="37"/>
    </row>
    <row r="4499" spans="6:17" x14ac:dyDescent="0.2">
      <c r="F4499" s="27"/>
      <c r="G4499" s="27"/>
      <c r="H4499" s="27"/>
      <c r="I4499" s="27"/>
      <c r="Q4499" s="37"/>
    </row>
    <row r="4500" spans="6:17" x14ac:dyDescent="0.2">
      <c r="F4500" s="27"/>
      <c r="G4500" s="27"/>
      <c r="H4500" s="27"/>
      <c r="I4500" s="27"/>
      <c r="Q4500" s="37"/>
    </row>
    <row r="4501" spans="6:17" x14ac:dyDescent="0.2">
      <c r="F4501" s="27"/>
      <c r="G4501" s="27"/>
      <c r="H4501" s="27"/>
      <c r="I4501" s="27"/>
      <c r="Q4501" s="37"/>
    </row>
    <row r="4502" spans="6:17" x14ac:dyDescent="0.2">
      <c r="F4502" s="27"/>
      <c r="G4502" s="27"/>
      <c r="H4502" s="27"/>
      <c r="I4502" s="27"/>
      <c r="Q4502" s="37"/>
    </row>
    <row r="4503" spans="6:17" x14ac:dyDescent="0.2">
      <c r="F4503" s="27"/>
      <c r="G4503" s="27"/>
      <c r="H4503" s="27"/>
      <c r="I4503" s="27"/>
      <c r="Q4503" s="37"/>
    </row>
    <row r="4504" spans="6:17" x14ac:dyDescent="0.2">
      <c r="F4504" s="27"/>
      <c r="G4504" s="27"/>
      <c r="H4504" s="27"/>
      <c r="I4504" s="27"/>
      <c r="Q4504" s="37"/>
    </row>
    <row r="4505" spans="6:17" x14ac:dyDescent="0.2">
      <c r="F4505" s="27"/>
      <c r="G4505" s="27"/>
      <c r="H4505" s="27"/>
      <c r="I4505" s="27"/>
      <c r="Q4505" s="37"/>
    </row>
    <row r="4506" spans="6:17" x14ac:dyDescent="0.2">
      <c r="F4506" s="27"/>
      <c r="G4506" s="27"/>
      <c r="H4506" s="27"/>
      <c r="I4506" s="27"/>
      <c r="Q4506" s="37"/>
    </row>
    <row r="4507" spans="6:17" x14ac:dyDescent="0.2">
      <c r="F4507" s="27"/>
      <c r="G4507" s="27"/>
      <c r="H4507" s="27"/>
      <c r="I4507" s="27"/>
      <c r="Q4507" s="37"/>
    </row>
    <row r="4508" spans="6:17" x14ac:dyDescent="0.2">
      <c r="F4508" s="27"/>
      <c r="G4508" s="27"/>
      <c r="H4508" s="27"/>
      <c r="I4508" s="27"/>
      <c r="Q4508" s="37"/>
    </row>
    <row r="4509" spans="6:17" x14ac:dyDescent="0.2">
      <c r="F4509" s="27"/>
      <c r="G4509" s="27"/>
      <c r="H4509" s="27"/>
      <c r="I4509" s="27"/>
      <c r="Q4509" s="37"/>
    </row>
    <row r="4510" spans="6:17" x14ac:dyDescent="0.2">
      <c r="F4510" s="27"/>
      <c r="G4510" s="27"/>
      <c r="H4510" s="27"/>
      <c r="I4510" s="27"/>
      <c r="Q4510" s="37"/>
    </row>
    <row r="4511" spans="6:17" x14ac:dyDescent="0.2">
      <c r="F4511" s="27"/>
      <c r="G4511" s="27"/>
      <c r="H4511" s="27"/>
      <c r="I4511" s="27"/>
      <c r="Q4511" s="37"/>
    </row>
    <row r="4512" spans="6:17" x14ac:dyDescent="0.2">
      <c r="F4512" s="27"/>
      <c r="G4512" s="27"/>
      <c r="H4512" s="27"/>
      <c r="I4512" s="27"/>
      <c r="Q4512" s="37"/>
    </row>
    <row r="4513" spans="6:17" x14ac:dyDescent="0.2">
      <c r="F4513" s="27"/>
      <c r="G4513" s="27"/>
      <c r="H4513" s="27"/>
      <c r="I4513" s="27"/>
      <c r="Q4513" s="37"/>
    </row>
    <row r="4514" spans="6:17" x14ac:dyDescent="0.2">
      <c r="F4514" s="27"/>
      <c r="G4514" s="27"/>
      <c r="H4514" s="27"/>
      <c r="I4514" s="27"/>
      <c r="Q4514" s="37"/>
    </row>
    <row r="4515" spans="6:17" x14ac:dyDescent="0.2">
      <c r="F4515" s="27"/>
      <c r="G4515" s="27"/>
      <c r="H4515" s="27"/>
      <c r="I4515" s="27"/>
      <c r="Q4515" s="37"/>
    </row>
    <row r="4516" spans="6:17" x14ac:dyDescent="0.2">
      <c r="F4516" s="27"/>
      <c r="G4516" s="27"/>
      <c r="H4516" s="27"/>
      <c r="I4516" s="27"/>
      <c r="Q4516" s="37"/>
    </row>
    <row r="4517" spans="6:17" x14ac:dyDescent="0.2">
      <c r="F4517" s="27"/>
      <c r="G4517" s="27"/>
      <c r="H4517" s="27"/>
      <c r="I4517" s="27"/>
      <c r="Q4517" s="37"/>
    </row>
    <row r="4518" spans="6:17" x14ac:dyDescent="0.2">
      <c r="F4518" s="27"/>
      <c r="G4518" s="27"/>
      <c r="H4518" s="27"/>
      <c r="I4518" s="27"/>
      <c r="Q4518" s="37"/>
    </row>
    <row r="4519" spans="6:17" x14ac:dyDescent="0.2">
      <c r="F4519" s="27"/>
      <c r="G4519" s="27"/>
      <c r="H4519" s="27"/>
      <c r="I4519" s="27"/>
      <c r="Q4519" s="37"/>
    </row>
    <row r="4520" spans="6:17" x14ac:dyDescent="0.2">
      <c r="F4520" s="27"/>
      <c r="G4520" s="27"/>
      <c r="H4520" s="27"/>
      <c r="I4520" s="27"/>
      <c r="Q4520" s="37"/>
    </row>
    <row r="4521" spans="6:17" x14ac:dyDescent="0.2">
      <c r="F4521" s="27"/>
      <c r="G4521" s="27"/>
      <c r="H4521" s="27"/>
      <c r="I4521" s="27"/>
      <c r="Q4521" s="37"/>
    </row>
    <row r="4522" spans="6:17" x14ac:dyDescent="0.2">
      <c r="F4522" s="27"/>
      <c r="G4522" s="27"/>
      <c r="H4522" s="27"/>
      <c r="I4522" s="27"/>
      <c r="Q4522" s="37"/>
    </row>
    <row r="4523" spans="6:17" x14ac:dyDescent="0.2">
      <c r="F4523" s="27"/>
      <c r="G4523" s="27"/>
      <c r="H4523" s="27"/>
      <c r="I4523" s="27"/>
      <c r="Q4523" s="37"/>
    </row>
    <row r="4524" spans="6:17" x14ac:dyDescent="0.2">
      <c r="F4524" s="27"/>
      <c r="G4524" s="27"/>
      <c r="H4524" s="27"/>
      <c r="I4524" s="27"/>
      <c r="Q4524" s="37"/>
    </row>
    <row r="4525" spans="6:17" x14ac:dyDescent="0.2">
      <c r="F4525" s="27"/>
      <c r="G4525" s="27"/>
      <c r="H4525" s="27"/>
      <c r="I4525" s="27"/>
      <c r="Q4525" s="37"/>
    </row>
    <row r="4526" spans="6:17" x14ac:dyDescent="0.2">
      <c r="F4526" s="27"/>
      <c r="G4526" s="27"/>
      <c r="H4526" s="27"/>
      <c r="I4526" s="27"/>
      <c r="Q4526" s="37"/>
    </row>
    <row r="4527" spans="6:17" x14ac:dyDescent="0.2">
      <c r="F4527" s="27"/>
      <c r="G4527" s="27"/>
      <c r="H4527" s="27"/>
      <c r="I4527" s="27"/>
      <c r="Q4527" s="37"/>
    </row>
    <row r="4528" spans="6:17" x14ac:dyDescent="0.2">
      <c r="F4528" s="27"/>
      <c r="G4528" s="27"/>
      <c r="H4528" s="27"/>
      <c r="I4528" s="27"/>
      <c r="Q4528" s="37"/>
    </row>
    <row r="4529" spans="6:17" x14ac:dyDescent="0.2">
      <c r="F4529" s="27"/>
      <c r="G4529" s="27"/>
      <c r="H4529" s="27"/>
      <c r="I4529" s="27"/>
      <c r="Q4529" s="37"/>
    </row>
    <row r="4530" spans="6:17" x14ac:dyDescent="0.2">
      <c r="F4530" s="27"/>
      <c r="G4530" s="27"/>
      <c r="H4530" s="27"/>
      <c r="I4530" s="27"/>
      <c r="Q4530" s="37"/>
    </row>
    <row r="4531" spans="6:17" x14ac:dyDescent="0.2">
      <c r="F4531" s="27"/>
      <c r="G4531" s="27"/>
      <c r="H4531" s="27"/>
      <c r="I4531" s="27"/>
      <c r="Q4531" s="37"/>
    </row>
    <row r="4532" spans="6:17" x14ac:dyDescent="0.2">
      <c r="F4532" s="27"/>
      <c r="G4532" s="27"/>
      <c r="H4532" s="27"/>
      <c r="I4532" s="27"/>
      <c r="Q4532" s="37"/>
    </row>
    <row r="4533" spans="6:17" x14ac:dyDescent="0.2">
      <c r="F4533" s="27"/>
      <c r="G4533" s="27"/>
      <c r="H4533" s="27"/>
      <c r="I4533" s="27"/>
      <c r="Q4533" s="37"/>
    </row>
    <row r="4534" spans="6:17" x14ac:dyDescent="0.2">
      <c r="F4534" s="27"/>
      <c r="G4534" s="27"/>
      <c r="H4534" s="27"/>
      <c r="I4534" s="27"/>
      <c r="Q4534" s="37"/>
    </row>
    <row r="4535" spans="6:17" x14ac:dyDescent="0.2">
      <c r="F4535" s="27"/>
      <c r="G4535" s="27"/>
      <c r="H4535" s="27"/>
      <c r="I4535" s="27"/>
      <c r="Q4535" s="37"/>
    </row>
    <row r="4536" spans="6:17" x14ac:dyDescent="0.2">
      <c r="F4536" s="27"/>
      <c r="G4536" s="27"/>
      <c r="H4536" s="27"/>
      <c r="I4536" s="27"/>
      <c r="Q4536" s="37"/>
    </row>
    <row r="4537" spans="6:17" x14ac:dyDescent="0.2">
      <c r="F4537" s="27"/>
      <c r="G4537" s="27"/>
      <c r="H4537" s="27"/>
      <c r="I4537" s="27"/>
      <c r="Q4537" s="37"/>
    </row>
    <row r="4538" spans="6:17" x14ac:dyDescent="0.2">
      <c r="F4538" s="27"/>
      <c r="G4538" s="27"/>
      <c r="H4538" s="27"/>
      <c r="I4538" s="27"/>
      <c r="Q4538" s="37"/>
    </row>
    <row r="4539" spans="6:17" x14ac:dyDescent="0.2">
      <c r="F4539" s="27"/>
      <c r="G4539" s="27"/>
      <c r="H4539" s="27"/>
      <c r="I4539" s="27"/>
      <c r="Q4539" s="37"/>
    </row>
    <row r="4540" spans="6:17" x14ac:dyDescent="0.2">
      <c r="F4540" s="27"/>
      <c r="G4540" s="27"/>
      <c r="H4540" s="27"/>
      <c r="I4540" s="27"/>
      <c r="Q4540" s="37"/>
    </row>
    <row r="4541" spans="6:17" x14ac:dyDescent="0.2">
      <c r="F4541" s="27"/>
      <c r="G4541" s="27"/>
      <c r="H4541" s="27"/>
      <c r="I4541" s="27"/>
      <c r="Q4541" s="37"/>
    </row>
    <row r="4542" spans="6:17" x14ac:dyDescent="0.2">
      <c r="F4542" s="27"/>
      <c r="G4542" s="27"/>
      <c r="H4542" s="27"/>
      <c r="I4542" s="27"/>
      <c r="Q4542" s="37"/>
    </row>
    <row r="4543" spans="6:17" x14ac:dyDescent="0.2">
      <c r="F4543" s="27"/>
      <c r="G4543" s="27"/>
      <c r="H4543" s="27"/>
      <c r="I4543" s="27"/>
      <c r="Q4543" s="37"/>
    </row>
    <row r="4544" spans="6:17" x14ac:dyDescent="0.2">
      <c r="F4544" s="27"/>
      <c r="G4544" s="27"/>
      <c r="H4544" s="27"/>
      <c r="I4544" s="27"/>
      <c r="Q4544" s="37"/>
    </row>
    <row r="4545" spans="6:17" x14ac:dyDescent="0.2">
      <c r="F4545" s="27"/>
      <c r="G4545" s="27"/>
      <c r="H4545" s="27"/>
      <c r="I4545" s="27"/>
      <c r="Q4545" s="37"/>
    </row>
    <row r="4546" spans="6:17" x14ac:dyDescent="0.2">
      <c r="F4546" s="27"/>
      <c r="G4546" s="27"/>
      <c r="H4546" s="27"/>
      <c r="I4546" s="27"/>
      <c r="Q4546" s="37"/>
    </row>
    <row r="4547" spans="6:17" x14ac:dyDescent="0.2">
      <c r="F4547" s="27"/>
      <c r="G4547" s="27"/>
      <c r="H4547" s="27"/>
      <c r="I4547" s="27"/>
      <c r="Q4547" s="37"/>
    </row>
    <row r="4548" spans="6:17" x14ac:dyDescent="0.2">
      <c r="F4548" s="27"/>
      <c r="G4548" s="27"/>
      <c r="H4548" s="27"/>
      <c r="I4548" s="27"/>
      <c r="Q4548" s="37"/>
    </row>
    <row r="4549" spans="6:17" x14ac:dyDescent="0.2">
      <c r="F4549" s="27"/>
      <c r="G4549" s="27"/>
      <c r="H4549" s="27"/>
      <c r="I4549" s="27"/>
      <c r="Q4549" s="37"/>
    </row>
    <row r="4550" spans="6:17" x14ac:dyDescent="0.2">
      <c r="F4550" s="27"/>
      <c r="G4550" s="27"/>
      <c r="H4550" s="27"/>
      <c r="I4550" s="27"/>
      <c r="Q4550" s="37"/>
    </row>
    <row r="4551" spans="6:17" x14ac:dyDescent="0.2">
      <c r="F4551" s="27"/>
      <c r="G4551" s="27"/>
      <c r="H4551" s="27"/>
      <c r="I4551" s="27"/>
      <c r="Q4551" s="37"/>
    </row>
    <row r="4552" spans="6:17" x14ac:dyDescent="0.2">
      <c r="F4552" s="27"/>
      <c r="G4552" s="27"/>
      <c r="H4552" s="27"/>
      <c r="I4552" s="27"/>
      <c r="Q4552" s="37"/>
    </row>
    <row r="4553" spans="6:17" x14ac:dyDescent="0.2">
      <c r="F4553" s="27"/>
      <c r="G4553" s="27"/>
      <c r="H4553" s="27"/>
      <c r="I4553" s="27"/>
      <c r="Q4553" s="37"/>
    </row>
    <row r="4554" spans="6:17" x14ac:dyDescent="0.2">
      <c r="F4554" s="27"/>
      <c r="G4554" s="27"/>
      <c r="H4554" s="27"/>
      <c r="I4554" s="27"/>
      <c r="Q4554" s="37"/>
    </row>
    <row r="4555" spans="6:17" x14ac:dyDescent="0.2">
      <c r="F4555" s="27"/>
      <c r="G4555" s="27"/>
      <c r="H4555" s="27"/>
      <c r="I4555" s="27"/>
      <c r="Q4555" s="37"/>
    </row>
    <row r="4556" spans="6:17" x14ac:dyDescent="0.2">
      <c r="F4556" s="27"/>
      <c r="G4556" s="27"/>
      <c r="H4556" s="27"/>
      <c r="I4556" s="27"/>
      <c r="Q4556" s="37"/>
    </row>
    <row r="4557" spans="6:17" x14ac:dyDescent="0.2">
      <c r="F4557" s="27"/>
      <c r="G4557" s="27"/>
      <c r="H4557" s="27"/>
      <c r="I4557" s="27"/>
      <c r="Q4557" s="37"/>
    </row>
    <row r="4558" spans="6:17" x14ac:dyDescent="0.2">
      <c r="F4558" s="27"/>
      <c r="G4558" s="27"/>
      <c r="H4558" s="27"/>
      <c r="I4558" s="27"/>
      <c r="Q4558" s="37"/>
    </row>
    <row r="4559" spans="6:17" x14ac:dyDescent="0.2">
      <c r="F4559" s="27"/>
      <c r="G4559" s="27"/>
      <c r="H4559" s="27"/>
      <c r="I4559" s="27"/>
      <c r="Q4559" s="37"/>
    </row>
    <row r="4560" spans="6:17" x14ac:dyDescent="0.2">
      <c r="F4560" s="27"/>
      <c r="G4560" s="27"/>
      <c r="H4560" s="27"/>
      <c r="I4560" s="27"/>
      <c r="Q4560" s="37"/>
    </row>
    <row r="4561" spans="6:17" x14ac:dyDescent="0.2">
      <c r="F4561" s="27"/>
      <c r="G4561" s="27"/>
      <c r="H4561" s="27"/>
      <c r="I4561" s="27"/>
      <c r="Q4561" s="37"/>
    </row>
    <row r="4562" spans="6:17" x14ac:dyDescent="0.2">
      <c r="F4562" s="27"/>
      <c r="G4562" s="27"/>
      <c r="H4562" s="27"/>
      <c r="I4562" s="27"/>
      <c r="Q4562" s="37"/>
    </row>
    <row r="4563" spans="6:17" x14ac:dyDescent="0.2">
      <c r="F4563" s="27"/>
      <c r="G4563" s="27"/>
      <c r="H4563" s="27"/>
      <c r="I4563" s="27"/>
      <c r="Q4563" s="37"/>
    </row>
    <row r="4564" spans="6:17" x14ac:dyDescent="0.2">
      <c r="F4564" s="27"/>
      <c r="G4564" s="27"/>
      <c r="H4564" s="27"/>
      <c r="I4564" s="27"/>
      <c r="Q4564" s="37"/>
    </row>
    <row r="4565" spans="6:17" x14ac:dyDescent="0.2">
      <c r="F4565" s="27"/>
      <c r="G4565" s="27"/>
      <c r="H4565" s="27"/>
      <c r="I4565" s="27"/>
      <c r="Q4565" s="37"/>
    </row>
    <row r="4566" spans="6:17" x14ac:dyDescent="0.2">
      <c r="F4566" s="27"/>
      <c r="G4566" s="27"/>
      <c r="H4566" s="27"/>
      <c r="I4566" s="27"/>
      <c r="Q4566" s="37"/>
    </row>
    <row r="4567" spans="6:17" x14ac:dyDescent="0.2">
      <c r="F4567" s="27"/>
      <c r="G4567" s="27"/>
      <c r="H4567" s="27"/>
      <c r="I4567" s="27"/>
      <c r="Q4567" s="37"/>
    </row>
    <row r="4568" spans="6:17" x14ac:dyDescent="0.2">
      <c r="F4568" s="27"/>
      <c r="G4568" s="27"/>
      <c r="H4568" s="27"/>
      <c r="I4568" s="27"/>
      <c r="Q4568" s="37"/>
    </row>
    <row r="4569" spans="6:17" x14ac:dyDescent="0.2">
      <c r="F4569" s="27"/>
      <c r="G4569" s="27"/>
      <c r="H4569" s="27"/>
      <c r="I4569" s="27"/>
      <c r="Q4569" s="37"/>
    </row>
    <row r="4570" spans="6:17" x14ac:dyDescent="0.2">
      <c r="F4570" s="27"/>
      <c r="G4570" s="27"/>
      <c r="H4570" s="27"/>
      <c r="I4570" s="27"/>
      <c r="Q4570" s="37"/>
    </row>
    <row r="4571" spans="6:17" x14ac:dyDescent="0.2">
      <c r="F4571" s="27"/>
      <c r="G4571" s="27"/>
      <c r="H4571" s="27"/>
      <c r="I4571" s="27"/>
      <c r="Q4571" s="37"/>
    </row>
    <row r="4572" spans="6:17" x14ac:dyDescent="0.2">
      <c r="F4572" s="27"/>
      <c r="G4572" s="27"/>
      <c r="H4572" s="27"/>
      <c r="I4572" s="27"/>
      <c r="Q4572" s="37"/>
    </row>
    <row r="4573" spans="6:17" x14ac:dyDescent="0.2">
      <c r="F4573" s="27"/>
      <c r="G4573" s="27"/>
      <c r="H4573" s="27"/>
      <c r="I4573" s="27"/>
      <c r="Q4573" s="37"/>
    </row>
    <row r="4574" spans="6:17" x14ac:dyDescent="0.2">
      <c r="F4574" s="27"/>
      <c r="G4574" s="27"/>
      <c r="H4574" s="27"/>
      <c r="I4574" s="27"/>
      <c r="Q4574" s="37"/>
    </row>
    <row r="4575" spans="6:17" x14ac:dyDescent="0.2">
      <c r="F4575" s="27"/>
      <c r="G4575" s="27"/>
      <c r="H4575" s="27"/>
      <c r="I4575" s="27"/>
      <c r="Q4575" s="37"/>
    </row>
    <row r="4576" spans="6:17" x14ac:dyDescent="0.2">
      <c r="F4576" s="27"/>
      <c r="G4576" s="27"/>
      <c r="H4576" s="27"/>
      <c r="I4576" s="27"/>
      <c r="Q4576" s="37"/>
    </row>
    <row r="4577" spans="6:17" x14ac:dyDescent="0.2">
      <c r="F4577" s="27"/>
      <c r="G4577" s="27"/>
      <c r="H4577" s="27"/>
      <c r="I4577" s="27"/>
      <c r="Q4577" s="37"/>
    </row>
    <row r="4578" spans="6:17" x14ac:dyDescent="0.2">
      <c r="F4578" s="27"/>
      <c r="G4578" s="27"/>
      <c r="H4578" s="27"/>
      <c r="I4578" s="27"/>
      <c r="Q4578" s="37"/>
    </row>
    <row r="4579" spans="6:17" x14ac:dyDescent="0.2">
      <c r="F4579" s="27"/>
      <c r="G4579" s="27"/>
      <c r="H4579" s="27"/>
      <c r="I4579" s="27"/>
      <c r="Q4579" s="37"/>
    </row>
    <row r="4580" spans="6:17" x14ac:dyDescent="0.2">
      <c r="F4580" s="27"/>
      <c r="G4580" s="27"/>
      <c r="H4580" s="27"/>
      <c r="I4580" s="27"/>
      <c r="Q4580" s="37"/>
    </row>
    <row r="4581" spans="6:17" x14ac:dyDescent="0.2">
      <c r="F4581" s="27"/>
      <c r="G4581" s="27"/>
      <c r="H4581" s="27"/>
      <c r="I4581" s="27"/>
      <c r="Q4581" s="37"/>
    </row>
    <row r="4582" spans="6:17" x14ac:dyDescent="0.2">
      <c r="F4582" s="27"/>
      <c r="G4582" s="27"/>
      <c r="H4582" s="27"/>
      <c r="I4582" s="27"/>
      <c r="Q4582" s="37"/>
    </row>
    <row r="4583" spans="6:17" x14ac:dyDescent="0.2">
      <c r="F4583" s="27"/>
      <c r="G4583" s="27"/>
      <c r="H4583" s="27"/>
      <c r="I4583" s="27"/>
      <c r="Q4583" s="37"/>
    </row>
    <row r="4584" spans="6:17" x14ac:dyDescent="0.2">
      <c r="F4584" s="27"/>
      <c r="G4584" s="27"/>
      <c r="H4584" s="27"/>
      <c r="I4584" s="27"/>
      <c r="Q4584" s="37"/>
    </row>
    <row r="4585" spans="6:17" x14ac:dyDescent="0.2">
      <c r="F4585" s="27"/>
      <c r="G4585" s="27"/>
      <c r="H4585" s="27"/>
      <c r="I4585" s="27"/>
      <c r="Q4585" s="37"/>
    </row>
    <row r="4586" spans="6:17" x14ac:dyDescent="0.2">
      <c r="F4586" s="27"/>
      <c r="G4586" s="27"/>
      <c r="H4586" s="27"/>
      <c r="I4586" s="27"/>
      <c r="Q4586" s="37"/>
    </row>
    <row r="4587" spans="6:17" x14ac:dyDescent="0.2">
      <c r="F4587" s="27"/>
      <c r="G4587" s="27"/>
      <c r="H4587" s="27"/>
      <c r="I4587" s="27"/>
      <c r="Q4587" s="37"/>
    </row>
    <row r="4588" spans="6:17" x14ac:dyDescent="0.2">
      <c r="F4588" s="27"/>
      <c r="G4588" s="27"/>
      <c r="H4588" s="27"/>
      <c r="I4588" s="27"/>
      <c r="Q4588" s="37"/>
    </row>
    <row r="4589" spans="6:17" x14ac:dyDescent="0.2">
      <c r="F4589" s="27"/>
      <c r="G4589" s="27"/>
      <c r="H4589" s="27"/>
      <c r="I4589" s="27"/>
      <c r="Q4589" s="37"/>
    </row>
    <row r="4590" spans="6:17" x14ac:dyDescent="0.2">
      <c r="F4590" s="27"/>
      <c r="G4590" s="27"/>
      <c r="H4590" s="27"/>
      <c r="I4590" s="27"/>
      <c r="Q4590" s="37"/>
    </row>
    <row r="4591" spans="6:17" x14ac:dyDescent="0.2">
      <c r="F4591" s="27"/>
      <c r="G4591" s="27"/>
      <c r="H4591" s="27"/>
      <c r="I4591" s="27"/>
      <c r="Q4591" s="37"/>
    </row>
    <row r="4592" spans="6:17" x14ac:dyDescent="0.2">
      <c r="F4592" s="27"/>
      <c r="G4592" s="27"/>
      <c r="H4592" s="27"/>
      <c r="I4592" s="27"/>
      <c r="Q4592" s="37"/>
    </row>
    <row r="4593" spans="6:17" x14ac:dyDescent="0.2">
      <c r="F4593" s="27"/>
      <c r="G4593" s="27"/>
      <c r="H4593" s="27"/>
      <c r="I4593" s="27"/>
      <c r="Q4593" s="37"/>
    </row>
    <row r="4594" spans="6:17" x14ac:dyDescent="0.2">
      <c r="F4594" s="27"/>
      <c r="G4594" s="27"/>
      <c r="H4594" s="27"/>
      <c r="I4594" s="27"/>
      <c r="Q4594" s="37"/>
    </row>
    <row r="4595" spans="6:17" x14ac:dyDescent="0.2">
      <c r="F4595" s="27"/>
      <c r="G4595" s="27"/>
      <c r="H4595" s="27"/>
      <c r="I4595" s="27"/>
      <c r="Q4595" s="37"/>
    </row>
    <row r="4596" spans="6:17" x14ac:dyDescent="0.2">
      <c r="F4596" s="27"/>
      <c r="G4596" s="27"/>
      <c r="H4596" s="27"/>
      <c r="I4596" s="27"/>
      <c r="Q4596" s="37"/>
    </row>
    <row r="4597" spans="6:17" x14ac:dyDescent="0.2">
      <c r="F4597" s="27"/>
      <c r="G4597" s="27"/>
      <c r="H4597" s="27"/>
      <c r="I4597" s="27"/>
      <c r="Q4597" s="37"/>
    </row>
    <row r="4598" spans="6:17" x14ac:dyDescent="0.2">
      <c r="F4598" s="27"/>
      <c r="G4598" s="27"/>
      <c r="H4598" s="27"/>
      <c r="I4598" s="27"/>
      <c r="Q4598" s="37"/>
    </row>
    <row r="4599" spans="6:17" x14ac:dyDescent="0.2">
      <c r="F4599" s="27"/>
      <c r="G4599" s="27"/>
      <c r="H4599" s="27"/>
      <c r="I4599" s="27"/>
      <c r="Q4599" s="37"/>
    </row>
    <row r="4600" spans="6:17" x14ac:dyDescent="0.2">
      <c r="F4600" s="27"/>
      <c r="G4600" s="27"/>
      <c r="H4600" s="27"/>
      <c r="I4600" s="27"/>
      <c r="Q4600" s="37"/>
    </row>
    <row r="4601" spans="6:17" x14ac:dyDescent="0.2">
      <c r="F4601" s="27"/>
      <c r="G4601" s="27"/>
      <c r="H4601" s="27"/>
      <c r="I4601" s="27"/>
      <c r="Q4601" s="37"/>
    </row>
    <row r="4602" spans="6:17" x14ac:dyDescent="0.2">
      <c r="F4602" s="27"/>
      <c r="G4602" s="27"/>
      <c r="H4602" s="27"/>
      <c r="I4602" s="27"/>
      <c r="Q4602" s="37"/>
    </row>
    <row r="4603" spans="6:17" x14ac:dyDescent="0.2">
      <c r="F4603" s="27"/>
      <c r="G4603" s="27"/>
      <c r="H4603" s="27"/>
      <c r="I4603" s="27"/>
      <c r="Q4603" s="37"/>
    </row>
    <row r="4604" spans="6:17" x14ac:dyDescent="0.2">
      <c r="F4604" s="27"/>
      <c r="G4604" s="27"/>
      <c r="H4604" s="27"/>
      <c r="I4604" s="27"/>
      <c r="Q4604" s="37"/>
    </row>
    <row r="4605" spans="6:17" x14ac:dyDescent="0.2">
      <c r="F4605" s="27"/>
      <c r="G4605" s="27"/>
      <c r="H4605" s="27"/>
      <c r="I4605" s="27"/>
      <c r="Q4605" s="37"/>
    </row>
    <row r="4606" spans="6:17" x14ac:dyDescent="0.2">
      <c r="F4606" s="27"/>
      <c r="G4606" s="27"/>
      <c r="H4606" s="27"/>
      <c r="I4606" s="27"/>
      <c r="Q4606" s="37"/>
    </row>
    <row r="4607" spans="6:17" x14ac:dyDescent="0.2">
      <c r="F4607" s="27"/>
      <c r="G4607" s="27"/>
      <c r="H4607" s="27"/>
      <c r="I4607" s="27"/>
      <c r="Q4607" s="37"/>
    </row>
    <row r="4608" spans="6:17" x14ac:dyDescent="0.2">
      <c r="F4608" s="27"/>
      <c r="G4608" s="27"/>
      <c r="H4608" s="27"/>
      <c r="I4608" s="27"/>
      <c r="Q4608" s="37"/>
    </row>
    <row r="4609" spans="6:17" x14ac:dyDescent="0.2">
      <c r="F4609" s="27"/>
      <c r="G4609" s="27"/>
      <c r="H4609" s="27"/>
      <c r="I4609" s="27"/>
      <c r="Q4609" s="37"/>
    </row>
    <row r="4610" spans="6:17" x14ac:dyDescent="0.2">
      <c r="F4610" s="27"/>
      <c r="G4610" s="27"/>
      <c r="H4610" s="27"/>
      <c r="I4610" s="27"/>
      <c r="Q4610" s="37"/>
    </row>
    <row r="4611" spans="6:17" x14ac:dyDescent="0.2">
      <c r="F4611" s="27"/>
      <c r="G4611" s="27"/>
      <c r="H4611" s="27"/>
      <c r="I4611" s="27"/>
      <c r="Q4611" s="37"/>
    </row>
    <row r="4612" spans="6:17" x14ac:dyDescent="0.2">
      <c r="F4612" s="27"/>
      <c r="G4612" s="27"/>
      <c r="H4612" s="27"/>
      <c r="I4612" s="27"/>
      <c r="Q4612" s="37"/>
    </row>
    <row r="4613" spans="6:17" x14ac:dyDescent="0.2">
      <c r="F4613" s="27"/>
      <c r="G4613" s="27"/>
      <c r="H4613" s="27"/>
      <c r="I4613" s="27"/>
      <c r="Q4613" s="37"/>
    </row>
    <row r="4614" spans="6:17" x14ac:dyDescent="0.2">
      <c r="F4614" s="27"/>
      <c r="G4614" s="27"/>
      <c r="H4614" s="27"/>
      <c r="I4614" s="27"/>
      <c r="Q4614" s="37"/>
    </row>
    <row r="4615" spans="6:17" x14ac:dyDescent="0.2">
      <c r="F4615" s="27"/>
      <c r="G4615" s="27"/>
      <c r="H4615" s="27"/>
      <c r="I4615" s="27"/>
      <c r="Q4615" s="37"/>
    </row>
    <row r="4616" spans="6:17" x14ac:dyDescent="0.2">
      <c r="F4616" s="27"/>
      <c r="G4616" s="27"/>
      <c r="H4616" s="27"/>
      <c r="I4616" s="27"/>
      <c r="Q4616" s="37"/>
    </row>
    <row r="4617" spans="6:17" x14ac:dyDescent="0.2">
      <c r="F4617" s="27"/>
      <c r="G4617" s="27"/>
      <c r="H4617" s="27"/>
      <c r="I4617" s="27"/>
      <c r="Q4617" s="37"/>
    </row>
    <row r="4618" spans="6:17" x14ac:dyDescent="0.2">
      <c r="F4618" s="27"/>
      <c r="G4618" s="27"/>
      <c r="H4618" s="27"/>
      <c r="I4618" s="27"/>
      <c r="Q4618" s="37"/>
    </row>
    <row r="4619" spans="6:17" x14ac:dyDescent="0.2">
      <c r="F4619" s="27"/>
      <c r="G4619" s="27"/>
      <c r="H4619" s="27"/>
      <c r="I4619" s="27"/>
      <c r="Q4619" s="37"/>
    </row>
    <row r="4620" spans="6:17" x14ac:dyDescent="0.2">
      <c r="F4620" s="27"/>
      <c r="G4620" s="27"/>
      <c r="H4620" s="27"/>
      <c r="I4620" s="27"/>
      <c r="Q4620" s="37"/>
    </row>
    <row r="4621" spans="6:17" x14ac:dyDescent="0.2">
      <c r="F4621" s="27"/>
      <c r="G4621" s="27"/>
      <c r="H4621" s="27"/>
      <c r="I4621" s="27"/>
      <c r="Q4621" s="37"/>
    </row>
    <row r="4622" spans="6:17" x14ac:dyDescent="0.2">
      <c r="F4622" s="27"/>
      <c r="G4622" s="27"/>
      <c r="H4622" s="27"/>
      <c r="I4622" s="27"/>
      <c r="Q4622" s="37"/>
    </row>
    <row r="4623" spans="6:17" x14ac:dyDescent="0.2">
      <c r="F4623" s="27"/>
      <c r="G4623" s="27"/>
      <c r="H4623" s="27"/>
      <c r="I4623" s="27"/>
      <c r="Q4623" s="37"/>
    </row>
    <row r="4624" spans="6:17" x14ac:dyDescent="0.2">
      <c r="F4624" s="27"/>
      <c r="G4624" s="27"/>
      <c r="H4624" s="27"/>
      <c r="I4624" s="27"/>
      <c r="Q4624" s="37"/>
    </row>
    <row r="4625" spans="6:17" x14ac:dyDescent="0.2">
      <c r="F4625" s="27"/>
      <c r="G4625" s="27"/>
      <c r="H4625" s="27"/>
      <c r="I4625" s="27"/>
      <c r="Q4625" s="37"/>
    </row>
    <row r="4626" spans="6:17" x14ac:dyDescent="0.2">
      <c r="F4626" s="27"/>
      <c r="G4626" s="27"/>
      <c r="H4626" s="27"/>
      <c r="I4626" s="27"/>
      <c r="Q4626" s="37"/>
    </row>
    <row r="4627" spans="6:17" x14ac:dyDescent="0.2">
      <c r="F4627" s="27"/>
      <c r="G4627" s="27"/>
      <c r="H4627" s="27"/>
      <c r="I4627" s="27"/>
      <c r="Q4627" s="37"/>
    </row>
    <row r="4628" spans="6:17" x14ac:dyDescent="0.2">
      <c r="F4628" s="27"/>
      <c r="G4628" s="27"/>
      <c r="H4628" s="27"/>
      <c r="I4628" s="27"/>
      <c r="Q4628" s="37"/>
    </row>
    <row r="4629" spans="6:17" x14ac:dyDescent="0.2">
      <c r="F4629" s="27"/>
      <c r="G4629" s="27"/>
      <c r="H4629" s="27"/>
      <c r="I4629" s="27"/>
      <c r="Q4629" s="37"/>
    </row>
    <row r="4630" spans="6:17" x14ac:dyDescent="0.2">
      <c r="F4630" s="27"/>
      <c r="G4630" s="27"/>
      <c r="H4630" s="27"/>
      <c r="I4630" s="27"/>
      <c r="Q4630" s="37"/>
    </row>
    <row r="4631" spans="6:17" x14ac:dyDescent="0.2">
      <c r="F4631" s="27"/>
      <c r="G4631" s="27"/>
      <c r="H4631" s="27"/>
      <c r="I4631" s="27"/>
      <c r="Q4631" s="37"/>
    </row>
    <row r="4632" spans="6:17" x14ac:dyDescent="0.2">
      <c r="F4632" s="27"/>
      <c r="G4632" s="27"/>
      <c r="H4632" s="27"/>
      <c r="I4632" s="27"/>
      <c r="Q4632" s="37"/>
    </row>
    <row r="4633" spans="6:17" x14ac:dyDescent="0.2">
      <c r="F4633" s="27"/>
      <c r="G4633" s="27"/>
      <c r="H4633" s="27"/>
      <c r="I4633" s="27"/>
      <c r="Q4633" s="37"/>
    </row>
    <row r="4634" spans="6:17" x14ac:dyDescent="0.2">
      <c r="F4634" s="27"/>
      <c r="G4634" s="27"/>
      <c r="H4634" s="27"/>
      <c r="I4634" s="27"/>
      <c r="Q4634" s="37"/>
    </row>
    <row r="4635" spans="6:17" x14ac:dyDescent="0.2">
      <c r="F4635" s="27"/>
      <c r="G4635" s="27"/>
      <c r="H4635" s="27"/>
      <c r="I4635" s="27"/>
      <c r="Q4635" s="37"/>
    </row>
    <row r="4636" spans="6:17" x14ac:dyDescent="0.2">
      <c r="F4636" s="27"/>
      <c r="G4636" s="27"/>
      <c r="H4636" s="27"/>
      <c r="I4636" s="27"/>
      <c r="Q4636" s="37"/>
    </row>
    <row r="4637" spans="6:17" x14ac:dyDescent="0.2">
      <c r="F4637" s="27"/>
      <c r="G4637" s="27"/>
      <c r="H4637" s="27"/>
      <c r="I4637" s="27"/>
      <c r="Q4637" s="37"/>
    </row>
    <row r="4638" spans="6:17" x14ac:dyDescent="0.2">
      <c r="F4638" s="27"/>
      <c r="G4638" s="27"/>
      <c r="H4638" s="27"/>
      <c r="I4638" s="27"/>
      <c r="Q4638" s="37"/>
    </row>
    <row r="4639" spans="6:17" x14ac:dyDescent="0.2">
      <c r="F4639" s="27"/>
      <c r="G4639" s="27"/>
      <c r="H4639" s="27"/>
      <c r="I4639" s="27"/>
      <c r="Q4639" s="37"/>
    </row>
    <row r="4640" spans="6:17" x14ac:dyDescent="0.2">
      <c r="F4640" s="27"/>
      <c r="G4640" s="27"/>
      <c r="H4640" s="27"/>
      <c r="I4640" s="27"/>
      <c r="Q4640" s="37"/>
    </row>
    <row r="4641" spans="6:17" x14ac:dyDescent="0.2">
      <c r="F4641" s="27"/>
      <c r="G4641" s="27"/>
      <c r="H4641" s="27"/>
      <c r="I4641" s="27"/>
      <c r="Q4641" s="37"/>
    </row>
    <row r="4642" spans="6:17" x14ac:dyDescent="0.2">
      <c r="F4642" s="27"/>
      <c r="G4642" s="27"/>
      <c r="H4642" s="27"/>
      <c r="I4642" s="27"/>
      <c r="Q4642" s="37"/>
    </row>
    <row r="4643" spans="6:17" x14ac:dyDescent="0.2">
      <c r="F4643" s="27"/>
      <c r="G4643" s="27"/>
      <c r="H4643" s="27"/>
      <c r="I4643" s="27"/>
      <c r="Q4643" s="37"/>
    </row>
    <row r="4644" spans="6:17" x14ac:dyDescent="0.2">
      <c r="F4644" s="27"/>
      <c r="G4644" s="27"/>
      <c r="H4644" s="27"/>
      <c r="I4644" s="27"/>
      <c r="Q4644" s="37"/>
    </row>
    <row r="4645" spans="6:17" x14ac:dyDescent="0.2">
      <c r="F4645" s="27"/>
      <c r="G4645" s="27"/>
      <c r="H4645" s="27"/>
      <c r="I4645" s="27"/>
      <c r="Q4645" s="37"/>
    </row>
    <row r="4646" spans="6:17" x14ac:dyDescent="0.2">
      <c r="F4646" s="27"/>
      <c r="G4646" s="27"/>
      <c r="H4646" s="27"/>
      <c r="I4646" s="27"/>
      <c r="Q4646" s="37"/>
    </row>
    <row r="4647" spans="6:17" x14ac:dyDescent="0.2">
      <c r="F4647" s="27"/>
      <c r="G4647" s="27"/>
      <c r="H4647" s="27"/>
      <c r="I4647" s="27"/>
      <c r="Q4647" s="37"/>
    </row>
    <row r="4648" spans="6:17" x14ac:dyDescent="0.2">
      <c r="F4648" s="27"/>
      <c r="G4648" s="27"/>
      <c r="H4648" s="27"/>
      <c r="I4648" s="27"/>
      <c r="Q4648" s="37"/>
    </row>
    <row r="4649" spans="6:17" x14ac:dyDescent="0.2">
      <c r="F4649" s="27"/>
      <c r="G4649" s="27"/>
      <c r="H4649" s="27"/>
      <c r="I4649" s="27"/>
      <c r="Q4649" s="37"/>
    </row>
    <row r="4650" spans="6:17" x14ac:dyDescent="0.2">
      <c r="F4650" s="27"/>
      <c r="G4650" s="27"/>
      <c r="H4650" s="27"/>
      <c r="I4650" s="27"/>
      <c r="Q4650" s="37"/>
    </row>
    <row r="4651" spans="6:17" x14ac:dyDescent="0.2">
      <c r="F4651" s="27"/>
      <c r="G4651" s="27"/>
      <c r="H4651" s="27"/>
      <c r="I4651" s="27"/>
      <c r="Q4651" s="37"/>
    </row>
    <row r="4652" spans="6:17" x14ac:dyDescent="0.2">
      <c r="F4652" s="27"/>
      <c r="G4652" s="27"/>
      <c r="H4652" s="27"/>
      <c r="I4652" s="27"/>
      <c r="Q4652" s="37"/>
    </row>
    <row r="4653" spans="6:17" x14ac:dyDescent="0.2">
      <c r="F4653" s="27"/>
      <c r="G4653" s="27"/>
      <c r="H4653" s="27"/>
      <c r="I4653" s="27"/>
      <c r="Q4653" s="37"/>
    </row>
    <row r="4654" spans="6:17" x14ac:dyDescent="0.2">
      <c r="F4654" s="27"/>
      <c r="G4654" s="27"/>
      <c r="H4654" s="27"/>
      <c r="I4654" s="27"/>
      <c r="Q4654" s="37"/>
    </row>
    <row r="4655" spans="6:17" x14ac:dyDescent="0.2">
      <c r="F4655" s="27"/>
      <c r="G4655" s="27"/>
      <c r="H4655" s="27"/>
      <c r="I4655" s="27"/>
      <c r="Q4655" s="37"/>
    </row>
    <row r="4656" spans="6:17" x14ac:dyDescent="0.2">
      <c r="F4656" s="27"/>
      <c r="G4656" s="27"/>
      <c r="H4656" s="27"/>
      <c r="I4656" s="27"/>
      <c r="Q4656" s="37"/>
    </row>
    <row r="4657" spans="6:17" x14ac:dyDescent="0.2">
      <c r="F4657" s="27"/>
      <c r="G4657" s="27"/>
      <c r="H4657" s="27"/>
      <c r="I4657" s="27"/>
      <c r="Q4657" s="37"/>
    </row>
    <row r="4658" spans="6:17" x14ac:dyDescent="0.2">
      <c r="F4658" s="27"/>
      <c r="G4658" s="27"/>
      <c r="H4658" s="27"/>
      <c r="I4658" s="27"/>
      <c r="Q4658" s="37"/>
    </row>
    <row r="4659" spans="6:17" x14ac:dyDescent="0.2">
      <c r="F4659" s="27"/>
      <c r="G4659" s="27"/>
      <c r="H4659" s="27"/>
      <c r="I4659" s="27"/>
      <c r="Q4659" s="37"/>
    </row>
    <row r="4660" spans="6:17" x14ac:dyDescent="0.2">
      <c r="F4660" s="27"/>
      <c r="G4660" s="27"/>
      <c r="H4660" s="27"/>
      <c r="I4660" s="27"/>
      <c r="Q4660" s="37"/>
    </row>
    <row r="4661" spans="6:17" x14ac:dyDescent="0.2">
      <c r="F4661" s="27"/>
      <c r="G4661" s="27"/>
      <c r="H4661" s="27"/>
      <c r="I4661" s="27"/>
      <c r="Q4661" s="37"/>
    </row>
    <row r="4662" spans="6:17" x14ac:dyDescent="0.2">
      <c r="F4662" s="27"/>
      <c r="G4662" s="27"/>
      <c r="H4662" s="27"/>
      <c r="I4662" s="27"/>
      <c r="Q4662" s="37"/>
    </row>
    <row r="4663" spans="6:17" x14ac:dyDescent="0.2">
      <c r="F4663" s="27"/>
      <c r="G4663" s="27"/>
      <c r="H4663" s="27"/>
      <c r="I4663" s="27"/>
      <c r="Q4663" s="37"/>
    </row>
    <row r="4664" spans="6:17" x14ac:dyDescent="0.2">
      <c r="F4664" s="27"/>
      <c r="G4664" s="27"/>
      <c r="H4664" s="27"/>
      <c r="I4664" s="27"/>
      <c r="Q4664" s="37"/>
    </row>
    <row r="4665" spans="6:17" x14ac:dyDescent="0.2">
      <c r="F4665" s="27"/>
      <c r="G4665" s="27"/>
      <c r="H4665" s="27"/>
      <c r="I4665" s="27"/>
      <c r="Q4665" s="37"/>
    </row>
    <row r="4666" spans="6:17" x14ac:dyDescent="0.2">
      <c r="F4666" s="27"/>
      <c r="G4666" s="27"/>
      <c r="H4666" s="27"/>
      <c r="I4666" s="27"/>
      <c r="Q4666" s="37"/>
    </row>
    <row r="4667" spans="6:17" x14ac:dyDescent="0.2">
      <c r="F4667" s="27"/>
      <c r="G4667" s="27"/>
      <c r="H4667" s="27"/>
      <c r="I4667" s="27"/>
      <c r="Q4667" s="37"/>
    </row>
    <row r="4668" spans="6:17" x14ac:dyDescent="0.2">
      <c r="F4668" s="27"/>
      <c r="G4668" s="27"/>
      <c r="H4668" s="27"/>
      <c r="I4668" s="27"/>
      <c r="Q4668" s="37"/>
    </row>
    <row r="4669" spans="6:17" x14ac:dyDescent="0.2">
      <c r="F4669" s="27"/>
      <c r="G4669" s="27"/>
      <c r="H4669" s="27"/>
      <c r="I4669" s="27"/>
      <c r="Q4669" s="37"/>
    </row>
    <row r="4670" spans="6:17" x14ac:dyDescent="0.2">
      <c r="F4670" s="27"/>
      <c r="G4670" s="27"/>
      <c r="H4670" s="27"/>
      <c r="I4670" s="27"/>
      <c r="Q4670" s="37"/>
    </row>
    <row r="4671" spans="6:17" x14ac:dyDescent="0.2">
      <c r="F4671" s="27"/>
      <c r="G4671" s="27"/>
      <c r="H4671" s="27"/>
      <c r="I4671" s="27"/>
      <c r="Q4671" s="37"/>
    </row>
    <row r="4672" spans="6:17" x14ac:dyDescent="0.2">
      <c r="F4672" s="27"/>
      <c r="G4672" s="27"/>
      <c r="H4672" s="27"/>
      <c r="I4672" s="27"/>
      <c r="Q4672" s="37"/>
    </row>
    <row r="4673" spans="6:17" x14ac:dyDescent="0.2">
      <c r="F4673" s="27"/>
      <c r="G4673" s="27"/>
      <c r="H4673" s="27"/>
      <c r="I4673" s="27"/>
      <c r="Q4673" s="37"/>
    </row>
    <row r="4674" spans="6:17" x14ac:dyDescent="0.2">
      <c r="F4674" s="27"/>
      <c r="G4674" s="27"/>
      <c r="H4674" s="27"/>
      <c r="I4674" s="27"/>
      <c r="Q4674" s="37"/>
    </row>
    <row r="4675" spans="6:17" x14ac:dyDescent="0.2">
      <c r="F4675" s="27"/>
      <c r="G4675" s="27"/>
      <c r="H4675" s="27"/>
      <c r="I4675" s="27"/>
      <c r="Q4675" s="37"/>
    </row>
    <row r="4676" spans="6:17" x14ac:dyDescent="0.2">
      <c r="F4676" s="27"/>
      <c r="G4676" s="27"/>
      <c r="H4676" s="27"/>
      <c r="I4676" s="27"/>
      <c r="Q4676" s="37"/>
    </row>
    <row r="4677" spans="6:17" x14ac:dyDescent="0.2">
      <c r="F4677" s="27"/>
      <c r="G4677" s="27"/>
      <c r="H4677" s="27"/>
      <c r="I4677" s="27"/>
      <c r="Q4677" s="37"/>
    </row>
    <row r="4678" spans="6:17" x14ac:dyDescent="0.2">
      <c r="F4678" s="27"/>
      <c r="G4678" s="27"/>
      <c r="H4678" s="27"/>
      <c r="I4678" s="27"/>
      <c r="Q4678" s="37"/>
    </row>
    <row r="4679" spans="6:17" x14ac:dyDescent="0.2">
      <c r="F4679" s="27"/>
      <c r="G4679" s="27"/>
      <c r="H4679" s="27"/>
      <c r="I4679" s="27"/>
      <c r="Q4679" s="37"/>
    </row>
    <row r="4680" spans="6:17" x14ac:dyDescent="0.2">
      <c r="F4680" s="27"/>
      <c r="G4680" s="27"/>
      <c r="H4680" s="27"/>
      <c r="I4680" s="27"/>
      <c r="Q4680" s="37"/>
    </row>
    <row r="4681" spans="6:17" x14ac:dyDescent="0.2">
      <c r="F4681" s="27"/>
      <c r="G4681" s="27"/>
      <c r="H4681" s="27"/>
      <c r="I4681" s="27"/>
      <c r="Q4681" s="37"/>
    </row>
    <row r="4682" spans="6:17" x14ac:dyDescent="0.2">
      <c r="F4682" s="27"/>
      <c r="G4682" s="27"/>
      <c r="H4682" s="27"/>
      <c r="I4682" s="27"/>
      <c r="Q4682" s="37"/>
    </row>
    <row r="4683" spans="6:17" x14ac:dyDescent="0.2">
      <c r="F4683" s="27"/>
      <c r="G4683" s="27"/>
      <c r="H4683" s="27"/>
      <c r="I4683" s="27"/>
      <c r="Q4683" s="37"/>
    </row>
    <row r="4684" spans="6:17" x14ac:dyDescent="0.2">
      <c r="F4684" s="27"/>
      <c r="G4684" s="27"/>
      <c r="H4684" s="27"/>
      <c r="I4684" s="27"/>
      <c r="Q4684" s="37"/>
    </row>
    <row r="4685" spans="6:17" x14ac:dyDescent="0.2">
      <c r="F4685" s="27"/>
      <c r="G4685" s="27"/>
      <c r="H4685" s="27"/>
      <c r="I4685" s="27"/>
      <c r="Q4685" s="37"/>
    </row>
    <row r="4686" spans="6:17" x14ac:dyDescent="0.2">
      <c r="F4686" s="27"/>
      <c r="G4686" s="27"/>
      <c r="H4686" s="27"/>
      <c r="I4686" s="27"/>
      <c r="Q4686" s="37"/>
    </row>
    <row r="4687" spans="6:17" x14ac:dyDescent="0.2">
      <c r="F4687" s="27"/>
      <c r="G4687" s="27"/>
      <c r="H4687" s="27"/>
      <c r="I4687" s="27"/>
      <c r="Q4687" s="37"/>
    </row>
    <row r="4688" spans="6:17" x14ac:dyDescent="0.2">
      <c r="F4688" s="27"/>
      <c r="G4688" s="27"/>
      <c r="H4688" s="27"/>
      <c r="I4688" s="27"/>
      <c r="Q4688" s="37"/>
    </row>
    <row r="4689" spans="6:17" x14ac:dyDescent="0.2">
      <c r="F4689" s="27"/>
      <c r="G4689" s="27"/>
      <c r="H4689" s="27"/>
      <c r="I4689" s="27"/>
      <c r="Q4689" s="37"/>
    </row>
    <row r="4690" spans="6:17" x14ac:dyDescent="0.2">
      <c r="F4690" s="27"/>
      <c r="G4690" s="27"/>
      <c r="H4690" s="27"/>
      <c r="I4690" s="27"/>
      <c r="Q4690" s="37"/>
    </row>
    <row r="4691" spans="6:17" x14ac:dyDescent="0.2">
      <c r="F4691" s="27"/>
      <c r="G4691" s="27"/>
      <c r="H4691" s="27"/>
      <c r="I4691" s="27"/>
      <c r="Q4691" s="37"/>
    </row>
    <row r="4692" spans="6:17" x14ac:dyDescent="0.2">
      <c r="F4692" s="27"/>
      <c r="G4692" s="27"/>
      <c r="H4692" s="27"/>
      <c r="I4692" s="27"/>
      <c r="Q4692" s="37"/>
    </row>
    <row r="4693" spans="6:17" x14ac:dyDescent="0.2">
      <c r="F4693" s="27"/>
      <c r="G4693" s="27"/>
      <c r="H4693" s="27"/>
      <c r="I4693" s="27"/>
      <c r="Q4693" s="37"/>
    </row>
    <row r="4694" spans="6:17" x14ac:dyDescent="0.2">
      <c r="F4694" s="27"/>
      <c r="G4694" s="27"/>
      <c r="H4694" s="27"/>
      <c r="I4694" s="27"/>
      <c r="Q4694" s="37"/>
    </row>
    <row r="4695" spans="6:17" x14ac:dyDescent="0.2">
      <c r="F4695" s="27"/>
      <c r="G4695" s="27"/>
      <c r="H4695" s="27"/>
      <c r="I4695" s="27"/>
      <c r="Q4695" s="37"/>
    </row>
    <row r="4696" spans="6:17" x14ac:dyDescent="0.2">
      <c r="F4696" s="27"/>
      <c r="G4696" s="27"/>
      <c r="H4696" s="27"/>
      <c r="I4696" s="27"/>
      <c r="Q4696" s="37"/>
    </row>
    <row r="4697" spans="6:17" x14ac:dyDescent="0.2">
      <c r="F4697" s="27"/>
      <c r="G4697" s="27"/>
      <c r="H4697" s="27"/>
      <c r="I4697" s="27"/>
      <c r="Q4697" s="37"/>
    </row>
    <row r="4698" spans="6:17" x14ac:dyDescent="0.2">
      <c r="F4698" s="27"/>
      <c r="G4698" s="27"/>
      <c r="H4698" s="27"/>
      <c r="I4698" s="27"/>
      <c r="Q4698" s="37"/>
    </row>
    <row r="4699" spans="6:17" x14ac:dyDescent="0.2">
      <c r="F4699" s="27"/>
      <c r="G4699" s="27"/>
      <c r="H4699" s="27"/>
      <c r="I4699" s="27"/>
      <c r="Q4699" s="37"/>
    </row>
    <row r="4700" spans="6:17" x14ac:dyDescent="0.2">
      <c r="F4700" s="27"/>
      <c r="G4700" s="27"/>
      <c r="H4700" s="27"/>
      <c r="I4700" s="27"/>
      <c r="Q4700" s="37"/>
    </row>
    <row r="4701" spans="6:17" x14ac:dyDescent="0.2">
      <c r="F4701" s="27"/>
      <c r="G4701" s="27"/>
      <c r="H4701" s="27"/>
      <c r="I4701" s="27"/>
      <c r="Q4701" s="37"/>
    </row>
    <row r="4702" spans="6:17" x14ac:dyDescent="0.2">
      <c r="F4702" s="27"/>
      <c r="G4702" s="27"/>
      <c r="H4702" s="27"/>
      <c r="I4702" s="27"/>
      <c r="Q4702" s="37"/>
    </row>
    <row r="4703" spans="6:17" x14ac:dyDescent="0.2">
      <c r="F4703" s="27"/>
      <c r="G4703" s="27"/>
      <c r="H4703" s="27"/>
      <c r="I4703" s="27"/>
      <c r="Q4703" s="37"/>
    </row>
    <row r="4704" spans="6:17" x14ac:dyDescent="0.2">
      <c r="F4704" s="27"/>
      <c r="G4704" s="27"/>
      <c r="H4704" s="27"/>
      <c r="I4704" s="27"/>
      <c r="Q4704" s="37"/>
    </row>
    <row r="4705" spans="6:17" x14ac:dyDescent="0.2">
      <c r="F4705" s="27"/>
      <c r="G4705" s="27"/>
      <c r="H4705" s="27"/>
      <c r="I4705" s="27"/>
      <c r="Q4705" s="37"/>
    </row>
    <row r="4706" spans="6:17" x14ac:dyDescent="0.2">
      <c r="F4706" s="27"/>
      <c r="G4706" s="27"/>
      <c r="H4706" s="27"/>
      <c r="I4706" s="27"/>
      <c r="Q4706" s="37"/>
    </row>
    <row r="4707" spans="6:17" x14ac:dyDescent="0.2">
      <c r="F4707" s="27"/>
      <c r="G4707" s="27"/>
      <c r="H4707" s="27"/>
      <c r="I4707" s="27"/>
      <c r="Q4707" s="37"/>
    </row>
    <row r="4708" spans="6:17" x14ac:dyDescent="0.2">
      <c r="F4708" s="27"/>
      <c r="G4708" s="27"/>
      <c r="H4708" s="27"/>
      <c r="I4708" s="27"/>
      <c r="Q4708" s="37"/>
    </row>
    <row r="4709" spans="6:17" x14ac:dyDescent="0.2">
      <c r="F4709" s="27"/>
      <c r="G4709" s="27"/>
      <c r="H4709" s="27"/>
      <c r="I4709" s="27"/>
      <c r="Q4709" s="37"/>
    </row>
    <row r="4710" spans="6:17" x14ac:dyDescent="0.2">
      <c r="F4710" s="27"/>
      <c r="G4710" s="27"/>
      <c r="H4710" s="27"/>
      <c r="I4710" s="27"/>
      <c r="Q4710" s="37"/>
    </row>
    <row r="4711" spans="6:17" x14ac:dyDescent="0.2">
      <c r="F4711" s="27"/>
      <c r="G4711" s="27"/>
      <c r="H4711" s="27"/>
      <c r="I4711" s="27"/>
      <c r="Q4711" s="37"/>
    </row>
    <row r="4712" spans="6:17" x14ac:dyDescent="0.2">
      <c r="F4712" s="27"/>
      <c r="G4712" s="27"/>
      <c r="H4712" s="27"/>
      <c r="I4712" s="27"/>
      <c r="Q4712" s="37"/>
    </row>
    <row r="4713" spans="6:17" x14ac:dyDescent="0.2">
      <c r="F4713" s="27"/>
      <c r="G4713" s="27"/>
      <c r="H4713" s="27"/>
      <c r="I4713" s="27"/>
      <c r="Q4713" s="37"/>
    </row>
    <row r="4714" spans="6:17" x14ac:dyDescent="0.2">
      <c r="F4714" s="27"/>
      <c r="G4714" s="27"/>
      <c r="H4714" s="27"/>
      <c r="I4714" s="27"/>
      <c r="Q4714" s="37"/>
    </row>
    <row r="4715" spans="6:17" x14ac:dyDescent="0.2">
      <c r="F4715" s="27"/>
      <c r="G4715" s="27"/>
      <c r="H4715" s="27"/>
      <c r="I4715" s="27"/>
      <c r="Q4715" s="37"/>
    </row>
    <row r="4716" spans="6:17" x14ac:dyDescent="0.2">
      <c r="F4716" s="27"/>
      <c r="G4716" s="27"/>
      <c r="H4716" s="27"/>
      <c r="I4716" s="27"/>
      <c r="Q4716" s="37"/>
    </row>
    <row r="4717" spans="6:17" x14ac:dyDescent="0.2">
      <c r="F4717" s="27"/>
      <c r="G4717" s="27"/>
      <c r="H4717" s="27"/>
      <c r="I4717" s="27"/>
      <c r="Q4717" s="37"/>
    </row>
    <row r="4718" spans="6:17" x14ac:dyDescent="0.2">
      <c r="F4718" s="27"/>
      <c r="G4718" s="27"/>
      <c r="H4718" s="27"/>
      <c r="I4718" s="27"/>
      <c r="Q4718" s="37"/>
    </row>
    <row r="4719" spans="6:17" x14ac:dyDescent="0.2">
      <c r="F4719" s="27"/>
      <c r="G4719" s="27"/>
      <c r="H4719" s="27"/>
      <c r="I4719" s="27"/>
      <c r="Q4719" s="37"/>
    </row>
    <row r="4720" spans="6:17" x14ac:dyDescent="0.2">
      <c r="F4720" s="27"/>
      <c r="G4720" s="27"/>
      <c r="H4720" s="27"/>
      <c r="I4720" s="27"/>
      <c r="Q4720" s="37"/>
    </row>
    <row r="4721" spans="6:17" x14ac:dyDescent="0.2">
      <c r="F4721" s="27"/>
      <c r="G4721" s="27"/>
      <c r="H4721" s="27"/>
      <c r="I4721" s="27"/>
      <c r="Q4721" s="37"/>
    </row>
    <row r="4722" spans="6:17" x14ac:dyDescent="0.2">
      <c r="F4722" s="27"/>
      <c r="G4722" s="27"/>
      <c r="H4722" s="27"/>
      <c r="I4722" s="27"/>
      <c r="Q4722" s="37"/>
    </row>
    <row r="4723" spans="6:17" x14ac:dyDescent="0.2">
      <c r="F4723" s="27"/>
      <c r="G4723" s="27"/>
      <c r="H4723" s="27"/>
      <c r="I4723" s="27"/>
      <c r="Q4723" s="37"/>
    </row>
    <row r="4724" spans="6:17" x14ac:dyDescent="0.2">
      <c r="F4724" s="27"/>
      <c r="G4724" s="27"/>
      <c r="H4724" s="27"/>
      <c r="I4724" s="27"/>
      <c r="Q4724" s="37"/>
    </row>
    <row r="4725" spans="6:17" x14ac:dyDescent="0.2">
      <c r="F4725" s="27"/>
      <c r="G4725" s="27"/>
      <c r="H4725" s="27"/>
      <c r="I4725" s="27"/>
      <c r="Q4725" s="37"/>
    </row>
    <row r="4726" spans="6:17" x14ac:dyDescent="0.2">
      <c r="F4726" s="27"/>
      <c r="G4726" s="27"/>
      <c r="H4726" s="27"/>
      <c r="I4726" s="27"/>
      <c r="Q4726" s="37"/>
    </row>
    <row r="4727" spans="6:17" x14ac:dyDescent="0.2">
      <c r="F4727" s="27"/>
      <c r="G4727" s="27"/>
      <c r="H4727" s="27"/>
      <c r="I4727" s="27"/>
      <c r="Q4727" s="37"/>
    </row>
    <row r="4728" spans="6:17" x14ac:dyDescent="0.2">
      <c r="F4728" s="27"/>
      <c r="G4728" s="27"/>
      <c r="H4728" s="27"/>
      <c r="I4728" s="27"/>
      <c r="Q4728" s="37"/>
    </row>
    <row r="4729" spans="6:17" x14ac:dyDescent="0.2">
      <c r="F4729" s="27"/>
      <c r="G4729" s="27"/>
      <c r="H4729" s="27"/>
      <c r="I4729" s="27"/>
      <c r="Q4729" s="37"/>
    </row>
    <row r="4730" spans="6:17" x14ac:dyDescent="0.2">
      <c r="F4730" s="27"/>
      <c r="G4730" s="27"/>
      <c r="H4730" s="27"/>
      <c r="I4730" s="27"/>
      <c r="Q4730" s="37"/>
    </row>
    <row r="4731" spans="6:17" x14ac:dyDescent="0.2">
      <c r="F4731" s="27"/>
      <c r="G4731" s="27"/>
      <c r="H4731" s="27"/>
      <c r="I4731" s="27"/>
      <c r="Q4731" s="37"/>
    </row>
    <row r="4732" spans="6:17" x14ac:dyDescent="0.2">
      <c r="F4732" s="27"/>
      <c r="G4732" s="27"/>
      <c r="H4732" s="27"/>
      <c r="I4732" s="27"/>
      <c r="Q4732" s="37"/>
    </row>
    <row r="4733" spans="6:17" x14ac:dyDescent="0.2">
      <c r="F4733" s="27"/>
      <c r="G4733" s="27"/>
      <c r="H4733" s="27"/>
      <c r="I4733" s="27"/>
      <c r="Q4733" s="37"/>
    </row>
    <row r="4734" spans="6:17" x14ac:dyDescent="0.2">
      <c r="F4734" s="27"/>
      <c r="G4734" s="27"/>
      <c r="H4734" s="27"/>
      <c r="I4734" s="27"/>
      <c r="Q4734" s="37"/>
    </row>
    <row r="4735" spans="6:17" x14ac:dyDescent="0.2">
      <c r="F4735" s="27"/>
      <c r="G4735" s="27"/>
      <c r="H4735" s="27"/>
      <c r="I4735" s="27"/>
      <c r="Q4735" s="37"/>
    </row>
    <row r="4736" spans="6:17" x14ac:dyDescent="0.2">
      <c r="F4736" s="27"/>
      <c r="G4736" s="27"/>
      <c r="H4736" s="27"/>
      <c r="I4736" s="27"/>
      <c r="Q4736" s="37"/>
    </row>
    <row r="4737" spans="6:17" x14ac:dyDescent="0.2">
      <c r="F4737" s="27"/>
      <c r="G4737" s="27"/>
      <c r="H4737" s="27"/>
      <c r="I4737" s="27"/>
      <c r="Q4737" s="37"/>
    </row>
    <row r="4738" spans="6:17" x14ac:dyDescent="0.2">
      <c r="F4738" s="27"/>
      <c r="G4738" s="27"/>
      <c r="H4738" s="27"/>
      <c r="I4738" s="27"/>
      <c r="Q4738" s="37"/>
    </row>
    <row r="4739" spans="6:17" x14ac:dyDescent="0.2">
      <c r="F4739" s="27"/>
      <c r="G4739" s="27"/>
      <c r="H4739" s="27"/>
      <c r="I4739" s="27"/>
      <c r="Q4739" s="37"/>
    </row>
    <row r="4740" spans="6:17" x14ac:dyDescent="0.2">
      <c r="F4740" s="27"/>
      <c r="G4740" s="27"/>
      <c r="H4740" s="27"/>
      <c r="I4740" s="27"/>
      <c r="Q4740" s="37"/>
    </row>
    <row r="4741" spans="6:17" x14ac:dyDescent="0.2">
      <c r="F4741" s="27"/>
      <c r="G4741" s="27"/>
      <c r="H4741" s="27"/>
      <c r="I4741" s="27"/>
      <c r="Q4741" s="37"/>
    </row>
    <row r="4742" spans="6:17" x14ac:dyDescent="0.2">
      <c r="F4742" s="27"/>
      <c r="G4742" s="27"/>
      <c r="H4742" s="27"/>
      <c r="I4742" s="27"/>
      <c r="Q4742" s="37"/>
    </row>
    <row r="4743" spans="6:17" x14ac:dyDescent="0.2">
      <c r="F4743" s="27"/>
      <c r="G4743" s="27"/>
      <c r="H4743" s="27"/>
      <c r="I4743" s="27"/>
      <c r="Q4743" s="37"/>
    </row>
    <row r="4744" spans="6:17" x14ac:dyDescent="0.2">
      <c r="F4744" s="27"/>
      <c r="G4744" s="27"/>
      <c r="H4744" s="27"/>
      <c r="I4744" s="27"/>
      <c r="Q4744" s="37"/>
    </row>
    <row r="4745" spans="6:17" x14ac:dyDescent="0.2">
      <c r="F4745" s="27"/>
      <c r="G4745" s="27"/>
      <c r="H4745" s="27"/>
      <c r="I4745" s="27"/>
      <c r="Q4745" s="37"/>
    </row>
    <row r="4746" spans="6:17" x14ac:dyDescent="0.2">
      <c r="F4746" s="27"/>
      <c r="G4746" s="27"/>
      <c r="H4746" s="27"/>
      <c r="I4746" s="27"/>
      <c r="Q4746" s="37"/>
    </row>
    <row r="4747" spans="6:17" x14ac:dyDescent="0.2">
      <c r="F4747" s="27"/>
      <c r="G4747" s="27"/>
      <c r="H4747" s="27"/>
      <c r="I4747" s="27"/>
      <c r="Q4747" s="37"/>
    </row>
    <row r="4748" spans="6:17" x14ac:dyDescent="0.2">
      <c r="F4748" s="27"/>
      <c r="G4748" s="27"/>
      <c r="H4748" s="27"/>
      <c r="I4748" s="27"/>
      <c r="Q4748" s="37"/>
    </row>
    <row r="4749" spans="6:17" x14ac:dyDescent="0.2">
      <c r="F4749" s="27"/>
      <c r="G4749" s="27"/>
      <c r="H4749" s="27"/>
      <c r="I4749" s="27"/>
      <c r="Q4749" s="37"/>
    </row>
    <row r="4750" spans="6:17" x14ac:dyDescent="0.2">
      <c r="F4750" s="27"/>
      <c r="G4750" s="27"/>
      <c r="H4750" s="27"/>
      <c r="I4750" s="27"/>
      <c r="Q4750" s="37"/>
    </row>
    <row r="4751" spans="6:17" x14ac:dyDescent="0.2">
      <c r="F4751" s="27"/>
      <c r="G4751" s="27"/>
      <c r="H4751" s="27"/>
      <c r="I4751" s="27"/>
      <c r="Q4751" s="37"/>
    </row>
    <row r="4752" spans="6:17" x14ac:dyDescent="0.2">
      <c r="F4752" s="27"/>
      <c r="G4752" s="27"/>
      <c r="H4752" s="27"/>
      <c r="I4752" s="27"/>
      <c r="Q4752" s="37"/>
    </row>
    <row r="4753" spans="6:17" x14ac:dyDescent="0.2">
      <c r="F4753" s="27"/>
      <c r="G4753" s="27"/>
      <c r="H4753" s="27"/>
      <c r="I4753" s="27"/>
      <c r="Q4753" s="37"/>
    </row>
    <row r="4754" spans="6:17" x14ac:dyDescent="0.2">
      <c r="F4754" s="27"/>
      <c r="G4754" s="27"/>
      <c r="H4754" s="27"/>
      <c r="I4754" s="27"/>
      <c r="Q4754" s="37"/>
    </row>
    <row r="4755" spans="6:17" x14ac:dyDescent="0.2">
      <c r="F4755" s="27"/>
      <c r="G4755" s="27"/>
      <c r="H4755" s="27"/>
      <c r="I4755" s="27"/>
      <c r="Q4755" s="37"/>
    </row>
    <row r="4756" spans="6:17" x14ac:dyDescent="0.2">
      <c r="F4756" s="27"/>
      <c r="G4756" s="27"/>
      <c r="H4756" s="27"/>
      <c r="I4756" s="27"/>
      <c r="Q4756" s="37"/>
    </row>
    <row r="4757" spans="6:17" x14ac:dyDescent="0.2">
      <c r="F4757" s="27"/>
      <c r="G4757" s="27"/>
      <c r="H4757" s="27"/>
      <c r="I4757" s="27"/>
      <c r="Q4757" s="37"/>
    </row>
    <row r="4758" spans="6:17" x14ac:dyDescent="0.2">
      <c r="F4758" s="27"/>
      <c r="G4758" s="27"/>
      <c r="H4758" s="27"/>
      <c r="I4758" s="27"/>
      <c r="Q4758" s="37"/>
    </row>
    <row r="4759" spans="6:17" x14ac:dyDescent="0.2">
      <c r="F4759" s="27"/>
      <c r="G4759" s="27"/>
      <c r="H4759" s="27"/>
      <c r="I4759" s="27"/>
      <c r="Q4759" s="37"/>
    </row>
    <row r="4760" spans="6:17" x14ac:dyDescent="0.2">
      <c r="F4760" s="27"/>
      <c r="G4760" s="27"/>
      <c r="H4760" s="27"/>
      <c r="I4760" s="27"/>
      <c r="Q4760" s="37"/>
    </row>
    <row r="4761" spans="6:17" x14ac:dyDescent="0.2">
      <c r="F4761" s="27"/>
      <c r="G4761" s="27"/>
      <c r="H4761" s="27"/>
      <c r="I4761" s="27"/>
      <c r="Q4761" s="37"/>
    </row>
    <row r="4762" spans="6:17" x14ac:dyDescent="0.2">
      <c r="F4762" s="27"/>
      <c r="G4762" s="27"/>
      <c r="H4762" s="27"/>
      <c r="I4762" s="27"/>
      <c r="Q4762" s="37"/>
    </row>
    <row r="4763" spans="6:17" x14ac:dyDescent="0.2">
      <c r="F4763" s="27"/>
      <c r="G4763" s="27"/>
      <c r="H4763" s="27"/>
      <c r="I4763" s="27"/>
      <c r="Q4763" s="37"/>
    </row>
    <row r="4764" spans="6:17" x14ac:dyDescent="0.2">
      <c r="F4764" s="27"/>
      <c r="G4764" s="27"/>
      <c r="H4764" s="27"/>
      <c r="I4764" s="27"/>
      <c r="Q4764" s="37"/>
    </row>
    <row r="4765" spans="6:17" x14ac:dyDescent="0.2">
      <c r="F4765" s="27"/>
      <c r="G4765" s="27"/>
      <c r="H4765" s="27"/>
      <c r="I4765" s="27"/>
      <c r="Q4765" s="37"/>
    </row>
    <row r="4766" spans="6:17" x14ac:dyDescent="0.2">
      <c r="F4766" s="27"/>
      <c r="G4766" s="27"/>
      <c r="H4766" s="27"/>
      <c r="I4766" s="27"/>
      <c r="Q4766" s="37"/>
    </row>
    <row r="4767" spans="6:17" x14ac:dyDescent="0.2">
      <c r="F4767" s="27"/>
      <c r="G4767" s="27"/>
      <c r="H4767" s="27"/>
      <c r="I4767" s="27"/>
      <c r="Q4767" s="37"/>
    </row>
    <row r="4768" spans="6:17" x14ac:dyDescent="0.2">
      <c r="F4768" s="27"/>
      <c r="G4768" s="27"/>
      <c r="H4768" s="27"/>
      <c r="I4768" s="27"/>
      <c r="Q4768" s="37"/>
    </row>
    <row r="4769" spans="6:17" x14ac:dyDescent="0.2">
      <c r="F4769" s="27"/>
      <c r="G4769" s="27"/>
      <c r="H4769" s="27"/>
      <c r="I4769" s="27"/>
      <c r="Q4769" s="37"/>
    </row>
    <row r="4770" spans="6:17" x14ac:dyDescent="0.2">
      <c r="F4770" s="27"/>
      <c r="G4770" s="27"/>
      <c r="H4770" s="27"/>
      <c r="I4770" s="27"/>
      <c r="Q4770" s="37"/>
    </row>
    <row r="4771" spans="6:17" x14ac:dyDescent="0.2">
      <c r="F4771" s="27"/>
      <c r="G4771" s="27"/>
      <c r="H4771" s="27"/>
      <c r="I4771" s="27"/>
      <c r="Q4771" s="37"/>
    </row>
    <row r="4772" spans="6:17" x14ac:dyDescent="0.2">
      <c r="F4772" s="27"/>
      <c r="G4772" s="27"/>
      <c r="H4772" s="27"/>
      <c r="I4772" s="27"/>
      <c r="Q4772" s="37"/>
    </row>
    <row r="4773" spans="6:17" x14ac:dyDescent="0.2">
      <c r="F4773" s="27"/>
      <c r="G4773" s="27"/>
      <c r="H4773" s="27"/>
      <c r="I4773" s="27"/>
      <c r="Q4773" s="37"/>
    </row>
    <row r="4774" spans="6:17" x14ac:dyDescent="0.2">
      <c r="F4774" s="27"/>
      <c r="G4774" s="27"/>
      <c r="H4774" s="27"/>
      <c r="I4774" s="27"/>
      <c r="Q4774" s="37"/>
    </row>
    <row r="4775" spans="6:17" x14ac:dyDescent="0.2">
      <c r="F4775" s="27"/>
      <c r="G4775" s="27"/>
      <c r="H4775" s="27"/>
      <c r="I4775" s="27"/>
      <c r="Q4775" s="37"/>
    </row>
    <row r="4776" spans="6:17" x14ac:dyDescent="0.2">
      <c r="F4776" s="27"/>
      <c r="G4776" s="27"/>
      <c r="H4776" s="27"/>
      <c r="I4776" s="27"/>
      <c r="Q4776" s="37"/>
    </row>
    <row r="4777" spans="6:17" x14ac:dyDescent="0.2">
      <c r="F4777" s="27"/>
      <c r="G4777" s="27"/>
      <c r="H4777" s="27"/>
      <c r="I4777" s="27"/>
      <c r="Q4777" s="37"/>
    </row>
    <row r="4778" spans="6:17" x14ac:dyDescent="0.2">
      <c r="F4778" s="27"/>
      <c r="G4778" s="27"/>
      <c r="H4778" s="27"/>
      <c r="I4778" s="27"/>
      <c r="Q4778" s="37"/>
    </row>
    <row r="4779" spans="6:17" x14ac:dyDescent="0.2">
      <c r="F4779" s="27"/>
      <c r="G4779" s="27"/>
      <c r="H4779" s="27"/>
      <c r="I4779" s="27"/>
      <c r="Q4779" s="37"/>
    </row>
    <row r="4780" spans="6:17" x14ac:dyDescent="0.2">
      <c r="F4780" s="27"/>
      <c r="G4780" s="27"/>
      <c r="H4780" s="27"/>
      <c r="I4780" s="27"/>
      <c r="Q4780" s="37"/>
    </row>
    <row r="4781" spans="6:17" x14ac:dyDescent="0.2">
      <c r="F4781" s="27"/>
      <c r="G4781" s="27"/>
      <c r="H4781" s="27"/>
      <c r="I4781" s="27"/>
      <c r="Q4781" s="37"/>
    </row>
    <row r="4782" spans="6:17" x14ac:dyDescent="0.2">
      <c r="F4782" s="27"/>
      <c r="G4782" s="27"/>
      <c r="H4782" s="27"/>
      <c r="I4782" s="27"/>
      <c r="Q4782" s="37"/>
    </row>
    <row r="4783" spans="6:17" x14ac:dyDescent="0.2">
      <c r="F4783" s="27"/>
      <c r="G4783" s="27"/>
      <c r="H4783" s="27"/>
      <c r="I4783" s="27"/>
      <c r="Q4783" s="37"/>
    </row>
    <row r="4784" spans="6:17" x14ac:dyDescent="0.2">
      <c r="F4784" s="27"/>
      <c r="G4784" s="27"/>
      <c r="H4784" s="27"/>
      <c r="I4784" s="27"/>
      <c r="Q4784" s="37"/>
    </row>
    <row r="4785" spans="6:17" x14ac:dyDescent="0.2">
      <c r="F4785" s="27"/>
      <c r="G4785" s="27"/>
      <c r="H4785" s="27"/>
      <c r="I4785" s="27"/>
      <c r="Q4785" s="37"/>
    </row>
    <row r="4786" spans="6:17" x14ac:dyDescent="0.2">
      <c r="F4786" s="27"/>
      <c r="G4786" s="27"/>
      <c r="H4786" s="27"/>
      <c r="I4786" s="27"/>
      <c r="Q4786" s="37"/>
    </row>
    <row r="4787" spans="6:17" x14ac:dyDescent="0.2">
      <c r="F4787" s="27"/>
      <c r="G4787" s="27"/>
      <c r="H4787" s="27"/>
      <c r="I4787" s="27"/>
      <c r="Q4787" s="37"/>
    </row>
    <row r="4788" spans="6:17" x14ac:dyDescent="0.2">
      <c r="F4788" s="27"/>
      <c r="G4788" s="27"/>
      <c r="H4788" s="27"/>
      <c r="I4788" s="27"/>
      <c r="Q4788" s="37"/>
    </row>
    <row r="4789" spans="6:17" x14ac:dyDescent="0.2">
      <c r="F4789" s="27"/>
      <c r="G4789" s="27"/>
      <c r="H4789" s="27"/>
      <c r="I4789" s="27"/>
      <c r="Q4789" s="37"/>
    </row>
    <row r="4790" spans="6:17" x14ac:dyDescent="0.2">
      <c r="F4790" s="27"/>
      <c r="G4790" s="27"/>
      <c r="H4790" s="27"/>
      <c r="I4790" s="27"/>
      <c r="Q4790" s="37"/>
    </row>
    <row r="4791" spans="6:17" x14ac:dyDescent="0.2">
      <c r="F4791" s="27"/>
      <c r="G4791" s="27"/>
      <c r="H4791" s="27"/>
      <c r="I4791" s="27"/>
      <c r="Q4791" s="37"/>
    </row>
    <row r="4792" spans="6:17" x14ac:dyDescent="0.2">
      <c r="F4792" s="27"/>
      <c r="G4792" s="27"/>
      <c r="H4792" s="27"/>
      <c r="I4792" s="27"/>
      <c r="Q4792" s="37"/>
    </row>
    <row r="4793" spans="6:17" x14ac:dyDescent="0.2">
      <c r="F4793" s="27"/>
      <c r="G4793" s="27"/>
      <c r="H4793" s="27"/>
      <c r="I4793" s="27"/>
      <c r="Q4793" s="37"/>
    </row>
    <row r="4794" spans="6:17" x14ac:dyDescent="0.2">
      <c r="F4794" s="27"/>
      <c r="G4794" s="27"/>
      <c r="H4794" s="27"/>
      <c r="I4794" s="27"/>
      <c r="Q4794" s="37"/>
    </row>
    <row r="4795" spans="6:17" x14ac:dyDescent="0.2">
      <c r="F4795" s="27"/>
      <c r="G4795" s="27"/>
      <c r="H4795" s="27"/>
      <c r="I4795" s="27"/>
      <c r="Q4795" s="37"/>
    </row>
    <row r="4796" spans="6:17" x14ac:dyDescent="0.2">
      <c r="F4796" s="27"/>
      <c r="G4796" s="27"/>
      <c r="H4796" s="27"/>
      <c r="I4796" s="27"/>
      <c r="Q4796" s="37"/>
    </row>
    <row r="4797" spans="6:17" x14ac:dyDescent="0.2">
      <c r="F4797" s="27"/>
      <c r="G4797" s="27"/>
      <c r="H4797" s="27"/>
      <c r="I4797" s="27"/>
      <c r="Q4797" s="37"/>
    </row>
    <row r="4798" spans="6:17" x14ac:dyDescent="0.2">
      <c r="F4798" s="27"/>
      <c r="G4798" s="27"/>
      <c r="H4798" s="27"/>
      <c r="I4798" s="27"/>
      <c r="Q4798" s="37"/>
    </row>
    <row r="4799" spans="6:17" x14ac:dyDescent="0.2">
      <c r="F4799" s="27"/>
      <c r="G4799" s="27"/>
      <c r="H4799" s="27"/>
      <c r="I4799" s="27"/>
      <c r="Q4799" s="37"/>
    </row>
    <row r="4800" spans="6:17" x14ac:dyDescent="0.2">
      <c r="F4800" s="27"/>
      <c r="G4800" s="27"/>
      <c r="H4800" s="27"/>
      <c r="I4800" s="27"/>
      <c r="Q4800" s="37"/>
    </row>
    <row r="4801" spans="6:17" x14ac:dyDescent="0.2">
      <c r="F4801" s="27"/>
      <c r="G4801" s="27"/>
      <c r="H4801" s="27"/>
      <c r="I4801" s="27"/>
      <c r="Q4801" s="37"/>
    </row>
    <row r="4802" spans="6:17" x14ac:dyDescent="0.2">
      <c r="F4802" s="27"/>
      <c r="G4802" s="27"/>
      <c r="H4802" s="27"/>
      <c r="I4802" s="27"/>
      <c r="Q4802" s="37"/>
    </row>
    <row r="4803" spans="6:17" x14ac:dyDescent="0.2">
      <c r="F4803" s="27"/>
      <c r="G4803" s="27"/>
      <c r="H4803" s="27"/>
      <c r="I4803" s="27"/>
      <c r="Q4803" s="37"/>
    </row>
    <row r="4804" spans="6:17" x14ac:dyDescent="0.2">
      <c r="F4804" s="27"/>
      <c r="G4804" s="27"/>
      <c r="H4804" s="27"/>
      <c r="I4804" s="27"/>
      <c r="Q4804" s="37"/>
    </row>
    <row r="4805" spans="6:17" x14ac:dyDescent="0.2">
      <c r="F4805" s="27"/>
      <c r="G4805" s="27"/>
      <c r="H4805" s="27"/>
      <c r="I4805" s="27"/>
      <c r="Q4805" s="37"/>
    </row>
    <row r="4806" spans="6:17" x14ac:dyDescent="0.2">
      <c r="F4806" s="27"/>
      <c r="G4806" s="27"/>
      <c r="H4806" s="27"/>
      <c r="I4806" s="27"/>
      <c r="Q4806" s="37"/>
    </row>
    <row r="4807" spans="6:17" x14ac:dyDescent="0.2">
      <c r="F4807" s="27"/>
      <c r="G4807" s="27"/>
      <c r="H4807" s="27"/>
      <c r="I4807" s="27"/>
      <c r="Q4807" s="37"/>
    </row>
    <row r="4808" spans="6:17" x14ac:dyDescent="0.2">
      <c r="F4808" s="27"/>
      <c r="G4808" s="27"/>
      <c r="H4808" s="27"/>
      <c r="I4808" s="27"/>
      <c r="Q4808" s="37"/>
    </row>
    <row r="4809" spans="6:17" x14ac:dyDescent="0.2">
      <c r="F4809" s="27"/>
      <c r="G4809" s="27"/>
      <c r="H4809" s="27"/>
      <c r="I4809" s="27"/>
      <c r="Q4809" s="37"/>
    </row>
    <row r="4810" spans="6:17" x14ac:dyDescent="0.2">
      <c r="F4810" s="27"/>
      <c r="G4810" s="27"/>
      <c r="H4810" s="27"/>
      <c r="I4810" s="27"/>
      <c r="Q4810" s="37"/>
    </row>
    <row r="4811" spans="6:17" x14ac:dyDescent="0.2">
      <c r="F4811" s="27"/>
      <c r="G4811" s="27"/>
      <c r="H4811" s="27"/>
      <c r="I4811" s="27"/>
      <c r="Q4811" s="37"/>
    </row>
    <row r="4812" spans="6:17" x14ac:dyDescent="0.2">
      <c r="F4812" s="27"/>
      <c r="G4812" s="27"/>
      <c r="H4812" s="27"/>
      <c r="I4812" s="27"/>
      <c r="Q4812" s="37"/>
    </row>
    <row r="4813" spans="6:17" x14ac:dyDescent="0.2">
      <c r="F4813" s="27"/>
      <c r="G4813" s="27"/>
      <c r="H4813" s="27"/>
      <c r="I4813" s="27"/>
      <c r="Q4813" s="37"/>
    </row>
    <row r="4814" spans="6:17" x14ac:dyDescent="0.2">
      <c r="F4814" s="27"/>
      <c r="G4814" s="27"/>
      <c r="H4814" s="27"/>
      <c r="I4814" s="27"/>
      <c r="Q4814" s="37"/>
    </row>
    <row r="4815" spans="6:17" x14ac:dyDescent="0.2">
      <c r="F4815" s="27"/>
      <c r="G4815" s="27"/>
      <c r="H4815" s="27"/>
      <c r="I4815" s="27"/>
      <c r="Q4815" s="37"/>
    </row>
    <row r="4816" spans="6:17" x14ac:dyDescent="0.2">
      <c r="F4816" s="27"/>
      <c r="G4816" s="27"/>
      <c r="H4816" s="27"/>
      <c r="I4816" s="27"/>
      <c r="Q4816" s="37"/>
    </row>
    <row r="4817" spans="6:17" x14ac:dyDescent="0.2">
      <c r="F4817" s="27"/>
      <c r="G4817" s="27"/>
      <c r="H4817" s="27"/>
      <c r="I4817" s="27"/>
      <c r="Q4817" s="37"/>
    </row>
    <row r="4818" spans="6:17" x14ac:dyDescent="0.2">
      <c r="F4818" s="27"/>
      <c r="G4818" s="27"/>
      <c r="H4818" s="27"/>
      <c r="I4818" s="27"/>
      <c r="Q4818" s="37"/>
    </row>
    <row r="4819" spans="6:17" x14ac:dyDescent="0.2">
      <c r="F4819" s="27"/>
      <c r="G4819" s="27"/>
      <c r="H4819" s="27"/>
      <c r="I4819" s="27"/>
      <c r="Q4819" s="37"/>
    </row>
    <row r="4820" spans="6:17" x14ac:dyDescent="0.2">
      <c r="F4820" s="27"/>
      <c r="G4820" s="27"/>
      <c r="H4820" s="27"/>
      <c r="I4820" s="27"/>
      <c r="Q4820" s="37"/>
    </row>
    <row r="4821" spans="6:17" x14ac:dyDescent="0.2">
      <c r="F4821" s="27"/>
      <c r="G4821" s="27"/>
      <c r="H4821" s="27"/>
      <c r="I4821" s="27"/>
      <c r="Q4821" s="37"/>
    </row>
    <row r="4822" spans="6:17" x14ac:dyDescent="0.2">
      <c r="F4822" s="27"/>
      <c r="G4822" s="27"/>
      <c r="H4822" s="27"/>
      <c r="I4822" s="27"/>
      <c r="Q4822" s="37"/>
    </row>
    <row r="4823" spans="6:17" x14ac:dyDescent="0.2">
      <c r="F4823" s="27"/>
      <c r="G4823" s="27"/>
      <c r="H4823" s="27"/>
      <c r="I4823" s="27"/>
      <c r="Q4823" s="37"/>
    </row>
    <row r="4824" spans="6:17" x14ac:dyDescent="0.2">
      <c r="F4824" s="27"/>
      <c r="G4824" s="27"/>
      <c r="H4824" s="27"/>
      <c r="I4824" s="27"/>
      <c r="Q4824" s="37"/>
    </row>
    <row r="4825" spans="6:17" x14ac:dyDescent="0.2">
      <c r="F4825" s="27"/>
      <c r="G4825" s="27"/>
      <c r="H4825" s="27"/>
      <c r="I4825" s="27"/>
      <c r="Q4825" s="37"/>
    </row>
    <row r="4826" spans="6:17" x14ac:dyDescent="0.2">
      <c r="F4826" s="27"/>
      <c r="G4826" s="27"/>
      <c r="H4826" s="27"/>
      <c r="I4826" s="27"/>
      <c r="Q4826" s="37"/>
    </row>
    <row r="4827" spans="6:17" x14ac:dyDescent="0.2">
      <c r="F4827" s="27"/>
      <c r="G4827" s="27"/>
      <c r="H4827" s="27"/>
      <c r="I4827" s="27"/>
      <c r="Q4827" s="37"/>
    </row>
    <row r="4828" spans="6:17" x14ac:dyDescent="0.2">
      <c r="F4828" s="27"/>
      <c r="G4828" s="27"/>
      <c r="H4828" s="27"/>
      <c r="I4828" s="27"/>
      <c r="Q4828" s="37"/>
    </row>
    <row r="4829" spans="6:17" x14ac:dyDescent="0.2">
      <c r="F4829" s="27"/>
      <c r="G4829" s="27"/>
      <c r="H4829" s="27"/>
      <c r="I4829" s="27"/>
      <c r="Q4829" s="37"/>
    </row>
    <row r="4830" spans="6:17" x14ac:dyDescent="0.2">
      <c r="F4830" s="27"/>
      <c r="G4830" s="27"/>
      <c r="H4830" s="27"/>
      <c r="I4830" s="27"/>
      <c r="Q4830" s="37"/>
    </row>
    <row r="4831" spans="6:17" x14ac:dyDescent="0.2">
      <c r="F4831" s="27"/>
      <c r="G4831" s="27"/>
      <c r="H4831" s="27"/>
      <c r="I4831" s="27"/>
      <c r="Q4831" s="37"/>
    </row>
    <row r="4832" spans="6:17" x14ac:dyDescent="0.2">
      <c r="F4832" s="27"/>
      <c r="G4832" s="27"/>
      <c r="H4832" s="27"/>
      <c r="I4832" s="27"/>
      <c r="Q4832" s="37"/>
    </row>
    <row r="4833" spans="6:17" x14ac:dyDescent="0.2">
      <c r="F4833" s="27"/>
      <c r="G4833" s="27"/>
      <c r="H4833" s="27"/>
      <c r="I4833" s="27"/>
      <c r="Q4833" s="37"/>
    </row>
    <row r="4834" spans="6:17" x14ac:dyDescent="0.2">
      <c r="F4834" s="27"/>
      <c r="G4834" s="27"/>
      <c r="H4834" s="27"/>
      <c r="I4834" s="27"/>
      <c r="Q4834" s="37"/>
    </row>
    <row r="4835" spans="6:17" x14ac:dyDescent="0.2">
      <c r="F4835" s="27"/>
      <c r="G4835" s="27"/>
      <c r="H4835" s="27"/>
      <c r="I4835" s="27"/>
      <c r="Q4835" s="37"/>
    </row>
    <row r="4836" spans="6:17" x14ac:dyDescent="0.2">
      <c r="F4836" s="27"/>
      <c r="G4836" s="27"/>
      <c r="H4836" s="27"/>
      <c r="I4836" s="27"/>
      <c r="Q4836" s="37"/>
    </row>
    <row r="4837" spans="6:17" x14ac:dyDescent="0.2">
      <c r="F4837" s="27"/>
      <c r="G4837" s="27"/>
      <c r="H4837" s="27"/>
      <c r="I4837" s="27"/>
      <c r="Q4837" s="37"/>
    </row>
    <row r="4838" spans="6:17" x14ac:dyDescent="0.2">
      <c r="F4838" s="27"/>
      <c r="G4838" s="27"/>
      <c r="H4838" s="27"/>
      <c r="I4838" s="27"/>
      <c r="Q4838" s="37"/>
    </row>
    <row r="4839" spans="6:17" x14ac:dyDescent="0.2">
      <c r="F4839" s="27"/>
      <c r="G4839" s="27"/>
      <c r="H4839" s="27"/>
      <c r="I4839" s="27"/>
      <c r="Q4839" s="37"/>
    </row>
    <row r="4840" spans="6:17" x14ac:dyDescent="0.2">
      <c r="F4840" s="27"/>
      <c r="G4840" s="27"/>
      <c r="H4840" s="27"/>
      <c r="I4840" s="27"/>
      <c r="Q4840" s="37"/>
    </row>
    <row r="4841" spans="6:17" x14ac:dyDescent="0.2">
      <c r="F4841" s="27"/>
      <c r="G4841" s="27"/>
      <c r="H4841" s="27"/>
      <c r="I4841" s="27"/>
      <c r="Q4841" s="37"/>
    </row>
    <row r="4842" spans="6:17" x14ac:dyDescent="0.2">
      <c r="F4842" s="27"/>
      <c r="G4842" s="27"/>
      <c r="H4842" s="27"/>
      <c r="I4842" s="27"/>
      <c r="Q4842" s="37"/>
    </row>
    <row r="4843" spans="6:17" x14ac:dyDescent="0.2">
      <c r="F4843" s="27"/>
      <c r="G4843" s="27"/>
      <c r="H4843" s="27"/>
      <c r="I4843" s="27"/>
      <c r="Q4843" s="37"/>
    </row>
    <row r="4844" spans="6:17" x14ac:dyDescent="0.2">
      <c r="F4844" s="27"/>
      <c r="G4844" s="27"/>
      <c r="H4844" s="27"/>
      <c r="I4844" s="27"/>
      <c r="Q4844" s="37"/>
    </row>
    <row r="4845" spans="6:17" x14ac:dyDescent="0.2">
      <c r="F4845" s="27"/>
      <c r="G4845" s="27"/>
      <c r="H4845" s="27"/>
      <c r="I4845" s="27"/>
      <c r="Q4845" s="37"/>
    </row>
    <row r="4846" spans="6:17" x14ac:dyDescent="0.2">
      <c r="F4846" s="27"/>
      <c r="G4846" s="27"/>
      <c r="H4846" s="27"/>
      <c r="I4846" s="27"/>
      <c r="Q4846" s="37"/>
    </row>
    <row r="4847" spans="6:17" x14ac:dyDescent="0.2">
      <c r="F4847" s="27"/>
      <c r="G4847" s="27"/>
      <c r="H4847" s="27"/>
      <c r="I4847" s="27"/>
      <c r="Q4847" s="37"/>
    </row>
    <row r="4848" spans="6:17" x14ac:dyDescent="0.2">
      <c r="F4848" s="27"/>
      <c r="G4848" s="27"/>
      <c r="H4848" s="27"/>
      <c r="I4848" s="27"/>
      <c r="Q4848" s="37"/>
    </row>
    <row r="4849" spans="6:17" x14ac:dyDescent="0.2">
      <c r="F4849" s="27"/>
      <c r="G4849" s="27"/>
      <c r="H4849" s="27"/>
      <c r="I4849" s="27"/>
      <c r="Q4849" s="37"/>
    </row>
    <row r="4850" spans="6:17" x14ac:dyDescent="0.2">
      <c r="F4850" s="27"/>
      <c r="G4850" s="27"/>
      <c r="H4850" s="27"/>
      <c r="I4850" s="27"/>
      <c r="Q4850" s="37"/>
    </row>
    <row r="4851" spans="6:17" x14ac:dyDescent="0.2">
      <c r="F4851" s="27"/>
      <c r="G4851" s="27"/>
      <c r="H4851" s="27"/>
      <c r="I4851" s="27"/>
      <c r="Q4851" s="37"/>
    </row>
    <row r="4852" spans="6:17" x14ac:dyDescent="0.2">
      <c r="F4852" s="27"/>
      <c r="G4852" s="27"/>
      <c r="H4852" s="27"/>
      <c r="I4852" s="27"/>
      <c r="Q4852" s="37"/>
    </row>
    <row r="4853" spans="6:17" x14ac:dyDescent="0.2">
      <c r="F4853" s="27"/>
      <c r="G4853" s="27"/>
      <c r="H4853" s="27"/>
      <c r="I4853" s="27"/>
      <c r="Q4853" s="37"/>
    </row>
    <row r="4854" spans="6:17" x14ac:dyDescent="0.2">
      <c r="F4854" s="27"/>
      <c r="G4854" s="27"/>
      <c r="H4854" s="27"/>
      <c r="I4854" s="27"/>
      <c r="Q4854" s="37"/>
    </row>
    <row r="4855" spans="6:17" x14ac:dyDescent="0.2">
      <c r="F4855" s="27"/>
      <c r="G4855" s="27"/>
      <c r="H4855" s="27"/>
      <c r="I4855" s="27"/>
      <c r="Q4855" s="37"/>
    </row>
    <row r="4856" spans="6:17" x14ac:dyDescent="0.2">
      <c r="F4856" s="27"/>
      <c r="G4856" s="27"/>
      <c r="H4856" s="27"/>
      <c r="I4856" s="27"/>
      <c r="Q4856" s="37"/>
    </row>
    <row r="4857" spans="6:17" x14ac:dyDescent="0.2">
      <c r="F4857" s="27"/>
      <c r="G4857" s="27"/>
      <c r="H4857" s="27"/>
      <c r="I4857" s="27"/>
      <c r="Q4857" s="37"/>
    </row>
    <row r="4858" spans="6:17" x14ac:dyDescent="0.2">
      <c r="F4858" s="27"/>
      <c r="G4858" s="27"/>
      <c r="H4858" s="27"/>
      <c r="I4858" s="27"/>
      <c r="Q4858" s="37"/>
    </row>
    <row r="4859" spans="6:17" x14ac:dyDescent="0.2">
      <c r="F4859" s="27"/>
      <c r="G4859" s="27"/>
      <c r="H4859" s="27"/>
      <c r="I4859" s="27"/>
      <c r="Q4859" s="37"/>
    </row>
    <row r="4860" spans="6:17" x14ac:dyDescent="0.2">
      <c r="F4860" s="27"/>
      <c r="G4860" s="27"/>
      <c r="H4860" s="27"/>
      <c r="I4860" s="27"/>
      <c r="Q4860" s="37"/>
    </row>
    <row r="4861" spans="6:17" x14ac:dyDescent="0.2">
      <c r="F4861" s="27"/>
      <c r="G4861" s="27"/>
      <c r="H4861" s="27"/>
      <c r="I4861" s="27"/>
      <c r="Q4861" s="37"/>
    </row>
    <row r="4862" spans="6:17" x14ac:dyDescent="0.2">
      <c r="F4862" s="27"/>
      <c r="G4862" s="27"/>
      <c r="H4862" s="27"/>
      <c r="I4862" s="27"/>
      <c r="Q4862" s="37"/>
    </row>
    <row r="4863" spans="6:17" x14ac:dyDescent="0.2">
      <c r="F4863" s="27"/>
      <c r="G4863" s="27"/>
      <c r="H4863" s="27"/>
      <c r="I4863" s="27"/>
      <c r="Q4863" s="37"/>
    </row>
    <row r="4864" spans="6:17" x14ac:dyDescent="0.2">
      <c r="F4864" s="27"/>
      <c r="G4864" s="27"/>
      <c r="H4864" s="27"/>
      <c r="I4864" s="27"/>
      <c r="Q4864" s="37"/>
    </row>
    <row r="4865" spans="6:17" x14ac:dyDescent="0.2">
      <c r="F4865" s="27"/>
      <c r="G4865" s="27"/>
      <c r="H4865" s="27"/>
      <c r="I4865" s="27"/>
      <c r="Q4865" s="37"/>
    </row>
    <row r="4866" spans="6:17" x14ac:dyDescent="0.2">
      <c r="F4866" s="27"/>
      <c r="G4866" s="27"/>
      <c r="H4866" s="27"/>
      <c r="I4866" s="27"/>
      <c r="Q4866" s="37"/>
    </row>
    <row r="4867" spans="6:17" x14ac:dyDescent="0.2">
      <c r="F4867" s="27"/>
      <c r="G4867" s="27"/>
      <c r="H4867" s="27"/>
      <c r="I4867" s="27"/>
      <c r="Q4867" s="37"/>
    </row>
    <row r="4868" spans="6:17" x14ac:dyDescent="0.2">
      <c r="F4868" s="27"/>
      <c r="G4868" s="27"/>
      <c r="H4868" s="27"/>
      <c r="I4868" s="27"/>
      <c r="Q4868" s="37"/>
    </row>
    <row r="4869" spans="6:17" x14ac:dyDescent="0.2">
      <c r="F4869" s="27"/>
      <c r="G4869" s="27"/>
      <c r="H4869" s="27"/>
      <c r="I4869" s="27"/>
      <c r="Q4869" s="37"/>
    </row>
    <row r="4870" spans="6:17" x14ac:dyDescent="0.2">
      <c r="F4870" s="27"/>
      <c r="G4870" s="27"/>
      <c r="H4870" s="27"/>
      <c r="I4870" s="27"/>
      <c r="Q4870" s="37"/>
    </row>
    <row r="4871" spans="6:17" x14ac:dyDescent="0.2">
      <c r="F4871" s="27"/>
      <c r="G4871" s="27"/>
      <c r="H4871" s="27"/>
      <c r="I4871" s="27"/>
      <c r="Q4871" s="37"/>
    </row>
    <row r="4872" spans="6:17" x14ac:dyDescent="0.2">
      <c r="F4872" s="27"/>
      <c r="G4872" s="27"/>
      <c r="H4872" s="27"/>
      <c r="I4872" s="27"/>
      <c r="Q4872" s="37"/>
    </row>
    <row r="4873" spans="6:17" x14ac:dyDescent="0.2">
      <c r="F4873" s="27"/>
      <c r="G4873" s="27"/>
      <c r="H4873" s="27"/>
      <c r="I4873" s="27"/>
      <c r="Q4873" s="37"/>
    </row>
    <row r="4874" spans="6:17" x14ac:dyDescent="0.2">
      <c r="F4874" s="27"/>
      <c r="G4874" s="27"/>
      <c r="H4874" s="27"/>
      <c r="I4874" s="27"/>
      <c r="Q4874" s="37"/>
    </row>
    <row r="4875" spans="6:17" x14ac:dyDescent="0.2">
      <c r="F4875" s="27"/>
      <c r="G4875" s="27"/>
      <c r="H4875" s="27"/>
      <c r="I4875" s="27"/>
      <c r="Q4875" s="37"/>
    </row>
    <row r="4876" spans="6:17" x14ac:dyDescent="0.2">
      <c r="F4876" s="27"/>
      <c r="G4876" s="27"/>
      <c r="H4876" s="27"/>
      <c r="I4876" s="27"/>
      <c r="Q4876" s="37"/>
    </row>
    <row r="4877" spans="6:17" x14ac:dyDescent="0.2">
      <c r="F4877" s="27"/>
      <c r="G4877" s="27"/>
      <c r="H4877" s="27"/>
      <c r="I4877" s="27"/>
      <c r="Q4877" s="37"/>
    </row>
    <row r="4878" spans="6:17" x14ac:dyDescent="0.2">
      <c r="F4878" s="27"/>
      <c r="G4878" s="27"/>
      <c r="H4878" s="27"/>
      <c r="I4878" s="27"/>
      <c r="Q4878" s="37"/>
    </row>
    <row r="4879" spans="6:17" x14ac:dyDescent="0.2">
      <c r="F4879" s="27"/>
      <c r="G4879" s="27"/>
      <c r="H4879" s="27"/>
      <c r="I4879" s="27"/>
      <c r="Q4879" s="37"/>
    </row>
    <row r="4880" spans="6:17" x14ac:dyDescent="0.2">
      <c r="F4880" s="27"/>
      <c r="G4880" s="27"/>
      <c r="H4880" s="27"/>
      <c r="I4880" s="27"/>
      <c r="Q4880" s="37"/>
    </row>
    <row r="4881" spans="6:17" x14ac:dyDescent="0.2">
      <c r="F4881" s="27"/>
      <c r="G4881" s="27"/>
      <c r="H4881" s="27"/>
      <c r="I4881" s="27"/>
      <c r="Q4881" s="37"/>
    </row>
    <row r="4882" spans="6:17" x14ac:dyDescent="0.2">
      <c r="F4882" s="27"/>
      <c r="G4882" s="27"/>
      <c r="H4882" s="27"/>
      <c r="I4882" s="27"/>
      <c r="Q4882" s="37"/>
    </row>
    <row r="4883" spans="6:17" x14ac:dyDescent="0.2">
      <c r="F4883" s="27"/>
      <c r="G4883" s="27"/>
      <c r="H4883" s="27"/>
      <c r="I4883" s="27"/>
      <c r="Q4883" s="37"/>
    </row>
    <row r="4884" spans="6:17" x14ac:dyDescent="0.2">
      <c r="F4884" s="27"/>
      <c r="G4884" s="27"/>
      <c r="H4884" s="27"/>
      <c r="I4884" s="27"/>
      <c r="Q4884" s="37"/>
    </row>
    <row r="4885" spans="6:17" x14ac:dyDescent="0.2">
      <c r="F4885" s="27"/>
      <c r="G4885" s="27"/>
      <c r="H4885" s="27"/>
      <c r="I4885" s="27"/>
      <c r="Q4885" s="37"/>
    </row>
    <row r="4886" spans="6:17" x14ac:dyDescent="0.2">
      <c r="F4886" s="27"/>
      <c r="G4886" s="27"/>
      <c r="H4886" s="27"/>
      <c r="I4886" s="27"/>
      <c r="Q4886" s="37"/>
    </row>
    <row r="4887" spans="6:17" x14ac:dyDescent="0.2">
      <c r="F4887" s="27"/>
      <c r="G4887" s="27"/>
      <c r="H4887" s="27"/>
      <c r="I4887" s="27"/>
      <c r="Q4887" s="37"/>
    </row>
    <row r="4888" spans="6:17" x14ac:dyDescent="0.2">
      <c r="F4888" s="27"/>
      <c r="G4888" s="27"/>
      <c r="H4888" s="27"/>
      <c r="I4888" s="27"/>
      <c r="Q4888" s="37"/>
    </row>
    <row r="4889" spans="6:17" x14ac:dyDescent="0.2">
      <c r="F4889" s="27"/>
      <c r="G4889" s="27"/>
      <c r="H4889" s="27"/>
      <c r="I4889" s="27"/>
      <c r="Q4889" s="37"/>
    </row>
    <row r="4890" spans="6:17" x14ac:dyDescent="0.2">
      <c r="F4890" s="27"/>
      <c r="G4890" s="27"/>
      <c r="H4890" s="27"/>
      <c r="I4890" s="27"/>
      <c r="Q4890" s="37"/>
    </row>
    <row r="4891" spans="6:17" x14ac:dyDescent="0.2">
      <c r="F4891" s="27"/>
      <c r="G4891" s="27"/>
      <c r="H4891" s="27"/>
      <c r="I4891" s="27"/>
      <c r="Q4891" s="37"/>
    </row>
    <row r="4892" spans="6:17" x14ac:dyDescent="0.2">
      <c r="F4892" s="27"/>
      <c r="G4892" s="27"/>
      <c r="H4892" s="27"/>
      <c r="I4892" s="27"/>
      <c r="Q4892" s="37"/>
    </row>
    <row r="4893" spans="6:17" x14ac:dyDescent="0.2">
      <c r="F4893" s="27"/>
      <c r="G4893" s="27"/>
      <c r="H4893" s="27"/>
      <c r="I4893" s="27"/>
      <c r="Q4893" s="37"/>
    </row>
    <row r="4894" spans="6:17" x14ac:dyDescent="0.2">
      <c r="F4894" s="27"/>
      <c r="G4894" s="27"/>
      <c r="H4894" s="27"/>
      <c r="I4894" s="27"/>
      <c r="Q4894" s="37"/>
    </row>
    <row r="4895" spans="6:17" x14ac:dyDescent="0.2">
      <c r="F4895" s="27"/>
      <c r="G4895" s="27"/>
      <c r="H4895" s="27"/>
      <c r="I4895" s="27"/>
      <c r="Q4895" s="37"/>
    </row>
    <row r="4896" spans="6:17" x14ac:dyDescent="0.2">
      <c r="F4896" s="27"/>
      <c r="G4896" s="27"/>
      <c r="H4896" s="27"/>
      <c r="I4896" s="27"/>
      <c r="Q4896" s="37"/>
    </row>
    <row r="4897" spans="6:17" x14ac:dyDescent="0.2">
      <c r="F4897" s="27"/>
      <c r="G4897" s="27"/>
      <c r="H4897" s="27"/>
      <c r="I4897" s="27"/>
      <c r="Q4897" s="37"/>
    </row>
    <row r="4898" spans="6:17" x14ac:dyDescent="0.2">
      <c r="F4898" s="27"/>
      <c r="G4898" s="27"/>
      <c r="H4898" s="27"/>
      <c r="I4898" s="27"/>
      <c r="Q4898" s="37"/>
    </row>
    <row r="4899" spans="6:17" x14ac:dyDescent="0.2">
      <c r="F4899" s="27"/>
      <c r="G4899" s="27"/>
      <c r="H4899" s="27"/>
      <c r="I4899" s="27"/>
      <c r="Q4899" s="37"/>
    </row>
    <row r="4900" spans="6:17" x14ac:dyDescent="0.2">
      <c r="F4900" s="27"/>
      <c r="G4900" s="27"/>
      <c r="H4900" s="27"/>
      <c r="I4900" s="27"/>
      <c r="Q4900" s="37"/>
    </row>
    <row r="4901" spans="6:17" x14ac:dyDescent="0.2">
      <c r="F4901" s="27"/>
      <c r="G4901" s="27"/>
      <c r="H4901" s="27"/>
      <c r="I4901" s="27"/>
      <c r="Q4901" s="37"/>
    </row>
    <row r="4902" spans="6:17" x14ac:dyDescent="0.2">
      <c r="F4902" s="27"/>
      <c r="G4902" s="27"/>
      <c r="H4902" s="27"/>
      <c r="I4902" s="27"/>
      <c r="Q4902" s="37"/>
    </row>
    <row r="4903" spans="6:17" x14ac:dyDescent="0.2">
      <c r="F4903" s="27"/>
      <c r="G4903" s="27"/>
      <c r="H4903" s="27"/>
      <c r="I4903" s="27"/>
      <c r="Q4903" s="37"/>
    </row>
    <row r="4904" spans="6:17" x14ac:dyDescent="0.2">
      <c r="F4904" s="27"/>
      <c r="G4904" s="27"/>
      <c r="H4904" s="27"/>
      <c r="I4904" s="27"/>
      <c r="Q4904" s="37"/>
    </row>
    <row r="4905" spans="6:17" x14ac:dyDescent="0.2">
      <c r="F4905" s="27"/>
      <c r="G4905" s="27"/>
      <c r="H4905" s="27"/>
      <c r="I4905" s="27"/>
      <c r="Q4905" s="37"/>
    </row>
    <row r="4906" spans="6:17" x14ac:dyDescent="0.2">
      <c r="F4906" s="27"/>
      <c r="G4906" s="27"/>
      <c r="H4906" s="27"/>
      <c r="I4906" s="27"/>
      <c r="Q4906" s="37"/>
    </row>
    <row r="4907" spans="6:17" x14ac:dyDescent="0.2">
      <c r="F4907" s="27"/>
      <c r="G4907" s="27"/>
      <c r="H4907" s="27"/>
      <c r="I4907" s="27"/>
      <c r="Q4907" s="37"/>
    </row>
    <row r="4908" spans="6:17" x14ac:dyDescent="0.2">
      <c r="F4908" s="27"/>
      <c r="G4908" s="27"/>
      <c r="H4908" s="27"/>
      <c r="I4908" s="27"/>
      <c r="Q4908" s="37"/>
    </row>
    <row r="4909" spans="6:17" x14ac:dyDescent="0.2">
      <c r="F4909" s="27"/>
      <c r="G4909" s="27"/>
      <c r="H4909" s="27"/>
      <c r="I4909" s="27"/>
      <c r="Q4909" s="37"/>
    </row>
    <row r="4910" spans="6:17" x14ac:dyDescent="0.2">
      <c r="F4910" s="27"/>
      <c r="G4910" s="27"/>
      <c r="H4910" s="27"/>
      <c r="I4910" s="27"/>
      <c r="Q4910" s="37"/>
    </row>
    <row r="4911" spans="6:17" x14ac:dyDescent="0.2">
      <c r="F4911" s="27"/>
      <c r="G4911" s="27"/>
      <c r="H4911" s="27"/>
      <c r="I4911" s="27"/>
      <c r="Q4911" s="37"/>
    </row>
    <row r="4912" spans="6:17" x14ac:dyDescent="0.2">
      <c r="F4912" s="27"/>
      <c r="G4912" s="27"/>
      <c r="H4912" s="27"/>
      <c r="I4912" s="27"/>
      <c r="Q4912" s="37"/>
    </row>
    <row r="4913" spans="6:17" x14ac:dyDescent="0.2">
      <c r="F4913" s="27"/>
      <c r="G4913" s="27"/>
      <c r="H4913" s="27"/>
      <c r="I4913" s="27"/>
      <c r="Q4913" s="37"/>
    </row>
    <row r="4914" spans="6:17" x14ac:dyDescent="0.2">
      <c r="F4914" s="27"/>
      <c r="G4914" s="27"/>
      <c r="H4914" s="27"/>
      <c r="I4914" s="27"/>
      <c r="Q4914" s="37"/>
    </row>
    <row r="4915" spans="6:17" x14ac:dyDescent="0.2">
      <c r="F4915" s="27"/>
      <c r="G4915" s="27"/>
      <c r="H4915" s="27"/>
      <c r="I4915" s="27"/>
      <c r="Q4915" s="37"/>
    </row>
    <row r="4916" spans="6:17" x14ac:dyDescent="0.2">
      <c r="F4916" s="27"/>
      <c r="G4916" s="27"/>
      <c r="H4916" s="27"/>
      <c r="I4916" s="27"/>
      <c r="Q4916" s="37"/>
    </row>
    <row r="4917" spans="6:17" x14ac:dyDescent="0.2">
      <c r="F4917" s="27"/>
      <c r="G4917" s="27"/>
      <c r="H4917" s="27"/>
      <c r="I4917" s="27"/>
      <c r="Q4917" s="37"/>
    </row>
    <row r="4918" spans="6:17" x14ac:dyDescent="0.2">
      <c r="F4918" s="27"/>
      <c r="G4918" s="27"/>
      <c r="H4918" s="27"/>
      <c r="I4918" s="27"/>
      <c r="Q4918" s="37"/>
    </row>
    <row r="4919" spans="6:17" x14ac:dyDescent="0.2">
      <c r="F4919" s="27"/>
      <c r="G4919" s="27"/>
      <c r="H4919" s="27"/>
      <c r="I4919" s="27"/>
      <c r="Q4919" s="37"/>
    </row>
    <row r="4920" spans="6:17" x14ac:dyDescent="0.2">
      <c r="F4920" s="27"/>
      <c r="G4920" s="27"/>
      <c r="H4920" s="27"/>
      <c r="I4920" s="27"/>
      <c r="Q4920" s="37"/>
    </row>
    <row r="4921" spans="6:17" x14ac:dyDescent="0.2">
      <c r="F4921" s="27"/>
      <c r="G4921" s="27"/>
      <c r="H4921" s="27"/>
      <c r="I4921" s="27"/>
      <c r="Q4921" s="37"/>
    </row>
    <row r="4922" spans="6:17" x14ac:dyDescent="0.2">
      <c r="F4922" s="27"/>
      <c r="G4922" s="27"/>
      <c r="H4922" s="27"/>
      <c r="I4922" s="27"/>
      <c r="Q4922" s="37"/>
    </row>
    <row r="4923" spans="6:17" x14ac:dyDescent="0.2">
      <c r="F4923" s="27"/>
      <c r="G4923" s="27"/>
      <c r="H4923" s="27"/>
      <c r="I4923" s="27"/>
      <c r="Q4923" s="37"/>
    </row>
    <row r="4924" spans="6:17" x14ac:dyDescent="0.2">
      <c r="F4924" s="27"/>
      <c r="G4924" s="27"/>
      <c r="H4924" s="27"/>
      <c r="I4924" s="27"/>
      <c r="Q4924" s="37"/>
    </row>
    <row r="4925" spans="6:17" x14ac:dyDescent="0.2">
      <c r="F4925" s="27"/>
      <c r="G4925" s="27"/>
      <c r="H4925" s="27"/>
      <c r="I4925" s="27"/>
      <c r="Q4925" s="37"/>
    </row>
    <row r="4926" spans="6:17" x14ac:dyDescent="0.2">
      <c r="F4926" s="27"/>
      <c r="G4926" s="27"/>
      <c r="H4926" s="27"/>
      <c r="I4926" s="27"/>
      <c r="Q4926" s="37"/>
    </row>
    <row r="4927" spans="6:17" x14ac:dyDescent="0.2">
      <c r="F4927" s="27"/>
      <c r="G4927" s="27"/>
      <c r="H4927" s="27"/>
      <c r="I4927" s="27"/>
      <c r="Q4927" s="37"/>
    </row>
    <row r="4928" spans="6:17" x14ac:dyDescent="0.2">
      <c r="F4928" s="27"/>
      <c r="G4928" s="27"/>
      <c r="H4928" s="27"/>
      <c r="I4928" s="27"/>
      <c r="Q4928" s="37"/>
    </row>
    <row r="4929" spans="6:17" x14ac:dyDescent="0.2">
      <c r="F4929" s="27"/>
      <c r="G4929" s="27"/>
      <c r="H4929" s="27"/>
      <c r="I4929" s="27"/>
      <c r="Q4929" s="37"/>
    </row>
    <row r="4930" spans="6:17" x14ac:dyDescent="0.2">
      <c r="F4930" s="27"/>
      <c r="G4930" s="27"/>
      <c r="H4930" s="27"/>
      <c r="I4930" s="27"/>
      <c r="Q4930" s="37"/>
    </row>
    <row r="4931" spans="6:17" x14ac:dyDescent="0.2">
      <c r="F4931" s="27"/>
      <c r="G4931" s="27"/>
      <c r="H4931" s="27"/>
      <c r="I4931" s="27"/>
      <c r="Q4931" s="37"/>
    </row>
    <row r="4932" spans="6:17" x14ac:dyDescent="0.2">
      <c r="F4932" s="27"/>
      <c r="G4932" s="27"/>
      <c r="H4932" s="27"/>
      <c r="I4932" s="27"/>
      <c r="Q4932" s="37"/>
    </row>
    <row r="4933" spans="6:17" x14ac:dyDescent="0.2">
      <c r="F4933" s="27"/>
      <c r="G4933" s="27"/>
      <c r="H4933" s="27"/>
      <c r="I4933" s="27"/>
      <c r="Q4933" s="37"/>
    </row>
    <row r="4934" spans="6:17" x14ac:dyDescent="0.2">
      <c r="F4934" s="27"/>
      <c r="G4934" s="27"/>
      <c r="H4934" s="27"/>
      <c r="I4934" s="27"/>
      <c r="Q4934" s="37"/>
    </row>
    <row r="4935" spans="6:17" x14ac:dyDescent="0.2">
      <c r="F4935" s="27"/>
      <c r="G4935" s="27"/>
      <c r="H4935" s="27"/>
      <c r="I4935" s="27"/>
      <c r="Q4935" s="37"/>
    </row>
    <row r="4936" spans="6:17" x14ac:dyDescent="0.2">
      <c r="F4936" s="27"/>
      <c r="G4936" s="27"/>
      <c r="H4936" s="27"/>
      <c r="I4936" s="27"/>
      <c r="Q4936" s="37"/>
    </row>
    <row r="4937" spans="6:17" x14ac:dyDescent="0.2">
      <c r="F4937" s="27"/>
      <c r="G4937" s="27"/>
      <c r="H4937" s="27"/>
      <c r="I4937" s="27"/>
      <c r="Q4937" s="37"/>
    </row>
    <row r="4938" spans="6:17" x14ac:dyDescent="0.2">
      <c r="F4938" s="27"/>
      <c r="G4938" s="27"/>
      <c r="H4938" s="27"/>
      <c r="I4938" s="27"/>
      <c r="Q4938" s="37"/>
    </row>
    <row r="4939" spans="6:17" x14ac:dyDescent="0.2">
      <c r="F4939" s="27"/>
      <c r="G4939" s="27"/>
      <c r="H4939" s="27"/>
      <c r="I4939" s="27"/>
      <c r="Q4939" s="37"/>
    </row>
    <row r="4940" spans="6:17" x14ac:dyDescent="0.2">
      <c r="F4940" s="27"/>
      <c r="G4940" s="27"/>
      <c r="H4940" s="27"/>
      <c r="I4940" s="27"/>
      <c r="Q4940" s="37"/>
    </row>
    <row r="4941" spans="6:17" x14ac:dyDescent="0.2">
      <c r="F4941" s="27"/>
      <c r="G4941" s="27"/>
      <c r="H4941" s="27"/>
      <c r="I4941" s="27"/>
      <c r="Q4941" s="37"/>
    </row>
    <row r="4942" spans="6:17" x14ac:dyDescent="0.2">
      <c r="F4942" s="27"/>
      <c r="G4942" s="27"/>
      <c r="H4942" s="27"/>
      <c r="I4942" s="27"/>
      <c r="Q4942" s="37"/>
    </row>
    <row r="4943" spans="6:17" x14ac:dyDescent="0.2">
      <c r="F4943" s="27"/>
      <c r="G4943" s="27"/>
      <c r="H4943" s="27"/>
      <c r="I4943" s="27"/>
      <c r="Q4943" s="37"/>
    </row>
    <row r="4944" spans="6:17" x14ac:dyDescent="0.2">
      <c r="F4944" s="27"/>
      <c r="G4944" s="27"/>
      <c r="H4944" s="27"/>
      <c r="I4944" s="27"/>
      <c r="Q4944" s="37"/>
    </row>
    <row r="4945" spans="6:17" x14ac:dyDescent="0.2">
      <c r="F4945" s="27"/>
      <c r="G4945" s="27"/>
      <c r="H4945" s="27"/>
      <c r="I4945" s="27"/>
      <c r="Q4945" s="37"/>
    </row>
    <row r="4946" spans="6:17" x14ac:dyDescent="0.2">
      <c r="F4946" s="27"/>
      <c r="G4946" s="27"/>
      <c r="H4946" s="27"/>
      <c r="I4946" s="27"/>
      <c r="Q4946" s="37"/>
    </row>
    <row r="4947" spans="6:17" x14ac:dyDescent="0.2">
      <c r="F4947" s="27"/>
      <c r="G4947" s="27"/>
      <c r="H4947" s="27"/>
      <c r="I4947" s="27"/>
      <c r="Q4947" s="37"/>
    </row>
    <row r="4948" spans="6:17" x14ac:dyDescent="0.2">
      <c r="F4948" s="27"/>
      <c r="G4948" s="27"/>
      <c r="H4948" s="27"/>
      <c r="I4948" s="27"/>
      <c r="Q4948" s="37"/>
    </row>
    <row r="4949" spans="6:17" x14ac:dyDescent="0.2">
      <c r="F4949" s="27"/>
      <c r="G4949" s="27"/>
      <c r="H4949" s="27"/>
      <c r="I4949" s="27"/>
      <c r="Q4949" s="37"/>
    </row>
    <row r="4950" spans="6:17" x14ac:dyDescent="0.2">
      <c r="F4950" s="27"/>
      <c r="G4950" s="27"/>
      <c r="H4950" s="27"/>
      <c r="I4950" s="27"/>
      <c r="Q4950" s="37"/>
    </row>
    <row r="4951" spans="6:17" x14ac:dyDescent="0.2">
      <c r="F4951" s="27"/>
      <c r="G4951" s="27"/>
      <c r="H4951" s="27"/>
      <c r="I4951" s="27"/>
      <c r="Q4951" s="37"/>
    </row>
    <row r="4952" spans="6:17" x14ac:dyDescent="0.2">
      <c r="F4952" s="27"/>
      <c r="G4952" s="27"/>
      <c r="H4952" s="27"/>
      <c r="I4952" s="27"/>
      <c r="Q4952" s="37"/>
    </row>
    <row r="4953" spans="6:17" x14ac:dyDescent="0.2">
      <c r="F4953" s="27"/>
      <c r="G4953" s="27"/>
      <c r="H4953" s="27"/>
      <c r="I4953" s="27"/>
      <c r="Q4953" s="37"/>
    </row>
    <row r="4954" spans="6:17" x14ac:dyDescent="0.2">
      <c r="F4954" s="27"/>
      <c r="G4954" s="27"/>
      <c r="H4954" s="27"/>
      <c r="I4954" s="27"/>
      <c r="Q4954" s="37"/>
    </row>
    <row r="4955" spans="6:17" x14ac:dyDescent="0.2">
      <c r="F4955" s="27"/>
      <c r="G4955" s="27"/>
      <c r="H4955" s="27"/>
      <c r="I4955" s="27"/>
      <c r="Q4955" s="37"/>
    </row>
    <row r="4956" spans="6:17" x14ac:dyDescent="0.2">
      <c r="F4956" s="27"/>
      <c r="G4956" s="27"/>
      <c r="H4956" s="27"/>
      <c r="I4956" s="27"/>
      <c r="Q4956" s="37"/>
    </row>
    <row r="4957" spans="6:17" x14ac:dyDescent="0.2">
      <c r="F4957" s="27"/>
      <c r="G4957" s="27"/>
      <c r="H4957" s="27"/>
      <c r="I4957" s="27"/>
      <c r="Q4957" s="37"/>
    </row>
    <row r="4958" spans="6:17" x14ac:dyDescent="0.2">
      <c r="F4958" s="27"/>
      <c r="G4958" s="27"/>
      <c r="H4958" s="27"/>
      <c r="I4958" s="27"/>
      <c r="Q4958" s="37"/>
    </row>
    <row r="4959" spans="6:17" x14ac:dyDescent="0.2">
      <c r="F4959" s="27"/>
      <c r="G4959" s="27"/>
      <c r="H4959" s="27"/>
      <c r="I4959" s="27"/>
      <c r="Q4959" s="37"/>
    </row>
    <row r="4960" spans="6:17" x14ac:dyDescent="0.2">
      <c r="F4960" s="27"/>
      <c r="G4960" s="27"/>
      <c r="H4960" s="27"/>
      <c r="I4960" s="27"/>
      <c r="Q4960" s="37"/>
    </row>
    <row r="4961" spans="6:17" x14ac:dyDescent="0.2">
      <c r="F4961" s="27"/>
      <c r="G4961" s="27"/>
      <c r="H4961" s="27"/>
      <c r="I4961" s="27"/>
      <c r="Q4961" s="37"/>
    </row>
    <row r="4962" spans="6:17" x14ac:dyDescent="0.2">
      <c r="F4962" s="27"/>
      <c r="G4962" s="27"/>
      <c r="H4962" s="27"/>
      <c r="I4962" s="27"/>
      <c r="Q4962" s="37"/>
    </row>
    <row r="4963" spans="6:17" x14ac:dyDescent="0.2">
      <c r="F4963" s="27"/>
      <c r="G4963" s="27"/>
      <c r="H4963" s="27"/>
      <c r="I4963" s="27"/>
      <c r="Q4963" s="37"/>
    </row>
    <row r="4964" spans="6:17" x14ac:dyDescent="0.2">
      <c r="F4964" s="27"/>
      <c r="G4964" s="27"/>
      <c r="H4964" s="27"/>
      <c r="I4964" s="27"/>
      <c r="Q4964" s="37"/>
    </row>
    <row r="4965" spans="6:17" x14ac:dyDescent="0.2">
      <c r="F4965" s="27"/>
      <c r="G4965" s="27"/>
      <c r="H4965" s="27"/>
      <c r="I4965" s="27"/>
      <c r="Q4965" s="37"/>
    </row>
    <row r="4966" spans="6:17" x14ac:dyDescent="0.2">
      <c r="F4966" s="27"/>
      <c r="G4966" s="27"/>
      <c r="H4966" s="27"/>
      <c r="I4966" s="27"/>
      <c r="Q4966" s="37"/>
    </row>
    <row r="4967" spans="6:17" x14ac:dyDescent="0.2">
      <c r="F4967" s="27"/>
      <c r="G4967" s="27"/>
      <c r="H4967" s="27"/>
      <c r="I4967" s="27"/>
      <c r="Q4967" s="37"/>
    </row>
    <row r="4968" spans="6:17" x14ac:dyDescent="0.2">
      <c r="F4968" s="27"/>
      <c r="G4968" s="27"/>
      <c r="H4968" s="27"/>
      <c r="I4968" s="27"/>
      <c r="Q4968" s="37"/>
    </row>
    <row r="4969" spans="6:17" x14ac:dyDescent="0.2">
      <c r="F4969" s="27"/>
      <c r="G4969" s="27"/>
      <c r="H4969" s="27"/>
      <c r="I4969" s="27"/>
      <c r="Q4969" s="37"/>
    </row>
    <row r="4970" spans="6:17" x14ac:dyDescent="0.2">
      <c r="F4970" s="27"/>
      <c r="G4970" s="27"/>
      <c r="H4970" s="27"/>
      <c r="I4970" s="27"/>
      <c r="Q4970" s="37"/>
    </row>
    <row r="4971" spans="6:17" x14ac:dyDescent="0.2">
      <c r="F4971" s="27"/>
      <c r="G4971" s="27"/>
      <c r="H4971" s="27"/>
      <c r="I4971" s="27"/>
      <c r="Q4971" s="37"/>
    </row>
    <row r="4972" spans="6:17" x14ac:dyDescent="0.2">
      <c r="F4972" s="27"/>
      <c r="G4972" s="27"/>
      <c r="H4972" s="27"/>
      <c r="I4972" s="27"/>
      <c r="Q4972" s="37"/>
    </row>
    <row r="4973" spans="6:17" x14ac:dyDescent="0.2">
      <c r="F4973" s="27"/>
      <c r="G4973" s="27"/>
      <c r="H4973" s="27"/>
      <c r="I4973" s="27"/>
      <c r="Q4973" s="37"/>
    </row>
    <row r="4974" spans="6:17" x14ac:dyDescent="0.2">
      <c r="F4974" s="27"/>
      <c r="G4974" s="27"/>
      <c r="H4974" s="27"/>
      <c r="I4974" s="27"/>
      <c r="Q4974" s="37"/>
    </row>
    <row r="4975" spans="6:17" x14ac:dyDescent="0.2">
      <c r="F4975" s="27"/>
      <c r="G4975" s="27"/>
      <c r="H4975" s="27"/>
      <c r="I4975" s="27"/>
      <c r="Q4975" s="37"/>
    </row>
    <row r="4976" spans="6:17" x14ac:dyDescent="0.2">
      <c r="F4976" s="27"/>
      <c r="G4976" s="27"/>
      <c r="H4976" s="27"/>
      <c r="I4976" s="27"/>
      <c r="Q4976" s="37"/>
    </row>
    <row r="4977" spans="6:17" x14ac:dyDescent="0.2">
      <c r="F4977" s="27"/>
      <c r="G4977" s="27"/>
      <c r="H4977" s="27"/>
      <c r="I4977" s="27"/>
      <c r="Q4977" s="37"/>
    </row>
    <row r="4978" spans="6:17" x14ac:dyDescent="0.2">
      <c r="F4978" s="27"/>
      <c r="G4978" s="27"/>
      <c r="H4978" s="27"/>
      <c r="I4978" s="27"/>
      <c r="Q4978" s="37"/>
    </row>
    <row r="4979" spans="6:17" x14ac:dyDescent="0.2">
      <c r="F4979" s="27"/>
      <c r="G4979" s="27"/>
      <c r="H4979" s="27"/>
      <c r="I4979" s="27"/>
      <c r="Q4979" s="37"/>
    </row>
    <row r="4980" spans="6:17" x14ac:dyDescent="0.2">
      <c r="F4980" s="27"/>
      <c r="G4980" s="27"/>
      <c r="H4980" s="27"/>
      <c r="I4980" s="27"/>
      <c r="Q4980" s="37"/>
    </row>
    <row r="4981" spans="6:17" x14ac:dyDescent="0.2">
      <c r="F4981" s="27"/>
      <c r="G4981" s="27"/>
      <c r="H4981" s="27"/>
      <c r="I4981" s="27"/>
      <c r="Q4981" s="37"/>
    </row>
    <row r="4982" spans="6:17" x14ac:dyDescent="0.2">
      <c r="F4982" s="27"/>
      <c r="G4982" s="27"/>
      <c r="H4982" s="27"/>
      <c r="I4982" s="27"/>
      <c r="Q4982" s="37"/>
    </row>
    <row r="4983" spans="6:17" x14ac:dyDescent="0.2">
      <c r="F4983" s="27"/>
      <c r="G4983" s="27"/>
      <c r="H4983" s="27"/>
      <c r="I4983" s="27"/>
      <c r="Q4983" s="37"/>
    </row>
    <row r="4984" spans="6:17" x14ac:dyDescent="0.2">
      <c r="F4984" s="27"/>
      <c r="G4984" s="27"/>
      <c r="H4984" s="27"/>
      <c r="I4984" s="27"/>
      <c r="Q4984" s="37"/>
    </row>
    <row r="4985" spans="6:17" x14ac:dyDescent="0.2">
      <c r="F4985" s="27"/>
      <c r="G4985" s="27"/>
      <c r="H4985" s="27"/>
      <c r="I4985" s="27"/>
      <c r="Q4985" s="37"/>
    </row>
    <row r="4986" spans="6:17" x14ac:dyDescent="0.2">
      <c r="F4986" s="27"/>
      <c r="G4986" s="27"/>
      <c r="H4986" s="27"/>
      <c r="I4986" s="27"/>
      <c r="Q4986" s="37"/>
    </row>
    <row r="4987" spans="6:17" x14ac:dyDescent="0.2">
      <c r="F4987" s="27"/>
      <c r="G4987" s="27"/>
      <c r="H4987" s="27"/>
      <c r="I4987" s="27"/>
      <c r="Q4987" s="37"/>
    </row>
    <row r="4988" spans="6:17" x14ac:dyDescent="0.2">
      <c r="F4988" s="27"/>
      <c r="G4988" s="27"/>
      <c r="H4988" s="27"/>
      <c r="I4988" s="27"/>
      <c r="Q4988" s="37"/>
    </row>
    <row r="4989" spans="6:17" x14ac:dyDescent="0.2">
      <c r="F4989" s="27"/>
      <c r="G4989" s="27"/>
      <c r="H4989" s="27"/>
      <c r="I4989" s="27"/>
      <c r="Q4989" s="37"/>
    </row>
    <row r="4990" spans="6:17" x14ac:dyDescent="0.2">
      <c r="F4990" s="27"/>
      <c r="G4990" s="27"/>
      <c r="H4990" s="27"/>
      <c r="I4990" s="27"/>
      <c r="Q4990" s="37"/>
    </row>
    <row r="4991" spans="6:17" x14ac:dyDescent="0.2">
      <c r="F4991" s="27"/>
      <c r="G4991" s="27"/>
      <c r="H4991" s="27"/>
      <c r="I4991" s="27"/>
      <c r="Q4991" s="37"/>
    </row>
    <row r="4992" spans="6:17" x14ac:dyDescent="0.2">
      <c r="F4992" s="27"/>
      <c r="G4992" s="27"/>
      <c r="H4992" s="27"/>
      <c r="I4992" s="27"/>
      <c r="Q4992" s="37"/>
    </row>
    <row r="4993" spans="6:17" x14ac:dyDescent="0.2">
      <c r="F4993" s="27"/>
      <c r="G4993" s="27"/>
      <c r="H4993" s="27"/>
      <c r="I4993" s="27"/>
      <c r="Q4993" s="37"/>
    </row>
    <row r="4994" spans="6:17" x14ac:dyDescent="0.2">
      <c r="F4994" s="27"/>
      <c r="G4994" s="27"/>
      <c r="H4994" s="27"/>
      <c r="I4994" s="27"/>
      <c r="Q4994" s="37"/>
    </row>
    <row r="4995" spans="6:17" x14ac:dyDescent="0.2">
      <c r="F4995" s="27"/>
      <c r="G4995" s="27"/>
      <c r="H4995" s="27"/>
      <c r="I4995" s="27"/>
      <c r="Q4995" s="37"/>
    </row>
    <row r="4996" spans="6:17" x14ac:dyDescent="0.2">
      <c r="F4996" s="27"/>
      <c r="G4996" s="27"/>
      <c r="H4996" s="27"/>
      <c r="I4996" s="27"/>
      <c r="Q4996" s="37"/>
    </row>
    <row r="4997" spans="6:17" x14ac:dyDescent="0.2">
      <c r="F4997" s="27"/>
      <c r="G4997" s="27"/>
      <c r="H4997" s="27"/>
      <c r="I4997" s="27"/>
      <c r="Q4997" s="37"/>
    </row>
    <row r="4998" spans="6:17" x14ac:dyDescent="0.2">
      <c r="F4998" s="27"/>
      <c r="G4998" s="27"/>
      <c r="H4998" s="27"/>
      <c r="I4998" s="27"/>
      <c r="Q4998" s="37"/>
    </row>
    <row r="4999" spans="6:17" x14ac:dyDescent="0.2">
      <c r="F4999" s="27"/>
      <c r="G4999" s="27"/>
      <c r="H4999" s="27"/>
      <c r="I4999" s="27"/>
      <c r="Q4999" s="37"/>
    </row>
    <row r="5000" spans="6:17" x14ac:dyDescent="0.2">
      <c r="F5000" s="27"/>
      <c r="G5000" s="27"/>
      <c r="H5000" s="27"/>
      <c r="I5000" s="27"/>
      <c r="Q5000" s="37"/>
    </row>
    <row r="5001" spans="6:17" x14ac:dyDescent="0.2">
      <c r="F5001" s="27"/>
      <c r="G5001" s="27"/>
      <c r="H5001" s="27"/>
      <c r="I5001" s="27"/>
      <c r="Q5001" s="37"/>
    </row>
    <row r="5002" spans="6:17" x14ac:dyDescent="0.2">
      <c r="F5002" s="27"/>
      <c r="G5002" s="27"/>
      <c r="H5002" s="27"/>
      <c r="I5002" s="27"/>
      <c r="Q5002" s="37"/>
    </row>
    <row r="5003" spans="6:17" x14ac:dyDescent="0.2">
      <c r="F5003" s="27"/>
      <c r="G5003" s="27"/>
      <c r="H5003" s="27"/>
      <c r="I5003" s="27"/>
      <c r="Q5003" s="37"/>
    </row>
    <row r="5004" spans="6:17" x14ac:dyDescent="0.2">
      <c r="F5004" s="27"/>
      <c r="G5004" s="27"/>
      <c r="H5004" s="27"/>
      <c r="I5004" s="27"/>
      <c r="Q5004" s="37"/>
    </row>
    <row r="5005" spans="6:17" x14ac:dyDescent="0.2">
      <c r="F5005" s="27"/>
      <c r="G5005" s="27"/>
      <c r="H5005" s="27"/>
      <c r="I5005" s="27"/>
      <c r="Q5005" s="37"/>
    </row>
    <row r="5006" spans="6:17" x14ac:dyDescent="0.2">
      <c r="F5006" s="27"/>
      <c r="G5006" s="27"/>
      <c r="H5006" s="27"/>
      <c r="I5006" s="27"/>
      <c r="Q5006" s="37"/>
    </row>
    <row r="5007" spans="6:17" x14ac:dyDescent="0.2">
      <c r="F5007" s="27"/>
      <c r="G5007" s="27"/>
      <c r="H5007" s="27"/>
      <c r="I5007" s="27"/>
      <c r="Q5007" s="37"/>
    </row>
    <row r="5008" spans="6:17" x14ac:dyDescent="0.2">
      <c r="F5008" s="27"/>
      <c r="G5008" s="27"/>
      <c r="H5008" s="27"/>
      <c r="I5008" s="27"/>
      <c r="Q5008" s="37"/>
    </row>
    <row r="5009" spans="6:17" x14ac:dyDescent="0.2">
      <c r="F5009" s="27"/>
      <c r="G5009" s="27"/>
      <c r="H5009" s="27"/>
      <c r="I5009" s="27"/>
      <c r="Q5009" s="37"/>
    </row>
    <row r="5010" spans="6:17" x14ac:dyDescent="0.2">
      <c r="F5010" s="27"/>
      <c r="G5010" s="27"/>
      <c r="H5010" s="27"/>
      <c r="I5010" s="27"/>
      <c r="Q5010" s="37"/>
    </row>
    <row r="5011" spans="6:17" x14ac:dyDescent="0.2">
      <c r="F5011" s="27"/>
      <c r="G5011" s="27"/>
      <c r="H5011" s="27"/>
      <c r="I5011" s="27"/>
      <c r="Q5011" s="37"/>
    </row>
    <row r="5012" spans="6:17" x14ac:dyDescent="0.2">
      <c r="F5012" s="27"/>
      <c r="G5012" s="27"/>
      <c r="H5012" s="27"/>
      <c r="I5012" s="27"/>
      <c r="Q5012" s="37"/>
    </row>
    <row r="5013" spans="6:17" x14ac:dyDescent="0.2">
      <c r="F5013" s="27"/>
      <c r="G5013" s="27"/>
      <c r="H5013" s="27"/>
      <c r="I5013" s="27"/>
      <c r="Q5013" s="37"/>
    </row>
    <row r="5014" spans="6:17" x14ac:dyDescent="0.2">
      <c r="F5014" s="27"/>
      <c r="G5014" s="27"/>
      <c r="H5014" s="27"/>
      <c r="I5014" s="27"/>
      <c r="Q5014" s="37"/>
    </row>
    <row r="5015" spans="6:17" x14ac:dyDescent="0.2">
      <c r="F5015" s="27"/>
      <c r="G5015" s="27"/>
      <c r="H5015" s="27"/>
      <c r="I5015" s="27"/>
      <c r="Q5015" s="37"/>
    </row>
    <row r="5016" spans="6:17" x14ac:dyDescent="0.2">
      <c r="F5016" s="27"/>
      <c r="G5016" s="27"/>
      <c r="H5016" s="27"/>
      <c r="I5016" s="27"/>
      <c r="Q5016" s="37"/>
    </row>
    <row r="5017" spans="6:17" x14ac:dyDescent="0.2">
      <c r="F5017" s="27"/>
      <c r="G5017" s="27"/>
      <c r="H5017" s="27"/>
      <c r="I5017" s="27"/>
      <c r="Q5017" s="37"/>
    </row>
    <row r="5018" spans="6:17" x14ac:dyDescent="0.2">
      <c r="F5018" s="27"/>
      <c r="G5018" s="27"/>
      <c r="H5018" s="27"/>
      <c r="I5018" s="27"/>
      <c r="Q5018" s="37"/>
    </row>
    <row r="5019" spans="6:17" x14ac:dyDescent="0.2">
      <c r="F5019" s="27"/>
      <c r="G5019" s="27"/>
      <c r="H5019" s="27"/>
      <c r="I5019" s="27"/>
      <c r="Q5019" s="37"/>
    </row>
    <row r="5020" spans="6:17" x14ac:dyDescent="0.2">
      <c r="F5020" s="27"/>
      <c r="G5020" s="27"/>
      <c r="H5020" s="27"/>
      <c r="I5020" s="27"/>
      <c r="Q5020" s="37"/>
    </row>
    <row r="5021" spans="6:17" x14ac:dyDescent="0.2">
      <c r="F5021" s="27"/>
      <c r="G5021" s="27"/>
      <c r="H5021" s="27"/>
      <c r="I5021" s="27"/>
      <c r="Q5021" s="37"/>
    </row>
    <row r="5022" spans="6:17" x14ac:dyDescent="0.2">
      <c r="F5022" s="27"/>
      <c r="G5022" s="27"/>
      <c r="H5022" s="27"/>
      <c r="I5022" s="27"/>
      <c r="Q5022" s="37"/>
    </row>
    <row r="5023" spans="6:17" x14ac:dyDescent="0.2">
      <c r="F5023" s="27"/>
      <c r="G5023" s="27"/>
      <c r="H5023" s="27"/>
      <c r="I5023" s="27"/>
      <c r="Q5023" s="37"/>
    </row>
    <row r="5024" spans="6:17" x14ac:dyDescent="0.2">
      <c r="F5024" s="27"/>
      <c r="G5024" s="27"/>
      <c r="H5024" s="27"/>
      <c r="I5024" s="27"/>
      <c r="Q5024" s="37"/>
    </row>
    <row r="5025" spans="6:17" x14ac:dyDescent="0.2">
      <c r="F5025" s="27"/>
      <c r="G5025" s="27"/>
      <c r="H5025" s="27"/>
      <c r="I5025" s="27"/>
      <c r="Q5025" s="37"/>
    </row>
    <row r="5026" spans="6:17" x14ac:dyDescent="0.2">
      <c r="F5026" s="27"/>
      <c r="G5026" s="27"/>
      <c r="H5026" s="27"/>
      <c r="I5026" s="27"/>
      <c r="Q5026" s="37"/>
    </row>
    <row r="5027" spans="6:17" x14ac:dyDescent="0.2">
      <c r="F5027" s="27"/>
      <c r="G5027" s="27"/>
      <c r="H5027" s="27"/>
      <c r="I5027" s="27"/>
      <c r="Q5027" s="37"/>
    </row>
    <row r="5028" spans="6:17" x14ac:dyDescent="0.2">
      <c r="F5028" s="27"/>
      <c r="G5028" s="27"/>
      <c r="H5028" s="27"/>
      <c r="I5028" s="27"/>
      <c r="Q5028" s="37"/>
    </row>
    <row r="5029" spans="6:17" x14ac:dyDescent="0.2">
      <c r="F5029" s="27"/>
      <c r="G5029" s="27"/>
      <c r="H5029" s="27"/>
      <c r="I5029" s="27"/>
      <c r="Q5029" s="37"/>
    </row>
    <row r="5030" spans="6:17" x14ac:dyDescent="0.2">
      <c r="F5030" s="27"/>
      <c r="G5030" s="27"/>
      <c r="H5030" s="27"/>
      <c r="I5030" s="27"/>
      <c r="Q5030" s="37"/>
    </row>
    <row r="5031" spans="6:17" x14ac:dyDescent="0.2">
      <c r="F5031" s="27"/>
      <c r="G5031" s="27"/>
      <c r="H5031" s="27"/>
      <c r="I5031" s="27"/>
      <c r="Q5031" s="37"/>
    </row>
    <row r="5032" spans="6:17" x14ac:dyDescent="0.2">
      <c r="F5032" s="27"/>
      <c r="G5032" s="27"/>
      <c r="H5032" s="27"/>
      <c r="I5032" s="27"/>
      <c r="Q5032" s="37"/>
    </row>
    <row r="5033" spans="6:17" x14ac:dyDescent="0.2">
      <c r="F5033" s="27"/>
      <c r="G5033" s="27"/>
      <c r="H5033" s="27"/>
      <c r="I5033" s="27"/>
      <c r="Q5033" s="37"/>
    </row>
    <row r="5034" spans="6:17" x14ac:dyDescent="0.2">
      <c r="F5034" s="27"/>
      <c r="G5034" s="27"/>
      <c r="H5034" s="27"/>
      <c r="I5034" s="27"/>
      <c r="Q5034" s="37"/>
    </row>
    <row r="5035" spans="6:17" x14ac:dyDescent="0.2">
      <c r="F5035" s="27"/>
      <c r="G5035" s="27"/>
      <c r="H5035" s="27"/>
      <c r="I5035" s="27"/>
      <c r="Q5035" s="37"/>
    </row>
    <row r="5036" spans="6:17" x14ac:dyDescent="0.2">
      <c r="F5036" s="27"/>
      <c r="G5036" s="27"/>
      <c r="H5036" s="27"/>
      <c r="I5036" s="27"/>
      <c r="Q5036" s="37"/>
    </row>
    <row r="5037" spans="6:17" x14ac:dyDescent="0.2">
      <c r="F5037" s="27"/>
      <c r="G5037" s="27"/>
      <c r="H5037" s="27"/>
      <c r="I5037" s="27"/>
      <c r="Q5037" s="37"/>
    </row>
    <row r="5038" spans="6:17" x14ac:dyDescent="0.2">
      <c r="F5038" s="27"/>
      <c r="G5038" s="27"/>
      <c r="H5038" s="27"/>
      <c r="I5038" s="27"/>
      <c r="Q5038" s="37"/>
    </row>
    <row r="5039" spans="6:17" x14ac:dyDescent="0.2">
      <c r="F5039" s="27"/>
      <c r="G5039" s="27"/>
      <c r="H5039" s="27"/>
      <c r="I5039" s="27"/>
      <c r="Q5039" s="37"/>
    </row>
    <row r="5040" spans="6:17" x14ac:dyDescent="0.2">
      <c r="F5040" s="27"/>
      <c r="G5040" s="27"/>
      <c r="H5040" s="27"/>
      <c r="I5040" s="27"/>
      <c r="Q5040" s="37"/>
    </row>
    <row r="5041" spans="6:17" x14ac:dyDescent="0.2">
      <c r="F5041" s="27"/>
      <c r="G5041" s="27"/>
      <c r="H5041" s="27"/>
      <c r="I5041" s="27"/>
      <c r="Q5041" s="37"/>
    </row>
    <row r="5042" spans="6:17" x14ac:dyDescent="0.2">
      <c r="F5042" s="27"/>
      <c r="G5042" s="27"/>
      <c r="H5042" s="27"/>
      <c r="I5042" s="27"/>
      <c r="Q5042" s="37"/>
    </row>
    <row r="5043" spans="6:17" x14ac:dyDescent="0.2">
      <c r="F5043" s="27"/>
      <c r="G5043" s="27"/>
      <c r="H5043" s="27"/>
      <c r="I5043" s="27"/>
      <c r="Q5043" s="37"/>
    </row>
    <row r="5044" spans="6:17" x14ac:dyDescent="0.2">
      <c r="F5044" s="27"/>
      <c r="G5044" s="27"/>
      <c r="H5044" s="27"/>
      <c r="I5044" s="27"/>
      <c r="Q5044" s="37"/>
    </row>
    <row r="5045" spans="6:17" x14ac:dyDescent="0.2">
      <c r="F5045" s="27"/>
      <c r="G5045" s="27"/>
      <c r="H5045" s="27"/>
      <c r="I5045" s="27"/>
      <c r="Q5045" s="37"/>
    </row>
    <row r="5046" spans="6:17" x14ac:dyDescent="0.2">
      <c r="F5046" s="27"/>
      <c r="G5046" s="27"/>
      <c r="H5046" s="27"/>
      <c r="I5046" s="27"/>
      <c r="Q5046" s="37"/>
    </row>
    <row r="5047" spans="6:17" x14ac:dyDescent="0.2">
      <c r="F5047" s="27"/>
      <c r="G5047" s="27"/>
      <c r="H5047" s="27"/>
      <c r="I5047" s="27"/>
      <c r="Q5047" s="37"/>
    </row>
    <row r="5048" spans="6:17" x14ac:dyDescent="0.2">
      <c r="F5048" s="27"/>
      <c r="G5048" s="27"/>
      <c r="H5048" s="27"/>
      <c r="I5048" s="27"/>
      <c r="Q5048" s="37"/>
    </row>
    <row r="5049" spans="6:17" x14ac:dyDescent="0.2">
      <c r="F5049" s="27"/>
      <c r="G5049" s="27"/>
      <c r="H5049" s="27"/>
      <c r="I5049" s="27"/>
      <c r="Q5049" s="37"/>
    </row>
    <row r="5050" spans="6:17" x14ac:dyDescent="0.2">
      <c r="F5050" s="27"/>
      <c r="G5050" s="27"/>
      <c r="H5050" s="27"/>
      <c r="I5050" s="27"/>
      <c r="Q5050" s="37"/>
    </row>
    <row r="5051" spans="6:17" x14ac:dyDescent="0.2">
      <c r="F5051" s="27"/>
      <c r="G5051" s="27"/>
      <c r="H5051" s="27"/>
      <c r="I5051" s="27"/>
      <c r="Q5051" s="37"/>
    </row>
    <row r="5052" spans="6:17" x14ac:dyDescent="0.2">
      <c r="F5052" s="27"/>
      <c r="G5052" s="27"/>
      <c r="H5052" s="27"/>
      <c r="I5052" s="27"/>
      <c r="Q5052" s="37"/>
    </row>
    <row r="5053" spans="6:17" x14ac:dyDescent="0.2">
      <c r="F5053" s="27"/>
      <c r="G5053" s="27"/>
      <c r="H5053" s="27"/>
      <c r="I5053" s="27"/>
      <c r="Q5053" s="37"/>
    </row>
    <row r="5054" spans="6:17" x14ac:dyDescent="0.2">
      <c r="F5054" s="27"/>
      <c r="G5054" s="27"/>
      <c r="H5054" s="27"/>
      <c r="I5054" s="27"/>
      <c r="Q5054" s="37"/>
    </row>
    <row r="5055" spans="6:17" x14ac:dyDescent="0.2">
      <c r="F5055" s="27"/>
      <c r="G5055" s="27"/>
      <c r="H5055" s="27"/>
      <c r="I5055" s="27"/>
      <c r="Q5055" s="37"/>
    </row>
    <row r="5056" spans="6:17" x14ac:dyDescent="0.2">
      <c r="F5056" s="27"/>
      <c r="G5056" s="27"/>
      <c r="H5056" s="27"/>
      <c r="I5056" s="27"/>
      <c r="Q5056" s="37"/>
    </row>
    <row r="5057" spans="6:17" x14ac:dyDescent="0.2">
      <c r="F5057" s="27"/>
      <c r="G5057" s="27"/>
      <c r="H5057" s="27"/>
      <c r="I5057" s="27"/>
      <c r="Q5057" s="37"/>
    </row>
    <row r="5058" spans="6:17" x14ac:dyDescent="0.2">
      <c r="F5058" s="27"/>
      <c r="G5058" s="27"/>
      <c r="H5058" s="27"/>
      <c r="I5058" s="27"/>
      <c r="Q5058" s="37"/>
    </row>
    <row r="5059" spans="6:17" x14ac:dyDescent="0.2">
      <c r="F5059" s="27"/>
      <c r="G5059" s="27"/>
      <c r="H5059" s="27"/>
      <c r="I5059" s="27"/>
      <c r="Q5059" s="37"/>
    </row>
    <row r="5060" spans="6:17" x14ac:dyDescent="0.2">
      <c r="F5060" s="27"/>
      <c r="G5060" s="27"/>
      <c r="H5060" s="27"/>
      <c r="I5060" s="27"/>
      <c r="Q5060" s="37"/>
    </row>
    <row r="5061" spans="6:17" x14ac:dyDescent="0.2">
      <c r="F5061" s="27"/>
      <c r="G5061" s="27"/>
      <c r="H5061" s="27"/>
      <c r="I5061" s="27"/>
      <c r="Q5061" s="37"/>
    </row>
    <row r="5062" spans="6:17" x14ac:dyDescent="0.2">
      <c r="F5062" s="27"/>
      <c r="G5062" s="27"/>
      <c r="H5062" s="27"/>
      <c r="I5062" s="27"/>
      <c r="Q5062" s="37"/>
    </row>
    <row r="5063" spans="6:17" x14ac:dyDescent="0.2">
      <c r="F5063" s="27"/>
      <c r="G5063" s="27"/>
      <c r="H5063" s="27"/>
      <c r="I5063" s="27"/>
      <c r="Q5063" s="37"/>
    </row>
    <row r="5064" spans="6:17" x14ac:dyDescent="0.2">
      <c r="F5064" s="27"/>
      <c r="G5064" s="27"/>
      <c r="H5064" s="27"/>
      <c r="I5064" s="27"/>
      <c r="Q5064" s="37"/>
    </row>
    <row r="5065" spans="6:17" x14ac:dyDescent="0.2">
      <c r="F5065" s="27"/>
      <c r="G5065" s="27"/>
      <c r="H5065" s="27"/>
      <c r="I5065" s="27"/>
      <c r="Q5065" s="37"/>
    </row>
    <row r="5066" spans="6:17" x14ac:dyDescent="0.2">
      <c r="F5066" s="27"/>
      <c r="G5066" s="27"/>
      <c r="H5066" s="27"/>
      <c r="I5066" s="27"/>
      <c r="Q5066" s="37"/>
    </row>
    <row r="5067" spans="6:17" x14ac:dyDescent="0.2">
      <c r="F5067" s="27"/>
      <c r="G5067" s="27"/>
      <c r="H5067" s="27"/>
      <c r="I5067" s="27"/>
      <c r="Q5067" s="37"/>
    </row>
    <row r="5068" spans="6:17" x14ac:dyDescent="0.2">
      <c r="F5068" s="27"/>
      <c r="G5068" s="27"/>
      <c r="H5068" s="27"/>
      <c r="I5068" s="27"/>
      <c r="Q5068" s="37"/>
    </row>
    <row r="5069" spans="6:17" x14ac:dyDescent="0.2">
      <c r="F5069" s="27"/>
      <c r="G5069" s="27"/>
      <c r="H5069" s="27"/>
      <c r="I5069" s="27"/>
      <c r="Q5069" s="37"/>
    </row>
    <row r="5070" spans="6:17" x14ac:dyDescent="0.2">
      <c r="F5070" s="27"/>
      <c r="G5070" s="27"/>
      <c r="H5070" s="27"/>
      <c r="I5070" s="27"/>
      <c r="Q5070" s="37"/>
    </row>
    <row r="5071" spans="6:17" x14ac:dyDescent="0.2">
      <c r="F5071" s="27"/>
      <c r="G5071" s="27"/>
      <c r="H5071" s="27"/>
      <c r="I5071" s="27"/>
      <c r="Q5071" s="37"/>
    </row>
    <row r="5072" spans="6:17" x14ac:dyDescent="0.2">
      <c r="F5072" s="27"/>
      <c r="G5072" s="27"/>
      <c r="H5072" s="27"/>
      <c r="I5072" s="27"/>
      <c r="Q5072" s="37"/>
    </row>
    <row r="5073" spans="6:17" x14ac:dyDescent="0.2">
      <c r="F5073" s="27"/>
      <c r="G5073" s="27"/>
      <c r="H5073" s="27"/>
      <c r="I5073" s="27"/>
      <c r="Q5073" s="37"/>
    </row>
    <row r="5074" spans="6:17" x14ac:dyDescent="0.2">
      <c r="F5074" s="27"/>
      <c r="G5074" s="27"/>
      <c r="H5074" s="27"/>
      <c r="I5074" s="27"/>
      <c r="Q5074" s="37"/>
    </row>
    <row r="5075" spans="6:17" x14ac:dyDescent="0.2">
      <c r="F5075" s="27"/>
      <c r="G5075" s="27"/>
      <c r="H5075" s="27"/>
      <c r="I5075" s="27"/>
      <c r="Q5075" s="37"/>
    </row>
    <row r="5076" spans="6:17" x14ac:dyDescent="0.2">
      <c r="F5076" s="27"/>
      <c r="G5076" s="27"/>
      <c r="H5076" s="27"/>
      <c r="I5076" s="27"/>
      <c r="Q5076" s="37"/>
    </row>
    <row r="5077" spans="6:17" x14ac:dyDescent="0.2">
      <c r="F5077" s="27"/>
      <c r="G5077" s="27"/>
      <c r="H5077" s="27"/>
      <c r="I5077" s="27"/>
      <c r="Q5077" s="37"/>
    </row>
    <row r="5078" spans="6:17" x14ac:dyDescent="0.2">
      <c r="F5078" s="27"/>
      <c r="G5078" s="27"/>
      <c r="H5078" s="27"/>
      <c r="I5078" s="27"/>
      <c r="Q5078" s="37"/>
    </row>
    <row r="5079" spans="6:17" x14ac:dyDescent="0.2">
      <c r="F5079" s="27"/>
      <c r="G5079" s="27"/>
      <c r="H5079" s="27"/>
      <c r="I5079" s="27"/>
      <c r="Q5079" s="37"/>
    </row>
    <row r="5080" spans="6:17" x14ac:dyDescent="0.2">
      <c r="F5080" s="27"/>
      <c r="G5080" s="27"/>
      <c r="H5080" s="27"/>
      <c r="I5080" s="27"/>
      <c r="Q5080" s="37"/>
    </row>
    <row r="5081" spans="6:17" x14ac:dyDescent="0.2">
      <c r="F5081" s="27"/>
      <c r="G5081" s="27"/>
      <c r="H5081" s="27"/>
      <c r="I5081" s="27"/>
      <c r="Q5081" s="37"/>
    </row>
    <row r="5082" spans="6:17" x14ac:dyDescent="0.2">
      <c r="F5082" s="27"/>
      <c r="G5082" s="27"/>
      <c r="H5082" s="27"/>
      <c r="I5082" s="27"/>
      <c r="Q5082" s="37"/>
    </row>
    <row r="5083" spans="6:17" x14ac:dyDescent="0.2">
      <c r="F5083" s="27"/>
      <c r="G5083" s="27"/>
      <c r="H5083" s="27"/>
      <c r="I5083" s="27"/>
      <c r="Q5083" s="37"/>
    </row>
    <row r="5084" spans="6:17" x14ac:dyDescent="0.2">
      <c r="F5084" s="27"/>
      <c r="G5084" s="27"/>
      <c r="H5084" s="27"/>
      <c r="I5084" s="27"/>
      <c r="Q5084" s="37"/>
    </row>
    <row r="5085" spans="6:17" x14ac:dyDescent="0.2">
      <c r="F5085" s="27"/>
      <c r="G5085" s="27"/>
      <c r="H5085" s="27"/>
      <c r="I5085" s="27"/>
      <c r="Q5085" s="37"/>
    </row>
    <row r="5086" spans="6:17" x14ac:dyDescent="0.2">
      <c r="F5086" s="27"/>
      <c r="G5086" s="27"/>
      <c r="H5086" s="27"/>
      <c r="I5086" s="27"/>
      <c r="Q5086" s="37"/>
    </row>
    <row r="5087" spans="6:17" x14ac:dyDescent="0.2">
      <c r="F5087" s="27"/>
      <c r="G5087" s="27"/>
      <c r="H5087" s="27"/>
      <c r="I5087" s="27"/>
      <c r="Q5087" s="37"/>
    </row>
    <row r="5088" spans="6:17" x14ac:dyDescent="0.2">
      <c r="F5088" s="27"/>
      <c r="G5088" s="27"/>
      <c r="H5088" s="27"/>
      <c r="I5088" s="27"/>
      <c r="Q5088" s="37"/>
    </row>
    <row r="5089" spans="6:17" x14ac:dyDescent="0.2">
      <c r="F5089" s="27"/>
      <c r="G5089" s="27"/>
      <c r="H5089" s="27"/>
      <c r="I5089" s="27"/>
      <c r="Q5089" s="37"/>
    </row>
    <row r="5090" spans="6:17" x14ac:dyDescent="0.2">
      <c r="F5090" s="27"/>
      <c r="G5090" s="27"/>
      <c r="H5090" s="27"/>
      <c r="I5090" s="27"/>
      <c r="Q5090" s="37"/>
    </row>
    <row r="5091" spans="6:17" x14ac:dyDescent="0.2">
      <c r="F5091" s="27"/>
      <c r="G5091" s="27"/>
      <c r="H5091" s="27"/>
      <c r="I5091" s="27"/>
      <c r="Q5091" s="37"/>
    </row>
    <row r="5092" spans="6:17" x14ac:dyDescent="0.2">
      <c r="F5092" s="27"/>
      <c r="G5092" s="27"/>
      <c r="H5092" s="27"/>
      <c r="I5092" s="27"/>
      <c r="Q5092" s="37"/>
    </row>
    <row r="5093" spans="6:17" x14ac:dyDescent="0.2">
      <c r="F5093" s="27"/>
      <c r="G5093" s="27"/>
      <c r="H5093" s="27"/>
      <c r="I5093" s="27"/>
      <c r="Q5093" s="37"/>
    </row>
    <row r="5094" spans="6:17" x14ac:dyDescent="0.2">
      <c r="F5094" s="27"/>
      <c r="G5094" s="27"/>
      <c r="H5094" s="27"/>
      <c r="I5094" s="27"/>
      <c r="Q5094" s="37"/>
    </row>
    <row r="5095" spans="6:17" x14ac:dyDescent="0.2">
      <c r="F5095" s="27"/>
      <c r="G5095" s="27"/>
      <c r="H5095" s="27"/>
      <c r="I5095" s="27"/>
      <c r="Q5095" s="37"/>
    </row>
    <row r="5096" spans="6:17" x14ac:dyDescent="0.2">
      <c r="F5096" s="27"/>
      <c r="G5096" s="27"/>
      <c r="H5096" s="27"/>
      <c r="I5096" s="27"/>
      <c r="Q5096" s="37"/>
    </row>
    <row r="5097" spans="6:17" x14ac:dyDescent="0.2">
      <c r="F5097" s="27"/>
      <c r="G5097" s="27"/>
      <c r="H5097" s="27"/>
      <c r="I5097" s="27"/>
      <c r="Q5097" s="37"/>
    </row>
    <row r="5098" spans="6:17" x14ac:dyDescent="0.2">
      <c r="F5098" s="27"/>
      <c r="G5098" s="27"/>
      <c r="H5098" s="27"/>
      <c r="I5098" s="27"/>
      <c r="Q5098" s="37"/>
    </row>
    <row r="5099" spans="6:17" x14ac:dyDescent="0.2">
      <c r="F5099" s="27"/>
      <c r="G5099" s="27"/>
      <c r="H5099" s="27"/>
      <c r="I5099" s="27"/>
      <c r="Q5099" s="37"/>
    </row>
    <row r="5100" spans="6:17" x14ac:dyDescent="0.2">
      <c r="F5100" s="27"/>
      <c r="G5100" s="27"/>
      <c r="H5100" s="27"/>
      <c r="I5100" s="27"/>
      <c r="Q5100" s="37"/>
    </row>
    <row r="5101" spans="6:17" x14ac:dyDescent="0.2">
      <c r="F5101" s="27"/>
      <c r="G5101" s="27"/>
      <c r="H5101" s="27"/>
      <c r="I5101" s="27"/>
      <c r="Q5101" s="37"/>
    </row>
    <row r="5102" spans="6:17" x14ac:dyDescent="0.2">
      <c r="F5102" s="27"/>
      <c r="G5102" s="27"/>
      <c r="H5102" s="27"/>
      <c r="I5102" s="27"/>
      <c r="Q5102" s="37"/>
    </row>
    <row r="5103" spans="6:17" x14ac:dyDescent="0.2">
      <c r="F5103" s="27"/>
      <c r="G5103" s="27"/>
      <c r="H5103" s="27"/>
      <c r="I5103" s="27"/>
      <c r="Q5103" s="37"/>
    </row>
    <row r="5104" spans="6:17" x14ac:dyDescent="0.2">
      <c r="F5104" s="27"/>
      <c r="G5104" s="27"/>
      <c r="H5104" s="27"/>
      <c r="I5104" s="27"/>
      <c r="Q5104" s="37"/>
    </row>
    <row r="5105" spans="6:17" x14ac:dyDescent="0.2">
      <c r="F5105" s="27"/>
      <c r="G5105" s="27"/>
      <c r="H5105" s="27"/>
      <c r="I5105" s="27"/>
      <c r="Q5105" s="37"/>
    </row>
    <row r="5106" spans="6:17" x14ac:dyDescent="0.2">
      <c r="F5106" s="27"/>
      <c r="G5106" s="27"/>
      <c r="H5106" s="27"/>
      <c r="I5106" s="27"/>
      <c r="Q5106" s="37"/>
    </row>
    <row r="5107" spans="6:17" x14ac:dyDescent="0.2">
      <c r="F5107" s="27"/>
      <c r="G5107" s="27"/>
      <c r="H5107" s="27"/>
      <c r="I5107" s="27"/>
      <c r="Q5107" s="37"/>
    </row>
    <row r="5108" spans="6:17" x14ac:dyDescent="0.2">
      <c r="F5108" s="27"/>
      <c r="G5108" s="27"/>
      <c r="H5108" s="27"/>
      <c r="I5108" s="27"/>
      <c r="Q5108" s="37"/>
    </row>
    <row r="5109" spans="6:17" x14ac:dyDescent="0.2">
      <c r="F5109" s="27"/>
      <c r="G5109" s="27"/>
      <c r="H5109" s="27"/>
      <c r="I5109" s="27"/>
      <c r="Q5109" s="37"/>
    </row>
    <row r="5110" spans="6:17" x14ac:dyDescent="0.2">
      <c r="F5110" s="27"/>
      <c r="G5110" s="27"/>
      <c r="H5110" s="27"/>
      <c r="I5110" s="27"/>
      <c r="Q5110" s="37"/>
    </row>
    <row r="5111" spans="6:17" x14ac:dyDescent="0.2">
      <c r="F5111" s="27"/>
      <c r="G5111" s="27"/>
      <c r="H5111" s="27"/>
      <c r="I5111" s="27"/>
      <c r="Q5111" s="37"/>
    </row>
    <row r="5112" spans="6:17" x14ac:dyDescent="0.2">
      <c r="F5112" s="27"/>
      <c r="G5112" s="27"/>
      <c r="H5112" s="27"/>
      <c r="I5112" s="27"/>
      <c r="Q5112" s="37"/>
    </row>
    <row r="5113" spans="6:17" x14ac:dyDescent="0.2">
      <c r="F5113" s="27"/>
      <c r="G5113" s="27"/>
      <c r="H5113" s="27"/>
      <c r="I5113" s="27"/>
      <c r="Q5113" s="37"/>
    </row>
    <row r="5114" spans="6:17" x14ac:dyDescent="0.2">
      <c r="F5114" s="27"/>
      <c r="G5114" s="27"/>
      <c r="H5114" s="27"/>
      <c r="I5114" s="27"/>
      <c r="Q5114" s="37"/>
    </row>
    <row r="5115" spans="6:17" x14ac:dyDescent="0.2">
      <c r="F5115" s="27"/>
      <c r="G5115" s="27"/>
      <c r="H5115" s="27"/>
      <c r="I5115" s="27"/>
      <c r="Q5115" s="37"/>
    </row>
    <row r="5116" spans="6:17" x14ac:dyDescent="0.2">
      <c r="F5116" s="27"/>
      <c r="G5116" s="27"/>
      <c r="H5116" s="27"/>
      <c r="I5116" s="27"/>
      <c r="Q5116" s="37"/>
    </row>
    <row r="5117" spans="6:17" x14ac:dyDescent="0.2">
      <c r="F5117" s="27"/>
      <c r="G5117" s="27"/>
      <c r="H5117" s="27"/>
      <c r="I5117" s="27"/>
      <c r="Q5117" s="37"/>
    </row>
    <row r="5118" spans="6:17" x14ac:dyDescent="0.2">
      <c r="F5118" s="27"/>
      <c r="G5118" s="27"/>
      <c r="H5118" s="27"/>
      <c r="I5118" s="27"/>
      <c r="Q5118" s="37"/>
    </row>
    <row r="5119" spans="6:17" x14ac:dyDescent="0.2">
      <c r="F5119" s="27"/>
      <c r="G5119" s="27"/>
      <c r="H5119" s="27"/>
      <c r="I5119" s="27"/>
      <c r="Q5119" s="37"/>
    </row>
    <row r="5120" spans="6:17" x14ac:dyDescent="0.2">
      <c r="F5120" s="27"/>
      <c r="G5120" s="27"/>
      <c r="H5120" s="27"/>
      <c r="I5120" s="27"/>
      <c r="Q5120" s="37"/>
    </row>
    <row r="5121" spans="6:17" x14ac:dyDescent="0.2">
      <c r="F5121" s="27"/>
      <c r="G5121" s="27"/>
      <c r="H5121" s="27"/>
      <c r="I5121" s="27"/>
      <c r="Q5121" s="37"/>
    </row>
    <row r="5122" spans="6:17" x14ac:dyDescent="0.2">
      <c r="F5122" s="27"/>
      <c r="G5122" s="27"/>
      <c r="H5122" s="27"/>
      <c r="I5122" s="27"/>
      <c r="Q5122" s="37"/>
    </row>
    <row r="5123" spans="6:17" x14ac:dyDescent="0.2">
      <c r="F5123" s="27"/>
      <c r="G5123" s="27"/>
      <c r="H5123" s="27"/>
      <c r="I5123" s="27"/>
      <c r="Q5123" s="37"/>
    </row>
    <row r="5124" spans="6:17" x14ac:dyDescent="0.2">
      <c r="F5124" s="27"/>
      <c r="G5124" s="27"/>
      <c r="H5124" s="27"/>
      <c r="I5124" s="27"/>
      <c r="Q5124" s="37"/>
    </row>
    <row r="5125" spans="6:17" x14ac:dyDescent="0.2">
      <c r="F5125" s="27"/>
      <c r="G5125" s="27"/>
      <c r="H5125" s="27"/>
      <c r="I5125" s="27"/>
      <c r="Q5125" s="37"/>
    </row>
    <row r="5126" spans="6:17" x14ac:dyDescent="0.2">
      <c r="F5126" s="27"/>
      <c r="G5126" s="27"/>
      <c r="H5126" s="27"/>
      <c r="I5126" s="27"/>
      <c r="Q5126" s="37"/>
    </row>
    <row r="5127" spans="6:17" x14ac:dyDescent="0.2">
      <c r="F5127" s="27"/>
      <c r="G5127" s="27"/>
      <c r="H5127" s="27"/>
      <c r="I5127" s="27"/>
      <c r="Q5127" s="37"/>
    </row>
    <row r="5128" spans="6:17" x14ac:dyDescent="0.2">
      <c r="F5128" s="27"/>
      <c r="G5128" s="27"/>
      <c r="H5128" s="27"/>
      <c r="I5128" s="27"/>
      <c r="Q5128" s="37"/>
    </row>
    <row r="5129" spans="6:17" x14ac:dyDescent="0.2">
      <c r="F5129" s="27"/>
      <c r="G5129" s="27"/>
      <c r="H5129" s="27"/>
      <c r="I5129" s="27"/>
      <c r="Q5129" s="37"/>
    </row>
    <row r="5130" spans="6:17" x14ac:dyDescent="0.2">
      <c r="F5130" s="27"/>
      <c r="G5130" s="27"/>
      <c r="H5130" s="27"/>
      <c r="I5130" s="27"/>
      <c r="Q5130" s="37"/>
    </row>
    <row r="5131" spans="6:17" x14ac:dyDescent="0.2">
      <c r="F5131" s="27"/>
      <c r="G5131" s="27"/>
      <c r="H5131" s="27"/>
      <c r="I5131" s="27"/>
      <c r="Q5131" s="37"/>
    </row>
    <row r="5132" spans="6:17" x14ac:dyDescent="0.2">
      <c r="F5132" s="27"/>
      <c r="G5132" s="27"/>
      <c r="H5132" s="27"/>
      <c r="I5132" s="27"/>
      <c r="Q5132" s="37"/>
    </row>
    <row r="5133" spans="6:17" x14ac:dyDescent="0.2">
      <c r="F5133" s="27"/>
      <c r="G5133" s="27"/>
      <c r="H5133" s="27"/>
      <c r="I5133" s="27"/>
      <c r="Q5133" s="37"/>
    </row>
    <row r="5134" spans="6:17" x14ac:dyDescent="0.2">
      <c r="F5134" s="27"/>
      <c r="G5134" s="27"/>
      <c r="H5134" s="27"/>
      <c r="I5134" s="27"/>
      <c r="Q5134" s="37"/>
    </row>
    <row r="5135" spans="6:17" x14ac:dyDescent="0.2">
      <c r="F5135" s="27"/>
      <c r="G5135" s="27"/>
      <c r="H5135" s="27"/>
      <c r="I5135" s="27"/>
      <c r="Q5135" s="37"/>
    </row>
    <row r="5136" spans="6:17" x14ac:dyDescent="0.2">
      <c r="F5136" s="27"/>
      <c r="G5136" s="27"/>
      <c r="H5136" s="27"/>
      <c r="I5136" s="27"/>
      <c r="Q5136" s="37"/>
    </row>
    <row r="5137" spans="6:17" x14ac:dyDescent="0.2">
      <c r="F5137" s="27"/>
      <c r="G5137" s="27"/>
      <c r="H5137" s="27"/>
      <c r="I5137" s="27"/>
      <c r="Q5137" s="37"/>
    </row>
    <row r="5138" spans="6:17" x14ac:dyDescent="0.2">
      <c r="F5138" s="27"/>
      <c r="G5138" s="27"/>
      <c r="H5138" s="27"/>
      <c r="I5138" s="27"/>
      <c r="Q5138" s="37"/>
    </row>
    <row r="5139" spans="6:17" x14ac:dyDescent="0.2">
      <c r="F5139" s="27"/>
      <c r="G5139" s="27"/>
      <c r="H5139" s="27"/>
      <c r="I5139" s="27"/>
      <c r="Q5139" s="37"/>
    </row>
    <row r="5140" spans="6:17" x14ac:dyDescent="0.2">
      <c r="F5140" s="27"/>
      <c r="G5140" s="27"/>
      <c r="H5140" s="27"/>
      <c r="I5140" s="27"/>
      <c r="Q5140" s="37"/>
    </row>
    <row r="5141" spans="6:17" x14ac:dyDescent="0.2">
      <c r="F5141" s="27"/>
      <c r="G5141" s="27"/>
      <c r="H5141" s="27"/>
      <c r="I5141" s="27"/>
      <c r="Q5141" s="37"/>
    </row>
    <row r="5142" spans="6:17" x14ac:dyDescent="0.2">
      <c r="F5142" s="27"/>
      <c r="G5142" s="27"/>
      <c r="H5142" s="27"/>
      <c r="I5142" s="27"/>
      <c r="Q5142" s="37"/>
    </row>
    <row r="5143" spans="6:17" x14ac:dyDescent="0.2">
      <c r="F5143" s="27"/>
      <c r="G5143" s="27"/>
      <c r="H5143" s="27"/>
      <c r="I5143" s="27"/>
      <c r="Q5143" s="37"/>
    </row>
    <row r="5144" spans="6:17" x14ac:dyDescent="0.2">
      <c r="F5144" s="27"/>
      <c r="G5144" s="27"/>
      <c r="H5144" s="27"/>
      <c r="I5144" s="27"/>
      <c r="Q5144" s="37"/>
    </row>
    <row r="5145" spans="6:17" x14ac:dyDescent="0.2">
      <c r="F5145" s="27"/>
      <c r="G5145" s="27"/>
      <c r="H5145" s="27"/>
      <c r="I5145" s="27"/>
      <c r="Q5145" s="37"/>
    </row>
    <row r="5146" spans="6:17" x14ac:dyDescent="0.2">
      <c r="F5146" s="27"/>
      <c r="G5146" s="27"/>
      <c r="H5146" s="27"/>
      <c r="I5146" s="27"/>
      <c r="Q5146" s="37"/>
    </row>
    <row r="5147" spans="6:17" x14ac:dyDescent="0.2">
      <c r="F5147" s="27"/>
      <c r="G5147" s="27"/>
      <c r="H5147" s="27"/>
      <c r="I5147" s="27"/>
      <c r="Q5147" s="37"/>
    </row>
    <row r="5148" spans="6:17" x14ac:dyDescent="0.2">
      <c r="F5148" s="27"/>
      <c r="G5148" s="27"/>
      <c r="H5148" s="27"/>
      <c r="I5148" s="27"/>
      <c r="Q5148" s="37"/>
    </row>
    <row r="5149" spans="6:17" x14ac:dyDescent="0.2">
      <c r="F5149" s="27"/>
      <c r="G5149" s="27"/>
      <c r="H5149" s="27"/>
      <c r="I5149" s="27"/>
      <c r="Q5149" s="37"/>
    </row>
    <row r="5150" spans="6:17" x14ac:dyDescent="0.2">
      <c r="F5150" s="27"/>
      <c r="G5150" s="27"/>
      <c r="H5150" s="27"/>
      <c r="I5150" s="27"/>
      <c r="Q5150" s="37"/>
    </row>
    <row r="5151" spans="6:17" x14ac:dyDescent="0.2">
      <c r="F5151" s="27"/>
      <c r="G5151" s="27"/>
      <c r="H5151" s="27"/>
      <c r="I5151" s="27"/>
      <c r="Q5151" s="37"/>
    </row>
    <row r="5152" spans="6:17" x14ac:dyDescent="0.2">
      <c r="F5152" s="27"/>
      <c r="G5152" s="27"/>
      <c r="H5152" s="27"/>
      <c r="I5152" s="27"/>
      <c r="Q5152" s="37"/>
    </row>
    <row r="5153" spans="6:17" x14ac:dyDescent="0.2">
      <c r="F5153" s="27"/>
      <c r="G5153" s="27"/>
      <c r="H5153" s="27"/>
      <c r="I5153" s="27"/>
      <c r="Q5153" s="37"/>
    </row>
    <row r="5154" spans="6:17" x14ac:dyDescent="0.2">
      <c r="F5154" s="27"/>
      <c r="G5154" s="27"/>
      <c r="H5154" s="27"/>
      <c r="I5154" s="27"/>
      <c r="Q5154" s="37"/>
    </row>
    <row r="5155" spans="6:17" x14ac:dyDescent="0.2">
      <c r="F5155" s="27"/>
      <c r="G5155" s="27"/>
      <c r="H5155" s="27"/>
      <c r="I5155" s="27"/>
      <c r="Q5155" s="37"/>
    </row>
    <row r="5156" spans="6:17" x14ac:dyDescent="0.2">
      <c r="F5156" s="27"/>
      <c r="G5156" s="27"/>
      <c r="H5156" s="27"/>
      <c r="I5156" s="27"/>
      <c r="Q5156" s="37"/>
    </row>
    <row r="5157" spans="6:17" x14ac:dyDescent="0.2">
      <c r="F5157" s="27"/>
      <c r="G5157" s="27"/>
      <c r="H5157" s="27"/>
      <c r="I5157" s="27"/>
      <c r="Q5157" s="37"/>
    </row>
    <row r="5158" spans="6:17" x14ac:dyDescent="0.2">
      <c r="F5158" s="27"/>
      <c r="G5158" s="27"/>
      <c r="H5158" s="27"/>
      <c r="I5158" s="27"/>
      <c r="Q5158" s="37"/>
    </row>
    <row r="5159" spans="6:17" x14ac:dyDescent="0.2">
      <c r="F5159" s="27"/>
      <c r="G5159" s="27"/>
      <c r="H5159" s="27"/>
      <c r="I5159" s="27"/>
      <c r="Q5159" s="37"/>
    </row>
    <row r="5160" spans="6:17" x14ac:dyDescent="0.2">
      <c r="F5160" s="27"/>
      <c r="G5160" s="27"/>
      <c r="H5160" s="27"/>
      <c r="I5160" s="27"/>
      <c r="Q5160" s="37"/>
    </row>
    <row r="5161" spans="6:17" x14ac:dyDescent="0.2">
      <c r="F5161" s="27"/>
      <c r="G5161" s="27"/>
      <c r="H5161" s="27"/>
      <c r="I5161" s="27"/>
      <c r="Q5161" s="37"/>
    </row>
    <row r="5162" spans="6:17" x14ac:dyDescent="0.2">
      <c r="F5162" s="27"/>
      <c r="G5162" s="27"/>
      <c r="H5162" s="27"/>
      <c r="I5162" s="27"/>
      <c r="Q5162" s="37"/>
    </row>
    <row r="5163" spans="6:17" x14ac:dyDescent="0.2">
      <c r="F5163" s="27"/>
      <c r="G5163" s="27"/>
      <c r="H5163" s="27"/>
      <c r="I5163" s="27"/>
      <c r="Q5163" s="37"/>
    </row>
    <row r="5164" spans="6:17" x14ac:dyDescent="0.2">
      <c r="F5164" s="27"/>
      <c r="G5164" s="27"/>
      <c r="H5164" s="27"/>
      <c r="I5164" s="27"/>
      <c r="Q5164" s="37"/>
    </row>
    <row r="5165" spans="6:17" x14ac:dyDescent="0.2">
      <c r="F5165" s="27"/>
      <c r="G5165" s="27"/>
      <c r="H5165" s="27"/>
      <c r="I5165" s="27"/>
      <c r="Q5165" s="37"/>
    </row>
    <row r="5166" spans="6:17" x14ac:dyDescent="0.2">
      <c r="F5166" s="27"/>
      <c r="G5166" s="27"/>
      <c r="H5166" s="27"/>
      <c r="I5166" s="27"/>
      <c r="Q5166" s="37"/>
    </row>
    <row r="5167" spans="6:17" x14ac:dyDescent="0.2">
      <c r="F5167" s="27"/>
      <c r="G5167" s="27"/>
      <c r="H5167" s="27"/>
      <c r="I5167" s="27"/>
      <c r="Q5167" s="37"/>
    </row>
    <row r="5168" spans="6:17" x14ac:dyDescent="0.2">
      <c r="F5168" s="27"/>
      <c r="G5168" s="27"/>
      <c r="H5168" s="27"/>
      <c r="I5168" s="27"/>
      <c r="Q5168" s="37"/>
    </row>
    <row r="5169" spans="6:17" x14ac:dyDescent="0.2">
      <c r="F5169" s="27"/>
      <c r="G5169" s="27"/>
      <c r="H5169" s="27"/>
      <c r="I5169" s="27"/>
      <c r="Q5169" s="37"/>
    </row>
    <row r="5170" spans="6:17" x14ac:dyDescent="0.2">
      <c r="F5170" s="27"/>
      <c r="G5170" s="27"/>
      <c r="H5170" s="27"/>
      <c r="I5170" s="27"/>
      <c r="Q5170" s="37"/>
    </row>
    <row r="5171" spans="6:17" x14ac:dyDescent="0.2">
      <c r="F5171" s="27"/>
      <c r="G5171" s="27"/>
      <c r="H5171" s="27"/>
      <c r="I5171" s="27"/>
      <c r="Q5171" s="37"/>
    </row>
    <row r="5172" spans="6:17" x14ac:dyDescent="0.2">
      <c r="F5172" s="27"/>
      <c r="G5172" s="27"/>
      <c r="H5172" s="27"/>
      <c r="I5172" s="27"/>
      <c r="Q5172" s="37"/>
    </row>
    <row r="5173" spans="6:17" x14ac:dyDescent="0.2">
      <c r="F5173" s="27"/>
      <c r="G5173" s="27"/>
      <c r="H5173" s="27"/>
      <c r="I5173" s="27"/>
      <c r="Q5173" s="37"/>
    </row>
    <row r="5174" spans="6:17" x14ac:dyDescent="0.2">
      <c r="F5174" s="27"/>
      <c r="G5174" s="27"/>
      <c r="H5174" s="27"/>
      <c r="I5174" s="27"/>
      <c r="Q5174" s="37"/>
    </row>
    <row r="5175" spans="6:17" x14ac:dyDescent="0.2">
      <c r="F5175" s="27"/>
      <c r="G5175" s="27"/>
      <c r="H5175" s="27"/>
      <c r="I5175" s="27"/>
      <c r="Q5175" s="37"/>
    </row>
    <row r="5176" spans="6:17" x14ac:dyDescent="0.2">
      <c r="F5176" s="27"/>
      <c r="G5176" s="27"/>
      <c r="H5176" s="27"/>
      <c r="I5176" s="27"/>
      <c r="Q5176" s="37"/>
    </row>
    <row r="5177" spans="6:17" x14ac:dyDescent="0.2">
      <c r="F5177" s="27"/>
      <c r="G5177" s="27"/>
      <c r="H5177" s="27"/>
      <c r="I5177" s="27"/>
      <c r="Q5177" s="37"/>
    </row>
    <row r="5178" spans="6:17" x14ac:dyDescent="0.2">
      <c r="F5178" s="27"/>
      <c r="G5178" s="27"/>
      <c r="H5178" s="27"/>
      <c r="I5178" s="27"/>
      <c r="Q5178" s="37"/>
    </row>
    <row r="5179" spans="6:17" x14ac:dyDescent="0.2">
      <c r="F5179" s="27"/>
      <c r="G5179" s="27"/>
      <c r="H5179" s="27"/>
      <c r="I5179" s="27"/>
      <c r="Q5179" s="37"/>
    </row>
    <row r="5180" spans="6:17" x14ac:dyDescent="0.2">
      <c r="F5180" s="27"/>
      <c r="G5180" s="27"/>
      <c r="H5180" s="27"/>
      <c r="I5180" s="27"/>
      <c r="Q5180" s="37"/>
    </row>
    <row r="5181" spans="6:17" x14ac:dyDescent="0.2">
      <c r="F5181" s="27"/>
      <c r="G5181" s="27"/>
      <c r="H5181" s="27"/>
      <c r="I5181" s="27"/>
      <c r="Q5181" s="37"/>
    </row>
    <row r="5182" spans="6:17" x14ac:dyDescent="0.2">
      <c r="F5182" s="27"/>
      <c r="G5182" s="27"/>
      <c r="H5182" s="27"/>
      <c r="I5182" s="27"/>
      <c r="Q5182" s="37"/>
    </row>
    <row r="5183" spans="6:17" x14ac:dyDescent="0.2">
      <c r="F5183" s="27"/>
      <c r="G5183" s="27"/>
      <c r="H5183" s="27"/>
      <c r="I5183" s="27"/>
      <c r="Q5183" s="37"/>
    </row>
    <row r="5184" spans="6:17" x14ac:dyDescent="0.2">
      <c r="F5184" s="27"/>
      <c r="G5184" s="27"/>
      <c r="H5184" s="27"/>
      <c r="I5184" s="27"/>
      <c r="Q5184" s="37"/>
    </row>
    <row r="5185" spans="6:17" x14ac:dyDescent="0.2">
      <c r="F5185" s="27"/>
      <c r="G5185" s="27"/>
      <c r="H5185" s="27"/>
      <c r="I5185" s="27"/>
      <c r="Q5185" s="37"/>
    </row>
    <row r="5186" spans="6:17" x14ac:dyDescent="0.2">
      <c r="F5186" s="27"/>
      <c r="G5186" s="27"/>
      <c r="H5186" s="27"/>
      <c r="I5186" s="27"/>
      <c r="Q5186" s="37"/>
    </row>
    <row r="5187" spans="6:17" x14ac:dyDescent="0.2">
      <c r="F5187" s="27"/>
      <c r="G5187" s="27"/>
      <c r="H5187" s="27"/>
      <c r="I5187" s="27"/>
      <c r="Q5187" s="37"/>
    </row>
    <row r="5188" spans="6:17" x14ac:dyDescent="0.2">
      <c r="F5188" s="27"/>
      <c r="G5188" s="27"/>
      <c r="H5188" s="27"/>
      <c r="I5188" s="27"/>
      <c r="Q5188" s="37"/>
    </row>
    <row r="5189" spans="6:17" x14ac:dyDescent="0.2">
      <c r="F5189" s="27"/>
      <c r="G5189" s="27"/>
      <c r="H5189" s="27"/>
      <c r="I5189" s="27"/>
      <c r="Q5189" s="37"/>
    </row>
    <row r="5190" spans="6:17" x14ac:dyDescent="0.2">
      <c r="F5190" s="27"/>
      <c r="G5190" s="27"/>
      <c r="H5190" s="27"/>
      <c r="I5190" s="27"/>
      <c r="Q5190" s="37"/>
    </row>
    <row r="5191" spans="6:17" x14ac:dyDescent="0.2">
      <c r="F5191" s="27"/>
      <c r="G5191" s="27"/>
      <c r="H5191" s="27"/>
      <c r="I5191" s="27"/>
      <c r="Q5191" s="37"/>
    </row>
    <row r="5192" spans="6:17" x14ac:dyDescent="0.2">
      <c r="F5192" s="27"/>
      <c r="G5192" s="27"/>
      <c r="H5192" s="27"/>
      <c r="I5192" s="27"/>
      <c r="Q5192" s="37"/>
    </row>
    <row r="5193" spans="6:17" x14ac:dyDescent="0.2">
      <c r="F5193" s="27"/>
      <c r="G5193" s="27"/>
      <c r="H5193" s="27"/>
      <c r="I5193" s="27"/>
      <c r="Q5193" s="37"/>
    </row>
    <row r="5194" spans="6:17" x14ac:dyDescent="0.2">
      <c r="F5194" s="27"/>
      <c r="G5194" s="27"/>
      <c r="H5194" s="27"/>
      <c r="I5194" s="27"/>
      <c r="Q5194" s="37"/>
    </row>
    <row r="5195" spans="6:17" x14ac:dyDescent="0.2">
      <c r="F5195" s="27"/>
      <c r="G5195" s="27"/>
      <c r="H5195" s="27"/>
      <c r="I5195" s="27"/>
      <c r="Q5195" s="37"/>
    </row>
    <row r="5196" spans="6:17" x14ac:dyDescent="0.2">
      <c r="F5196" s="27"/>
      <c r="G5196" s="27"/>
      <c r="H5196" s="27"/>
      <c r="I5196" s="27"/>
      <c r="Q5196" s="37"/>
    </row>
    <row r="5197" spans="6:17" x14ac:dyDescent="0.2">
      <c r="F5197" s="27"/>
      <c r="G5197" s="27"/>
      <c r="H5197" s="27"/>
      <c r="I5197" s="27"/>
      <c r="Q5197" s="37"/>
    </row>
    <row r="5198" spans="6:17" x14ac:dyDescent="0.2">
      <c r="F5198" s="27"/>
      <c r="G5198" s="27"/>
      <c r="H5198" s="27"/>
      <c r="I5198" s="27"/>
      <c r="Q5198" s="37"/>
    </row>
    <row r="5199" spans="6:17" x14ac:dyDescent="0.2">
      <c r="F5199" s="27"/>
      <c r="G5199" s="27"/>
      <c r="H5199" s="27"/>
      <c r="I5199" s="27"/>
      <c r="Q5199" s="37"/>
    </row>
    <row r="5200" spans="6:17" x14ac:dyDescent="0.2">
      <c r="F5200" s="27"/>
      <c r="G5200" s="27"/>
      <c r="H5200" s="27"/>
      <c r="I5200" s="27"/>
      <c r="Q5200" s="37"/>
    </row>
    <row r="5201" spans="6:17" x14ac:dyDescent="0.2">
      <c r="F5201" s="27"/>
      <c r="G5201" s="27"/>
      <c r="H5201" s="27"/>
      <c r="I5201" s="27"/>
      <c r="Q5201" s="37"/>
    </row>
    <row r="5202" spans="6:17" x14ac:dyDescent="0.2">
      <c r="F5202" s="27"/>
      <c r="G5202" s="27"/>
      <c r="H5202" s="27"/>
      <c r="I5202" s="27"/>
      <c r="Q5202" s="37"/>
    </row>
    <row r="5203" spans="6:17" x14ac:dyDescent="0.2">
      <c r="F5203" s="27"/>
      <c r="G5203" s="27"/>
      <c r="H5203" s="27"/>
      <c r="I5203" s="27"/>
      <c r="Q5203" s="37"/>
    </row>
    <row r="5204" spans="6:17" x14ac:dyDescent="0.2">
      <c r="F5204" s="27"/>
      <c r="G5204" s="27"/>
      <c r="H5204" s="27"/>
      <c r="I5204" s="27"/>
      <c r="Q5204" s="37"/>
    </row>
    <row r="5205" spans="6:17" x14ac:dyDescent="0.2">
      <c r="F5205" s="27"/>
      <c r="G5205" s="27"/>
      <c r="H5205" s="27"/>
      <c r="I5205" s="27"/>
      <c r="Q5205" s="37"/>
    </row>
    <row r="5206" spans="6:17" x14ac:dyDescent="0.2">
      <c r="F5206" s="27"/>
      <c r="G5206" s="27"/>
      <c r="H5206" s="27"/>
      <c r="I5206" s="27"/>
      <c r="Q5206" s="37"/>
    </row>
    <row r="5207" spans="6:17" x14ac:dyDescent="0.2">
      <c r="F5207" s="27"/>
      <c r="G5207" s="27"/>
      <c r="H5207" s="27"/>
      <c r="I5207" s="27"/>
      <c r="Q5207" s="37"/>
    </row>
    <row r="5208" spans="6:17" x14ac:dyDescent="0.2">
      <c r="F5208" s="27"/>
      <c r="G5208" s="27"/>
      <c r="H5208" s="27"/>
      <c r="I5208" s="27"/>
      <c r="Q5208" s="37"/>
    </row>
    <row r="5209" spans="6:17" x14ac:dyDescent="0.2">
      <c r="F5209" s="27"/>
      <c r="G5209" s="27"/>
      <c r="H5209" s="27"/>
      <c r="I5209" s="27"/>
      <c r="Q5209" s="37"/>
    </row>
    <row r="5210" spans="6:17" x14ac:dyDescent="0.2">
      <c r="F5210" s="27"/>
      <c r="G5210" s="27"/>
      <c r="H5210" s="27"/>
      <c r="I5210" s="27"/>
      <c r="Q5210" s="37"/>
    </row>
    <row r="5211" spans="6:17" x14ac:dyDescent="0.2">
      <c r="F5211" s="27"/>
      <c r="G5211" s="27"/>
      <c r="H5211" s="27"/>
      <c r="I5211" s="27"/>
      <c r="Q5211" s="37"/>
    </row>
    <row r="5212" spans="6:17" x14ac:dyDescent="0.2">
      <c r="F5212" s="27"/>
      <c r="G5212" s="27"/>
      <c r="H5212" s="27"/>
      <c r="I5212" s="27"/>
      <c r="Q5212" s="37"/>
    </row>
    <row r="5213" spans="6:17" x14ac:dyDescent="0.2">
      <c r="F5213" s="27"/>
      <c r="G5213" s="27"/>
      <c r="H5213" s="27"/>
      <c r="I5213" s="27"/>
      <c r="Q5213" s="37"/>
    </row>
    <row r="5214" spans="6:17" x14ac:dyDescent="0.2">
      <c r="F5214" s="27"/>
      <c r="G5214" s="27"/>
      <c r="H5214" s="27"/>
      <c r="I5214" s="27"/>
      <c r="Q5214" s="37"/>
    </row>
    <row r="5215" spans="6:17" x14ac:dyDescent="0.2">
      <c r="F5215" s="27"/>
      <c r="G5215" s="27"/>
      <c r="H5215" s="27"/>
      <c r="I5215" s="27"/>
      <c r="Q5215" s="37"/>
    </row>
    <row r="5216" spans="6:17" x14ac:dyDescent="0.2">
      <c r="F5216" s="27"/>
      <c r="G5216" s="27"/>
      <c r="H5216" s="27"/>
      <c r="I5216" s="27"/>
      <c r="Q5216" s="37"/>
    </row>
    <row r="5217" spans="6:17" x14ac:dyDescent="0.2">
      <c r="F5217" s="27"/>
      <c r="G5217" s="27"/>
      <c r="H5217" s="27"/>
      <c r="I5217" s="27"/>
      <c r="Q5217" s="37"/>
    </row>
    <row r="5218" spans="6:17" x14ac:dyDescent="0.2">
      <c r="F5218" s="27"/>
      <c r="G5218" s="27"/>
      <c r="H5218" s="27"/>
      <c r="I5218" s="27"/>
      <c r="Q5218" s="37"/>
    </row>
    <row r="5219" spans="6:17" x14ac:dyDescent="0.2">
      <c r="F5219" s="27"/>
      <c r="G5219" s="27"/>
      <c r="H5219" s="27"/>
      <c r="I5219" s="27"/>
      <c r="Q5219" s="37"/>
    </row>
    <row r="5220" spans="6:17" x14ac:dyDescent="0.2">
      <c r="F5220" s="27"/>
      <c r="G5220" s="27"/>
      <c r="H5220" s="27"/>
      <c r="I5220" s="27"/>
      <c r="Q5220" s="37"/>
    </row>
    <row r="5221" spans="6:17" x14ac:dyDescent="0.2">
      <c r="F5221" s="27"/>
      <c r="G5221" s="27"/>
      <c r="H5221" s="27"/>
      <c r="I5221" s="27"/>
      <c r="Q5221" s="37"/>
    </row>
    <row r="5222" spans="6:17" x14ac:dyDescent="0.2">
      <c r="F5222" s="27"/>
      <c r="G5222" s="27"/>
      <c r="H5222" s="27"/>
      <c r="I5222" s="27"/>
      <c r="Q5222" s="37"/>
    </row>
    <row r="5223" spans="6:17" x14ac:dyDescent="0.2">
      <c r="F5223" s="27"/>
      <c r="G5223" s="27"/>
      <c r="H5223" s="27"/>
      <c r="I5223" s="27"/>
      <c r="Q5223" s="37"/>
    </row>
    <row r="5224" spans="6:17" x14ac:dyDescent="0.2">
      <c r="F5224" s="27"/>
      <c r="G5224" s="27"/>
      <c r="H5224" s="27"/>
      <c r="I5224" s="27"/>
      <c r="Q5224" s="37"/>
    </row>
    <row r="5225" spans="6:17" x14ac:dyDescent="0.2">
      <c r="F5225" s="27"/>
      <c r="G5225" s="27"/>
      <c r="H5225" s="27"/>
      <c r="I5225" s="27"/>
      <c r="Q5225" s="37"/>
    </row>
    <row r="5226" spans="6:17" x14ac:dyDescent="0.2">
      <c r="F5226" s="27"/>
      <c r="G5226" s="27"/>
      <c r="H5226" s="27"/>
      <c r="I5226" s="27"/>
      <c r="Q5226" s="37"/>
    </row>
    <row r="5227" spans="6:17" x14ac:dyDescent="0.2">
      <c r="F5227" s="27"/>
      <c r="G5227" s="27"/>
      <c r="H5227" s="27"/>
      <c r="I5227" s="27"/>
      <c r="Q5227" s="37"/>
    </row>
    <row r="5228" spans="6:17" x14ac:dyDescent="0.2">
      <c r="F5228" s="27"/>
      <c r="G5228" s="27"/>
      <c r="H5228" s="27"/>
      <c r="I5228" s="27"/>
      <c r="Q5228" s="37"/>
    </row>
    <row r="5229" spans="6:17" x14ac:dyDescent="0.2">
      <c r="F5229" s="27"/>
      <c r="G5229" s="27"/>
      <c r="H5229" s="27"/>
      <c r="I5229" s="27"/>
      <c r="Q5229" s="37"/>
    </row>
    <row r="5230" spans="6:17" x14ac:dyDescent="0.2">
      <c r="F5230" s="27"/>
      <c r="G5230" s="27"/>
      <c r="H5230" s="27"/>
      <c r="I5230" s="27"/>
      <c r="Q5230" s="37"/>
    </row>
    <row r="5231" spans="6:17" x14ac:dyDescent="0.2">
      <c r="F5231" s="27"/>
      <c r="G5231" s="27"/>
      <c r="H5231" s="27"/>
      <c r="I5231" s="27"/>
      <c r="Q5231" s="37"/>
    </row>
    <row r="5232" spans="6:17" x14ac:dyDescent="0.2">
      <c r="F5232" s="27"/>
      <c r="G5232" s="27"/>
      <c r="H5232" s="27"/>
      <c r="I5232" s="27"/>
      <c r="Q5232" s="37"/>
    </row>
    <row r="5233" spans="6:17" x14ac:dyDescent="0.2">
      <c r="F5233" s="27"/>
      <c r="G5233" s="27"/>
      <c r="H5233" s="27"/>
      <c r="I5233" s="27"/>
      <c r="Q5233" s="37"/>
    </row>
    <row r="5234" spans="6:17" x14ac:dyDescent="0.2">
      <c r="F5234" s="27"/>
      <c r="G5234" s="27"/>
      <c r="H5234" s="27"/>
      <c r="I5234" s="27"/>
      <c r="Q5234" s="37"/>
    </row>
    <row r="5235" spans="6:17" x14ac:dyDescent="0.2">
      <c r="F5235" s="27"/>
      <c r="G5235" s="27"/>
      <c r="H5235" s="27"/>
      <c r="I5235" s="27"/>
      <c r="Q5235" s="37"/>
    </row>
    <row r="5236" spans="6:17" x14ac:dyDescent="0.2">
      <c r="F5236" s="27"/>
      <c r="G5236" s="27"/>
      <c r="H5236" s="27"/>
      <c r="I5236" s="27"/>
      <c r="Q5236" s="37"/>
    </row>
    <row r="5237" spans="6:17" x14ac:dyDescent="0.2">
      <c r="F5237" s="27"/>
      <c r="G5237" s="27"/>
      <c r="H5237" s="27"/>
      <c r="I5237" s="27"/>
      <c r="Q5237" s="37"/>
    </row>
    <row r="5238" spans="6:17" x14ac:dyDescent="0.2">
      <c r="F5238" s="27"/>
      <c r="G5238" s="27"/>
      <c r="H5238" s="27"/>
      <c r="I5238" s="27"/>
      <c r="Q5238" s="37"/>
    </row>
    <row r="5239" spans="6:17" x14ac:dyDescent="0.2">
      <c r="F5239" s="27"/>
      <c r="G5239" s="27"/>
      <c r="H5239" s="27"/>
      <c r="I5239" s="27"/>
      <c r="Q5239" s="37"/>
    </row>
    <row r="5240" spans="6:17" x14ac:dyDescent="0.2">
      <c r="F5240" s="27"/>
      <c r="G5240" s="27"/>
      <c r="H5240" s="27"/>
      <c r="I5240" s="27"/>
      <c r="Q5240" s="37"/>
    </row>
    <row r="5241" spans="6:17" x14ac:dyDescent="0.2">
      <c r="F5241" s="27"/>
      <c r="G5241" s="27"/>
      <c r="H5241" s="27"/>
      <c r="I5241" s="27"/>
      <c r="Q5241" s="37"/>
    </row>
    <row r="5242" spans="6:17" x14ac:dyDescent="0.2">
      <c r="F5242" s="27"/>
      <c r="G5242" s="27"/>
      <c r="H5242" s="27"/>
      <c r="I5242" s="27"/>
      <c r="Q5242" s="37"/>
    </row>
    <row r="5243" spans="6:17" x14ac:dyDescent="0.2">
      <c r="F5243" s="27"/>
      <c r="G5243" s="27"/>
      <c r="H5243" s="27"/>
      <c r="I5243" s="27"/>
      <c r="Q5243" s="37"/>
    </row>
    <row r="5244" spans="6:17" x14ac:dyDescent="0.2">
      <c r="F5244" s="27"/>
      <c r="G5244" s="27"/>
      <c r="H5244" s="27"/>
      <c r="I5244" s="27"/>
      <c r="Q5244" s="37"/>
    </row>
    <row r="5245" spans="6:17" x14ac:dyDescent="0.2">
      <c r="F5245" s="27"/>
      <c r="G5245" s="27"/>
      <c r="H5245" s="27"/>
      <c r="I5245" s="27"/>
      <c r="Q5245" s="37"/>
    </row>
    <row r="5246" spans="6:17" x14ac:dyDescent="0.2">
      <c r="F5246" s="27"/>
      <c r="G5246" s="27"/>
      <c r="H5246" s="27"/>
      <c r="I5246" s="27"/>
      <c r="Q5246" s="37"/>
    </row>
    <row r="5247" spans="6:17" x14ac:dyDescent="0.2">
      <c r="F5247" s="27"/>
      <c r="G5247" s="27"/>
      <c r="H5247" s="27"/>
      <c r="I5247" s="27"/>
      <c r="Q5247" s="37"/>
    </row>
    <row r="5248" spans="6:17" x14ac:dyDescent="0.2">
      <c r="F5248" s="27"/>
      <c r="G5248" s="27"/>
      <c r="H5248" s="27"/>
      <c r="I5248" s="27"/>
      <c r="Q5248" s="37"/>
    </row>
    <row r="5249" spans="6:17" x14ac:dyDescent="0.2">
      <c r="F5249" s="27"/>
      <c r="G5249" s="27"/>
      <c r="H5249" s="27"/>
      <c r="I5249" s="27"/>
      <c r="Q5249" s="37"/>
    </row>
    <row r="5250" spans="6:17" x14ac:dyDescent="0.2">
      <c r="F5250" s="27"/>
      <c r="G5250" s="27"/>
      <c r="H5250" s="27"/>
      <c r="I5250" s="27"/>
      <c r="Q5250" s="37"/>
    </row>
    <row r="5251" spans="6:17" x14ac:dyDescent="0.2">
      <c r="F5251" s="27"/>
      <c r="G5251" s="27"/>
      <c r="H5251" s="27"/>
      <c r="I5251" s="27"/>
      <c r="Q5251" s="37"/>
    </row>
    <row r="5252" spans="6:17" x14ac:dyDescent="0.2">
      <c r="F5252" s="27"/>
      <c r="G5252" s="27"/>
      <c r="H5252" s="27"/>
      <c r="I5252" s="27"/>
      <c r="Q5252" s="37"/>
    </row>
    <row r="5253" spans="6:17" x14ac:dyDescent="0.2">
      <c r="F5253" s="27"/>
      <c r="G5253" s="27"/>
      <c r="H5253" s="27"/>
      <c r="I5253" s="27"/>
      <c r="Q5253" s="37"/>
    </row>
    <row r="5254" spans="6:17" x14ac:dyDescent="0.2">
      <c r="F5254" s="27"/>
      <c r="G5254" s="27"/>
      <c r="H5254" s="27"/>
      <c r="I5254" s="27"/>
      <c r="Q5254" s="37"/>
    </row>
    <row r="5255" spans="6:17" x14ac:dyDescent="0.2">
      <c r="F5255" s="27"/>
      <c r="G5255" s="27"/>
      <c r="H5255" s="27"/>
      <c r="I5255" s="27"/>
      <c r="Q5255" s="37"/>
    </row>
    <row r="5256" spans="6:17" x14ac:dyDescent="0.2">
      <c r="F5256" s="27"/>
      <c r="G5256" s="27"/>
      <c r="H5256" s="27"/>
      <c r="I5256" s="27"/>
      <c r="Q5256" s="37"/>
    </row>
    <row r="5257" spans="6:17" x14ac:dyDescent="0.2">
      <c r="F5257" s="27"/>
      <c r="G5257" s="27"/>
      <c r="H5257" s="27"/>
      <c r="I5257" s="27"/>
      <c r="Q5257" s="37"/>
    </row>
    <row r="5258" spans="6:17" x14ac:dyDescent="0.2">
      <c r="F5258" s="27"/>
      <c r="G5258" s="27"/>
      <c r="H5258" s="27"/>
      <c r="I5258" s="27"/>
      <c r="Q5258" s="37"/>
    </row>
    <row r="5259" spans="6:17" x14ac:dyDescent="0.2">
      <c r="F5259" s="27"/>
      <c r="G5259" s="27"/>
      <c r="H5259" s="27"/>
      <c r="I5259" s="27"/>
      <c r="Q5259" s="37"/>
    </row>
    <row r="5260" spans="6:17" x14ac:dyDescent="0.2">
      <c r="F5260" s="27"/>
      <c r="G5260" s="27"/>
      <c r="H5260" s="27"/>
      <c r="I5260" s="27"/>
      <c r="Q5260" s="37"/>
    </row>
    <row r="5261" spans="6:17" x14ac:dyDescent="0.2">
      <c r="F5261" s="27"/>
      <c r="G5261" s="27"/>
      <c r="H5261" s="27"/>
      <c r="I5261" s="27"/>
      <c r="Q5261" s="37"/>
    </row>
    <row r="5262" spans="6:17" x14ac:dyDescent="0.2">
      <c r="F5262" s="27"/>
      <c r="G5262" s="27"/>
      <c r="H5262" s="27"/>
      <c r="I5262" s="27"/>
      <c r="Q5262" s="37"/>
    </row>
    <row r="5263" spans="6:17" x14ac:dyDescent="0.2">
      <c r="F5263" s="27"/>
      <c r="G5263" s="27"/>
      <c r="H5263" s="27"/>
      <c r="I5263" s="27"/>
      <c r="Q5263" s="37"/>
    </row>
    <row r="5264" spans="6:17" x14ac:dyDescent="0.2">
      <c r="F5264" s="27"/>
      <c r="G5264" s="27"/>
      <c r="H5264" s="27"/>
      <c r="I5264" s="27"/>
      <c r="Q5264" s="37"/>
    </row>
    <row r="5265" spans="6:17" x14ac:dyDescent="0.2">
      <c r="F5265" s="27"/>
      <c r="G5265" s="27"/>
      <c r="H5265" s="27"/>
      <c r="I5265" s="27"/>
      <c r="Q5265" s="37"/>
    </row>
    <row r="5266" spans="6:17" x14ac:dyDescent="0.2">
      <c r="F5266" s="27"/>
      <c r="G5266" s="27"/>
      <c r="H5266" s="27"/>
      <c r="I5266" s="27"/>
      <c r="Q5266" s="37"/>
    </row>
    <row r="5267" spans="6:17" x14ac:dyDescent="0.2">
      <c r="F5267" s="27"/>
      <c r="G5267" s="27"/>
      <c r="H5267" s="27"/>
      <c r="I5267" s="27"/>
      <c r="Q5267" s="37"/>
    </row>
    <row r="5268" spans="6:17" x14ac:dyDescent="0.2">
      <c r="F5268" s="27"/>
      <c r="G5268" s="27"/>
      <c r="H5268" s="27"/>
      <c r="I5268" s="27"/>
      <c r="Q5268" s="37"/>
    </row>
    <row r="5269" spans="6:17" x14ac:dyDescent="0.2">
      <c r="F5269" s="27"/>
      <c r="G5269" s="27"/>
      <c r="H5269" s="27"/>
      <c r="I5269" s="27"/>
      <c r="Q5269" s="37"/>
    </row>
    <row r="5270" spans="6:17" x14ac:dyDescent="0.2">
      <c r="F5270" s="27"/>
      <c r="G5270" s="27"/>
      <c r="H5270" s="27"/>
      <c r="I5270" s="27"/>
      <c r="Q5270" s="37"/>
    </row>
    <row r="5271" spans="6:17" x14ac:dyDescent="0.2">
      <c r="F5271" s="27"/>
      <c r="G5271" s="27"/>
      <c r="H5271" s="27"/>
      <c r="I5271" s="27"/>
      <c r="Q5271" s="37"/>
    </row>
    <row r="5272" spans="6:17" x14ac:dyDescent="0.2">
      <c r="F5272" s="27"/>
      <c r="G5272" s="27"/>
      <c r="H5272" s="27"/>
      <c r="I5272" s="27"/>
      <c r="Q5272" s="37"/>
    </row>
    <row r="5273" spans="6:17" x14ac:dyDescent="0.2">
      <c r="F5273" s="27"/>
      <c r="G5273" s="27"/>
      <c r="H5273" s="27"/>
      <c r="I5273" s="27"/>
      <c r="Q5273" s="37"/>
    </row>
    <row r="5274" spans="6:17" x14ac:dyDescent="0.2">
      <c r="F5274" s="27"/>
      <c r="G5274" s="27"/>
      <c r="H5274" s="27"/>
      <c r="I5274" s="27"/>
      <c r="Q5274" s="37"/>
    </row>
    <row r="5275" spans="6:17" x14ac:dyDescent="0.2">
      <c r="F5275" s="27"/>
      <c r="G5275" s="27"/>
      <c r="H5275" s="27"/>
      <c r="I5275" s="27"/>
      <c r="Q5275" s="37"/>
    </row>
    <row r="5276" spans="6:17" x14ac:dyDescent="0.2">
      <c r="F5276" s="27"/>
      <c r="G5276" s="27"/>
      <c r="H5276" s="27"/>
      <c r="I5276" s="27"/>
      <c r="Q5276" s="37"/>
    </row>
    <row r="5277" spans="6:17" x14ac:dyDescent="0.2">
      <c r="F5277" s="27"/>
      <c r="G5277" s="27"/>
      <c r="H5277" s="27"/>
      <c r="I5277" s="27"/>
      <c r="Q5277" s="37"/>
    </row>
    <row r="5278" spans="6:17" x14ac:dyDescent="0.2">
      <c r="F5278" s="27"/>
      <c r="G5278" s="27"/>
      <c r="H5278" s="27"/>
      <c r="I5278" s="27"/>
      <c r="Q5278" s="37"/>
    </row>
    <row r="5279" spans="6:17" x14ac:dyDescent="0.2">
      <c r="F5279" s="27"/>
      <c r="G5279" s="27"/>
      <c r="H5279" s="27"/>
      <c r="I5279" s="27"/>
      <c r="Q5279" s="37"/>
    </row>
    <row r="5280" spans="6:17" x14ac:dyDescent="0.2">
      <c r="F5280" s="27"/>
      <c r="G5280" s="27"/>
      <c r="H5280" s="27"/>
      <c r="I5280" s="27"/>
      <c r="Q5280" s="37"/>
    </row>
    <row r="5281" spans="6:17" x14ac:dyDescent="0.2">
      <c r="F5281" s="27"/>
      <c r="G5281" s="27"/>
      <c r="H5281" s="27"/>
      <c r="I5281" s="27"/>
      <c r="Q5281" s="37"/>
    </row>
    <row r="5282" spans="6:17" x14ac:dyDescent="0.2">
      <c r="F5282" s="27"/>
      <c r="G5282" s="27"/>
      <c r="H5282" s="27"/>
      <c r="I5282" s="27"/>
      <c r="Q5282" s="37"/>
    </row>
    <row r="5283" spans="6:17" x14ac:dyDescent="0.2">
      <c r="F5283" s="27"/>
      <c r="G5283" s="27"/>
      <c r="H5283" s="27"/>
      <c r="I5283" s="27"/>
      <c r="Q5283" s="37"/>
    </row>
    <row r="5284" spans="6:17" x14ac:dyDescent="0.2">
      <c r="F5284" s="27"/>
      <c r="G5284" s="27"/>
      <c r="H5284" s="27"/>
      <c r="I5284" s="27"/>
      <c r="Q5284" s="37"/>
    </row>
    <row r="5285" spans="6:17" x14ac:dyDescent="0.2">
      <c r="F5285" s="27"/>
      <c r="G5285" s="27"/>
      <c r="H5285" s="27"/>
      <c r="I5285" s="27"/>
      <c r="Q5285" s="37"/>
    </row>
    <row r="5286" spans="6:17" x14ac:dyDescent="0.2">
      <c r="F5286" s="27"/>
      <c r="G5286" s="27"/>
      <c r="H5286" s="27"/>
      <c r="I5286" s="27"/>
      <c r="Q5286" s="37"/>
    </row>
    <row r="5287" spans="6:17" x14ac:dyDescent="0.2">
      <c r="F5287" s="27"/>
      <c r="G5287" s="27"/>
      <c r="H5287" s="27"/>
      <c r="I5287" s="27"/>
      <c r="Q5287" s="37"/>
    </row>
    <row r="5288" spans="6:17" x14ac:dyDescent="0.2">
      <c r="F5288" s="27"/>
      <c r="G5288" s="27"/>
      <c r="H5288" s="27"/>
      <c r="I5288" s="27"/>
      <c r="Q5288" s="37"/>
    </row>
    <row r="5289" spans="6:17" x14ac:dyDescent="0.2">
      <c r="F5289" s="27"/>
      <c r="G5289" s="27"/>
      <c r="H5289" s="27"/>
      <c r="I5289" s="27"/>
      <c r="Q5289" s="37"/>
    </row>
    <row r="5290" spans="6:17" x14ac:dyDescent="0.2">
      <c r="F5290" s="27"/>
      <c r="G5290" s="27"/>
      <c r="H5290" s="27"/>
      <c r="I5290" s="27"/>
      <c r="Q5290" s="37"/>
    </row>
    <row r="5291" spans="6:17" x14ac:dyDescent="0.2">
      <c r="F5291" s="27"/>
      <c r="G5291" s="27"/>
      <c r="H5291" s="27"/>
      <c r="I5291" s="27"/>
      <c r="Q5291" s="37"/>
    </row>
    <row r="5292" spans="6:17" x14ac:dyDescent="0.2">
      <c r="F5292" s="27"/>
      <c r="G5292" s="27"/>
      <c r="H5292" s="27"/>
      <c r="I5292" s="27"/>
      <c r="Q5292" s="37"/>
    </row>
    <row r="5293" spans="6:17" x14ac:dyDescent="0.2">
      <c r="F5293" s="27"/>
      <c r="G5293" s="27"/>
      <c r="H5293" s="27"/>
      <c r="I5293" s="27"/>
      <c r="Q5293" s="37"/>
    </row>
    <row r="5294" spans="6:17" x14ac:dyDescent="0.2">
      <c r="F5294" s="27"/>
      <c r="G5294" s="27"/>
      <c r="H5294" s="27"/>
      <c r="I5294" s="27"/>
      <c r="Q5294" s="37"/>
    </row>
    <row r="5295" spans="6:17" x14ac:dyDescent="0.2">
      <c r="F5295" s="27"/>
      <c r="G5295" s="27"/>
      <c r="H5295" s="27"/>
      <c r="I5295" s="27"/>
      <c r="Q5295" s="37"/>
    </row>
    <row r="5296" spans="6:17" x14ac:dyDescent="0.2">
      <c r="F5296" s="27"/>
      <c r="G5296" s="27"/>
      <c r="H5296" s="27"/>
      <c r="I5296" s="27"/>
      <c r="Q5296" s="37"/>
    </row>
    <row r="5297" spans="6:17" x14ac:dyDescent="0.2">
      <c r="F5297" s="27"/>
      <c r="G5297" s="27"/>
      <c r="H5297" s="27"/>
      <c r="I5297" s="27"/>
      <c r="Q5297" s="37"/>
    </row>
    <row r="5298" spans="6:17" x14ac:dyDescent="0.2">
      <c r="F5298" s="27"/>
      <c r="G5298" s="27"/>
      <c r="H5298" s="27"/>
      <c r="I5298" s="27"/>
      <c r="Q5298" s="37"/>
    </row>
    <row r="5299" spans="6:17" x14ac:dyDescent="0.2">
      <c r="F5299" s="27"/>
      <c r="G5299" s="27"/>
      <c r="H5299" s="27"/>
      <c r="I5299" s="27"/>
      <c r="Q5299" s="37"/>
    </row>
    <row r="5300" spans="6:17" x14ac:dyDescent="0.2">
      <c r="F5300" s="27"/>
      <c r="G5300" s="27"/>
      <c r="H5300" s="27"/>
      <c r="I5300" s="27"/>
      <c r="Q5300" s="37"/>
    </row>
    <row r="5301" spans="6:17" x14ac:dyDescent="0.2">
      <c r="F5301" s="27"/>
      <c r="G5301" s="27"/>
      <c r="H5301" s="27"/>
      <c r="I5301" s="27"/>
      <c r="Q5301" s="37"/>
    </row>
    <row r="5302" spans="6:17" x14ac:dyDescent="0.2">
      <c r="F5302" s="27"/>
      <c r="G5302" s="27"/>
      <c r="H5302" s="27"/>
      <c r="I5302" s="27"/>
      <c r="Q5302" s="37"/>
    </row>
    <row r="5303" spans="6:17" x14ac:dyDescent="0.2">
      <c r="F5303" s="27"/>
      <c r="G5303" s="27"/>
      <c r="H5303" s="27"/>
      <c r="I5303" s="27"/>
      <c r="Q5303" s="37"/>
    </row>
    <row r="5304" spans="6:17" x14ac:dyDescent="0.2">
      <c r="F5304" s="27"/>
      <c r="G5304" s="27"/>
      <c r="H5304" s="27"/>
      <c r="I5304" s="27"/>
      <c r="Q5304" s="37"/>
    </row>
    <row r="5305" spans="6:17" x14ac:dyDescent="0.2">
      <c r="F5305" s="27"/>
      <c r="G5305" s="27"/>
      <c r="H5305" s="27"/>
      <c r="I5305" s="27"/>
      <c r="Q5305" s="37"/>
    </row>
    <row r="5306" spans="6:17" x14ac:dyDescent="0.2">
      <c r="F5306" s="27"/>
      <c r="G5306" s="27"/>
      <c r="H5306" s="27"/>
      <c r="I5306" s="27"/>
      <c r="Q5306" s="37"/>
    </row>
    <row r="5307" spans="6:17" x14ac:dyDescent="0.2">
      <c r="F5307" s="27"/>
      <c r="G5307" s="27"/>
      <c r="H5307" s="27"/>
      <c r="I5307" s="27"/>
      <c r="Q5307" s="37"/>
    </row>
    <row r="5308" spans="6:17" x14ac:dyDescent="0.2">
      <c r="F5308" s="27"/>
      <c r="G5308" s="27"/>
      <c r="H5308" s="27"/>
      <c r="I5308" s="27"/>
      <c r="Q5308" s="37"/>
    </row>
    <row r="5309" spans="6:17" x14ac:dyDescent="0.2">
      <c r="F5309" s="27"/>
      <c r="G5309" s="27"/>
      <c r="H5309" s="27"/>
      <c r="I5309" s="27"/>
      <c r="Q5309" s="37"/>
    </row>
    <row r="5310" spans="6:17" x14ac:dyDescent="0.2">
      <c r="F5310" s="27"/>
      <c r="G5310" s="27"/>
      <c r="H5310" s="27"/>
      <c r="I5310" s="27"/>
      <c r="Q5310" s="37"/>
    </row>
    <row r="5311" spans="6:17" x14ac:dyDescent="0.2">
      <c r="F5311" s="27"/>
      <c r="G5311" s="27"/>
      <c r="H5311" s="27"/>
      <c r="I5311" s="27"/>
      <c r="Q5311" s="37"/>
    </row>
    <row r="5312" spans="6:17" x14ac:dyDescent="0.2">
      <c r="F5312" s="27"/>
      <c r="G5312" s="27"/>
      <c r="H5312" s="27"/>
      <c r="I5312" s="27"/>
      <c r="Q5312" s="37"/>
    </row>
    <row r="5313" spans="6:17" x14ac:dyDescent="0.2">
      <c r="F5313" s="27"/>
      <c r="G5313" s="27"/>
      <c r="H5313" s="27"/>
      <c r="I5313" s="27"/>
      <c r="Q5313" s="37"/>
    </row>
    <row r="5314" spans="6:17" x14ac:dyDescent="0.2">
      <c r="F5314" s="27"/>
      <c r="G5314" s="27"/>
      <c r="H5314" s="27"/>
      <c r="I5314" s="27"/>
      <c r="Q5314" s="37"/>
    </row>
    <row r="5315" spans="6:17" x14ac:dyDescent="0.2">
      <c r="F5315" s="27"/>
      <c r="G5315" s="27"/>
      <c r="H5315" s="27"/>
      <c r="I5315" s="27"/>
      <c r="Q5315" s="37"/>
    </row>
    <row r="5316" spans="6:17" x14ac:dyDescent="0.2">
      <c r="F5316" s="27"/>
      <c r="G5316" s="27"/>
      <c r="H5316" s="27"/>
      <c r="I5316" s="27"/>
      <c r="Q5316" s="37"/>
    </row>
    <row r="5317" spans="6:17" x14ac:dyDescent="0.2">
      <c r="F5317" s="27"/>
      <c r="G5317" s="27"/>
      <c r="H5317" s="27"/>
      <c r="I5317" s="27"/>
      <c r="Q5317" s="37"/>
    </row>
    <row r="5318" spans="6:17" x14ac:dyDescent="0.2">
      <c r="F5318" s="27"/>
      <c r="G5318" s="27"/>
      <c r="H5318" s="27"/>
      <c r="I5318" s="27"/>
      <c r="Q5318" s="37"/>
    </row>
    <row r="5319" spans="6:17" x14ac:dyDescent="0.2">
      <c r="F5319" s="27"/>
      <c r="G5319" s="27"/>
      <c r="H5319" s="27"/>
      <c r="I5319" s="27"/>
      <c r="Q5319" s="37"/>
    </row>
    <row r="5320" spans="6:17" x14ac:dyDescent="0.2">
      <c r="F5320" s="27"/>
      <c r="G5320" s="27"/>
      <c r="H5320" s="27"/>
      <c r="I5320" s="27"/>
      <c r="Q5320" s="37"/>
    </row>
    <row r="5321" spans="6:17" x14ac:dyDescent="0.2">
      <c r="F5321" s="27"/>
      <c r="G5321" s="27"/>
      <c r="H5321" s="27"/>
      <c r="I5321" s="27"/>
      <c r="Q5321" s="37"/>
    </row>
    <row r="5322" spans="6:17" x14ac:dyDescent="0.2">
      <c r="F5322" s="27"/>
      <c r="G5322" s="27"/>
      <c r="H5322" s="27"/>
      <c r="I5322" s="27"/>
      <c r="Q5322" s="37"/>
    </row>
    <row r="5323" spans="6:17" x14ac:dyDescent="0.2">
      <c r="F5323" s="27"/>
      <c r="G5323" s="27"/>
      <c r="H5323" s="27"/>
      <c r="I5323" s="27"/>
      <c r="Q5323" s="37"/>
    </row>
    <row r="5324" spans="6:17" x14ac:dyDescent="0.2">
      <c r="F5324" s="27"/>
      <c r="G5324" s="27"/>
      <c r="H5324" s="27"/>
      <c r="I5324" s="27"/>
      <c r="Q5324" s="37"/>
    </row>
    <row r="5325" spans="6:17" x14ac:dyDescent="0.2">
      <c r="F5325" s="27"/>
      <c r="G5325" s="27"/>
      <c r="H5325" s="27"/>
      <c r="I5325" s="27"/>
      <c r="Q5325" s="37"/>
    </row>
    <row r="5326" spans="6:17" x14ac:dyDescent="0.2">
      <c r="F5326" s="27"/>
      <c r="G5326" s="27"/>
      <c r="H5326" s="27"/>
      <c r="I5326" s="27"/>
      <c r="Q5326" s="37"/>
    </row>
    <row r="5327" spans="6:17" x14ac:dyDescent="0.2">
      <c r="F5327" s="27"/>
      <c r="G5327" s="27"/>
      <c r="H5327" s="27"/>
      <c r="I5327" s="27"/>
      <c r="Q5327" s="37"/>
    </row>
    <row r="5328" spans="6:17" x14ac:dyDescent="0.2">
      <c r="F5328" s="27"/>
      <c r="G5328" s="27"/>
      <c r="H5328" s="27"/>
      <c r="I5328" s="27"/>
      <c r="Q5328" s="37"/>
    </row>
    <row r="5329" spans="6:17" x14ac:dyDescent="0.2">
      <c r="F5329" s="27"/>
      <c r="G5329" s="27"/>
      <c r="H5329" s="27"/>
      <c r="I5329" s="27"/>
      <c r="Q5329" s="37"/>
    </row>
    <row r="5330" spans="6:17" x14ac:dyDescent="0.2">
      <c r="F5330" s="27"/>
      <c r="G5330" s="27"/>
      <c r="H5330" s="27"/>
      <c r="I5330" s="27"/>
      <c r="Q5330" s="37"/>
    </row>
    <row r="5331" spans="6:17" x14ac:dyDescent="0.2">
      <c r="F5331" s="27"/>
      <c r="G5331" s="27"/>
      <c r="H5331" s="27"/>
      <c r="I5331" s="27"/>
      <c r="Q5331" s="37"/>
    </row>
    <row r="5332" spans="6:17" x14ac:dyDescent="0.2">
      <c r="F5332" s="27"/>
      <c r="G5332" s="27"/>
      <c r="H5332" s="27"/>
      <c r="I5332" s="27"/>
      <c r="Q5332" s="37"/>
    </row>
    <row r="5333" spans="6:17" x14ac:dyDescent="0.2">
      <c r="F5333" s="27"/>
      <c r="G5333" s="27"/>
      <c r="H5333" s="27"/>
      <c r="I5333" s="27"/>
      <c r="Q5333" s="37"/>
    </row>
    <row r="5334" spans="6:17" x14ac:dyDescent="0.2">
      <c r="F5334" s="27"/>
      <c r="G5334" s="27"/>
      <c r="H5334" s="27"/>
      <c r="I5334" s="27"/>
      <c r="Q5334" s="37"/>
    </row>
    <row r="5335" spans="6:17" x14ac:dyDescent="0.2">
      <c r="F5335" s="27"/>
      <c r="G5335" s="27"/>
      <c r="H5335" s="27"/>
      <c r="I5335" s="27"/>
      <c r="Q5335" s="37"/>
    </row>
    <row r="5336" spans="6:17" x14ac:dyDescent="0.2">
      <c r="F5336" s="27"/>
      <c r="G5336" s="27"/>
      <c r="H5336" s="27"/>
      <c r="I5336" s="27"/>
      <c r="Q5336" s="37"/>
    </row>
    <row r="5337" spans="6:17" x14ac:dyDescent="0.2">
      <c r="F5337" s="27"/>
      <c r="G5337" s="27"/>
      <c r="H5337" s="27"/>
      <c r="I5337" s="27"/>
      <c r="Q5337" s="37"/>
    </row>
    <row r="5338" spans="6:17" x14ac:dyDescent="0.2">
      <c r="F5338" s="27"/>
      <c r="G5338" s="27"/>
      <c r="H5338" s="27"/>
      <c r="I5338" s="27"/>
      <c r="Q5338" s="37"/>
    </row>
    <row r="5339" spans="6:17" x14ac:dyDescent="0.2">
      <c r="F5339" s="27"/>
      <c r="G5339" s="27"/>
      <c r="H5339" s="27"/>
      <c r="I5339" s="27"/>
      <c r="Q5339" s="37"/>
    </row>
    <row r="5340" spans="6:17" x14ac:dyDescent="0.2">
      <c r="F5340" s="27"/>
      <c r="G5340" s="27"/>
      <c r="H5340" s="27"/>
      <c r="I5340" s="27"/>
      <c r="Q5340" s="37"/>
    </row>
    <row r="5341" spans="6:17" x14ac:dyDescent="0.2">
      <c r="F5341" s="27"/>
      <c r="G5341" s="27"/>
      <c r="H5341" s="27"/>
      <c r="I5341" s="27"/>
      <c r="Q5341" s="37"/>
    </row>
    <row r="5342" spans="6:17" x14ac:dyDescent="0.2">
      <c r="F5342" s="27"/>
      <c r="G5342" s="27"/>
      <c r="H5342" s="27"/>
      <c r="I5342" s="27"/>
      <c r="Q5342" s="37"/>
    </row>
    <row r="5343" spans="6:17" x14ac:dyDescent="0.2">
      <c r="F5343" s="27"/>
      <c r="G5343" s="27"/>
      <c r="H5343" s="27"/>
      <c r="I5343" s="27"/>
      <c r="Q5343" s="37"/>
    </row>
    <row r="5344" spans="6:17" x14ac:dyDescent="0.2">
      <c r="F5344" s="27"/>
      <c r="G5344" s="27"/>
      <c r="H5344" s="27"/>
      <c r="I5344" s="27"/>
      <c r="Q5344" s="37"/>
    </row>
    <row r="5345" spans="6:17" x14ac:dyDescent="0.2">
      <c r="F5345" s="27"/>
      <c r="G5345" s="27"/>
      <c r="H5345" s="27"/>
      <c r="I5345" s="27"/>
      <c r="Q5345" s="37"/>
    </row>
    <row r="5346" spans="6:17" x14ac:dyDescent="0.2">
      <c r="F5346" s="27"/>
      <c r="G5346" s="27"/>
      <c r="H5346" s="27"/>
      <c r="I5346" s="27"/>
      <c r="Q5346" s="37"/>
    </row>
    <row r="5347" spans="6:17" x14ac:dyDescent="0.2">
      <c r="F5347" s="27"/>
      <c r="G5347" s="27"/>
      <c r="H5347" s="27"/>
      <c r="I5347" s="27"/>
      <c r="Q5347" s="37"/>
    </row>
    <row r="5348" spans="6:17" x14ac:dyDescent="0.2">
      <c r="F5348" s="27"/>
      <c r="G5348" s="27"/>
      <c r="H5348" s="27"/>
      <c r="I5348" s="27"/>
      <c r="Q5348" s="37"/>
    </row>
    <row r="5349" spans="6:17" x14ac:dyDescent="0.2">
      <c r="F5349" s="27"/>
      <c r="G5349" s="27"/>
      <c r="H5349" s="27"/>
      <c r="I5349" s="27"/>
      <c r="Q5349" s="37"/>
    </row>
    <row r="5350" spans="6:17" x14ac:dyDescent="0.2">
      <c r="F5350" s="27"/>
      <c r="G5350" s="27"/>
      <c r="H5350" s="27"/>
      <c r="I5350" s="27"/>
      <c r="Q5350" s="37"/>
    </row>
    <row r="5351" spans="6:17" x14ac:dyDescent="0.2">
      <c r="F5351" s="27"/>
      <c r="G5351" s="27"/>
      <c r="H5351" s="27"/>
      <c r="I5351" s="27"/>
      <c r="Q5351" s="37"/>
    </row>
    <row r="5352" spans="6:17" x14ac:dyDescent="0.2">
      <c r="F5352" s="27"/>
      <c r="G5352" s="27"/>
      <c r="H5352" s="27"/>
      <c r="I5352" s="27"/>
      <c r="Q5352" s="37"/>
    </row>
    <row r="5353" spans="6:17" x14ac:dyDescent="0.2">
      <c r="F5353" s="27"/>
      <c r="G5353" s="27"/>
      <c r="H5353" s="27"/>
      <c r="I5353" s="27"/>
      <c r="Q5353" s="37"/>
    </row>
    <row r="5354" spans="6:17" x14ac:dyDescent="0.2">
      <c r="F5354" s="27"/>
      <c r="G5354" s="27"/>
      <c r="H5354" s="27"/>
      <c r="I5354" s="27"/>
      <c r="Q5354" s="37"/>
    </row>
    <row r="5355" spans="6:17" x14ac:dyDescent="0.2">
      <c r="F5355" s="27"/>
      <c r="G5355" s="27"/>
      <c r="H5355" s="27"/>
      <c r="I5355" s="27"/>
      <c r="Q5355" s="37"/>
    </row>
    <row r="5356" spans="6:17" x14ac:dyDescent="0.2">
      <c r="F5356" s="27"/>
      <c r="G5356" s="27"/>
      <c r="H5356" s="27"/>
      <c r="I5356" s="27"/>
      <c r="Q5356" s="37"/>
    </row>
    <row r="5357" spans="6:17" x14ac:dyDescent="0.2">
      <c r="F5357" s="27"/>
      <c r="G5357" s="27"/>
      <c r="H5357" s="27"/>
      <c r="I5357" s="27"/>
      <c r="Q5357" s="37"/>
    </row>
    <row r="5358" spans="6:17" x14ac:dyDescent="0.2">
      <c r="F5358" s="27"/>
      <c r="G5358" s="27"/>
      <c r="H5358" s="27"/>
      <c r="I5358" s="27"/>
      <c r="Q5358" s="37"/>
    </row>
    <row r="5359" spans="6:17" x14ac:dyDescent="0.2">
      <c r="F5359" s="27"/>
      <c r="G5359" s="27"/>
      <c r="H5359" s="27"/>
      <c r="I5359" s="27"/>
      <c r="Q5359" s="37"/>
    </row>
    <row r="5360" spans="6:17" x14ac:dyDescent="0.2">
      <c r="F5360" s="27"/>
      <c r="G5360" s="27"/>
      <c r="H5360" s="27"/>
      <c r="I5360" s="27"/>
      <c r="Q5360" s="37"/>
    </row>
    <row r="5361" spans="6:17" x14ac:dyDescent="0.2">
      <c r="F5361" s="27"/>
      <c r="G5361" s="27"/>
      <c r="H5361" s="27"/>
      <c r="I5361" s="27"/>
      <c r="Q5361" s="37"/>
    </row>
    <row r="5362" spans="6:17" x14ac:dyDescent="0.2">
      <c r="F5362" s="27"/>
      <c r="G5362" s="27"/>
      <c r="H5362" s="27"/>
      <c r="I5362" s="27"/>
      <c r="Q5362" s="37"/>
    </row>
    <row r="5363" spans="6:17" x14ac:dyDescent="0.2">
      <c r="F5363" s="27"/>
      <c r="G5363" s="27"/>
      <c r="H5363" s="27"/>
      <c r="I5363" s="27"/>
      <c r="Q5363" s="37"/>
    </row>
    <row r="5364" spans="6:17" x14ac:dyDescent="0.2">
      <c r="F5364" s="27"/>
      <c r="G5364" s="27"/>
      <c r="H5364" s="27"/>
      <c r="I5364" s="27"/>
      <c r="Q5364" s="37"/>
    </row>
    <row r="5365" spans="6:17" x14ac:dyDescent="0.2">
      <c r="F5365" s="27"/>
      <c r="G5365" s="27"/>
      <c r="H5365" s="27"/>
      <c r="I5365" s="27"/>
      <c r="Q5365" s="37"/>
    </row>
    <row r="5366" spans="6:17" x14ac:dyDescent="0.2">
      <c r="F5366" s="27"/>
      <c r="G5366" s="27"/>
      <c r="H5366" s="27"/>
      <c r="I5366" s="27"/>
      <c r="Q5366" s="37"/>
    </row>
    <row r="5367" spans="6:17" x14ac:dyDescent="0.2">
      <c r="F5367" s="27"/>
      <c r="G5367" s="27"/>
      <c r="H5367" s="27"/>
      <c r="I5367" s="27"/>
      <c r="Q5367" s="37"/>
    </row>
    <row r="5368" spans="6:17" x14ac:dyDescent="0.2">
      <c r="F5368" s="27"/>
      <c r="G5368" s="27"/>
      <c r="H5368" s="27"/>
      <c r="I5368" s="27"/>
      <c r="Q5368" s="37"/>
    </row>
    <row r="5369" spans="6:17" x14ac:dyDescent="0.2">
      <c r="F5369" s="27"/>
      <c r="G5369" s="27"/>
      <c r="H5369" s="27"/>
      <c r="I5369" s="27"/>
      <c r="Q5369" s="37"/>
    </row>
    <row r="5370" spans="6:17" x14ac:dyDescent="0.2">
      <c r="F5370" s="27"/>
      <c r="G5370" s="27"/>
      <c r="H5370" s="27"/>
      <c r="I5370" s="27"/>
      <c r="Q5370" s="37"/>
    </row>
    <row r="5371" spans="6:17" x14ac:dyDescent="0.2">
      <c r="F5371" s="27"/>
      <c r="G5371" s="27"/>
      <c r="H5371" s="27"/>
      <c r="I5371" s="27"/>
      <c r="Q5371" s="37"/>
    </row>
    <row r="5372" spans="6:17" x14ac:dyDescent="0.2">
      <c r="F5372" s="27"/>
      <c r="G5372" s="27"/>
      <c r="H5372" s="27"/>
      <c r="I5372" s="27"/>
      <c r="Q5372" s="37"/>
    </row>
    <row r="5373" spans="6:17" x14ac:dyDescent="0.2">
      <c r="F5373" s="27"/>
      <c r="G5373" s="27"/>
      <c r="H5373" s="27"/>
      <c r="I5373" s="27"/>
      <c r="Q5373" s="37"/>
    </row>
    <row r="5374" spans="6:17" x14ac:dyDescent="0.2">
      <c r="F5374" s="27"/>
      <c r="G5374" s="27"/>
      <c r="H5374" s="27"/>
      <c r="I5374" s="27"/>
      <c r="Q5374" s="37"/>
    </row>
    <row r="5375" spans="6:17" x14ac:dyDescent="0.2">
      <c r="F5375" s="27"/>
      <c r="G5375" s="27"/>
      <c r="H5375" s="27"/>
      <c r="I5375" s="27"/>
      <c r="Q5375" s="37"/>
    </row>
    <row r="5376" spans="6:17" x14ac:dyDescent="0.2">
      <c r="F5376" s="27"/>
      <c r="G5376" s="27"/>
      <c r="H5376" s="27"/>
      <c r="I5376" s="27"/>
      <c r="Q5376" s="37"/>
    </row>
    <row r="5377" spans="6:17" x14ac:dyDescent="0.2">
      <c r="F5377" s="27"/>
      <c r="G5377" s="27"/>
      <c r="H5377" s="27"/>
      <c r="I5377" s="27"/>
      <c r="Q5377" s="37"/>
    </row>
    <row r="5378" spans="6:17" x14ac:dyDescent="0.2">
      <c r="F5378" s="27"/>
      <c r="G5378" s="27"/>
      <c r="H5378" s="27"/>
      <c r="I5378" s="27"/>
      <c r="Q5378" s="37"/>
    </row>
    <row r="5379" spans="6:17" x14ac:dyDescent="0.2">
      <c r="F5379" s="27"/>
      <c r="G5379" s="27"/>
      <c r="H5379" s="27"/>
      <c r="I5379" s="27"/>
      <c r="Q5379" s="37"/>
    </row>
    <row r="5380" spans="6:17" x14ac:dyDescent="0.2">
      <c r="F5380" s="27"/>
      <c r="G5380" s="27"/>
      <c r="H5380" s="27"/>
      <c r="I5380" s="27"/>
      <c r="Q5380" s="37"/>
    </row>
    <row r="5381" spans="6:17" x14ac:dyDescent="0.2">
      <c r="F5381" s="27"/>
      <c r="G5381" s="27"/>
      <c r="H5381" s="27"/>
      <c r="I5381" s="27"/>
      <c r="Q5381" s="37"/>
    </row>
    <row r="5382" spans="6:17" x14ac:dyDescent="0.2">
      <c r="F5382" s="27"/>
      <c r="G5382" s="27"/>
      <c r="H5382" s="27"/>
      <c r="I5382" s="27"/>
      <c r="Q5382" s="37"/>
    </row>
    <row r="5383" spans="6:17" x14ac:dyDescent="0.2">
      <c r="F5383" s="27"/>
      <c r="G5383" s="27"/>
      <c r="H5383" s="27"/>
      <c r="I5383" s="27"/>
      <c r="Q5383" s="37"/>
    </row>
    <row r="5384" spans="6:17" x14ac:dyDescent="0.2">
      <c r="F5384" s="27"/>
      <c r="G5384" s="27"/>
      <c r="H5384" s="27"/>
      <c r="I5384" s="27"/>
      <c r="Q5384" s="37"/>
    </row>
    <row r="5385" spans="6:17" x14ac:dyDescent="0.2">
      <c r="F5385" s="27"/>
      <c r="G5385" s="27"/>
      <c r="H5385" s="27"/>
      <c r="I5385" s="27"/>
      <c r="Q5385" s="37"/>
    </row>
    <row r="5386" spans="6:17" x14ac:dyDescent="0.2">
      <c r="F5386" s="27"/>
      <c r="G5386" s="27"/>
      <c r="H5386" s="27"/>
      <c r="I5386" s="27"/>
      <c r="Q5386" s="37"/>
    </row>
    <row r="5387" spans="6:17" x14ac:dyDescent="0.2">
      <c r="F5387" s="27"/>
      <c r="G5387" s="27"/>
      <c r="H5387" s="27"/>
      <c r="I5387" s="27"/>
      <c r="Q5387" s="37"/>
    </row>
    <row r="5388" spans="6:17" x14ac:dyDescent="0.2">
      <c r="F5388" s="27"/>
      <c r="G5388" s="27"/>
      <c r="H5388" s="27"/>
      <c r="I5388" s="27"/>
      <c r="Q5388" s="37"/>
    </row>
    <row r="5389" spans="6:17" x14ac:dyDescent="0.2">
      <c r="F5389" s="27"/>
      <c r="G5389" s="27"/>
      <c r="H5389" s="27"/>
      <c r="I5389" s="27"/>
      <c r="Q5389" s="37"/>
    </row>
    <row r="5390" spans="6:17" x14ac:dyDescent="0.2">
      <c r="F5390" s="27"/>
      <c r="G5390" s="27"/>
      <c r="H5390" s="27"/>
      <c r="I5390" s="27"/>
      <c r="Q5390" s="37"/>
    </row>
    <row r="5391" spans="6:17" x14ac:dyDescent="0.2">
      <c r="F5391" s="27"/>
      <c r="G5391" s="27"/>
      <c r="H5391" s="27"/>
      <c r="I5391" s="27"/>
      <c r="Q5391" s="37"/>
    </row>
    <row r="5392" spans="6:17" x14ac:dyDescent="0.2">
      <c r="F5392" s="27"/>
      <c r="G5392" s="27"/>
      <c r="H5392" s="27"/>
      <c r="I5392" s="27"/>
      <c r="Q5392" s="37"/>
    </row>
    <row r="5393" spans="6:17" x14ac:dyDescent="0.2">
      <c r="F5393" s="27"/>
      <c r="G5393" s="27"/>
      <c r="H5393" s="27"/>
      <c r="I5393" s="27"/>
      <c r="Q5393" s="37"/>
    </row>
    <row r="5394" spans="6:17" x14ac:dyDescent="0.2">
      <c r="F5394" s="27"/>
      <c r="G5394" s="27"/>
      <c r="H5394" s="27"/>
      <c r="I5394" s="27"/>
      <c r="Q5394" s="37"/>
    </row>
    <row r="5395" spans="6:17" x14ac:dyDescent="0.2">
      <c r="F5395" s="27"/>
      <c r="G5395" s="27"/>
      <c r="H5395" s="27"/>
      <c r="I5395" s="27"/>
      <c r="Q5395" s="37"/>
    </row>
    <row r="5396" spans="6:17" x14ac:dyDescent="0.2">
      <c r="F5396" s="27"/>
      <c r="G5396" s="27"/>
      <c r="H5396" s="27"/>
      <c r="I5396" s="27"/>
      <c r="Q5396" s="37"/>
    </row>
    <row r="5397" spans="6:17" x14ac:dyDescent="0.2">
      <c r="F5397" s="27"/>
      <c r="G5397" s="27"/>
      <c r="H5397" s="27"/>
      <c r="I5397" s="27"/>
      <c r="Q5397" s="37"/>
    </row>
    <row r="5398" spans="6:17" x14ac:dyDescent="0.2">
      <c r="F5398" s="27"/>
      <c r="G5398" s="27"/>
      <c r="H5398" s="27"/>
      <c r="I5398" s="27"/>
      <c r="Q5398" s="37"/>
    </row>
    <row r="5399" spans="6:17" x14ac:dyDescent="0.2">
      <c r="F5399" s="27"/>
      <c r="G5399" s="27"/>
      <c r="H5399" s="27"/>
      <c r="I5399" s="27"/>
      <c r="Q5399" s="37"/>
    </row>
    <row r="5400" spans="6:17" x14ac:dyDescent="0.2">
      <c r="F5400" s="27"/>
      <c r="G5400" s="27"/>
      <c r="H5400" s="27"/>
      <c r="I5400" s="27"/>
      <c r="Q5400" s="37"/>
    </row>
    <row r="5401" spans="6:17" x14ac:dyDescent="0.2">
      <c r="F5401" s="27"/>
      <c r="G5401" s="27"/>
      <c r="H5401" s="27"/>
      <c r="I5401" s="27"/>
      <c r="Q5401" s="37"/>
    </row>
    <row r="5402" spans="6:17" x14ac:dyDescent="0.2">
      <c r="F5402" s="27"/>
      <c r="G5402" s="27"/>
      <c r="H5402" s="27"/>
      <c r="I5402" s="27"/>
      <c r="Q5402" s="37"/>
    </row>
    <row r="5403" spans="6:17" x14ac:dyDescent="0.2">
      <c r="F5403" s="27"/>
      <c r="G5403" s="27"/>
      <c r="H5403" s="27"/>
      <c r="I5403" s="27"/>
      <c r="Q5403" s="37"/>
    </row>
    <row r="5404" spans="6:17" x14ac:dyDescent="0.2">
      <c r="F5404" s="27"/>
      <c r="G5404" s="27"/>
      <c r="H5404" s="27"/>
      <c r="I5404" s="27"/>
      <c r="Q5404" s="37"/>
    </row>
    <row r="5405" spans="6:17" x14ac:dyDescent="0.2">
      <c r="F5405" s="27"/>
      <c r="G5405" s="27"/>
      <c r="H5405" s="27"/>
      <c r="I5405" s="27"/>
      <c r="Q5405" s="37"/>
    </row>
    <row r="5406" spans="6:17" x14ac:dyDescent="0.2">
      <c r="F5406" s="27"/>
      <c r="G5406" s="27"/>
      <c r="H5406" s="27"/>
      <c r="I5406" s="27"/>
      <c r="Q5406" s="37"/>
    </row>
    <row r="5407" spans="6:17" x14ac:dyDescent="0.2">
      <c r="F5407" s="27"/>
      <c r="G5407" s="27"/>
      <c r="H5407" s="27"/>
      <c r="I5407" s="27"/>
      <c r="Q5407" s="37"/>
    </row>
    <row r="5408" spans="6:17" x14ac:dyDescent="0.2">
      <c r="F5408" s="27"/>
      <c r="G5408" s="27"/>
      <c r="H5408" s="27"/>
      <c r="I5408" s="27"/>
      <c r="Q5408" s="37"/>
    </row>
    <row r="5409" spans="6:17" x14ac:dyDescent="0.2">
      <c r="F5409" s="27"/>
      <c r="G5409" s="27"/>
      <c r="H5409" s="27"/>
      <c r="I5409" s="27"/>
      <c r="Q5409" s="37"/>
    </row>
    <row r="5410" spans="6:17" x14ac:dyDescent="0.2">
      <c r="F5410" s="27"/>
      <c r="G5410" s="27"/>
      <c r="H5410" s="27"/>
      <c r="I5410" s="27"/>
      <c r="Q5410" s="37"/>
    </row>
    <row r="5411" spans="6:17" x14ac:dyDescent="0.2">
      <c r="F5411" s="27"/>
      <c r="G5411" s="27"/>
      <c r="H5411" s="27"/>
      <c r="I5411" s="27"/>
      <c r="Q5411" s="37"/>
    </row>
    <row r="5412" spans="6:17" x14ac:dyDescent="0.2">
      <c r="F5412" s="27"/>
      <c r="G5412" s="27"/>
      <c r="H5412" s="27"/>
      <c r="I5412" s="27"/>
      <c r="Q5412" s="37"/>
    </row>
    <row r="5413" spans="6:17" x14ac:dyDescent="0.2">
      <c r="F5413" s="27"/>
      <c r="G5413" s="27"/>
      <c r="H5413" s="27"/>
      <c r="I5413" s="27"/>
      <c r="Q5413" s="37"/>
    </row>
    <row r="5414" spans="6:17" x14ac:dyDescent="0.2">
      <c r="F5414" s="27"/>
      <c r="G5414" s="27"/>
      <c r="H5414" s="27"/>
      <c r="I5414" s="27"/>
      <c r="Q5414" s="37"/>
    </row>
    <row r="5415" spans="6:17" x14ac:dyDescent="0.2">
      <c r="F5415" s="27"/>
      <c r="G5415" s="27"/>
      <c r="H5415" s="27"/>
      <c r="I5415" s="27"/>
      <c r="Q5415" s="37"/>
    </row>
    <row r="5416" spans="6:17" x14ac:dyDescent="0.2">
      <c r="F5416" s="27"/>
      <c r="G5416" s="27"/>
      <c r="H5416" s="27"/>
      <c r="I5416" s="27"/>
      <c r="Q5416" s="37"/>
    </row>
    <row r="5417" spans="6:17" x14ac:dyDescent="0.2">
      <c r="F5417" s="27"/>
      <c r="G5417" s="27"/>
      <c r="H5417" s="27"/>
      <c r="I5417" s="27"/>
      <c r="Q5417" s="37"/>
    </row>
    <row r="5418" spans="6:17" x14ac:dyDescent="0.2">
      <c r="F5418" s="27"/>
      <c r="G5418" s="27"/>
      <c r="H5418" s="27"/>
      <c r="I5418" s="27"/>
      <c r="Q5418" s="37"/>
    </row>
    <row r="5419" spans="6:17" x14ac:dyDescent="0.2">
      <c r="F5419" s="27"/>
      <c r="G5419" s="27"/>
      <c r="H5419" s="27"/>
      <c r="I5419" s="27"/>
      <c r="Q5419" s="37"/>
    </row>
    <row r="5420" spans="6:17" x14ac:dyDescent="0.2">
      <c r="F5420" s="27"/>
      <c r="G5420" s="27"/>
      <c r="H5420" s="27"/>
      <c r="I5420" s="27"/>
      <c r="Q5420" s="37"/>
    </row>
    <row r="5421" spans="6:17" x14ac:dyDescent="0.2">
      <c r="F5421" s="27"/>
      <c r="G5421" s="27"/>
      <c r="H5421" s="27"/>
      <c r="I5421" s="27"/>
      <c r="Q5421" s="37"/>
    </row>
    <row r="5422" spans="6:17" x14ac:dyDescent="0.2">
      <c r="F5422" s="27"/>
      <c r="G5422" s="27"/>
      <c r="H5422" s="27"/>
      <c r="I5422" s="27"/>
      <c r="Q5422" s="37"/>
    </row>
    <row r="5423" spans="6:17" x14ac:dyDescent="0.2">
      <c r="F5423" s="27"/>
      <c r="G5423" s="27"/>
      <c r="H5423" s="27"/>
      <c r="I5423" s="27"/>
      <c r="Q5423" s="37"/>
    </row>
    <row r="5424" spans="6:17" x14ac:dyDescent="0.2">
      <c r="F5424" s="27"/>
      <c r="G5424" s="27"/>
      <c r="H5424" s="27"/>
      <c r="I5424" s="27"/>
      <c r="Q5424" s="37"/>
    </row>
    <row r="5425" spans="6:17" x14ac:dyDescent="0.2">
      <c r="F5425" s="27"/>
      <c r="G5425" s="27"/>
      <c r="H5425" s="27"/>
      <c r="I5425" s="27"/>
      <c r="Q5425" s="37"/>
    </row>
    <row r="5426" spans="6:17" x14ac:dyDescent="0.2">
      <c r="F5426" s="27"/>
      <c r="G5426" s="27"/>
      <c r="H5426" s="27"/>
      <c r="I5426" s="27"/>
      <c r="Q5426" s="37"/>
    </row>
    <row r="5427" spans="6:17" x14ac:dyDescent="0.2">
      <c r="F5427" s="27"/>
      <c r="G5427" s="27"/>
      <c r="H5427" s="27"/>
      <c r="I5427" s="27"/>
      <c r="Q5427" s="37"/>
    </row>
    <row r="5428" spans="6:17" x14ac:dyDescent="0.2">
      <c r="F5428" s="27"/>
      <c r="G5428" s="27"/>
      <c r="H5428" s="27"/>
      <c r="I5428" s="27"/>
      <c r="Q5428" s="37"/>
    </row>
    <row r="5429" spans="6:17" x14ac:dyDescent="0.2">
      <c r="F5429" s="27"/>
      <c r="G5429" s="27"/>
      <c r="H5429" s="27"/>
      <c r="I5429" s="27"/>
      <c r="Q5429" s="37"/>
    </row>
    <row r="5430" spans="6:17" x14ac:dyDescent="0.2">
      <c r="F5430" s="27"/>
      <c r="G5430" s="27"/>
      <c r="H5430" s="27"/>
      <c r="I5430" s="27"/>
      <c r="Q5430" s="37"/>
    </row>
    <row r="5431" spans="6:17" x14ac:dyDescent="0.2">
      <c r="F5431" s="27"/>
      <c r="G5431" s="27"/>
      <c r="H5431" s="27"/>
      <c r="I5431" s="27"/>
      <c r="Q5431" s="37"/>
    </row>
    <row r="5432" spans="6:17" x14ac:dyDescent="0.2">
      <c r="F5432" s="27"/>
      <c r="G5432" s="27"/>
      <c r="H5432" s="27"/>
      <c r="I5432" s="27"/>
      <c r="Q5432" s="37"/>
    </row>
    <row r="5433" spans="6:17" x14ac:dyDescent="0.2">
      <c r="F5433" s="27"/>
      <c r="G5433" s="27"/>
      <c r="H5433" s="27"/>
      <c r="I5433" s="27"/>
      <c r="Q5433" s="37"/>
    </row>
    <row r="5434" spans="6:17" x14ac:dyDescent="0.2">
      <c r="F5434" s="27"/>
      <c r="G5434" s="27"/>
      <c r="H5434" s="27"/>
      <c r="I5434" s="27"/>
      <c r="Q5434" s="37"/>
    </row>
    <row r="5435" spans="6:17" x14ac:dyDescent="0.2">
      <c r="F5435" s="27"/>
      <c r="G5435" s="27"/>
      <c r="H5435" s="27"/>
      <c r="I5435" s="27"/>
      <c r="Q5435" s="37"/>
    </row>
    <row r="5436" spans="6:17" x14ac:dyDescent="0.2">
      <c r="F5436" s="27"/>
      <c r="G5436" s="27"/>
      <c r="H5436" s="27"/>
      <c r="I5436" s="27"/>
      <c r="Q5436" s="37"/>
    </row>
    <row r="5437" spans="6:17" x14ac:dyDescent="0.2">
      <c r="F5437" s="27"/>
      <c r="G5437" s="27"/>
      <c r="H5437" s="27"/>
      <c r="I5437" s="27"/>
      <c r="Q5437" s="37"/>
    </row>
    <row r="5438" spans="6:17" x14ac:dyDescent="0.2">
      <c r="F5438" s="27"/>
      <c r="G5438" s="27"/>
      <c r="H5438" s="27"/>
      <c r="I5438" s="27"/>
      <c r="Q5438" s="37"/>
    </row>
    <row r="5439" spans="6:17" x14ac:dyDescent="0.2">
      <c r="F5439" s="27"/>
      <c r="G5439" s="27"/>
      <c r="H5439" s="27"/>
      <c r="I5439" s="27"/>
      <c r="Q5439" s="37"/>
    </row>
    <row r="5440" spans="6:17" x14ac:dyDescent="0.2">
      <c r="F5440" s="27"/>
      <c r="G5440" s="27"/>
      <c r="H5440" s="27"/>
      <c r="I5440" s="27"/>
      <c r="Q5440" s="37"/>
    </row>
    <row r="5441" spans="6:17" x14ac:dyDescent="0.2">
      <c r="F5441" s="27"/>
      <c r="G5441" s="27"/>
      <c r="H5441" s="27"/>
      <c r="I5441" s="27"/>
      <c r="Q5441" s="37"/>
    </row>
    <row r="5442" spans="6:17" x14ac:dyDescent="0.2">
      <c r="F5442" s="27"/>
      <c r="G5442" s="27"/>
      <c r="H5442" s="27"/>
      <c r="I5442" s="27"/>
      <c r="Q5442" s="37"/>
    </row>
    <row r="5443" spans="6:17" x14ac:dyDescent="0.2">
      <c r="F5443" s="27"/>
      <c r="G5443" s="27"/>
      <c r="H5443" s="27"/>
      <c r="I5443" s="27"/>
      <c r="Q5443" s="37"/>
    </row>
    <row r="5444" spans="6:17" x14ac:dyDescent="0.2">
      <c r="F5444" s="27"/>
      <c r="G5444" s="27"/>
      <c r="H5444" s="27"/>
      <c r="I5444" s="27"/>
      <c r="Q5444" s="37"/>
    </row>
    <row r="5445" spans="6:17" x14ac:dyDescent="0.2">
      <c r="F5445" s="27"/>
      <c r="G5445" s="27"/>
      <c r="H5445" s="27"/>
      <c r="I5445" s="27"/>
      <c r="Q5445" s="37"/>
    </row>
    <row r="5446" spans="6:17" x14ac:dyDescent="0.2">
      <c r="F5446" s="27"/>
      <c r="G5446" s="27"/>
      <c r="H5446" s="27"/>
      <c r="I5446" s="27"/>
      <c r="Q5446" s="37"/>
    </row>
    <row r="5447" spans="6:17" x14ac:dyDescent="0.2">
      <c r="F5447" s="27"/>
      <c r="G5447" s="27"/>
      <c r="H5447" s="27"/>
      <c r="I5447" s="27"/>
      <c r="Q5447" s="37"/>
    </row>
    <row r="5448" spans="6:17" x14ac:dyDescent="0.2">
      <c r="F5448" s="27"/>
      <c r="G5448" s="27"/>
      <c r="H5448" s="27"/>
      <c r="I5448" s="27"/>
      <c r="Q5448" s="37"/>
    </row>
    <row r="5449" spans="6:17" x14ac:dyDescent="0.2">
      <c r="F5449" s="27"/>
      <c r="G5449" s="27"/>
      <c r="H5449" s="27"/>
      <c r="I5449" s="27"/>
      <c r="Q5449" s="37"/>
    </row>
    <row r="5450" spans="6:17" x14ac:dyDescent="0.2">
      <c r="F5450" s="27"/>
      <c r="G5450" s="27"/>
      <c r="H5450" s="27"/>
      <c r="I5450" s="27"/>
      <c r="Q5450" s="37"/>
    </row>
    <row r="5451" spans="6:17" x14ac:dyDescent="0.2">
      <c r="F5451" s="27"/>
      <c r="G5451" s="27"/>
      <c r="H5451" s="27"/>
      <c r="I5451" s="27"/>
      <c r="Q5451" s="37"/>
    </row>
    <row r="5452" spans="6:17" x14ac:dyDescent="0.2">
      <c r="F5452" s="27"/>
      <c r="G5452" s="27"/>
      <c r="H5452" s="27"/>
      <c r="I5452" s="27"/>
      <c r="Q5452" s="37"/>
    </row>
    <row r="5453" spans="6:17" x14ac:dyDescent="0.2">
      <c r="F5453" s="27"/>
      <c r="G5453" s="27"/>
      <c r="H5453" s="27"/>
      <c r="I5453" s="27"/>
      <c r="Q5453" s="37"/>
    </row>
    <row r="5454" spans="6:17" x14ac:dyDescent="0.2">
      <c r="F5454" s="27"/>
      <c r="G5454" s="27"/>
      <c r="H5454" s="27"/>
      <c r="I5454" s="27"/>
      <c r="Q5454" s="37"/>
    </row>
    <row r="5455" spans="6:17" x14ac:dyDescent="0.2">
      <c r="F5455" s="27"/>
      <c r="G5455" s="27"/>
      <c r="H5455" s="27"/>
      <c r="I5455" s="27"/>
      <c r="Q5455" s="37"/>
    </row>
    <row r="5456" spans="6:17" x14ac:dyDescent="0.2">
      <c r="F5456" s="27"/>
      <c r="G5456" s="27"/>
      <c r="H5456" s="27"/>
      <c r="I5456" s="27"/>
      <c r="Q5456" s="37"/>
    </row>
    <row r="5457" spans="6:17" x14ac:dyDescent="0.2">
      <c r="F5457" s="27"/>
      <c r="G5457" s="27"/>
      <c r="H5457" s="27"/>
      <c r="I5457" s="27"/>
      <c r="Q5457" s="37"/>
    </row>
    <row r="5458" spans="6:17" x14ac:dyDescent="0.2">
      <c r="F5458" s="27"/>
      <c r="G5458" s="27"/>
      <c r="H5458" s="27"/>
      <c r="I5458" s="27"/>
      <c r="Q5458" s="37"/>
    </row>
    <row r="5459" spans="6:17" x14ac:dyDescent="0.2">
      <c r="F5459" s="27"/>
      <c r="G5459" s="27"/>
      <c r="H5459" s="27"/>
      <c r="I5459" s="27"/>
      <c r="Q5459" s="37"/>
    </row>
    <row r="5460" spans="6:17" x14ac:dyDescent="0.2">
      <c r="F5460" s="27"/>
      <c r="G5460" s="27"/>
      <c r="H5460" s="27"/>
      <c r="I5460" s="27"/>
      <c r="Q5460" s="37"/>
    </row>
    <row r="5461" spans="6:17" x14ac:dyDescent="0.2">
      <c r="F5461" s="27"/>
      <c r="G5461" s="27"/>
      <c r="H5461" s="27"/>
      <c r="I5461" s="27"/>
      <c r="Q5461" s="37"/>
    </row>
    <row r="5462" spans="6:17" x14ac:dyDescent="0.2">
      <c r="F5462" s="27"/>
      <c r="G5462" s="27"/>
      <c r="H5462" s="27"/>
      <c r="I5462" s="27"/>
      <c r="Q5462" s="37"/>
    </row>
    <row r="5463" spans="6:17" x14ac:dyDescent="0.2">
      <c r="F5463" s="27"/>
      <c r="G5463" s="27"/>
      <c r="H5463" s="27"/>
      <c r="I5463" s="27"/>
      <c r="Q5463" s="37"/>
    </row>
    <row r="5464" spans="6:17" x14ac:dyDescent="0.2">
      <c r="F5464" s="27"/>
      <c r="G5464" s="27"/>
      <c r="H5464" s="27"/>
      <c r="I5464" s="27"/>
      <c r="Q5464" s="37"/>
    </row>
    <row r="5465" spans="6:17" x14ac:dyDescent="0.2">
      <c r="F5465" s="27"/>
      <c r="G5465" s="27"/>
      <c r="H5465" s="27"/>
      <c r="I5465" s="27"/>
      <c r="Q5465" s="37"/>
    </row>
    <row r="5466" spans="6:17" x14ac:dyDescent="0.2">
      <c r="F5466" s="27"/>
      <c r="G5466" s="27"/>
      <c r="H5466" s="27"/>
      <c r="I5466" s="27"/>
      <c r="Q5466" s="37"/>
    </row>
    <row r="5467" spans="6:17" x14ac:dyDescent="0.2">
      <c r="F5467" s="27"/>
      <c r="G5467" s="27"/>
      <c r="H5467" s="27"/>
      <c r="I5467" s="27"/>
      <c r="Q5467" s="37"/>
    </row>
    <row r="5468" spans="6:17" x14ac:dyDescent="0.2">
      <c r="F5468" s="27"/>
      <c r="G5468" s="27"/>
      <c r="H5468" s="27"/>
      <c r="I5468" s="27"/>
      <c r="Q5468" s="37"/>
    </row>
    <row r="5469" spans="6:17" x14ac:dyDescent="0.2">
      <c r="F5469" s="27"/>
      <c r="G5469" s="27"/>
      <c r="H5469" s="27"/>
      <c r="I5469" s="27"/>
      <c r="Q5469" s="37"/>
    </row>
    <row r="5470" spans="6:17" x14ac:dyDescent="0.2">
      <c r="F5470" s="27"/>
      <c r="G5470" s="27"/>
      <c r="H5470" s="27"/>
      <c r="I5470" s="27"/>
      <c r="Q5470" s="37"/>
    </row>
    <row r="5471" spans="6:17" x14ac:dyDescent="0.2">
      <c r="F5471" s="27"/>
      <c r="G5471" s="27"/>
      <c r="H5471" s="27"/>
      <c r="I5471" s="27"/>
      <c r="Q5471" s="37"/>
    </row>
    <row r="5472" spans="6:17" x14ac:dyDescent="0.2">
      <c r="F5472" s="27"/>
      <c r="G5472" s="27"/>
      <c r="H5472" s="27"/>
      <c r="I5472" s="27"/>
      <c r="Q5472" s="37"/>
    </row>
    <row r="5473" spans="6:17" x14ac:dyDescent="0.2">
      <c r="F5473" s="27"/>
      <c r="G5473" s="27"/>
      <c r="H5473" s="27"/>
      <c r="I5473" s="27"/>
      <c r="Q5473" s="37"/>
    </row>
    <row r="5474" spans="6:17" x14ac:dyDescent="0.2">
      <c r="F5474" s="27"/>
      <c r="G5474" s="27"/>
      <c r="H5474" s="27"/>
      <c r="I5474" s="27"/>
      <c r="Q5474" s="37"/>
    </row>
    <row r="5475" spans="6:17" x14ac:dyDescent="0.2">
      <c r="F5475" s="27"/>
      <c r="G5475" s="27"/>
      <c r="H5475" s="27"/>
      <c r="I5475" s="27"/>
      <c r="Q5475" s="37"/>
    </row>
    <row r="5476" spans="6:17" x14ac:dyDescent="0.2">
      <c r="F5476" s="27"/>
      <c r="G5476" s="27"/>
      <c r="H5476" s="27"/>
      <c r="I5476" s="27"/>
      <c r="Q5476" s="37"/>
    </row>
    <row r="5477" spans="6:17" x14ac:dyDescent="0.2">
      <c r="F5477" s="27"/>
      <c r="G5477" s="27"/>
      <c r="H5477" s="27"/>
      <c r="I5477" s="27"/>
      <c r="Q5477" s="37"/>
    </row>
    <row r="5478" spans="6:17" x14ac:dyDescent="0.2">
      <c r="F5478" s="27"/>
      <c r="G5478" s="27"/>
      <c r="H5478" s="27"/>
      <c r="I5478" s="27"/>
      <c r="Q5478" s="37"/>
    </row>
    <row r="5479" spans="6:17" x14ac:dyDescent="0.2">
      <c r="F5479" s="27"/>
      <c r="G5479" s="27"/>
      <c r="H5479" s="27"/>
      <c r="I5479" s="27"/>
      <c r="Q5479" s="37"/>
    </row>
    <row r="5480" spans="6:17" x14ac:dyDescent="0.2">
      <c r="F5480" s="27"/>
      <c r="G5480" s="27"/>
      <c r="H5480" s="27"/>
      <c r="I5480" s="27"/>
      <c r="Q5480" s="37"/>
    </row>
    <row r="5481" spans="6:17" x14ac:dyDescent="0.2">
      <c r="F5481" s="27"/>
      <c r="G5481" s="27"/>
      <c r="H5481" s="27"/>
      <c r="I5481" s="27"/>
      <c r="Q5481" s="37"/>
    </row>
    <row r="5482" spans="6:17" x14ac:dyDescent="0.2">
      <c r="F5482" s="27"/>
      <c r="G5482" s="27"/>
      <c r="H5482" s="27"/>
      <c r="I5482" s="27"/>
      <c r="Q5482" s="37"/>
    </row>
    <row r="5483" spans="6:17" x14ac:dyDescent="0.2">
      <c r="F5483" s="27"/>
      <c r="G5483" s="27"/>
      <c r="H5483" s="27"/>
      <c r="I5483" s="27"/>
      <c r="Q5483" s="37"/>
    </row>
    <row r="5484" spans="6:17" x14ac:dyDescent="0.2">
      <c r="F5484" s="27"/>
      <c r="G5484" s="27"/>
      <c r="H5484" s="27"/>
      <c r="I5484" s="27"/>
      <c r="Q5484" s="37"/>
    </row>
    <row r="5485" spans="6:17" x14ac:dyDescent="0.2">
      <c r="F5485" s="27"/>
      <c r="G5485" s="27"/>
      <c r="H5485" s="27"/>
      <c r="I5485" s="27"/>
      <c r="Q5485" s="37"/>
    </row>
    <row r="5486" spans="6:17" x14ac:dyDescent="0.2">
      <c r="F5486" s="27"/>
      <c r="G5486" s="27"/>
      <c r="H5486" s="27"/>
      <c r="I5486" s="27"/>
      <c r="Q5486" s="37"/>
    </row>
    <row r="5487" spans="6:17" x14ac:dyDescent="0.2">
      <c r="F5487" s="27"/>
      <c r="G5487" s="27"/>
      <c r="H5487" s="27"/>
      <c r="I5487" s="27"/>
      <c r="Q5487" s="37"/>
    </row>
    <row r="5488" spans="6:17" x14ac:dyDescent="0.2">
      <c r="F5488" s="27"/>
      <c r="G5488" s="27"/>
      <c r="H5488" s="27"/>
      <c r="I5488" s="27"/>
      <c r="Q5488" s="37"/>
    </row>
    <row r="5489" spans="6:17" x14ac:dyDescent="0.2">
      <c r="F5489" s="27"/>
      <c r="G5489" s="27"/>
      <c r="H5489" s="27"/>
      <c r="I5489" s="27"/>
      <c r="Q5489" s="37"/>
    </row>
    <row r="5490" spans="6:17" x14ac:dyDescent="0.2">
      <c r="F5490" s="27"/>
      <c r="G5490" s="27"/>
      <c r="H5490" s="27"/>
      <c r="I5490" s="27"/>
      <c r="Q5490" s="37"/>
    </row>
    <row r="5491" spans="6:17" x14ac:dyDescent="0.2">
      <c r="F5491" s="27"/>
      <c r="G5491" s="27"/>
      <c r="H5491" s="27"/>
      <c r="I5491" s="27"/>
      <c r="Q5491" s="37"/>
    </row>
    <row r="5492" spans="6:17" x14ac:dyDescent="0.2">
      <c r="F5492" s="27"/>
      <c r="G5492" s="27"/>
      <c r="H5492" s="27"/>
      <c r="I5492" s="27"/>
      <c r="Q5492" s="37"/>
    </row>
    <row r="5493" spans="6:17" x14ac:dyDescent="0.2">
      <c r="F5493" s="27"/>
      <c r="G5493" s="27"/>
      <c r="H5493" s="27"/>
      <c r="I5493" s="27"/>
      <c r="Q5493" s="37"/>
    </row>
    <row r="5494" spans="6:17" x14ac:dyDescent="0.2">
      <c r="F5494" s="27"/>
      <c r="G5494" s="27"/>
      <c r="H5494" s="27"/>
      <c r="I5494" s="27"/>
      <c r="Q5494" s="37"/>
    </row>
    <row r="5495" spans="6:17" x14ac:dyDescent="0.2">
      <c r="F5495" s="27"/>
      <c r="G5495" s="27"/>
      <c r="H5495" s="27"/>
      <c r="I5495" s="27"/>
      <c r="Q5495" s="37"/>
    </row>
    <row r="5496" spans="6:17" x14ac:dyDescent="0.2">
      <c r="F5496" s="27"/>
      <c r="G5496" s="27"/>
      <c r="H5496" s="27"/>
      <c r="I5496" s="27"/>
      <c r="Q5496" s="37"/>
    </row>
    <row r="5497" spans="6:17" x14ac:dyDescent="0.2">
      <c r="F5497" s="27"/>
      <c r="G5497" s="27"/>
      <c r="H5497" s="27"/>
      <c r="I5497" s="27"/>
      <c r="Q5497" s="37"/>
    </row>
    <row r="5498" spans="6:17" x14ac:dyDescent="0.2">
      <c r="F5498" s="27"/>
      <c r="G5498" s="27"/>
      <c r="H5498" s="27"/>
      <c r="I5498" s="27"/>
      <c r="Q5498" s="37"/>
    </row>
    <row r="5499" spans="6:17" x14ac:dyDescent="0.2">
      <c r="F5499" s="27"/>
      <c r="G5499" s="27"/>
      <c r="H5499" s="27"/>
      <c r="I5499" s="27"/>
      <c r="Q5499" s="37"/>
    </row>
    <row r="5500" spans="6:17" x14ac:dyDescent="0.2">
      <c r="F5500" s="27"/>
      <c r="G5500" s="27"/>
      <c r="H5500" s="27"/>
      <c r="I5500" s="27"/>
      <c r="Q5500" s="37"/>
    </row>
    <row r="5501" spans="6:17" x14ac:dyDescent="0.2">
      <c r="F5501" s="27"/>
      <c r="G5501" s="27"/>
      <c r="H5501" s="27"/>
      <c r="I5501" s="27"/>
      <c r="Q5501" s="37"/>
    </row>
    <row r="5502" spans="6:17" x14ac:dyDescent="0.2">
      <c r="F5502" s="27"/>
      <c r="G5502" s="27"/>
      <c r="H5502" s="27"/>
      <c r="I5502" s="27"/>
      <c r="Q5502" s="37"/>
    </row>
    <row r="5503" spans="6:17" x14ac:dyDescent="0.2">
      <c r="F5503" s="27"/>
      <c r="G5503" s="27"/>
      <c r="H5503" s="27"/>
      <c r="I5503" s="27"/>
      <c r="Q5503" s="37"/>
    </row>
    <row r="5504" spans="6:17" x14ac:dyDescent="0.2">
      <c r="F5504" s="27"/>
      <c r="G5504" s="27"/>
      <c r="H5504" s="27"/>
      <c r="I5504" s="27"/>
      <c r="Q5504" s="37"/>
    </row>
    <row r="5505" spans="6:17" x14ac:dyDescent="0.2">
      <c r="F5505" s="27"/>
      <c r="G5505" s="27"/>
      <c r="H5505" s="27"/>
      <c r="I5505" s="27"/>
      <c r="Q5505" s="37"/>
    </row>
    <row r="5506" spans="6:17" x14ac:dyDescent="0.2">
      <c r="F5506" s="27"/>
      <c r="G5506" s="27"/>
      <c r="H5506" s="27"/>
      <c r="I5506" s="27"/>
      <c r="Q5506" s="37"/>
    </row>
    <row r="5507" spans="6:17" x14ac:dyDescent="0.2">
      <c r="F5507" s="27"/>
      <c r="G5507" s="27"/>
      <c r="H5507" s="27"/>
      <c r="I5507" s="27"/>
      <c r="Q5507" s="37"/>
    </row>
    <row r="5508" spans="6:17" x14ac:dyDescent="0.2">
      <c r="F5508" s="27"/>
      <c r="G5508" s="27"/>
      <c r="H5508" s="27"/>
      <c r="I5508" s="27"/>
      <c r="Q5508" s="37"/>
    </row>
    <row r="5509" spans="6:17" x14ac:dyDescent="0.2">
      <c r="F5509" s="27"/>
      <c r="G5509" s="27"/>
      <c r="H5509" s="27"/>
      <c r="I5509" s="27"/>
      <c r="Q5509" s="37"/>
    </row>
    <row r="5510" spans="6:17" x14ac:dyDescent="0.2">
      <c r="F5510" s="27"/>
      <c r="G5510" s="27"/>
      <c r="H5510" s="27"/>
      <c r="I5510" s="27"/>
      <c r="Q5510" s="37"/>
    </row>
    <row r="5511" spans="6:17" x14ac:dyDescent="0.2">
      <c r="F5511" s="27"/>
      <c r="G5511" s="27"/>
      <c r="H5511" s="27"/>
      <c r="I5511" s="27"/>
      <c r="Q5511" s="37"/>
    </row>
    <row r="5512" spans="6:17" x14ac:dyDescent="0.2">
      <c r="F5512" s="27"/>
      <c r="G5512" s="27"/>
      <c r="H5512" s="27"/>
      <c r="I5512" s="27"/>
      <c r="Q5512" s="37"/>
    </row>
    <row r="5513" spans="6:17" x14ac:dyDescent="0.2">
      <c r="F5513" s="27"/>
      <c r="G5513" s="27"/>
      <c r="H5513" s="27"/>
      <c r="I5513" s="27"/>
      <c r="Q5513" s="37"/>
    </row>
    <row r="5514" spans="6:17" x14ac:dyDescent="0.2">
      <c r="F5514" s="27"/>
      <c r="G5514" s="27"/>
      <c r="H5514" s="27"/>
      <c r="I5514" s="27"/>
      <c r="Q5514" s="37"/>
    </row>
    <row r="5515" spans="6:17" x14ac:dyDescent="0.2">
      <c r="F5515" s="27"/>
      <c r="G5515" s="27"/>
      <c r="H5515" s="27"/>
      <c r="I5515" s="27"/>
      <c r="Q5515" s="37"/>
    </row>
    <row r="5516" spans="6:17" x14ac:dyDescent="0.2">
      <c r="F5516" s="27"/>
      <c r="G5516" s="27"/>
      <c r="H5516" s="27"/>
      <c r="I5516" s="27"/>
      <c r="Q5516" s="37"/>
    </row>
    <row r="5517" spans="6:17" x14ac:dyDescent="0.2">
      <c r="F5517" s="27"/>
      <c r="G5517" s="27"/>
      <c r="H5517" s="27"/>
      <c r="I5517" s="27"/>
      <c r="Q5517" s="37"/>
    </row>
    <row r="5518" spans="6:17" x14ac:dyDescent="0.2">
      <c r="F5518" s="27"/>
      <c r="G5518" s="27"/>
      <c r="H5518" s="27"/>
      <c r="I5518" s="27"/>
      <c r="Q5518" s="37"/>
    </row>
    <row r="5519" spans="6:17" x14ac:dyDescent="0.2">
      <c r="F5519" s="27"/>
      <c r="G5519" s="27"/>
      <c r="H5519" s="27"/>
      <c r="I5519" s="27"/>
      <c r="Q5519" s="37"/>
    </row>
    <row r="5520" spans="6:17" x14ac:dyDescent="0.2">
      <c r="F5520" s="27"/>
      <c r="G5520" s="27"/>
      <c r="H5520" s="27"/>
      <c r="I5520" s="27"/>
      <c r="Q5520" s="37"/>
    </row>
    <row r="5521" spans="6:17" x14ac:dyDescent="0.2">
      <c r="F5521" s="27"/>
      <c r="G5521" s="27"/>
      <c r="H5521" s="27"/>
      <c r="I5521" s="27"/>
      <c r="Q5521" s="37"/>
    </row>
    <row r="5522" spans="6:17" x14ac:dyDescent="0.2">
      <c r="F5522" s="27"/>
      <c r="G5522" s="27"/>
      <c r="H5522" s="27"/>
      <c r="I5522" s="27"/>
      <c r="Q5522" s="37"/>
    </row>
    <row r="5523" spans="6:17" x14ac:dyDescent="0.2">
      <c r="F5523" s="27"/>
      <c r="G5523" s="27"/>
      <c r="H5523" s="27"/>
      <c r="I5523" s="27"/>
      <c r="Q5523" s="37"/>
    </row>
    <row r="5524" spans="6:17" x14ac:dyDescent="0.2">
      <c r="F5524" s="27"/>
      <c r="G5524" s="27"/>
      <c r="H5524" s="27"/>
      <c r="I5524" s="27"/>
      <c r="Q5524" s="37"/>
    </row>
    <row r="5525" spans="6:17" x14ac:dyDescent="0.2">
      <c r="F5525" s="27"/>
      <c r="G5525" s="27"/>
      <c r="H5525" s="27"/>
      <c r="I5525" s="27"/>
      <c r="Q5525" s="37"/>
    </row>
    <row r="5526" spans="6:17" x14ac:dyDescent="0.2">
      <c r="F5526" s="27"/>
      <c r="G5526" s="27"/>
      <c r="H5526" s="27"/>
      <c r="I5526" s="27"/>
      <c r="Q5526" s="37"/>
    </row>
    <row r="5527" spans="6:17" x14ac:dyDescent="0.2">
      <c r="F5527" s="27"/>
      <c r="G5527" s="27"/>
      <c r="H5527" s="27"/>
      <c r="I5527" s="27"/>
      <c r="Q5527" s="37"/>
    </row>
    <row r="5528" spans="6:17" x14ac:dyDescent="0.2">
      <c r="F5528" s="27"/>
      <c r="G5528" s="27"/>
      <c r="H5528" s="27"/>
      <c r="I5528" s="27"/>
      <c r="Q5528" s="37"/>
    </row>
    <row r="5529" spans="6:17" x14ac:dyDescent="0.2">
      <c r="F5529" s="27"/>
      <c r="G5529" s="27"/>
      <c r="H5529" s="27"/>
      <c r="I5529" s="27"/>
      <c r="Q5529" s="37"/>
    </row>
    <row r="5530" spans="6:17" x14ac:dyDescent="0.2">
      <c r="F5530" s="27"/>
      <c r="G5530" s="27"/>
      <c r="H5530" s="27"/>
      <c r="I5530" s="27"/>
      <c r="Q5530" s="37"/>
    </row>
    <row r="5531" spans="6:17" x14ac:dyDescent="0.2">
      <c r="F5531" s="27"/>
      <c r="G5531" s="27"/>
      <c r="H5531" s="27"/>
      <c r="I5531" s="27"/>
      <c r="Q5531" s="37"/>
    </row>
    <row r="5532" spans="6:17" x14ac:dyDescent="0.2">
      <c r="F5532" s="27"/>
      <c r="G5532" s="27"/>
      <c r="H5532" s="27"/>
      <c r="I5532" s="27"/>
      <c r="Q5532" s="37"/>
    </row>
    <row r="5533" spans="6:17" x14ac:dyDescent="0.2">
      <c r="F5533" s="27"/>
      <c r="G5533" s="27"/>
      <c r="H5533" s="27"/>
      <c r="I5533" s="27"/>
      <c r="Q5533" s="37"/>
    </row>
    <row r="5534" spans="6:17" x14ac:dyDescent="0.2">
      <c r="F5534" s="27"/>
      <c r="G5534" s="27"/>
      <c r="H5534" s="27"/>
      <c r="I5534" s="27"/>
      <c r="Q5534" s="37"/>
    </row>
    <row r="5535" spans="6:17" x14ac:dyDescent="0.2">
      <c r="F5535" s="27"/>
      <c r="G5535" s="27"/>
      <c r="H5535" s="27"/>
      <c r="I5535" s="27"/>
      <c r="Q5535" s="37"/>
    </row>
    <row r="5536" spans="6:17" x14ac:dyDescent="0.2">
      <c r="F5536" s="27"/>
      <c r="G5536" s="27"/>
      <c r="H5536" s="27"/>
      <c r="I5536" s="27"/>
      <c r="Q5536" s="37"/>
    </row>
    <row r="5537" spans="6:17" x14ac:dyDescent="0.2">
      <c r="F5537" s="27"/>
      <c r="G5537" s="27"/>
      <c r="H5537" s="27"/>
      <c r="I5537" s="27"/>
      <c r="Q5537" s="37"/>
    </row>
    <row r="5538" spans="6:17" x14ac:dyDescent="0.2">
      <c r="F5538" s="27"/>
      <c r="G5538" s="27"/>
      <c r="H5538" s="27"/>
      <c r="I5538" s="27"/>
      <c r="Q5538" s="37"/>
    </row>
    <row r="5539" spans="6:17" x14ac:dyDescent="0.2">
      <c r="F5539" s="27"/>
      <c r="G5539" s="27"/>
      <c r="H5539" s="27"/>
      <c r="I5539" s="27"/>
      <c r="Q5539" s="37"/>
    </row>
    <row r="5540" spans="6:17" x14ac:dyDescent="0.2">
      <c r="F5540" s="27"/>
      <c r="G5540" s="27"/>
      <c r="H5540" s="27"/>
      <c r="I5540" s="27"/>
      <c r="Q5540" s="37"/>
    </row>
    <row r="5541" spans="6:17" x14ac:dyDescent="0.2">
      <c r="F5541" s="27"/>
      <c r="G5541" s="27"/>
      <c r="H5541" s="27"/>
      <c r="I5541" s="27"/>
      <c r="Q5541" s="37"/>
    </row>
    <row r="5542" spans="6:17" x14ac:dyDescent="0.2">
      <c r="F5542" s="27"/>
      <c r="G5542" s="27"/>
      <c r="H5542" s="27"/>
      <c r="I5542" s="27"/>
      <c r="Q5542" s="37"/>
    </row>
    <row r="5543" spans="6:17" x14ac:dyDescent="0.2">
      <c r="F5543" s="27"/>
      <c r="G5543" s="27"/>
      <c r="H5543" s="27"/>
      <c r="I5543" s="27"/>
      <c r="Q5543" s="37"/>
    </row>
    <row r="5544" spans="6:17" x14ac:dyDescent="0.2">
      <c r="F5544" s="27"/>
      <c r="G5544" s="27"/>
      <c r="H5544" s="27"/>
      <c r="I5544" s="27"/>
      <c r="Q5544" s="37"/>
    </row>
    <row r="5545" spans="6:17" x14ac:dyDescent="0.2">
      <c r="F5545" s="27"/>
      <c r="G5545" s="27"/>
      <c r="H5545" s="27"/>
      <c r="I5545" s="27"/>
      <c r="Q5545" s="37"/>
    </row>
    <row r="5546" spans="6:17" x14ac:dyDescent="0.2">
      <c r="F5546" s="27"/>
      <c r="G5546" s="27"/>
      <c r="H5546" s="27"/>
      <c r="I5546" s="27"/>
      <c r="Q5546" s="37"/>
    </row>
    <row r="5547" spans="6:17" x14ac:dyDescent="0.2">
      <c r="F5547" s="27"/>
      <c r="G5547" s="27"/>
      <c r="H5547" s="27"/>
      <c r="I5547" s="27"/>
      <c r="Q5547" s="37"/>
    </row>
    <row r="5548" spans="6:17" x14ac:dyDescent="0.2">
      <c r="F5548" s="27"/>
      <c r="G5548" s="27"/>
      <c r="H5548" s="27"/>
      <c r="I5548" s="27"/>
      <c r="Q5548" s="37"/>
    </row>
    <row r="5549" spans="6:17" x14ac:dyDescent="0.2">
      <c r="F5549" s="27"/>
      <c r="G5549" s="27"/>
      <c r="H5549" s="27"/>
      <c r="I5549" s="27"/>
      <c r="Q5549" s="37"/>
    </row>
    <row r="5550" spans="6:17" x14ac:dyDescent="0.2">
      <c r="F5550" s="27"/>
      <c r="G5550" s="27"/>
      <c r="H5550" s="27"/>
      <c r="I5550" s="27"/>
      <c r="Q5550" s="37"/>
    </row>
    <row r="5551" spans="6:17" x14ac:dyDescent="0.2">
      <c r="F5551" s="27"/>
      <c r="G5551" s="27"/>
      <c r="H5551" s="27"/>
      <c r="I5551" s="27"/>
      <c r="Q5551" s="37"/>
    </row>
    <row r="5552" spans="6:17" x14ac:dyDescent="0.2">
      <c r="F5552" s="27"/>
      <c r="G5552" s="27"/>
      <c r="H5552" s="27"/>
      <c r="I5552" s="27"/>
      <c r="Q5552" s="37"/>
    </row>
    <row r="5553" spans="6:17" x14ac:dyDescent="0.2">
      <c r="F5553" s="27"/>
      <c r="G5553" s="27"/>
      <c r="H5553" s="27"/>
      <c r="I5553" s="27"/>
      <c r="Q5553" s="37"/>
    </row>
    <row r="5554" spans="6:17" x14ac:dyDescent="0.2">
      <c r="F5554" s="27"/>
      <c r="G5554" s="27"/>
      <c r="H5554" s="27"/>
      <c r="I5554" s="27"/>
      <c r="Q5554" s="37"/>
    </row>
    <row r="5555" spans="6:17" x14ac:dyDescent="0.2">
      <c r="F5555" s="27"/>
      <c r="G5555" s="27"/>
      <c r="H5555" s="27"/>
      <c r="I5555" s="27"/>
      <c r="Q5555" s="37"/>
    </row>
    <row r="5556" spans="6:17" x14ac:dyDescent="0.2">
      <c r="F5556" s="27"/>
      <c r="G5556" s="27"/>
      <c r="H5556" s="27"/>
      <c r="I5556" s="27"/>
      <c r="Q5556" s="37"/>
    </row>
    <row r="5557" spans="6:17" x14ac:dyDescent="0.2">
      <c r="F5557" s="27"/>
      <c r="G5557" s="27"/>
      <c r="H5557" s="27"/>
      <c r="I5557" s="27"/>
      <c r="Q5557" s="37"/>
    </row>
    <row r="5558" spans="6:17" x14ac:dyDescent="0.2">
      <c r="F5558" s="27"/>
      <c r="G5558" s="27"/>
      <c r="H5558" s="27"/>
      <c r="I5558" s="27"/>
      <c r="Q5558" s="37"/>
    </row>
    <row r="5559" spans="6:17" x14ac:dyDescent="0.2">
      <c r="F5559" s="27"/>
      <c r="G5559" s="27"/>
      <c r="H5559" s="27"/>
      <c r="I5559" s="27"/>
      <c r="Q5559" s="37"/>
    </row>
    <row r="5560" spans="6:17" x14ac:dyDescent="0.2">
      <c r="F5560" s="27"/>
      <c r="G5560" s="27"/>
      <c r="H5560" s="27"/>
      <c r="I5560" s="27"/>
      <c r="Q5560" s="37"/>
    </row>
    <row r="5561" spans="6:17" x14ac:dyDescent="0.2">
      <c r="F5561" s="27"/>
      <c r="G5561" s="27"/>
      <c r="H5561" s="27"/>
      <c r="I5561" s="27"/>
      <c r="Q5561" s="37"/>
    </row>
    <row r="5562" spans="6:17" x14ac:dyDescent="0.2">
      <c r="F5562" s="27"/>
      <c r="G5562" s="27"/>
      <c r="H5562" s="27"/>
      <c r="I5562" s="27"/>
      <c r="Q5562" s="37"/>
    </row>
    <row r="5563" spans="6:17" x14ac:dyDescent="0.2">
      <c r="F5563" s="27"/>
      <c r="G5563" s="27"/>
      <c r="H5563" s="27"/>
      <c r="I5563" s="27"/>
      <c r="Q5563" s="37"/>
    </row>
    <row r="5564" spans="6:17" x14ac:dyDescent="0.2">
      <c r="F5564" s="27"/>
      <c r="G5564" s="27"/>
      <c r="H5564" s="27"/>
      <c r="I5564" s="27"/>
      <c r="Q5564" s="37"/>
    </row>
    <row r="5565" spans="6:17" x14ac:dyDescent="0.2">
      <c r="F5565" s="27"/>
      <c r="G5565" s="27"/>
      <c r="H5565" s="27"/>
      <c r="I5565" s="27"/>
      <c r="Q5565" s="37"/>
    </row>
    <row r="5566" spans="6:17" x14ac:dyDescent="0.2">
      <c r="F5566" s="27"/>
      <c r="G5566" s="27"/>
      <c r="H5566" s="27"/>
      <c r="I5566" s="27"/>
      <c r="Q5566" s="37"/>
    </row>
    <row r="5567" spans="6:17" x14ac:dyDescent="0.2">
      <c r="F5567" s="27"/>
      <c r="G5567" s="27"/>
      <c r="H5567" s="27"/>
      <c r="I5567" s="27"/>
      <c r="Q5567" s="37"/>
    </row>
    <row r="5568" spans="6:17" x14ac:dyDescent="0.2">
      <c r="F5568" s="27"/>
      <c r="G5568" s="27"/>
      <c r="H5568" s="27"/>
      <c r="I5568" s="27"/>
      <c r="Q5568" s="37"/>
    </row>
    <row r="5569" spans="6:17" x14ac:dyDescent="0.2">
      <c r="F5569" s="27"/>
      <c r="G5569" s="27"/>
      <c r="H5569" s="27"/>
      <c r="I5569" s="27"/>
      <c r="Q5569" s="37"/>
    </row>
    <row r="5570" spans="6:17" x14ac:dyDescent="0.2">
      <c r="F5570" s="27"/>
      <c r="G5570" s="27"/>
      <c r="H5570" s="27"/>
      <c r="I5570" s="27"/>
      <c r="Q5570" s="37"/>
    </row>
    <row r="5571" spans="6:17" x14ac:dyDescent="0.2">
      <c r="F5571" s="27"/>
      <c r="G5571" s="27"/>
      <c r="H5571" s="27"/>
      <c r="I5571" s="27"/>
      <c r="Q5571" s="37"/>
    </row>
    <row r="5572" spans="6:17" x14ac:dyDescent="0.2">
      <c r="F5572" s="27"/>
      <c r="G5572" s="27"/>
      <c r="H5572" s="27"/>
      <c r="I5572" s="27"/>
      <c r="Q5572" s="37"/>
    </row>
    <row r="5573" spans="6:17" x14ac:dyDescent="0.2">
      <c r="F5573" s="27"/>
      <c r="G5573" s="27"/>
      <c r="H5573" s="27"/>
      <c r="I5573" s="27"/>
      <c r="Q5573" s="37"/>
    </row>
    <row r="5574" spans="6:17" x14ac:dyDescent="0.2">
      <c r="F5574" s="27"/>
      <c r="G5574" s="27"/>
      <c r="H5574" s="27"/>
      <c r="I5574" s="27"/>
      <c r="Q5574" s="37"/>
    </row>
    <row r="5575" spans="6:17" x14ac:dyDescent="0.2">
      <c r="F5575" s="27"/>
      <c r="G5575" s="27"/>
      <c r="H5575" s="27"/>
      <c r="I5575" s="27"/>
      <c r="Q5575" s="37"/>
    </row>
    <row r="5576" spans="6:17" x14ac:dyDescent="0.2">
      <c r="F5576" s="27"/>
      <c r="G5576" s="27"/>
      <c r="H5576" s="27"/>
      <c r="I5576" s="27"/>
      <c r="Q5576" s="37"/>
    </row>
    <row r="5577" spans="6:17" x14ac:dyDescent="0.2">
      <c r="F5577" s="27"/>
      <c r="G5577" s="27"/>
      <c r="H5577" s="27"/>
      <c r="I5577" s="27"/>
      <c r="Q5577" s="37"/>
    </row>
    <row r="5578" spans="6:17" x14ac:dyDescent="0.2">
      <c r="F5578" s="27"/>
      <c r="G5578" s="27"/>
      <c r="H5578" s="27"/>
      <c r="I5578" s="27"/>
      <c r="Q5578" s="37"/>
    </row>
    <row r="5579" spans="6:17" x14ac:dyDescent="0.2">
      <c r="F5579" s="27"/>
      <c r="G5579" s="27"/>
      <c r="H5579" s="27"/>
      <c r="I5579" s="27"/>
      <c r="Q5579" s="37"/>
    </row>
    <row r="5580" spans="6:17" x14ac:dyDescent="0.2">
      <c r="F5580" s="27"/>
      <c r="G5580" s="27"/>
      <c r="H5580" s="27"/>
      <c r="I5580" s="27"/>
      <c r="Q5580" s="37"/>
    </row>
    <row r="5581" spans="6:17" x14ac:dyDescent="0.2">
      <c r="F5581" s="27"/>
      <c r="G5581" s="27"/>
      <c r="H5581" s="27"/>
      <c r="I5581" s="27"/>
      <c r="Q5581" s="37"/>
    </row>
    <row r="5582" spans="6:17" x14ac:dyDescent="0.2">
      <c r="F5582" s="27"/>
      <c r="G5582" s="27"/>
      <c r="H5582" s="27"/>
      <c r="I5582" s="27"/>
      <c r="Q5582" s="37"/>
    </row>
    <row r="5583" spans="6:17" x14ac:dyDescent="0.2">
      <c r="F5583" s="27"/>
      <c r="G5583" s="27"/>
      <c r="H5583" s="27"/>
      <c r="I5583" s="27"/>
      <c r="Q5583" s="37"/>
    </row>
    <row r="5584" spans="6:17" x14ac:dyDescent="0.2">
      <c r="F5584" s="27"/>
      <c r="G5584" s="27"/>
      <c r="H5584" s="27"/>
      <c r="I5584" s="27"/>
      <c r="Q5584" s="37"/>
    </row>
    <row r="5585" spans="6:17" x14ac:dyDescent="0.2">
      <c r="F5585" s="27"/>
      <c r="G5585" s="27"/>
      <c r="H5585" s="27"/>
      <c r="I5585" s="27"/>
      <c r="Q5585" s="37"/>
    </row>
    <row r="5586" spans="6:17" x14ac:dyDescent="0.2">
      <c r="F5586" s="27"/>
      <c r="G5586" s="27"/>
      <c r="H5586" s="27"/>
      <c r="I5586" s="27"/>
      <c r="Q5586" s="37"/>
    </row>
    <row r="5587" spans="6:17" x14ac:dyDescent="0.2">
      <c r="F5587" s="27"/>
      <c r="G5587" s="27"/>
      <c r="H5587" s="27"/>
      <c r="I5587" s="27"/>
      <c r="Q5587" s="37"/>
    </row>
    <row r="5588" spans="6:17" x14ac:dyDescent="0.2">
      <c r="F5588" s="27"/>
      <c r="G5588" s="27"/>
      <c r="H5588" s="27"/>
      <c r="I5588" s="27"/>
      <c r="Q5588" s="37"/>
    </row>
    <row r="5589" spans="6:17" x14ac:dyDescent="0.2">
      <c r="F5589" s="27"/>
      <c r="G5589" s="27"/>
      <c r="H5589" s="27"/>
      <c r="I5589" s="27"/>
      <c r="Q5589" s="37"/>
    </row>
    <row r="5590" spans="6:17" x14ac:dyDescent="0.2">
      <c r="F5590" s="27"/>
      <c r="G5590" s="27"/>
      <c r="H5590" s="27"/>
      <c r="I5590" s="27"/>
      <c r="Q5590" s="37"/>
    </row>
    <row r="5591" spans="6:17" x14ac:dyDescent="0.2">
      <c r="F5591" s="27"/>
      <c r="G5591" s="27"/>
      <c r="H5591" s="27"/>
      <c r="I5591" s="27"/>
      <c r="Q5591" s="37"/>
    </row>
    <row r="5592" spans="6:17" x14ac:dyDescent="0.2">
      <c r="F5592" s="27"/>
      <c r="G5592" s="27"/>
      <c r="H5592" s="27"/>
      <c r="I5592" s="27"/>
      <c r="Q5592" s="37"/>
    </row>
    <row r="5593" spans="6:17" x14ac:dyDescent="0.2">
      <c r="F5593" s="27"/>
      <c r="G5593" s="27"/>
      <c r="H5593" s="27"/>
      <c r="I5593" s="27"/>
      <c r="Q5593" s="37"/>
    </row>
    <row r="5594" spans="6:17" x14ac:dyDescent="0.2">
      <c r="F5594" s="27"/>
      <c r="G5594" s="27"/>
      <c r="H5594" s="27"/>
      <c r="I5594" s="27"/>
      <c r="Q5594" s="37"/>
    </row>
    <row r="5595" spans="6:17" x14ac:dyDescent="0.2">
      <c r="F5595" s="27"/>
      <c r="G5595" s="27"/>
      <c r="H5595" s="27"/>
      <c r="I5595" s="27"/>
      <c r="Q5595" s="37"/>
    </row>
    <row r="5596" spans="6:17" x14ac:dyDescent="0.2">
      <c r="F5596" s="27"/>
      <c r="G5596" s="27"/>
      <c r="H5596" s="27"/>
      <c r="I5596" s="27"/>
      <c r="Q5596" s="37"/>
    </row>
    <row r="5597" spans="6:17" x14ac:dyDescent="0.2">
      <c r="F5597" s="27"/>
      <c r="G5597" s="27"/>
      <c r="H5597" s="27"/>
      <c r="I5597" s="27"/>
      <c r="Q5597" s="37"/>
    </row>
    <row r="5598" spans="6:17" x14ac:dyDescent="0.2">
      <c r="F5598" s="27"/>
      <c r="G5598" s="27"/>
      <c r="H5598" s="27"/>
      <c r="I5598" s="27"/>
      <c r="Q5598" s="37"/>
    </row>
    <row r="5599" spans="6:17" x14ac:dyDescent="0.2">
      <c r="F5599" s="27"/>
      <c r="G5599" s="27"/>
      <c r="H5599" s="27"/>
      <c r="I5599" s="27"/>
      <c r="Q5599" s="37"/>
    </row>
    <row r="5600" spans="6:17" x14ac:dyDescent="0.2">
      <c r="F5600" s="27"/>
      <c r="G5600" s="27"/>
      <c r="H5600" s="27"/>
      <c r="I5600" s="27"/>
      <c r="Q5600" s="37"/>
    </row>
    <row r="5601" spans="6:17" x14ac:dyDescent="0.2">
      <c r="F5601" s="27"/>
      <c r="G5601" s="27"/>
      <c r="H5601" s="27"/>
      <c r="I5601" s="27"/>
      <c r="Q5601" s="37"/>
    </row>
    <row r="5602" spans="6:17" x14ac:dyDescent="0.2">
      <c r="F5602" s="27"/>
      <c r="G5602" s="27"/>
      <c r="H5602" s="27"/>
      <c r="I5602" s="27"/>
      <c r="Q5602" s="37"/>
    </row>
    <row r="5603" spans="6:17" x14ac:dyDescent="0.2">
      <c r="F5603" s="27"/>
      <c r="G5603" s="27"/>
      <c r="H5603" s="27"/>
      <c r="I5603" s="27"/>
      <c r="Q5603" s="37"/>
    </row>
    <row r="5604" spans="6:17" x14ac:dyDescent="0.2">
      <c r="F5604" s="27"/>
      <c r="G5604" s="27"/>
      <c r="H5604" s="27"/>
      <c r="I5604" s="27"/>
      <c r="Q5604" s="37"/>
    </row>
    <row r="5605" spans="6:17" x14ac:dyDescent="0.2">
      <c r="F5605" s="27"/>
      <c r="G5605" s="27"/>
      <c r="H5605" s="27"/>
      <c r="I5605" s="27"/>
      <c r="Q5605" s="37"/>
    </row>
    <row r="5606" spans="6:17" x14ac:dyDescent="0.2">
      <c r="F5606" s="27"/>
      <c r="G5606" s="27"/>
      <c r="H5606" s="27"/>
      <c r="I5606" s="27"/>
      <c r="Q5606" s="37"/>
    </row>
    <row r="5607" spans="6:17" x14ac:dyDescent="0.2">
      <c r="F5607" s="27"/>
      <c r="G5607" s="27"/>
      <c r="H5607" s="27"/>
      <c r="I5607" s="27"/>
      <c r="Q5607" s="37"/>
    </row>
    <row r="5608" spans="6:17" x14ac:dyDescent="0.2">
      <c r="F5608" s="27"/>
      <c r="G5608" s="27"/>
      <c r="H5608" s="27"/>
      <c r="I5608" s="27"/>
      <c r="Q5608" s="37"/>
    </row>
    <row r="5609" spans="6:17" x14ac:dyDescent="0.2">
      <c r="F5609" s="27"/>
      <c r="G5609" s="27"/>
      <c r="H5609" s="27"/>
      <c r="I5609" s="27"/>
      <c r="Q5609" s="37"/>
    </row>
    <row r="5610" spans="6:17" x14ac:dyDescent="0.2">
      <c r="F5610" s="27"/>
      <c r="G5610" s="27"/>
      <c r="H5610" s="27"/>
      <c r="I5610" s="27"/>
      <c r="Q5610" s="37"/>
    </row>
    <row r="5611" spans="6:17" x14ac:dyDescent="0.2">
      <c r="F5611" s="27"/>
      <c r="G5611" s="27"/>
      <c r="H5611" s="27"/>
      <c r="I5611" s="27"/>
      <c r="Q5611" s="37"/>
    </row>
    <row r="5612" spans="6:17" x14ac:dyDescent="0.2">
      <c r="F5612" s="27"/>
      <c r="G5612" s="27"/>
      <c r="H5612" s="27"/>
      <c r="I5612" s="27"/>
      <c r="Q5612" s="37"/>
    </row>
    <row r="5613" spans="6:17" x14ac:dyDescent="0.2">
      <c r="F5613" s="27"/>
      <c r="G5613" s="27"/>
      <c r="H5613" s="27"/>
      <c r="I5613" s="27"/>
      <c r="Q5613" s="37"/>
    </row>
    <row r="5614" spans="6:17" x14ac:dyDescent="0.2">
      <c r="F5614" s="27"/>
      <c r="G5614" s="27"/>
      <c r="H5614" s="27"/>
      <c r="I5614" s="27"/>
      <c r="Q5614" s="37"/>
    </row>
    <row r="5615" spans="6:17" x14ac:dyDescent="0.2">
      <c r="F5615" s="27"/>
      <c r="G5615" s="27"/>
      <c r="H5615" s="27"/>
      <c r="I5615" s="27"/>
      <c r="Q5615" s="37"/>
    </row>
    <row r="5616" spans="6:17" x14ac:dyDescent="0.2">
      <c r="F5616" s="27"/>
      <c r="G5616" s="27"/>
      <c r="H5616" s="27"/>
      <c r="I5616" s="27"/>
      <c r="Q5616" s="37"/>
    </row>
    <row r="5617" spans="6:17" x14ac:dyDescent="0.2">
      <c r="F5617" s="27"/>
      <c r="G5617" s="27"/>
      <c r="H5617" s="27"/>
      <c r="I5617" s="27"/>
      <c r="Q5617" s="37"/>
    </row>
    <row r="5618" spans="6:17" x14ac:dyDescent="0.2">
      <c r="F5618" s="27"/>
      <c r="G5618" s="27"/>
      <c r="H5618" s="27"/>
      <c r="I5618" s="27"/>
      <c r="Q5618" s="37"/>
    </row>
    <row r="5619" spans="6:17" x14ac:dyDescent="0.2">
      <c r="F5619" s="27"/>
      <c r="G5619" s="27"/>
      <c r="H5619" s="27"/>
      <c r="I5619" s="27"/>
      <c r="Q5619" s="37"/>
    </row>
    <row r="5620" spans="6:17" x14ac:dyDescent="0.2">
      <c r="F5620" s="27"/>
      <c r="G5620" s="27"/>
      <c r="H5620" s="27"/>
      <c r="I5620" s="27"/>
      <c r="Q5620" s="37"/>
    </row>
    <row r="5621" spans="6:17" x14ac:dyDescent="0.2">
      <c r="F5621" s="27"/>
      <c r="G5621" s="27"/>
      <c r="H5621" s="27"/>
      <c r="I5621" s="27"/>
      <c r="Q5621" s="37"/>
    </row>
    <row r="5622" spans="6:17" x14ac:dyDescent="0.2">
      <c r="F5622" s="27"/>
      <c r="G5622" s="27"/>
      <c r="H5622" s="27"/>
      <c r="I5622" s="27"/>
      <c r="Q5622" s="37"/>
    </row>
    <row r="5623" spans="6:17" x14ac:dyDescent="0.2">
      <c r="F5623" s="27"/>
      <c r="G5623" s="27"/>
      <c r="H5623" s="27"/>
      <c r="I5623" s="27"/>
      <c r="Q5623" s="37"/>
    </row>
    <row r="5624" spans="6:17" x14ac:dyDescent="0.2">
      <c r="F5624" s="27"/>
      <c r="G5624" s="27"/>
      <c r="H5624" s="27"/>
      <c r="I5624" s="27"/>
      <c r="Q5624" s="37"/>
    </row>
    <row r="5625" spans="6:17" x14ac:dyDescent="0.2">
      <c r="F5625" s="27"/>
      <c r="G5625" s="27"/>
      <c r="H5625" s="27"/>
      <c r="I5625" s="27"/>
      <c r="Q5625" s="37"/>
    </row>
    <row r="5626" spans="6:17" x14ac:dyDescent="0.2">
      <c r="F5626" s="27"/>
      <c r="G5626" s="27"/>
      <c r="H5626" s="27"/>
      <c r="I5626" s="27"/>
      <c r="Q5626" s="37"/>
    </row>
    <row r="5627" spans="6:17" x14ac:dyDescent="0.2">
      <c r="F5627" s="27"/>
      <c r="G5627" s="27"/>
      <c r="H5627" s="27"/>
      <c r="I5627" s="27"/>
      <c r="Q5627" s="37"/>
    </row>
    <row r="5628" spans="6:17" x14ac:dyDescent="0.2">
      <c r="F5628" s="27"/>
      <c r="G5628" s="27"/>
      <c r="H5628" s="27"/>
      <c r="I5628" s="27"/>
      <c r="Q5628" s="37"/>
    </row>
    <row r="5629" spans="6:17" x14ac:dyDescent="0.2">
      <c r="F5629" s="27"/>
      <c r="G5629" s="27"/>
      <c r="H5629" s="27"/>
      <c r="I5629" s="27"/>
      <c r="Q5629" s="37"/>
    </row>
    <row r="5630" spans="6:17" x14ac:dyDescent="0.2">
      <c r="F5630" s="27"/>
      <c r="G5630" s="27"/>
      <c r="H5630" s="27"/>
      <c r="I5630" s="27"/>
      <c r="Q5630" s="37"/>
    </row>
    <row r="5631" spans="6:17" x14ac:dyDescent="0.2">
      <c r="F5631" s="27"/>
      <c r="G5631" s="27"/>
      <c r="H5631" s="27"/>
      <c r="I5631" s="27"/>
      <c r="Q5631" s="37"/>
    </row>
    <row r="5632" spans="6:17" x14ac:dyDescent="0.2">
      <c r="F5632" s="27"/>
      <c r="G5632" s="27"/>
      <c r="H5632" s="27"/>
      <c r="I5632" s="27"/>
      <c r="Q5632" s="37"/>
    </row>
    <row r="5633" spans="6:17" x14ac:dyDescent="0.2">
      <c r="F5633" s="27"/>
      <c r="G5633" s="27"/>
      <c r="H5633" s="27"/>
      <c r="I5633" s="27"/>
      <c r="Q5633" s="37"/>
    </row>
    <row r="5634" spans="6:17" x14ac:dyDescent="0.2">
      <c r="F5634" s="27"/>
      <c r="G5634" s="27"/>
      <c r="H5634" s="27"/>
      <c r="I5634" s="27"/>
      <c r="Q5634" s="37"/>
    </row>
    <row r="5635" spans="6:17" x14ac:dyDescent="0.2">
      <c r="F5635" s="27"/>
      <c r="G5635" s="27"/>
      <c r="H5635" s="27"/>
      <c r="I5635" s="27"/>
      <c r="Q5635" s="37"/>
    </row>
    <row r="5636" spans="6:17" x14ac:dyDescent="0.2">
      <c r="F5636" s="27"/>
      <c r="G5636" s="27"/>
      <c r="H5636" s="27"/>
      <c r="I5636" s="27"/>
      <c r="Q5636" s="37"/>
    </row>
    <row r="5637" spans="6:17" x14ac:dyDescent="0.2">
      <c r="F5637" s="27"/>
      <c r="G5637" s="27"/>
      <c r="H5637" s="27"/>
      <c r="I5637" s="27"/>
      <c r="Q5637" s="37"/>
    </row>
    <row r="5638" spans="6:17" x14ac:dyDescent="0.2">
      <c r="F5638" s="27"/>
      <c r="G5638" s="27"/>
      <c r="H5638" s="27"/>
      <c r="I5638" s="27"/>
      <c r="Q5638" s="37"/>
    </row>
    <row r="5639" spans="6:17" x14ac:dyDescent="0.2">
      <c r="F5639" s="27"/>
      <c r="G5639" s="27"/>
      <c r="H5639" s="27"/>
      <c r="I5639" s="27"/>
      <c r="Q5639" s="37"/>
    </row>
    <row r="5640" spans="6:17" x14ac:dyDescent="0.2">
      <c r="F5640" s="27"/>
      <c r="G5640" s="27"/>
      <c r="H5640" s="27"/>
      <c r="I5640" s="27"/>
      <c r="Q5640" s="37"/>
    </row>
    <row r="5641" spans="6:17" x14ac:dyDescent="0.2">
      <c r="F5641" s="27"/>
      <c r="G5641" s="27"/>
      <c r="H5641" s="27"/>
      <c r="I5641" s="27"/>
      <c r="Q5641" s="37"/>
    </row>
    <row r="5642" spans="6:17" x14ac:dyDescent="0.2">
      <c r="F5642" s="27"/>
      <c r="G5642" s="27"/>
      <c r="H5642" s="27"/>
      <c r="I5642" s="27"/>
      <c r="Q5642" s="37"/>
    </row>
    <row r="5643" spans="6:17" x14ac:dyDescent="0.2">
      <c r="F5643" s="27"/>
      <c r="G5643" s="27"/>
      <c r="H5643" s="27"/>
      <c r="I5643" s="27"/>
      <c r="Q5643" s="37"/>
    </row>
    <row r="5644" spans="6:17" x14ac:dyDescent="0.2">
      <c r="F5644" s="27"/>
      <c r="G5644" s="27"/>
      <c r="H5644" s="27"/>
      <c r="I5644" s="27"/>
      <c r="Q5644" s="37"/>
    </row>
    <row r="5645" spans="6:17" x14ac:dyDescent="0.2">
      <c r="F5645" s="27"/>
      <c r="G5645" s="27"/>
      <c r="H5645" s="27"/>
      <c r="I5645" s="27"/>
      <c r="Q5645" s="37"/>
    </row>
    <row r="5646" spans="6:17" x14ac:dyDescent="0.2">
      <c r="F5646" s="27"/>
      <c r="G5646" s="27"/>
      <c r="H5646" s="27"/>
      <c r="I5646" s="27"/>
      <c r="Q5646" s="37"/>
    </row>
    <row r="5647" spans="6:17" x14ac:dyDescent="0.2">
      <c r="F5647" s="27"/>
      <c r="G5647" s="27"/>
      <c r="H5647" s="27"/>
      <c r="I5647" s="27"/>
      <c r="Q5647" s="37"/>
    </row>
    <row r="5648" spans="6:17" x14ac:dyDescent="0.2">
      <c r="F5648" s="27"/>
      <c r="G5648" s="27"/>
      <c r="H5648" s="27"/>
      <c r="I5648" s="27"/>
      <c r="Q5648" s="37"/>
    </row>
    <row r="5649" spans="6:17" x14ac:dyDescent="0.2">
      <c r="F5649" s="27"/>
      <c r="G5649" s="27"/>
      <c r="H5649" s="27"/>
      <c r="I5649" s="27"/>
      <c r="Q5649" s="37"/>
    </row>
    <row r="5650" spans="6:17" x14ac:dyDescent="0.2">
      <c r="F5650" s="27"/>
      <c r="G5650" s="27"/>
      <c r="H5650" s="27"/>
      <c r="I5650" s="27"/>
      <c r="Q5650" s="37"/>
    </row>
    <row r="5651" spans="6:17" x14ac:dyDescent="0.2">
      <c r="F5651" s="27"/>
      <c r="G5651" s="27"/>
      <c r="H5651" s="27"/>
      <c r="I5651" s="27"/>
      <c r="Q5651" s="37"/>
    </row>
    <row r="5652" spans="6:17" x14ac:dyDescent="0.2">
      <c r="F5652" s="27"/>
      <c r="G5652" s="27"/>
      <c r="H5652" s="27"/>
      <c r="I5652" s="27"/>
      <c r="Q5652" s="37"/>
    </row>
    <row r="5653" spans="6:17" x14ac:dyDescent="0.2">
      <c r="F5653" s="27"/>
      <c r="G5653" s="27"/>
      <c r="H5653" s="27"/>
      <c r="I5653" s="27"/>
      <c r="Q5653" s="37"/>
    </row>
    <row r="5654" spans="6:17" x14ac:dyDescent="0.2">
      <c r="F5654" s="27"/>
      <c r="G5654" s="27"/>
      <c r="H5654" s="27"/>
      <c r="I5654" s="27"/>
      <c r="Q5654" s="37"/>
    </row>
    <row r="5655" spans="6:17" x14ac:dyDescent="0.2">
      <c r="F5655" s="27"/>
      <c r="G5655" s="27"/>
      <c r="H5655" s="27"/>
      <c r="I5655" s="27"/>
      <c r="Q5655" s="37"/>
    </row>
    <row r="5656" spans="6:17" x14ac:dyDescent="0.2">
      <c r="F5656" s="27"/>
      <c r="G5656" s="27"/>
      <c r="H5656" s="27"/>
      <c r="I5656" s="27"/>
      <c r="Q5656" s="37"/>
    </row>
    <row r="5657" spans="6:17" x14ac:dyDescent="0.2">
      <c r="F5657" s="27"/>
      <c r="G5657" s="27"/>
      <c r="H5657" s="27"/>
      <c r="I5657" s="27"/>
      <c r="Q5657" s="37"/>
    </row>
    <row r="5658" spans="6:17" x14ac:dyDescent="0.2">
      <c r="F5658" s="27"/>
      <c r="G5658" s="27"/>
      <c r="H5658" s="27"/>
      <c r="I5658" s="27"/>
      <c r="Q5658" s="37"/>
    </row>
    <row r="5659" spans="6:17" x14ac:dyDescent="0.2">
      <c r="F5659" s="27"/>
      <c r="G5659" s="27"/>
      <c r="H5659" s="27"/>
      <c r="I5659" s="27"/>
      <c r="Q5659" s="37"/>
    </row>
    <row r="5660" spans="6:17" x14ac:dyDescent="0.2">
      <c r="F5660" s="27"/>
      <c r="G5660" s="27"/>
      <c r="H5660" s="27"/>
      <c r="I5660" s="27"/>
      <c r="Q5660" s="37"/>
    </row>
    <row r="5661" spans="6:17" x14ac:dyDescent="0.2">
      <c r="F5661" s="27"/>
      <c r="G5661" s="27"/>
      <c r="H5661" s="27"/>
      <c r="I5661" s="27"/>
      <c r="Q5661" s="37"/>
    </row>
    <row r="5662" spans="6:17" x14ac:dyDescent="0.2">
      <c r="F5662" s="27"/>
      <c r="G5662" s="27"/>
      <c r="H5662" s="27"/>
      <c r="I5662" s="27"/>
      <c r="Q5662" s="37"/>
    </row>
    <row r="5663" spans="6:17" x14ac:dyDescent="0.2">
      <c r="F5663" s="27"/>
      <c r="G5663" s="27"/>
      <c r="H5663" s="27"/>
      <c r="I5663" s="27"/>
      <c r="Q5663" s="37"/>
    </row>
    <row r="5664" spans="6:17" x14ac:dyDescent="0.2">
      <c r="F5664" s="27"/>
      <c r="G5664" s="27"/>
      <c r="H5664" s="27"/>
      <c r="I5664" s="27"/>
      <c r="Q5664" s="37"/>
    </row>
    <row r="5665" spans="6:17" x14ac:dyDescent="0.2">
      <c r="F5665" s="27"/>
      <c r="G5665" s="27"/>
      <c r="H5665" s="27"/>
      <c r="I5665" s="27"/>
      <c r="Q5665" s="37"/>
    </row>
    <row r="5666" spans="6:17" x14ac:dyDescent="0.2">
      <c r="F5666" s="27"/>
      <c r="G5666" s="27"/>
      <c r="H5666" s="27"/>
      <c r="I5666" s="27"/>
      <c r="Q5666" s="37"/>
    </row>
    <row r="5667" spans="6:17" x14ac:dyDescent="0.2">
      <c r="F5667" s="27"/>
      <c r="G5667" s="27"/>
      <c r="H5667" s="27"/>
      <c r="I5667" s="27"/>
      <c r="Q5667" s="37"/>
    </row>
    <row r="5668" spans="6:17" x14ac:dyDescent="0.2">
      <c r="F5668" s="27"/>
      <c r="G5668" s="27"/>
      <c r="H5668" s="27"/>
      <c r="I5668" s="27"/>
      <c r="Q5668" s="37"/>
    </row>
    <row r="5669" spans="6:17" x14ac:dyDescent="0.2">
      <c r="F5669" s="27"/>
      <c r="G5669" s="27"/>
      <c r="H5669" s="27"/>
      <c r="I5669" s="27"/>
      <c r="Q5669" s="37"/>
    </row>
    <row r="5670" spans="6:17" x14ac:dyDescent="0.2">
      <c r="F5670" s="27"/>
      <c r="G5670" s="27"/>
      <c r="H5670" s="27"/>
      <c r="I5670" s="27"/>
      <c r="Q5670" s="37"/>
    </row>
    <row r="5671" spans="6:17" x14ac:dyDescent="0.2">
      <c r="F5671" s="27"/>
      <c r="G5671" s="27"/>
      <c r="H5671" s="27"/>
      <c r="I5671" s="27"/>
      <c r="Q5671" s="37"/>
    </row>
    <row r="5672" spans="6:17" x14ac:dyDescent="0.2">
      <c r="F5672" s="27"/>
      <c r="G5672" s="27"/>
      <c r="H5672" s="27"/>
      <c r="I5672" s="27"/>
      <c r="Q5672" s="37"/>
    </row>
    <row r="5673" spans="6:17" x14ac:dyDescent="0.2">
      <c r="F5673" s="27"/>
      <c r="G5673" s="27"/>
      <c r="H5673" s="27"/>
      <c r="I5673" s="27"/>
      <c r="Q5673" s="37"/>
    </row>
    <row r="5674" spans="6:17" x14ac:dyDescent="0.2">
      <c r="F5674" s="27"/>
      <c r="G5674" s="27"/>
      <c r="H5674" s="27"/>
      <c r="I5674" s="27"/>
      <c r="Q5674" s="37"/>
    </row>
    <row r="5675" spans="6:17" x14ac:dyDescent="0.2">
      <c r="F5675" s="27"/>
      <c r="G5675" s="27"/>
      <c r="H5675" s="27"/>
      <c r="I5675" s="27"/>
      <c r="Q5675" s="37"/>
    </row>
    <row r="5676" spans="6:17" x14ac:dyDescent="0.2">
      <c r="F5676" s="27"/>
      <c r="G5676" s="27"/>
      <c r="H5676" s="27"/>
      <c r="I5676" s="27"/>
      <c r="Q5676" s="37"/>
    </row>
    <row r="5677" spans="6:17" x14ac:dyDescent="0.2">
      <c r="F5677" s="27"/>
      <c r="G5677" s="27"/>
      <c r="H5677" s="27"/>
      <c r="I5677" s="27"/>
      <c r="Q5677" s="37"/>
    </row>
    <row r="5678" spans="6:17" x14ac:dyDescent="0.2">
      <c r="F5678" s="27"/>
      <c r="G5678" s="27"/>
      <c r="H5678" s="27"/>
      <c r="I5678" s="27"/>
      <c r="Q5678" s="37"/>
    </row>
    <row r="5679" spans="6:17" x14ac:dyDescent="0.2">
      <c r="F5679" s="27"/>
      <c r="G5679" s="27"/>
      <c r="H5679" s="27"/>
      <c r="I5679" s="27"/>
      <c r="Q5679" s="37"/>
    </row>
    <row r="5680" spans="6:17" x14ac:dyDescent="0.2">
      <c r="F5680" s="27"/>
      <c r="G5680" s="27"/>
      <c r="H5680" s="27"/>
      <c r="I5680" s="27"/>
      <c r="Q5680" s="37"/>
    </row>
    <row r="5681" spans="6:17" x14ac:dyDescent="0.2">
      <c r="F5681" s="27"/>
      <c r="G5681" s="27"/>
      <c r="H5681" s="27"/>
      <c r="I5681" s="27"/>
      <c r="Q5681" s="37"/>
    </row>
    <row r="5682" spans="6:17" x14ac:dyDescent="0.2">
      <c r="F5682" s="27"/>
      <c r="G5682" s="27"/>
      <c r="H5682" s="27"/>
      <c r="I5682" s="27"/>
      <c r="Q5682" s="37"/>
    </row>
    <row r="5683" spans="6:17" x14ac:dyDescent="0.2">
      <c r="F5683" s="27"/>
      <c r="G5683" s="27"/>
      <c r="H5683" s="27"/>
      <c r="I5683" s="27"/>
      <c r="Q5683" s="37"/>
    </row>
    <row r="5684" spans="6:17" x14ac:dyDescent="0.2">
      <c r="F5684" s="27"/>
      <c r="G5684" s="27"/>
      <c r="H5684" s="27"/>
      <c r="I5684" s="27"/>
      <c r="Q5684" s="37"/>
    </row>
    <row r="5685" spans="6:17" x14ac:dyDescent="0.2">
      <c r="F5685" s="27"/>
      <c r="G5685" s="27"/>
      <c r="H5685" s="27"/>
      <c r="I5685" s="27"/>
      <c r="Q5685" s="37"/>
    </row>
    <row r="5686" spans="6:17" x14ac:dyDescent="0.2">
      <c r="F5686" s="27"/>
      <c r="G5686" s="27"/>
      <c r="H5686" s="27"/>
      <c r="I5686" s="27"/>
      <c r="Q5686" s="37"/>
    </row>
    <row r="5687" spans="6:17" x14ac:dyDescent="0.2">
      <c r="F5687" s="27"/>
      <c r="G5687" s="27"/>
      <c r="H5687" s="27"/>
      <c r="I5687" s="27"/>
      <c r="Q5687" s="37"/>
    </row>
    <row r="5688" spans="6:17" x14ac:dyDescent="0.2">
      <c r="F5688" s="27"/>
      <c r="G5688" s="27"/>
      <c r="H5688" s="27"/>
      <c r="I5688" s="27"/>
      <c r="Q5688" s="37"/>
    </row>
    <row r="5689" spans="6:17" x14ac:dyDescent="0.2">
      <c r="F5689" s="27"/>
      <c r="G5689" s="27"/>
      <c r="H5689" s="27"/>
      <c r="I5689" s="27"/>
      <c r="Q5689" s="37"/>
    </row>
    <row r="5690" spans="6:17" x14ac:dyDescent="0.2">
      <c r="F5690" s="27"/>
      <c r="G5690" s="27"/>
      <c r="H5690" s="27"/>
      <c r="I5690" s="27"/>
      <c r="Q5690" s="37"/>
    </row>
    <row r="5691" spans="6:17" x14ac:dyDescent="0.2">
      <c r="F5691" s="27"/>
      <c r="G5691" s="27"/>
      <c r="H5691" s="27"/>
      <c r="I5691" s="27"/>
      <c r="Q5691" s="37"/>
    </row>
    <row r="5692" spans="6:17" x14ac:dyDescent="0.2">
      <c r="F5692" s="27"/>
      <c r="G5692" s="27"/>
      <c r="H5692" s="27"/>
      <c r="I5692" s="27"/>
      <c r="Q5692" s="37"/>
    </row>
    <row r="5693" spans="6:17" x14ac:dyDescent="0.2">
      <c r="F5693" s="27"/>
      <c r="G5693" s="27"/>
      <c r="H5693" s="27"/>
      <c r="I5693" s="27"/>
      <c r="Q5693" s="37"/>
    </row>
    <row r="5694" spans="6:17" x14ac:dyDescent="0.2">
      <c r="F5694" s="27"/>
      <c r="G5694" s="27"/>
      <c r="H5694" s="27"/>
      <c r="I5694" s="27"/>
      <c r="Q5694" s="37"/>
    </row>
    <row r="5695" spans="6:17" x14ac:dyDescent="0.2">
      <c r="F5695" s="27"/>
      <c r="G5695" s="27"/>
      <c r="H5695" s="27"/>
      <c r="I5695" s="27"/>
      <c r="Q5695" s="37"/>
    </row>
    <row r="5696" spans="6:17" x14ac:dyDescent="0.2">
      <c r="F5696" s="27"/>
      <c r="G5696" s="27"/>
      <c r="H5696" s="27"/>
      <c r="I5696" s="27"/>
      <c r="Q5696" s="37"/>
    </row>
    <row r="5697" spans="6:17" x14ac:dyDescent="0.2">
      <c r="F5697" s="27"/>
      <c r="G5697" s="27"/>
      <c r="H5697" s="27"/>
      <c r="I5697" s="27"/>
      <c r="Q5697" s="37"/>
    </row>
    <row r="5698" spans="6:17" x14ac:dyDescent="0.2">
      <c r="F5698" s="27"/>
      <c r="G5698" s="27"/>
      <c r="H5698" s="27"/>
      <c r="I5698" s="27"/>
      <c r="Q5698" s="37"/>
    </row>
    <row r="5699" spans="6:17" x14ac:dyDescent="0.2">
      <c r="F5699" s="27"/>
      <c r="G5699" s="27"/>
      <c r="H5699" s="27"/>
      <c r="I5699" s="27"/>
      <c r="Q5699" s="37"/>
    </row>
    <row r="5700" spans="6:17" x14ac:dyDescent="0.2">
      <c r="F5700" s="27"/>
      <c r="G5700" s="27"/>
      <c r="H5700" s="27"/>
      <c r="I5700" s="27"/>
      <c r="Q5700" s="37"/>
    </row>
    <row r="5701" spans="6:17" x14ac:dyDescent="0.2">
      <c r="F5701" s="27"/>
      <c r="G5701" s="27"/>
      <c r="H5701" s="27"/>
      <c r="I5701" s="27"/>
      <c r="Q5701" s="37"/>
    </row>
    <row r="5702" spans="6:17" x14ac:dyDescent="0.2">
      <c r="F5702" s="27"/>
      <c r="G5702" s="27"/>
      <c r="H5702" s="27"/>
      <c r="I5702" s="27"/>
      <c r="Q5702" s="37"/>
    </row>
    <row r="5703" spans="6:17" x14ac:dyDescent="0.2">
      <c r="F5703" s="27"/>
      <c r="G5703" s="27"/>
      <c r="H5703" s="27"/>
      <c r="I5703" s="27"/>
      <c r="Q5703" s="37"/>
    </row>
    <row r="5704" spans="6:17" x14ac:dyDescent="0.2">
      <c r="F5704" s="27"/>
      <c r="G5704" s="27"/>
      <c r="H5704" s="27"/>
      <c r="I5704" s="27"/>
      <c r="Q5704" s="37"/>
    </row>
    <row r="5705" spans="6:17" x14ac:dyDescent="0.2">
      <c r="F5705" s="27"/>
      <c r="G5705" s="27"/>
      <c r="H5705" s="27"/>
      <c r="I5705" s="27"/>
      <c r="Q5705" s="37"/>
    </row>
    <row r="5706" spans="6:17" x14ac:dyDescent="0.2">
      <c r="F5706" s="27"/>
      <c r="G5706" s="27"/>
      <c r="H5706" s="27"/>
      <c r="I5706" s="27"/>
      <c r="Q5706" s="37"/>
    </row>
    <row r="5707" spans="6:17" x14ac:dyDescent="0.2">
      <c r="F5707" s="27"/>
      <c r="G5707" s="27"/>
      <c r="H5707" s="27"/>
      <c r="I5707" s="27"/>
      <c r="Q5707" s="37"/>
    </row>
    <row r="5708" spans="6:17" x14ac:dyDescent="0.2">
      <c r="F5708" s="27"/>
      <c r="G5708" s="27"/>
      <c r="H5708" s="27"/>
      <c r="I5708" s="27"/>
      <c r="Q5708" s="37"/>
    </row>
    <row r="5709" spans="6:17" x14ac:dyDescent="0.2">
      <c r="F5709" s="27"/>
      <c r="G5709" s="27"/>
      <c r="H5709" s="27"/>
      <c r="I5709" s="27"/>
      <c r="Q5709" s="37"/>
    </row>
    <row r="5710" spans="6:17" x14ac:dyDescent="0.2">
      <c r="F5710" s="27"/>
      <c r="G5710" s="27"/>
      <c r="H5710" s="27"/>
      <c r="I5710" s="27"/>
      <c r="Q5710" s="37"/>
    </row>
    <row r="5711" spans="6:17" x14ac:dyDescent="0.2">
      <c r="F5711" s="27"/>
      <c r="G5711" s="27"/>
      <c r="H5711" s="27"/>
      <c r="I5711" s="27"/>
      <c r="Q5711" s="37"/>
    </row>
    <row r="5712" spans="6:17" x14ac:dyDescent="0.2">
      <c r="F5712" s="27"/>
      <c r="G5712" s="27"/>
      <c r="H5712" s="27"/>
      <c r="I5712" s="27"/>
      <c r="Q5712" s="37"/>
    </row>
    <row r="5713" spans="6:17" x14ac:dyDescent="0.2">
      <c r="F5713" s="27"/>
      <c r="G5713" s="27"/>
      <c r="H5713" s="27"/>
      <c r="I5713" s="27"/>
      <c r="Q5713" s="37"/>
    </row>
    <row r="5714" spans="6:17" x14ac:dyDescent="0.2">
      <c r="F5714" s="27"/>
      <c r="G5714" s="27"/>
      <c r="H5714" s="27"/>
      <c r="I5714" s="27"/>
      <c r="Q5714" s="37"/>
    </row>
    <row r="5715" spans="6:17" x14ac:dyDescent="0.2">
      <c r="F5715" s="27"/>
      <c r="G5715" s="27"/>
      <c r="H5715" s="27"/>
      <c r="I5715" s="27"/>
      <c r="Q5715" s="37"/>
    </row>
    <row r="5716" spans="6:17" x14ac:dyDescent="0.2">
      <c r="F5716" s="27"/>
      <c r="G5716" s="27"/>
      <c r="H5716" s="27"/>
      <c r="I5716" s="27"/>
      <c r="Q5716" s="37"/>
    </row>
    <row r="5717" spans="6:17" x14ac:dyDescent="0.2">
      <c r="F5717" s="27"/>
      <c r="G5717" s="27"/>
      <c r="H5717" s="27"/>
      <c r="I5717" s="27"/>
      <c r="Q5717" s="37"/>
    </row>
    <row r="5718" spans="6:17" x14ac:dyDescent="0.2">
      <c r="F5718" s="27"/>
      <c r="G5718" s="27"/>
      <c r="H5718" s="27"/>
      <c r="I5718" s="27"/>
      <c r="Q5718" s="37"/>
    </row>
    <row r="5719" spans="6:17" x14ac:dyDescent="0.2">
      <c r="F5719" s="27"/>
      <c r="G5719" s="27"/>
      <c r="H5719" s="27"/>
      <c r="I5719" s="27"/>
      <c r="Q5719" s="37"/>
    </row>
    <row r="5720" spans="6:17" x14ac:dyDescent="0.2">
      <c r="F5720" s="27"/>
      <c r="G5720" s="27"/>
      <c r="H5720" s="27"/>
      <c r="I5720" s="27"/>
      <c r="Q5720" s="37"/>
    </row>
    <row r="5721" spans="6:17" x14ac:dyDescent="0.2">
      <c r="F5721" s="27"/>
      <c r="G5721" s="27"/>
      <c r="H5721" s="27"/>
      <c r="I5721" s="27"/>
      <c r="Q5721" s="37"/>
    </row>
    <row r="5722" spans="6:17" x14ac:dyDescent="0.2">
      <c r="F5722" s="27"/>
      <c r="G5722" s="27"/>
      <c r="H5722" s="27"/>
      <c r="I5722" s="27"/>
      <c r="Q5722" s="37"/>
    </row>
    <row r="5723" spans="6:17" x14ac:dyDescent="0.2">
      <c r="F5723" s="27"/>
      <c r="G5723" s="27"/>
      <c r="H5723" s="27"/>
      <c r="I5723" s="27"/>
      <c r="Q5723" s="37"/>
    </row>
    <row r="5724" spans="6:17" x14ac:dyDescent="0.2">
      <c r="F5724" s="27"/>
      <c r="G5724" s="27"/>
      <c r="H5724" s="27"/>
      <c r="I5724" s="27"/>
      <c r="Q5724" s="37"/>
    </row>
    <row r="5725" spans="6:17" x14ac:dyDescent="0.2">
      <c r="F5725" s="27"/>
      <c r="G5725" s="27"/>
      <c r="H5725" s="27"/>
      <c r="I5725" s="27"/>
      <c r="Q5725" s="37"/>
    </row>
    <row r="5726" spans="6:17" x14ac:dyDescent="0.2">
      <c r="F5726" s="27"/>
      <c r="G5726" s="27"/>
      <c r="H5726" s="27"/>
      <c r="I5726" s="27"/>
      <c r="Q5726" s="37"/>
    </row>
    <row r="5727" spans="6:17" x14ac:dyDescent="0.2">
      <c r="F5727" s="27"/>
      <c r="G5727" s="27"/>
      <c r="H5727" s="27"/>
      <c r="I5727" s="27"/>
      <c r="Q5727" s="37"/>
    </row>
    <row r="5728" spans="6:17" x14ac:dyDescent="0.2">
      <c r="F5728" s="27"/>
      <c r="G5728" s="27"/>
      <c r="H5728" s="27"/>
      <c r="I5728" s="27"/>
      <c r="Q5728" s="37"/>
    </row>
    <row r="5729" spans="6:17" x14ac:dyDescent="0.2">
      <c r="F5729" s="27"/>
      <c r="G5729" s="27"/>
      <c r="H5729" s="27"/>
      <c r="I5729" s="27"/>
      <c r="Q5729" s="37"/>
    </row>
    <row r="5730" spans="6:17" x14ac:dyDescent="0.2">
      <c r="F5730" s="27"/>
      <c r="G5730" s="27"/>
      <c r="H5730" s="27"/>
      <c r="I5730" s="27"/>
      <c r="Q5730" s="37"/>
    </row>
    <row r="5731" spans="6:17" x14ac:dyDescent="0.2">
      <c r="F5731" s="27"/>
      <c r="G5731" s="27"/>
      <c r="H5731" s="27"/>
      <c r="I5731" s="27"/>
      <c r="Q5731" s="37"/>
    </row>
    <row r="5732" spans="6:17" x14ac:dyDescent="0.2">
      <c r="F5732" s="27"/>
      <c r="G5732" s="27"/>
      <c r="H5732" s="27"/>
      <c r="I5732" s="27"/>
      <c r="Q5732" s="37"/>
    </row>
    <row r="5733" spans="6:17" x14ac:dyDescent="0.2">
      <c r="F5733" s="27"/>
      <c r="G5733" s="27"/>
      <c r="H5733" s="27"/>
      <c r="I5733" s="27"/>
      <c r="Q5733" s="37"/>
    </row>
    <row r="5734" spans="6:17" x14ac:dyDescent="0.2">
      <c r="F5734" s="27"/>
      <c r="G5734" s="27"/>
      <c r="H5734" s="27"/>
      <c r="I5734" s="27"/>
      <c r="Q5734" s="37"/>
    </row>
    <row r="5735" spans="6:17" x14ac:dyDescent="0.2">
      <c r="F5735" s="27"/>
      <c r="G5735" s="27"/>
      <c r="H5735" s="27"/>
      <c r="I5735" s="27"/>
      <c r="Q5735" s="37"/>
    </row>
    <row r="5736" spans="6:17" x14ac:dyDescent="0.2">
      <c r="F5736" s="27"/>
      <c r="G5736" s="27"/>
      <c r="H5736" s="27"/>
      <c r="I5736" s="27"/>
      <c r="Q5736" s="37"/>
    </row>
    <row r="5737" spans="6:17" x14ac:dyDescent="0.2">
      <c r="F5737" s="27"/>
      <c r="G5737" s="27"/>
      <c r="H5737" s="27"/>
      <c r="I5737" s="27"/>
      <c r="Q5737" s="37"/>
    </row>
    <row r="5738" spans="6:17" x14ac:dyDescent="0.2">
      <c r="F5738" s="27"/>
      <c r="G5738" s="27"/>
      <c r="H5738" s="27"/>
      <c r="I5738" s="27"/>
      <c r="Q5738" s="37"/>
    </row>
    <row r="5739" spans="6:17" x14ac:dyDescent="0.2">
      <c r="F5739" s="27"/>
      <c r="G5739" s="27"/>
      <c r="H5739" s="27"/>
      <c r="I5739" s="27"/>
      <c r="Q5739" s="37"/>
    </row>
    <row r="5740" spans="6:17" x14ac:dyDescent="0.2">
      <c r="F5740" s="27"/>
      <c r="G5740" s="27"/>
      <c r="H5740" s="27"/>
      <c r="I5740" s="27"/>
      <c r="Q5740" s="37"/>
    </row>
    <row r="5741" spans="6:17" x14ac:dyDescent="0.2">
      <c r="F5741" s="27"/>
      <c r="G5741" s="27"/>
      <c r="H5741" s="27"/>
      <c r="I5741" s="27"/>
      <c r="Q5741" s="37"/>
    </row>
    <row r="5742" spans="6:17" x14ac:dyDescent="0.2">
      <c r="F5742" s="27"/>
      <c r="G5742" s="27"/>
      <c r="H5742" s="27"/>
      <c r="I5742" s="27"/>
      <c r="Q5742" s="37"/>
    </row>
    <row r="5743" spans="6:17" x14ac:dyDescent="0.2">
      <c r="F5743" s="27"/>
      <c r="G5743" s="27"/>
      <c r="H5743" s="27"/>
      <c r="I5743" s="27"/>
      <c r="Q5743" s="37"/>
    </row>
    <row r="5744" spans="6:17" x14ac:dyDescent="0.2">
      <c r="F5744" s="27"/>
      <c r="G5744" s="27"/>
      <c r="H5744" s="27"/>
      <c r="I5744" s="27"/>
      <c r="Q5744" s="37"/>
    </row>
    <row r="5745" spans="6:17" x14ac:dyDescent="0.2">
      <c r="F5745" s="27"/>
      <c r="G5745" s="27"/>
      <c r="H5745" s="27"/>
      <c r="I5745" s="27"/>
      <c r="Q5745" s="37"/>
    </row>
    <row r="5746" spans="6:17" x14ac:dyDescent="0.2">
      <c r="F5746" s="27"/>
      <c r="G5746" s="27"/>
      <c r="H5746" s="27"/>
      <c r="I5746" s="27"/>
      <c r="Q5746" s="37"/>
    </row>
    <row r="5747" spans="6:17" x14ac:dyDescent="0.2">
      <c r="F5747" s="27"/>
      <c r="G5747" s="27"/>
      <c r="H5747" s="27"/>
      <c r="I5747" s="27"/>
      <c r="Q5747" s="37"/>
    </row>
    <row r="5748" spans="6:17" x14ac:dyDescent="0.2">
      <c r="F5748" s="27"/>
      <c r="G5748" s="27"/>
      <c r="H5748" s="27"/>
      <c r="I5748" s="27"/>
      <c r="Q5748" s="37"/>
    </row>
    <row r="5749" spans="6:17" x14ac:dyDescent="0.2">
      <c r="F5749" s="27"/>
      <c r="G5749" s="27"/>
      <c r="H5749" s="27"/>
      <c r="I5749" s="27"/>
      <c r="Q5749" s="37"/>
    </row>
    <row r="5750" spans="6:17" x14ac:dyDescent="0.2">
      <c r="F5750" s="27"/>
      <c r="G5750" s="27"/>
      <c r="H5750" s="27"/>
      <c r="I5750" s="27"/>
      <c r="Q5750" s="37"/>
    </row>
    <row r="5751" spans="6:17" x14ac:dyDescent="0.2">
      <c r="F5751" s="27"/>
      <c r="G5751" s="27"/>
      <c r="H5751" s="27"/>
      <c r="I5751" s="27"/>
      <c r="Q5751" s="37"/>
    </row>
    <row r="5752" spans="6:17" x14ac:dyDescent="0.2">
      <c r="F5752" s="27"/>
      <c r="G5752" s="27"/>
      <c r="H5752" s="27"/>
      <c r="I5752" s="27"/>
      <c r="Q5752" s="37"/>
    </row>
    <row r="5753" spans="6:17" x14ac:dyDescent="0.2">
      <c r="F5753" s="27"/>
      <c r="G5753" s="27"/>
      <c r="H5753" s="27"/>
      <c r="I5753" s="27"/>
      <c r="Q5753" s="37"/>
    </row>
    <row r="5754" spans="6:17" x14ac:dyDescent="0.2">
      <c r="F5754" s="27"/>
      <c r="G5754" s="27"/>
      <c r="H5754" s="27"/>
      <c r="I5754" s="27"/>
      <c r="Q5754" s="37"/>
    </row>
    <row r="5755" spans="6:17" x14ac:dyDescent="0.2">
      <c r="F5755" s="27"/>
      <c r="G5755" s="27"/>
      <c r="H5755" s="27"/>
      <c r="I5755" s="27"/>
      <c r="Q5755" s="37"/>
    </row>
    <row r="5756" spans="6:17" x14ac:dyDescent="0.2">
      <c r="F5756" s="27"/>
      <c r="G5756" s="27"/>
      <c r="H5756" s="27"/>
      <c r="I5756" s="27"/>
      <c r="Q5756" s="37"/>
    </row>
    <row r="5757" spans="6:17" x14ac:dyDescent="0.2">
      <c r="F5757" s="27"/>
      <c r="G5757" s="27"/>
      <c r="H5757" s="27"/>
      <c r="I5757" s="27"/>
      <c r="Q5757" s="37"/>
    </row>
    <row r="5758" spans="6:17" x14ac:dyDescent="0.2">
      <c r="F5758" s="27"/>
      <c r="G5758" s="27"/>
      <c r="H5758" s="27"/>
      <c r="I5758" s="27"/>
      <c r="Q5758" s="37"/>
    </row>
    <row r="5759" spans="6:17" x14ac:dyDescent="0.2">
      <c r="F5759" s="27"/>
      <c r="G5759" s="27"/>
      <c r="H5759" s="27"/>
      <c r="I5759" s="27"/>
      <c r="Q5759" s="37"/>
    </row>
    <row r="5760" spans="6:17" x14ac:dyDescent="0.2">
      <c r="F5760" s="27"/>
      <c r="G5760" s="27"/>
      <c r="H5760" s="27"/>
      <c r="I5760" s="27"/>
      <c r="Q5760" s="37"/>
    </row>
    <row r="5761" spans="6:17" x14ac:dyDescent="0.2">
      <c r="F5761" s="27"/>
      <c r="G5761" s="27"/>
      <c r="H5761" s="27"/>
      <c r="I5761" s="27"/>
      <c r="Q5761" s="37"/>
    </row>
    <row r="5762" spans="6:17" x14ac:dyDescent="0.2">
      <c r="F5762" s="27"/>
      <c r="G5762" s="27"/>
      <c r="H5762" s="27"/>
      <c r="I5762" s="27"/>
      <c r="Q5762" s="37"/>
    </row>
    <row r="5763" spans="6:17" x14ac:dyDescent="0.2">
      <c r="F5763" s="27"/>
      <c r="G5763" s="27"/>
      <c r="H5763" s="27"/>
      <c r="I5763" s="27"/>
      <c r="Q5763" s="37"/>
    </row>
    <row r="5764" spans="6:17" x14ac:dyDescent="0.2">
      <c r="F5764" s="27"/>
      <c r="G5764" s="27"/>
      <c r="H5764" s="27"/>
      <c r="I5764" s="27"/>
      <c r="Q5764" s="37"/>
    </row>
    <row r="5765" spans="6:17" x14ac:dyDescent="0.2">
      <c r="F5765" s="27"/>
      <c r="G5765" s="27"/>
      <c r="H5765" s="27"/>
      <c r="I5765" s="27"/>
      <c r="Q5765" s="37"/>
    </row>
    <row r="5766" spans="6:17" x14ac:dyDescent="0.2">
      <c r="F5766" s="27"/>
      <c r="G5766" s="27"/>
      <c r="H5766" s="27"/>
      <c r="I5766" s="27"/>
      <c r="Q5766" s="37"/>
    </row>
    <row r="5767" spans="6:17" x14ac:dyDescent="0.2">
      <c r="F5767" s="27"/>
      <c r="G5767" s="27"/>
      <c r="H5767" s="27"/>
      <c r="I5767" s="27"/>
      <c r="Q5767" s="37"/>
    </row>
    <row r="5768" spans="6:17" x14ac:dyDescent="0.2">
      <c r="F5768" s="27"/>
      <c r="G5768" s="27"/>
      <c r="H5768" s="27"/>
      <c r="I5768" s="27"/>
      <c r="Q5768" s="37"/>
    </row>
    <row r="5769" spans="6:17" x14ac:dyDescent="0.2">
      <c r="F5769" s="27"/>
      <c r="G5769" s="27"/>
      <c r="H5769" s="27"/>
      <c r="I5769" s="27"/>
      <c r="Q5769" s="37"/>
    </row>
    <row r="5770" spans="6:17" x14ac:dyDescent="0.2">
      <c r="F5770" s="27"/>
      <c r="G5770" s="27"/>
      <c r="H5770" s="27"/>
      <c r="I5770" s="27"/>
      <c r="Q5770" s="37"/>
    </row>
    <row r="5771" spans="6:17" x14ac:dyDescent="0.2">
      <c r="F5771" s="27"/>
      <c r="G5771" s="27"/>
      <c r="H5771" s="27"/>
      <c r="I5771" s="27"/>
      <c r="Q5771" s="37"/>
    </row>
    <row r="5772" spans="6:17" x14ac:dyDescent="0.2">
      <c r="F5772" s="27"/>
      <c r="G5772" s="27"/>
      <c r="H5772" s="27"/>
      <c r="I5772" s="27"/>
      <c r="Q5772" s="37"/>
    </row>
    <row r="5773" spans="6:17" x14ac:dyDescent="0.2">
      <c r="F5773" s="27"/>
      <c r="G5773" s="27"/>
      <c r="H5773" s="27"/>
      <c r="I5773" s="27"/>
      <c r="Q5773" s="37"/>
    </row>
    <row r="5774" spans="6:17" x14ac:dyDescent="0.2">
      <c r="F5774" s="27"/>
      <c r="G5774" s="27"/>
      <c r="H5774" s="27"/>
      <c r="I5774" s="27"/>
      <c r="Q5774" s="37"/>
    </row>
    <row r="5775" spans="6:17" x14ac:dyDescent="0.2">
      <c r="F5775" s="27"/>
      <c r="G5775" s="27"/>
      <c r="H5775" s="27"/>
      <c r="I5775" s="27"/>
      <c r="Q5775" s="37"/>
    </row>
    <row r="5776" spans="6:17" x14ac:dyDescent="0.2">
      <c r="F5776" s="27"/>
      <c r="G5776" s="27"/>
      <c r="H5776" s="27"/>
      <c r="I5776" s="27"/>
      <c r="Q5776" s="37"/>
    </row>
    <row r="5777" spans="6:17" x14ac:dyDescent="0.2">
      <c r="F5777" s="27"/>
      <c r="G5777" s="27"/>
      <c r="H5777" s="27"/>
      <c r="I5777" s="27"/>
      <c r="Q5777" s="37"/>
    </row>
    <row r="5778" spans="6:17" x14ac:dyDescent="0.2">
      <c r="F5778" s="27"/>
      <c r="G5778" s="27"/>
      <c r="H5778" s="27"/>
      <c r="I5778" s="27"/>
      <c r="Q5778" s="37"/>
    </row>
    <row r="5779" spans="6:17" x14ac:dyDescent="0.2">
      <c r="F5779" s="27"/>
      <c r="G5779" s="27"/>
      <c r="H5779" s="27"/>
      <c r="I5779" s="27"/>
      <c r="Q5779" s="37"/>
    </row>
    <row r="5780" spans="6:17" x14ac:dyDescent="0.2">
      <c r="F5780" s="27"/>
      <c r="G5780" s="27"/>
      <c r="H5780" s="27"/>
      <c r="I5780" s="27"/>
      <c r="Q5780" s="37"/>
    </row>
    <row r="5781" spans="6:17" x14ac:dyDescent="0.2">
      <c r="F5781" s="27"/>
      <c r="G5781" s="27"/>
      <c r="H5781" s="27"/>
      <c r="I5781" s="27"/>
      <c r="Q5781" s="37"/>
    </row>
    <row r="5782" spans="6:17" x14ac:dyDescent="0.2">
      <c r="F5782" s="27"/>
      <c r="G5782" s="27"/>
      <c r="H5782" s="27"/>
      <c r="I5782" s="27"/>
      <c r="Q5782" s="37"/>
    </row>
    <row r="5783" spans="6:17" x14ac:dyDescent="0.2">
      <c r="F5783" s="27"/>
      <c r="G5783" s="27"/>
      <c r="H5783" s="27"/>
      <c r="I5783" s="27"/>
      <c r="Q5783" s="37"/>
    </row>
    <row r="5784" spans="6:17" x14ac:dyDescent="0.2">
      <c r="F5784" s="27"/>
      <c r="G5784" s="27"/>
      <c r="H5784" s="27"/>
      <c r="I5784" s="27"/>
      <c r="Q5784" s="37"/>
    </row>
    <row r="5785" spans="6:17" x14ac:dyDescent="0.2">
      <c r="F5785" s="27"/>
      <c r="G5785" s="27"/>
      <c r="H5785" s="27"/>
      <c r="I5785" s="27"/>
      <c r="Q5785" s="37"/>
    </row>
    <row r="5786" spans="6:17" x14ac:dyDescent="0.2">
      <c r="F5786" s="27"/>
      <c r="G5786" s="27"/>
      <c r="H5786" s="27"/>
      <c r="I5786" s="27"/>
      <c r="Q5786" s="37"/>
    </row>
    <row r="5787" spans="6:17" x14ac:dyDescent="0.2">
      <c r="F5787" s="27"/>
      <c r="G5787" s="27"/>
      <c r="H5787" s="27"/>
      <c r="I5787" s="27"/>
      <c r="Q5787" s="37"/>
    </row>
    <row r="5788" spans="6:17" x14ac:dyDescent="0.2">
      <c r="F5788" s="27"/>
      <c r="G5788" s="27"/>
      <c r="H5788" s="27"/>
      <c r="I5788" s="27"/>
      <c r="Q5788" s="37"/>
    </row>
    <row r="5789" spans="6:17" x14ac:dyDescent="0.2">
      <c r="F5789" s="27"/>
      <c r="G5789" s="27"/>
      <c r="H5789" s="27"/>
      <c r="I5789" s="27"/>
      <c r="Q5789" s="37"/>
    </row>
    <row r="5790" spans="6:17" x14ac:dyDescent="0.2">
      <c r="F5790" s="27"/>
      <c r="G5790" s="27"/>
      <c r="H5790" s="27"/>
      <c r="I5790" s="27"/>
      <c r="Q5790" s="37"/>
    </row>
    <row r="5791" spans="6:17" x14ac:dyDescent="0.2">
      <c r="F5791" s="27"/>
      <c r="G5791" s="27"/>
      <c r="H5791" s="27"/>
      <c r="I5791" s="27"/>
      <c r="Q5791" s="37"/>
    </row>
    <row r="5792" spans="6:17" x14ac:dyDescent="0.2">
      <c r="F5792" s="27"/>
      <c r="G5792" s="27"/>
      <c r="H5792" s="27"/>
      <c r="I5792" s="27"/>
      <c r="Q5792" s="37"/>
    </row>
    <row r="5793" spans="6:17" x14ac:dyDescent="0.2">
      <c r="F5793" s="27"/>
      <c r="G5793" s="27"/>
      <c r="H5793" s="27"/>
      <c r="I5793" s="27"/>
      <c r="Q5793" s="37"/>
    </row>
    <row r="5794" spans="6:17" x14ac:dyDescent="0.2">
      <c r="F5794" s="27"/>
      <c r="G5794" s="27"/>
      <c r="H5794" s="27"/>
      <c r="I5794" s="27"/>
      <c r="Q5794" s="37"/>
    </row>
    <row r="5795" spans="6:17" x14ac:dyDescent="0.2">
      <c r="F5795" s="27"/>
      <c r="G5795" s="27"/>
      <c r="H5795" s="27"/>
      <c r="I5795" s="27"/>
      <c r="Q5795" s="37"/>
    </row>
    <row r="5796" spans="6:17" x14ac:dyDescent="0.2">
      <c r="F5796" s="27"/>
      <c r="G5796" s="27"/>
      <c r="H5796" s="27"/>
      <c r="I5796" s="27"/>
      <c r="Q5796" s="37"/>
    </row>
    <row r="5797" spans="6:17" x14ac:dyDescent="0.2">
      <c r="F5797" s="27"/>
      <c r="G5797" s="27"/>
      <c r="H5797" s="27"/>
      <c r="I5797" s="27"/>
      <c r="Q5797" s="37"/>
    </row>
    <row r="5798" spans="6:17" x14ac:dyDescent="0.2">
      <c r="F5798" s="27"/>
      <c r="G5798" s="27"/>
      <c r="H5798" s="27"/>
      <c r="I5798" s="27"/>
      <c r="Q5798" s="37"/>
    </row>
    <row r="5799" spans="6:17" x14ac:dyDescent="0.2">
      <c r="F5799" s="27"/>
      <c r="G5799" s="27"/>
      <c r="H5799" s="27"/>
      <c r="I5799" s="27"/>
      <c r="Q5799" s="37"/>
    </row>
    <row r="5800" spans="6:17" x14ac:dyDescent="0.2">
      <c r="F5800" s="27"/>
      <c r="G5800" s="27"/>
      <c r="H5800" s="27"/>
      <c r="I5800" s="27"/>
      <c r="Q5800" s="37"/>
    </row>
    <row r="5801" spans="6:17" x14ac:dyDescent="0.2">
      <c r="F5801" s="27"/>
      <c r="G5801" s="27"/>
      <c r="H5801" s="27"/>
      <c r="I5801" s="27"/>
      <c r="Q5801" s="37"/>
    </row>
    <row r="5802" spans="6:17" x14ac:dyDescent="0.2">
      <c r="F5802" s="27"/>
      <c r="G5802" s="27"/>
      <c r="H5802" s="27"/>
      <c r="I5802" s="27"/>
      <c r="Q5802" s="37"/>
    </row>
    <row r="5803" spans="6:17" x14ac:dyDescent="0.2">
      <c r="F5803" s="27"/>
      <c r="G5803" s="27"/>
      <c r="H5803" s="27"/>
      <c r="I5803" s="27"/>
      <c r="Q5803" s="37"/>
    </row>
    <row r="5804" spans="6:17" x14ac:dyDescent="0.2">
      <c r="F5804" s="27"/>
      <c r="G5804" s="27"/>
      <c r="H5804" s="27"/>
      <c r="I5804" s="27"/>
      <c r="Q5804" s="37"/>
    </row>
    <row r="5805" spans="6:17" x14ac:dyDescent="0.2">
      <c r="F5805" s="27"/>
      <c r="G5805" s="27"/>
      <c r="H5805" s="27"/>
      <c r="I5805" s="27"/>
      <c r="Q5805" s="37"/>
    </row>
    <row r="5806" spans="6:17" x14ac:dyDescent="0.2">
      <c r="F5806" s="27"/>
      <c r="G5806" s="27"/>
      <c r="H5806" s="27"/>
      <c r="I5806" s="27"/>
      <c r="Q5806" s="37"/>
    </row>
    <row r="5807" spans="6:17" x14ac:dyDescent="0.2">
      <c r="F5807" s="27"/>
      <c r="G5807" s="27"/>
      <c r="H5807" s="27"/>
      <c r="I5807" s="27"/>
      <c r="Q5807" s="37"/>
    </row>
    <row r="5808" spans="6:17" x14ac:dyDescent="0.2">
      <c r="F5808" s="27"/>
      <c r="G5808" s="27"/>
      <c r="H5808" s="27"/>
      <c r="I5808" s="27"/>
      <c r="Q5808" s="37"/>
    </row>
    <row r="5809" spans="6:17" x14ac:dyDescent="0.2">
      <c r="F5809" s="27"/>
      <c r="G5809" s="27"/>
      <c r="H5809" s="27"/>
      <c r="I5809" s="27"/>
      <c r="Q5809" s="37"/>
    </row>
    <row r="5810" spans="6:17" x14ac:dyDescent="0.2">
      <c r="F5810" s="27"/>
      <c r="G5810" s="27"/>
      <c r="H5810" s="27"/>
      <c r="I5810" s="27"/>
      <c r="Q5810" s="37"/>
    </row>
    <row r="5811" spans="6:17" x14ac:dyDescent="0.2">
      <c r="F5811" s="27"/>
      <c r="G5811" s="27"/>
      <c r="H5811" s="27"/>
      <c r="I5811" s="27"/>
      <c r="Q5811" s="37"/>
    </row>
    <row r="5812" spans="6:17" x14ac:dyDescent="0.2">
      <c r="F5812" s="27"/>
      <c r="G5812" s="27"/>
      <c r="H5812" s="27"/>
      <c r="I5812" s="27"/>
      <c r="Q5812" s="37"/>
    </row>
    <row r="5813" spans="6:17" x14ac:dyDescent="0.2">
      <c r="F5813" s="27"/>
      <c r="G5813" s="27"/>
      <c r="H5813" s="27"/>
      <c r="I5813" s="27"/>
      <c r="Q5813" s="37"/>
    </row>
    <row r="5814" spans="6:17" x14ac:dyDescent="0.2">
      <c r="F5814" s="27"/>
      <c r="G5814" s="27"/>
      <c r="H5814" s="27"/>
      <c r="I5814" s="27"/>
      <c r="Q5814" s="37"/>
    </row>
    <row r="5815" spans="6:17" x14ac:dyDescent="0.2">
      <c r="F5815" s="27"/>
      <c r="G5815" s="27"/>
      <c r="H5815" s="27"/>
      <c r="I5815" s="27"/>
      <c r="Q5815" s="37"/>
    </row>
    <row r="5816" spans="6:17" x14ac:dyDescent="0.2">
      <c r="F5816" s="27"/>
      <c r="G5816" s="27"/>
      <c r="H5816" s="27"/>
      <c r="I5816" s="27"/>
      <c r="Q5816" s="37"/>
    </row>
    <row r="5817" spans="6:17" x14ac:dyDescent="0.2">
      <c r="F5817" s="27"/>
      <c r="G5817" s="27"/>
      <c r="H5817" s="27"/>
      <c r="I5817" s="27"/>
      <c r="Q5817" s="37"/>
    </row>
    <row r="5818" spans="6:17" x14ac:dyDescent="0.2">
      <c r="F5818" s="27"/>
      <c r="G5818" s="27"/>
      <c r="H5818" s="27"/>
      <c r="I5818" s="27"/>
      <c r="Q5818" s="37"/>
    </row>
    <row r="5819" spans="6:17" x14ac:dyDescent="0.2">
      <c r="F5819" s="27"/>
      <c r="G5819" s="27"/>
      <c r="H5819" s="27"/>
      <c r="I5819" s="27"/>
      <c r="Q5819" s="37"/>
    </row>
    <row r="5820" spans="6:17" x14ac:dyDescent="0.2">
      <c r="F5820" s="27"/>
      <c r="G5820" s="27"/>
      <c r="H5820" s="27"/>
      <c r="I5820" s="27"/>
      <c r="Q5820" s="37"/>
    </row>
    <row r="5821" spans="6:17" x14ac:dyDescent="0.2">
      <c r="F5821" s="27"/>
      <c r="G5821" s="27"/>
      <c r="H5821" s="27"/>
      <c r="I5821" s="27"/>
      <c r="Q5821" s="37"/>
    </row>
    <row r="5822" spans="6:17" x14ac:dyDescent="0.2">
      <c r="F5822" s="27"/>
      <c r="G5822" s="27"/>
      <c r="H5822" s="27"/>
      <c r="I5822" s="27"/>
      <c r="Q5822" s="37"/>
    </row>
    <row r="5823" spans="6:17" x14ac:dyDescent="0.2">
      <c r="F5823" s="27"/>
      <c r="G5823" s="27"/>
      <c r="H5823" s="27"/>
      <c r="I5823" s="27"/>
      <c r="Q5823" s="37"/>
    </row>
    <row r="5824" spans="6:17" x14ac:dyDescent="0.2">
      <c r="F5824" s="27"/>
      <c r="G5824" s="27"/>
      <c r="H5824" s="27"/>
      <c r="I5824" s="27"/>
      <c r="Q5824" s="37"/>
    </row>
    <row r="5825" spans="6:17" x14ac:dyDescent="0.2">
      <c r="F5825" s="27"/>
      <c r="G5825" s="27"/>
      <c r="H5825" s="27"/>
      <c r="I5825" s="27"/>
      <c r="Q5825" s="37"/>
    </row>
    <row r="5826" spans="6:17" x14ac:dyDescent="0.2">
      <c r="F5826" s="27"/>
      <c r="G5826" s="27"/>
      <c r="H5826" s="27"/>
      <c r="I5826" s="27"/>
      <c r="Q5826" s="37"/>
    </row>
    <row r="5827" spans="6:17" x14ac:dyDescent="0.2">
      <c r="F5827" s="27"/>
      <c r="G5827" s="27"/>
      <c r="H5827" s="27"/>
      <c r="I5827" s="27"/>
      <c r="Q5827" s="37"/>
    </row>
    <row r="5828" spans="6:17" x14ac:dyDescent="0.2">
      <c r="F5828" s="27"/>
      <c r="G5828" s="27"/>
      <c r="H5828" s="27"/>
      <c r="I5828" s="27"/>
      <c r="Q5828" s="37"/>
    </row>
    <row r="5829" spans="6:17" x14ac:dyDescent="0.2">
      <c r="F5829" s="27"/>
      <c r="G5829" s="27"/>
      <c r="H5829" s="27"/>
      <c r="I5829" s="27"/>
      <c r="Q5829" s="37"/>
    </row>
    <row r="5830" spans="6:17" x14ac:dyDescent="0.2">
      <c r="F5830" s="27"/>
      <c r="G5830" s="27"/>
      <c r="H5830" s="27"/>
      <c r="I5830" s="27"/>
      <c r="Q5830" s="37"/>
    </row>
    <row r="5831" spans="6:17" x14ac:dyDescent="0.2">
      <c r="F5831" s="27"/>
      <c r="G5831" s="27"/>
      <c r="H5831" s="27"/>
      <c r="I5831" s="27"/>
      <c r="Q5831" s="37"/>
    </row>
    <row r="5832" spans="6:17" x14ac:dyDescent="0.2">
      <c r="F5832" s="27"/>
      <c r="G5832" s="27"/>
      <c r="H5832" s="27"/>
      <c r="I5832" s="27"/>
      <c r="Q5832" s="37"/>
    </row>
    <row r="5833" spans="6:17" x14ac:dyDescent="0.2">
      <c r="F5833" s="27"/>
      <c r="G5833" s="27"/>
      <c r="H5833" s="27"/>
      <c r="I5833" s="27"/>
      <c r="Q5833" s="37"/>
    </row>
    <row r="5834" spans="6:17" x14ac:dyDescent="0.2">
      <c r="F5834" s="27"/>
      <c r="G5834" s="27"/>
      <c r="H5834" s="27"/>
      <c r="I5834" s="27"/>
      <c r="Q5834" s="37"/>
    </row>
    <row r="5835" spans="6:17" x14ac:dyDescent="0.2">
      <c r="F5835" s="27"/>
      <c r="G5835" s="27"/>
      <c r="H5835" s="27"/>
      <c r="I5835" s="27"/>
      <c r="Q5835" s="37"/>
    </row>
    <row r="5836" spans="6:17" x14ac:dyDescent="0.2">
      <c r="F5836" s="27"/>
      <c r="G5836" s="27"/>
      <c r="H5836" s="27"/>
      <c r="I5836" s="27"/>
      <c r="Q5836" s="37"/>
    </row>
    <row r="5837" spans="6:17" x14ac:dyDescent="0.2">
      <c r="F5837" s="27"/>
      <c r="G5837" s="27"/>
      <c r="H5837" s="27"/>
      <c r="I5837" s="27"/>
      <c r="Q5837" s="37"/>
    </row>
    <row r="5838" spans="6:17" x14ac:dyDescent="0.2">
      <c r="F5838" s="27"/>
      <c r="G5838" s="27"/>
      <c r="H5838" s="27"/>
      <c r="I5838" s="27"/>
      <c r="Q5838" s="37"/>
    </row>
    <row r="5839" spans="6:17" x14ac:dyDescent="0.2">
      <c r="F5839" s="27"/>
      <c r="G5839" s="27"/>
      <c r="H5839" s="27"/>
      <c r="I5839" s="27"/>
      <c r="Q5839" s="37"/>
    </row>
    <row r="5840" spans="6:17" x14ac:dyDescent="0.2">
      <c r="F5840" s="27"/>
      <c r="G5840" s="27"/>
      <c r="H5840" s="27"/>
      <c r="I5840" s="27"/>
      <c r="Q5840" s="37"/>
    </row>
    <row r="5841" spans="6:17" x14ac:dyDescent="0.2">
      <c r="F5841" s="27"/>
      <c r="G5841" s="27"/>
      <c r="H5841" s="27"/>
      <c r="I5841" s="27"/>
      <c r="Q5841" s="37"/>
    </row>
    <row r="5842" spans="6:17" x14ac:dyDescent="0.2">
      <c r="F5842" s="27"/>
      <c r="G5842" s="27"/>
      <c r="H5842" s="27"/>
      <c r="I5842" s="27"/>
      <c r="Q5842" s="37"/>
    </row>
    <row r="5843" spans="6:17" x14ac:dyDescent="0.2">
      <c r="F5843" s="27"/>
      <c r="G5843" s="27"/>
      <c r="H5843" s="27"/>
      <c r="I5843" s="27"/>
      <c r="Q5843" s="37"/>
    </row>
    <row r="5844" spans="6:17" x14ac:dyDescent="0.2">
      <c r="F5844" s="27"/>
      <c r="G5844" s="27"/>
      <c r="H5844" s="27"/>
      <c r="I5844" s="27"/>
      <c r="Q5844" s="37"/>
    </row>
    <row r="5845" spans="6:17" x14ac:dyDescent="0.2">
      <c r="F5845" s="27"/>
      <c r="G5845" s="27"/>
      <c r="H5845" s="27"/>
      <c r="I5845" s="27"/>
      <c r="Q5845" s="37"/>
    </row>
    <row r="5846" spans="6:17" x14ac:dyDescent="0.2">
      <c r="F5846" s="27"/>
      <c r="G5846" s="27"/>
      <c r="H5846" s="27"/>
      <c r="I5846" s="27"/>
      <c r="Q5846" s="37"/>
    </row>
    <row r="5847" spans="6:17" x14ac:dyDescent="0.2">
      <c r="F5847" s="27"/>
      <c r="G5847" s="27"/>
      <c r="H5847" s="27"/>
      <c r="I5847" s="27"/>
      <c r="Q5847" s="37"/>
    </row>
    <row r="5848" spans="6:17" x14ac:dyDescent="0.2">
      <c r="F5848" s="27"/>
      <c r="G5848" s="27"/>
      <c r="H5848" s="27"/>
      <c r="I5848" s="27"/>
      <c r="Q5848" s="37"/>
    </row>
    <row r="5849" spans="6:17" x14ac:dyDescent="0.2">
      <c r="F5849" s="27"/>
      <c r="G5849" s="27"/>
      <c r="H5849" s="27"/>
      <c r="I5849" s="27"/>
      <c r="Q5849" s="37"/>
    </row>
    <row r="5850" spans="6:17" x14ac:dyDescent="0.2">
      <c r="F5850" s="27"/>
      <c r="G5850" s="27"/>
      <c r="H5850" s="27"/>
      <c r="I5850" s="27"/>
      <c r="Q5850" s="37"/>
    </row>
    <row r="5851" spans="6:17" x14ac:dyDescent="0.2">
      <c r="F5851" s="27"/>
      <c r="G5851" s="27"/>
      <c r="H5851" s="27"/>
      <c r="I5851" s="27"/>
      <c r="Q5851" s="37"/>
    </row>
    <row r="5852" spans="6:17" x14ac:dyDescent="0.2">
      <c r="F5852" s="27"/>
      <c r="G5852" s="27"/>
      <c r="H5852" s="27"/>
      <c r="I5852" s="27"/>
      <c r="Q5852" s="37"/>
    </row>
    <row r="5853" spans="6:17" x14ac:dyDescent="0.2">
      <c r="F5853" s="27"/>
      <c r="G5853" s="27"/>
      <c r="H5853" s="27"/>
      <c r="I5853" s="27"/>
      <c r="Q5853" s="37"/>
    </row>
    <row r="5854" spans="6:17" x14ac:dyDescent="0.2">
      <c r="F5854" s="27"/>
      <c r="G5854" s="27"/>
      <c r="H5854" s="27"/>
      <c r="I5854" s="27"/>
      <c r="Q5854" s="37"/>
    </row>
    <row r="5855" spans="6:17" x14ac:dyDescent="0.2">
      <c r="F5855" s="27"/>
      <c r="G5855" s="27"/>
      <c r="H5855" s="27"/>
      <c r="I5855" s="27"/>
      <c r="Q5855" s="37"/>
    </row>
    <row r="5856" spans="6:17" x14ac:dyDescent="0.2">
      <c r="F5856" s="27"/>
      <c r="G5856" s="27"/>
      <c r="H5856" s="27"/>
      <c r="I5856" s="27"/>
      <c r="Q5856" s="37"/>
    </row>
    <row r="5857" spans="6:17" x14ac:dyDescent="0.2">
      <c r="F5857" s="27"/>
      <c r="G5857" s="27"/>
      <c r="H5857" s="27"/>
      <c r="I5857" s="27"/>
      <c r="Q5857" s="37"/>
    </row>
    <row r="5858" spans="6:17" x14ac:dyDescent="0.2">
      <c r="F5858" s="27"/>
      <c r="G5858" s="27"/>
      <c r="H5858" s="27"/>
      <c r="I5858" s="27"/>
      <c r="Q5858" s="37"/>
    </row>
    <row r="5859" spans="6:17" x14ac:dyDescent="0.2">
      <c r="F5859" s="27"/>
      <c r="G5859" s="27"/>
      <c r="H5859" s="27"/>
      <c r="I5859" s="27"/>
      <c r="Q5859" s="37"/>
    </row>
    <row r="5860" spans="6:17" x14ac:dyDescent="0.2">
      <c r="F5860" s="27"/>
      <c r="G5860" s="27"/>
      <c r="H5860" s="27"/>
      <c r="I5860" s="27"/>
      <c r="Q5860" s="37"/>
    </row>
    <row r="5861" spans="6:17" x14ac:dyDescent="0.2">
      <c r="F5861" s="27"/>
      <c r="G5861" s="27"/>
      <c r="H5861" s="27"/>
      <c r="I5861" s="27"/>
      <c r="Q5861" s="37"/>
    </row>
    <row r="5862" spans="6:17" x14ac:dyDescent="0.2">
      <c r="F5862" s="27"/>
      <c r="G5862" s="27"/>
      <c r="H5862" s="27"/>
      <c r="I5862" s="27"/>
      <c r="Q5862" s="37"/>
    </row>
    <row r="5863" spans="6:17" x14ac:dyDescent="0.2">
      <c r="F5863" s="27"/>
      <c r="G5863" s="27"/>
      <c r="H5863" s="27"/>
      <c r="I5863" s="27"/>
      <c r="Q5863" s="37"/>
    </row>
    <row r="5864" spans="6:17" x14ac:dyDescent="0.2">
      <c r="F5864" s="27"/>
      <c r="G5864" s="27"/>
      <c r="H5864" s="27"/>
      <c r="I5864" s="27"/>
      <c r="Q5864" s="37"/>
    </row>
    <row r="5865" spans="6:17" x14ac:dyDescent="0.2">
      <c r="F5865" s="27"/>
      <c r="G5865" s="27"/>
      <c r="H5865" s="27"/>
      <c r="I5865" s="27"/>
      <c r="Q5865" s="37"/>
    </row>
    <row r="5866" spans="6:17" x14ac:dyDescent="0.2">
      <c r="F5866" s="27"/>
      <c r="G5866" s="27"/>
      <c r="H5866" s="27"/>
      <c r="I5866" s="27"/>
      <c r="Q5866" s="37"/>
    </row>
    <row r="5867" spans="6:17" x14ac:dyDescent="0.2">
      <c r="F5867" s="27"/>
      <c r="G5867" s="27"/>
      <c r="H5867" s="27"/>
      <c r="I5867" s="27"/>
      <c r="Q5867" s="37"/>
    </row>
    <row r="5868" spans="6:17" x14ac:dyDescent="0.2">
      <c r="F5868" s="27"/>
      <c r="G5868" s="27"/>
      <c r="H5868" s="27"/>
      <c r="I5868" s="27"/>
      <c r="Q5868" s="37"/>
    </row>
    <row r="5869" spans="6:17" x14ac:dyDescent="0.2">
      <c r="F5869" s="27"/>
      <c r="G5869" s="27"/>
      <c r="H5869" s="27"/>
      <c r="I5869" s="27"/>
      <c r="Q5869" s="37"/>
    </row>
    <row r="5870" spans="6:17" x14ac:dyDescent="0.2">
      <c r="F5870" s="27"/>
      <c r="G5870" s="27"/>
      <c r="H5870" s="27"/>
      <c r="I5870" s="27"/>
      <c r="Q5870" s="37"/>
    </row>
    <row r="5871" spans="6:17" x14ac:dyDescent="0.2">
      <c r="F5871" s="27"/>
      <c r="G5871" s="27"/>
      <c r="H5871" s="27"/>
      <c r="I5871" s="27"/>
      <c r="Q5871" s="37"/>
    </row>
    <row r="5872" spans="6:17" x14ac:dyDescent="0.2">
      <c r="F5872" s="27"/>
      <c r="G5872" s="27"/>
      <c r="H5872" s="27"/>
      <c r="I5872" s="27"/>
      <c r="Q5872" s="37"/>
    </row>
    <row r="5873" spans="6:17" x14ac:dyDescent="0.2">
      <c r="F5873" s="27"/>
      <c r="G5873" s="27"/>
      <c r="H5873" s="27"/>
      <c r="I5873" s="27"/>
      <c r="Q5873" s="37"/>
    </row>
    <row r="5874" spans="6:17" x14ac:dyDescent="0.2">
      <c r="F5874" s="27"/>
      <c r="G5874" s="27"/>
      <c r="H5874" s="27"/>
      <c r="I5874" s="27"/>
      <c r="Q5874" s="37"/>
    </row>
    <row r="5875" spans="6:17" x14ac:dyDescent="0.2">
      <c r="F5875" s="27"/>
      <c r="G5875" s="27"/>
      <c r="H5875" s="27"/>
      <c r="I5875" s="27"/>
      <c r="Q5875" s="37"/>
    </row>
    <row r="5876" spans="6:17" x14ac:dyDescent="0.2">
      <c r="F5876" s="27"/>
      <c r="G5876" s="27"/>
      <c r="H5876" s="27"/>
      <c r="I5876" s="27"/>
      <c r="Q5876" s="37"/>
    </row>
    <row r="5877" spans="6:17" x14ac:dyDescent="0.2">
      <c r="F5877" s="27"/>
      <c r="G5877" s="27"/>
      <c r="H5877" s="27"/>
      <c r="I5877" s="27"/>
      <c r="Q5877" s="37"/>
    </row>
    <row r="5878" spans="6:17" x14ac:dyDescent="0.2">
      <c r="F5878" s="27"/>
      <c r="G5878" s="27"/>
      <c r="H5878" s="27"/>
      <c r="I5878" s="27"/>
      <c r="Q5878" s="37"/>
    </row>
    <row r="5879" spans="6:17" x14ac:dyDescent="0.2">
      <c r="F5879" s="27"/>
      <c r="G5879" s="27"/>
      <c r="H5879" s="27"/>
      <c r="I5879" s="27"/>
      <c r="Q5879" s="37"/>
    </row>
    <row r="5880" spans="6:17" x14ac:dyDescent="0.2">
      <c r="F5880" s="27"/>
      <c r="G5880" s="27"/>
      <c r="H5880" s="27"/>
      <c r="I5880" s="27"/>
      <c r="Q5880" s="37"/>
    </row>
    <row r="5881" spans="6:17" x14ac:dyDescent="0.2">
      <c r="F5881" s="27"/>
      <c r="G5881" s="27"/>
      <c r="H5881" s="27"/>
      <c r="I5881" s="27"/>
      <c r="Q5881" s="37"/>
    </row>
    <row r="5882" spans="6:17" x14ac:dyDescent="0.2">
      <c r="F5882" s="27"/>
      <c r="G5882" s="27"/>
      <c r="H5882" s="27"/>
      <c r="I5882" s="27"/>
      <c r="Q5882" s="37"/>
    </row>
    <row r="5883" spans="6:17" x14ac:dyDescent="0.2">
      <c r="F5883" s="27"/>
      <c r="G5883" s="27"/>
      <c r="H5883" s="27"/>
      <c r="I5883" s="27"/>
      <c r="Q5883" s="37"/>
    </row>
    <row r="5884" spans="6:17" x14ac:dyDescent="0.2">
      <c r="F5884" s="27"/>
      <c r="G5884" s="27"/>
      <c r="H5884" s="27"/>
      <c r="I5884" s="27"/>
      <c r="Q5884" s="37"/>
    </row>
    <row r="5885" spans="6:17" x14ac:dyDescent="0.2">
      <c r="F5885" s="27"/>
      <c r="G5885" s="27"/>
      <c r="H5885" s="27"/>
      <c r="I5885" s="27"/>
      <c r="Q5885" s="37"/>
    </row>
    <row r="5886" spans="6:17" x14ac:dyDescent="0.2">
      <c r="F5886" s="27"/>
      <c r="G5886" s="27"/>
      <c r="H5886" s="27"/>
      <c r="I5886" s="27"/>
      <c r="Q5886" s="37"/>
    </row>
    <row r="5887" spans="6:17" x14ac:dyDescent="0.2">
      <c r="F5887" s="27"/>
      <c r="G5887" s="27"/>
      <c r="H5887" s="27"/>
      <c r="I5887" s="27"/>
      <c r="Q5887" s="37"/>
    </row>
    <row r="5888" spans="6:17" x14ac:dyDescent="0.2">
      <c r="F5888" s="27"/>
      <c r="G5888" s="27"/>
      <c r="H5888" s="27"/>
      <c r="I5888" s="27"/>
      <c r="Q5888" s="37"/>
    </row>
    <row r="5889" spans="6:17" x14ac:dyDescent="0.2">
      <c r="F5889" s="27"/>
      <c r="G5889" s="27"/>
      <c r="H5889" s="27"/>
      <c r="I5889" s="27"/>
      <c r="Q5889" s="37"/>
    </row>
    <row r="5890" spans="6:17" x14ac:dyDescent="0.2">
      <c r="F5890" s="27"/>
      <c r="G5890" s="27"/>
      <c r="H5890" s="27"/>
      <c r="I5890" s="27"/>
      <c r="Q5890" s="37"/>
    </row>
    <row r="5891" spans="6:17" x14ac:dyDescent="0.2">
      <c r="F5891" s="27"/>
      <c r="G5891" s="27"/>
      <c r="H5891" s="27"/>
      <c r="I5891" s="27"/>
      <c r="Q5891" s="37"/>
    </row>
    <row r="5892" spans="6:17" x14ac:dyDescent="0.2">
      <c r="F5892" s="27"/>
      <c r="G5892" s="27"/>
      <c r="H5892" s="27"/>
      <c r="I5892" s="27"/>
      <c r="Q5892" s="37"/>
    </row>
    <row r="5893" spans="6:17" x14ac:dyDescent="0.2">
      <c r="F5893" s="27"/>
      <c r="G5893" s="27"/>
      <c r="H5893" s="27"/>
      <c r="I5893" s="27"/>
      <c r="Q5893" s="37"/>
    </row>
    <row r="5894" spans="6:17" x14ac:dyDescent="0.2">
      <c r="F5894" s="27"/>
      <c r="G5894" s="27"/>
      <c r="H5894" s="27"/>
      <c r="I5894" s="27"/>
      <c r="Q5894" s="37"/>
    </row>
    <row r="5895" spans="6:17" x14ac:dyDescent="0.2">
      <c r="F5895" s="27"/>
      <c r="G5895" s="27"/>
      <c r="H5895" s="27"/>
      <c r="I5895" s="27"/>
      <c r="Q5895" s="37"/>
    </row>
    <row r="5896" spans="6:17" x14ac:dyDescent="0.2">
      <c r="F5896" s="27"/>
      <c r="G5896" s="27"/>
      <c r="H5896" s="27"/>
      <c r="I5896" s="27"/>
      <c r="Q5896" s="37"/>
    </row>
    <row r="5897" spans="6:17" x14ac:dyDescent="0.2">
      <c r="F5897" s="27"/>
      <c r="G5897" s="27"/>
      <c r="H5897" s="27"/>
      <c r="I5897" s="27"/>
      <c r="Q5897" s="37"/>
    </row>
    <row r="5898" spans="6:17" x14ac:dyDescent="0.2">
      <c r="F5898" s="27"/>
      <c r="G5898" s="27"/>
      <c r="H5898" s="27"/>
      <c r="I5898" s="27"/>
      <c r="Q5898" s="37"/>
    </row>
    <row r="5899" spans="6:17" x14ac:dyDescent="0.2">
      <c r="F5899" s="27"/>
      <c r="G5899" s="27"/>
      <c r="H5899" s="27"/>
      <c r="I5899" s="27"/>
      <c r="Q5899" s="37"/>
    </row>
    <row r="5900" spans="6:17" x14ac:dyDescent="0.2">
      <c r="F5900" s="27"/>
      <c r="G5900" s="27"/>
      <c r="H5900" s="27"/>
      <c r="I5900" s="27"/>
      <c r="Q5900" s="37"/>
    </row>
    <row r="5901" spans="6:17" x14ac:dyDescent="0.2">
      <c r="F5901" s="27"/>
      <c r="G5901" s="27"/>
      <c r="H5901" s="27"/>
      <c r="I5901" s="27"/>
      <c r="Q5901" s="37"/>
    </row>
    <row r="5902" spans="6:17" x14ac:dyDescent="0.2">
      <c r="F5902" s="27"/>
      <c r="G5902" s="27"/>
      <c r="H5902" s="27"/>
      <c r="I5902" s="27"/>
      <c r="Q5902" s="37"/>
    </row>
    <row r="5903" spans="6:17" x14ac:dyDescent="0.2">
      <c r="F5903" s="27"/>
      <c r="G5903" s="27"/>
      <c r="H5903" s="27"/>
      <c r="I5903" s="27"/>
      <c r="Q5903" s="37"/>
    </row>
    <row r="5904" spans="6:17" x14ac:dyDescent="0.2">
      <c r="F5904" s="27"/>
      <c r="G5904" s="27"/>
      <c r="H5904" s="27"/>
      <c r="I5904" s="27"/>
      <c r="Q5904" s="37"/>
    </row>
    <row r="5905" spans="6:17" x14ac:dyDescent="0.2">
      <c r="F5905" s="27"/>
      <c r="G5905" s="27"/>
      <c r="H5905" s="27"/>
      <c r="I5905" s="27"/>
      <c r="Q5905" s="37"/>
    </row>
    <row r="5906" spans="6:17" x14ac:dyDescent="0.2">
      <c r="F5906" s="27"/>
      <c r="G5906" s="27"/>
      <c r="H5906" s="27"/>
      <c r="I5906" s="27"/>
      <c r="Q5906" s="37"/>
    </row>
    <row r="5907" spans="6:17" x14ac:dyDescent="0.2">
      <c r="F5907" s="27"/>
      <c r="G5907" s="27"/>
      <c r="H5907" s="27"/>
      <c r="I5907" s="27"/>
      <c r="Q5907" s="37"/>
    </row>
    <row r="5908" spans="6:17" x14ac:dyDescent="0.2">
      <c r="F5908" s="27"/>
      <c r="G5908" s="27"/>
      <c r="H5908" s="27"/>
      <c r="I5908" s="27"/>
      <c r="Q5908" s="37"/>
    </row>
    <row r="5909" spans="6:17" x14ac:dyDescent="0.2">
      <c r="F5909" s="27"/>
      <c r="G5909" s="27"/>
      <c r="H5909" s="27"/>
      <c r="I5909" s="27"/>
      <c r="Q5909" s="37"/>
    </row>
    <row r="5910" spans="6:17" x14ac:dyDescent="0.2">
      <c r="F5910" s="27"/>
      <c r="G5910" s="27"/>
      <c r="H5910" s="27"/>
      <c r="I5910" s="27"/>
      <c r="Q5910" s="37"/>
    </row>
    <row r="5911" spans="6:17" x14ac:dyDescent="0.2">
      <c r="F5911" s="27"/>
      <c r="G5911" s="27"/>
      <c r="H5911" s="27"/>
      <c r="I5911" s="27"/>
      <c r="Q5911" s="37"/>
    </row>
    <row r="5912" spans="6:17" x14ac:dyDescent="0.2">
      <c r="F5912" s="27"/>
      <c r="G5912" s="27"/>
      <c r="H5912" s="27"/>
      <c r="I5912" s="27"/>
      <c r="Q5912" s="37"/>
    </row>
    <row r="5913" spans="6:17" x14ac:dyDescent="0.2">
      <c r="F5913" s="27"/>
      <c r="G5913" s="27"/>
      <c r="H5913" s="27"/>
      <c r="I5913" s="27"/>
      <c r="Q5913" s="37"/>
    </row>
    <row r="5914" spans="6:17" x14ac:dyDescent="0.2">
      <c r="F5914" s="27"/>
      <c r="G5914" s="27"/>
      <c r="H5914" s="27"/>
      <c r="I5914" s="27"/>
      <c r="Q5914" s="37"/>
    </row>
    <row r="5915" spans="6:17" x14ac:dyDescent="0.2">
      <c r="F5915" s="27"/>
      <c r="G5915" s="27"/>
      <c r="H5915" s="27"/>
      <c r="I5915" s="27"/>
      <c r="Q5915" s="37"/>
    </row>
    <row r="5916" spans="6:17" x14ac:dyDescent="0.2">
      <c r="F5916" s="27"/>
      <c r="G5916" s="27"/>
      <c r="H5916" s="27"/>
      <c r="I5916" s="27"/>
      <c r="Q5916" s="37"/>
    </row>
    <row r="5917" spans="6:17" x14ac:dyDescent="0.2">
      <c r="F5917" s="27"/>
      <c r="G5917" s="27"/>
      <c r="H5917" s="27"/>
      <c r="I5917" s="27"/>
      <c r="Q5917" s="37"/>
    </row>
    <row r="5918" spans="6:17" x14ac:dyDescent="0.2">
      <c r="F5918" s="27"/>
      <c r="G5918" s="27"/>
      <c r="H5918" s="27"/>
      <c r="I5918" s="27"/>
      <c r="Q5918" s="37"/>
    </row>
    <row r="5919" spans="6:17" x14ac:dyDescent="0.2">
      <c r="F5919" s="27"/>
      <c r="G5919" s="27"/>
      <c r="H5919" s="27"/>
      <c r="I5919" s="27"/>
      <c r="Q5919" s="37"/>
    </row>
    <row r="5920" spans="6:17" x14ac:dyDescent="0.2">
      <c r="F5920" s="27"/>
      <c r="G5920" s="27"/>
      <c r="H5920" s="27"/>
      <c r="I5920" s="27"/>
      <c r="Q5920" s="37"/>
    </row>
    <row r="5921" spans="6:17" x14ac:dyDescent="0.2">
      <c r="F5921" s="27"/>
      <c r="G5921" s="27"/>
      <c r="H5921" s="27"/>
      <c r="I5921" s="27"/>
      <c r="Q5921" s="37"/>
    </row>
    <row r="5922" spans="6:17" x14ac:dyDescent="0.2">
      <c r="F5922" s="27"/>
      <c r="G5922" s="27"/>
      <c r="H5922" s="27"/>
      <c r="I5922" s="27"/>
      <c r="Q5922" s="37"/>
    </row>
    <row r="5923" spans="6:17" x14ac:dyDescent="0.2">
      <c r="F5923" s="27"/>
      <c r="G5923" s="27"/>
      <c r="H5923" s="27"/>
      <c r="I5923" s="27"/>
      <c r="Q5923" s="37"/>
    </row>
    <row r="5924" spans="6:17" x14ac:dyDescent="0.2">
      <c r="F5924" s="27"/>
      <c r="G5924" s="27"/>
      <c r="H5924" s="27"/>
      <c r="I5924" s="27"/>
      <c r="Q5924" s="37"/>
    </row>
    <row r="5925" spans="6:17" x14ac:dyDescent="0.2">
      <c r="F5925" s="27"/>
      <c r="G5925" s="27"/>
      <c r="H5925" s="27"/>
      <c r="I5925" s="27"/>
      <c r="Q5925" s="37"/>
    </row>
    <row r="5926" spans="6:17" x14ac:dyDescent="0.2">
      <c r="F5926" s="27"/>
      <c r="G5926" s="27"/>
      <c r="H5926" s="27"/>
      <c r="I5926" s="27"/>
      <c r="Q5926" s="37"/>
    </row>
    <row r="5927" spans="6:17" x14ac:dyDescent="0.2">
      <c r="F5927" s="27"/>
      <c r="G5927" s="27"/>
      <c r="H5927" s="27"/>
      <c r="I5927" s="27"/>
      <c r="Q5927" s="37"/>
    </row>
    <row r="5928" spans="6:17" x14ac:dyDescent="0.2">
      <c r="F5928" s="27"/>
      <c r="G5928" s="27"/>
      <c r="H5928" s="27"/>
      <c r="I5928" s="27"/>
      <c r="Q5928" s="37"/>
    </row>
    <row r="5929" spans="6:17" x14ac:dyDescent="0.2">
      <c r="F5929" s="27"/>
      <c r="G5929" s="27"/>
      <c r="H5929" s="27"/>
      <c r="I5929" s="27"/>
      <c r="Q5929" s="37"/>
    </row>
    <row r="5930" spans="6:17" x14ac:dyDescent="0.2">
      <c r="F5930" s="27"/>
      <c r="G5930" s="27"/>
      <c r="H5930" s="27"/>
      <c r="I5930" s="27"/>
      <c r="Q5930" s="37"/>
    </row>
    <row r="5931" spans="6:17" x14ac:dyDescent="0.2">
      <c r="F5931" s="27"/>
      <c r="G5931" s="27"/>
      <c r="H5931" s="27"/>
      <c r="I5931" s="27"/>
      <c r="Q5931" s="37"/>
    </row>
    <row r="5932" spans="6:17" x14ac:dyDescent="0.2">
      <c r="F5932" s="27"/>
      <c r="G5932" s="27"/>
      <c r="H5932" s="27"/>
      <c r="I5932" s="27"/>
      <c r="Q5932" s="37"/>
    </row>
    <row r="5933" spans="6:17" x14ac:dyDescent="0.2">
      <c r="F5933" s="27"/>
      <c r="G5933" s="27"/>
      <c r="H5933" s="27"/>
      <c r="I5933" s="27"/>
      <c r="Q5933" s="37"/>
    </row>
    <row r="5934" spans="6:17" x14ac:dyDescent="0.2">
      <c r="F5934" s="27"/>
      <c r="G5934" s="27"/>
      <c r="H5934" s="27"/>
      <c r="I5934" s="27"/>
      <c r="Q5934" s="37"/>
    </row>
    <row r="5935" spans="6:17" x14ac:dyDescent="0.2">
      <c r="F5935" s="27"/>
      <c r="G5935" s="27"/>
      <c r="H5935" s="27"/>
      <c r="I5935" s="27"/>
      <c r="Q5935" s="37"/>
    </row>
    <row r="5936" spans="6:17" x14ac:dyDescent="0.2">
      <c r="F5936" s="27"/>
      <c r="G5936" s="27"/>
      <c r="H5936" s="27"/>
      <c r="I5936" s="27"/>
      <c r="Q5936" s="37"/>
    </row>
    <row r="5937" spans="6:17" x14ac:dyDescent="0.2">
      <c r="F5937" s="27"/>
      <c r="G5937" s="27"/>
      <c r="H5937" s="27"/>
      <c r="I5937" s="27"/>
      <c r="Q5937" s="37"/>
    </row>
    <row r="5938" spans="6:17" x14ac:dyDescent="0.2">
      <c r="F5938" s="27"/>
      <c r="G5938" s="27"/>
      <c r="H5938" s="27"/>
      <c r="I5938" s="27"/>
      <c r="Q5938" s="37"/>
    </row>
    <row r="5939" spans="6:17" x14ac:dyDescent="0.2">
      <c r="F5939" s="27"/>
      <c r="G5939" s="27"/>
      <c r="H5939" s="27"/>
      <c r="I5939" s="27"/>
      <c r="Q5939" s="37"/>
    </row>
    <row r="5940" spans="6:17" x14ac:dyDescent="0.2">
      <c r="F5940" s="27"/>
      <c r="G5940" s="27"/>
      <c r="H5940" s="27"/>
      <c r="I5940" s="27"/>
      <c r="Q5940" s="37"/>
    </row>
    <row r="5941" spans="6:17" x14ac:dyDescent="0.2">
      <c r="F5941" s="27"/>
      <c r="G5941" s="27"/>
      <c r="H5941" s="27"/>
      <c r="I5941" s="27"/>
      <c r="Q5941" s="37"/>
    </row>
    <row r="5942" spans="6:17" x14ac:dyDescent="0.2">
      <c r="F5942" s="27"/>
      <c r="G5942" s="27"/>
      <c r="H5942" s="27"/>
      <c r="I5942" s="27"/>
      <c r="Q5942" s="37"/>
    </row>
    <row r="5943" spans="6:17" x14ac:dyDescent="0.2">
      <c r="F5943" s="27"/>
      <c r="G5943" s="27"/>
      <c r="H5943" s="27"/>
      <c r="I5943" s="27"/>
      <c r="Q5943" s="37"/>
    </row>
    <row r="5944" spans="6:17" x14ac:dyDescent="0.2">
      <c r="F5944" s="27"/>
      <c r="G5944" s="27"/>
      <c r="H5944" s="27"/>
      <c r="I5944" s="27"/>
      <c r="Q5944" s="37"/>
    </row>
    <row r="5945" spans="6:17" x14ac:dyDescent="0.2">
      <c r="F5945" s="27"/>
      <c r="G5945" s="27"/>
      <c r="H5945" s="27"/>
      <c r="I5945" s="27"/>
      <c r="Q5945" s="37"/>
    </row>
    <row r="5946" spans="6:17" x14ac:dyDescent="0.2">
      <c r="F5946" s="27"/>
      <c r="G5946" s="27"/>
      <c r="H5946" s="27"/>
      <c r="I5946" s="27"/>
      <c r="Q5946" s="37"/>
    </row>
    <row r="5947" spans="6:17" x14ac:dyDescent="0.2">
      <c r="F5947" s="27"/>
      <c r="G5947" s="27"/>
      <c r="H5947" s="27"/>
      <c r="I5947" s="27"/>
      <c r="Q5947" s="37"/>
    </row>
    <row r="5948" spans="6:17" x14ac:dyDescent="0.2">
      <c r="F5948" s="27"/>
      <c r="G5948" s="27"/>
      <c r="H5948" s="27"/>
      <c r="I5948" s="27"/>
      <c r="Q5948" s="37"/>
    </row>
    <row r="5949" spans="6:17" x14ac:dyDescent="0.2">
      <c r="F5949" s="27"/>
      <c r="G5949" s="27"/>
      <c r="H5949" s="27"/>
      <c r="I5949" s="27"/>
      <c r="Q5949" s="37"/>
    </row>
    <row r="5950" spans="6:17" x14ac:dyDescent="0.2">
      <c r="F5950" s="27"/>
      <c r="G5950" s="27"/>
      <c r="H5950" s="27"/>
      <c r="I5950" s="27"/>
      <c r="Q5950" s="37"/>
    </row>
    <row r="5951" spans="6:17" x14ac:dyDescent="0.2">
      <c r="F5951" s="27"/>
      <c r="G5951" s="27"/>
      <c r="H5951" s="27"/>
      <c r="I5951" s="27"/>
      <c r="Q5951" s="37"/>
    </row>
    <row r="5952" spans="6:17" x14ac:dyDescent="0.2">
      <c r="F5952" s="27"/>
      <c r="G5952" s="27"/>
      <c r="H5952" s="27"/>
      <c r="I5952" s="27"/>
      <c r="Q5952" s="37"/>
    </row>
    <row r="5953" spans="6:17" x14ac:dyDescent="0.2">
      <c r="F5953" s="27"/>
      <c r="G5953" s="27"/>
      <c r="H5953" s="27"/>
      <c r="I5953" s="27"/>
      <c r="Q5953" s="37"/>
    </row>
    <row r="5954" spans="6:17" x14ac:dyDescent="0.2">
      <c r="F5954" s="27"/>
      <c r="G5954" s="27"/>
      <c r="H5954" s="27"/>
      <c r="I5954" s="27"/>
      <c r="Q5954" s="37"/>
    </row>
    <row r="5955" spans="6:17" x14ac:dyDescent="0.2">
      <c r="F5955" s="27"/>
      <c r="G5955" s="27"/>
      <c r="H5955" s="27"/>
      <c r="I5955" s="27"/>
      <c r="Q5955" s="37"/>
    </row>
    <row r="5956" spans="6:17" x14ac:dyDescent="0.2">
      <c r="F5956" s="27"/>
      <c r="G5956" s="27"/>
      <c r="H5956" s="27"/>
      <c r="I5956" s="27"/>
      <c r="Q5956" s="37"/>
    </row>
    <row r="5957" spans="6:17" x14ac:dyDescent="0.2">
      <c r="F5957" s="27"/>
      <c r="G5957" s="27"/>
      <c r="H5957" s="27"/>
      <c r="I5957" s="27"/>
      <c r="Q5957" s="37"/>
    </row>
    <row r="5958" spans="6:17" x14ac:dyDescent="0.2">
      <c r="F5958" s="27"/>
      <c r="G5958" s="27"/>
      <c r="H5958" s="27"/>
      <c r="I5958" s="27"/>
      <c r="Q5958" s="37"/>
    </row>
    <row r="5959" spans="6:17" x14ac:dyDescent="0.2">
      <c r="F5959" s="27"/>
      <c r="G5959" s="27"/>
      <c r="H5959" s="27"/>
      <c r="I5959" s="27"/>
      <c r="Q5959" s="37"/>
    </row>
    <row r="5960" spans="6:17" x14ac:dyDescent="0.2">
      <c r="F5960" s="27"/>
      <c r="G5960" s="27"/>
      <c r="H5960" s="27"/>
      <c r="I5960" s="27"/>
      <c r="Q5960" s="37"/>
    </row>
    <row r="5961" spans="6:17" x14ac:dyDescent="0.2">
      <c r="F5961" s="27"/>
      <c r="G5961" s="27"/>
      <c r="H5961" s="27"/>
      <c r="I5961" s="27"/>
      <c r="Q5961" s="37"/>
    </row>
    <row r="5962" spans="6:17" x14ac:dyDescent="0.2">
      <c r="F5962" s="27"/>
      <c r="G5962" s="27"/>
      <c r="H5962" s="27"/>
      <c r="I5962" s="27"/>
      <c r="Q5962" s="37"/>
    </row>
    <row r="5963" spans="6:17" x14ac:dyDescent="0.2">
      <c r="F5963" s="27"/>
      <c r="G5963" s="27"/>
      <c r="H5963" s="27"/>
      <c r="I5963" s="27"/>
      <c r="Q5963" s="37"/>
    </row>
    <row r="5964" spans="6:17" x14ac:dyDescent="0.2">
      <c r="F5964" s="27"/>
      <c r="G5964" s="27"/>
      <c r="H5964" s="27"/>
      <c r="I5964" s="27"/>
      <c r="Q5964" s="37"/>
    </row>
    <row r="5965" spans="6:17" x14ac:dyDescent="0.2">
      <c r="F5965" s="27"/>
      <c r="G5965" s="27"/>
      <c r="H5965" s="27"/>
      <c r="I5965" s="27"/>
      <c r="Q5965" s="37"/>
    </row>
    <row r="5966" spans="6:17" x14ac:dyDescent="0.2">
      <c r="F5966" s="27"/>
      <c r="G5966" s="27"/>
      <c r="H5966" s="27"/>
      <c r="I5966" s="27"/>
      <c r="Q5966" s="37"/>
    </row>
    <row r="5967" spans="6:17" x14ac:dyDescent="0.2">
      <c r="F5967" s="27"/>
      <c r="G5967" s="27"/>
      <c r="H5967" s="27"/>
      <c r="I5967" s="27"/>
      <c r="Q5967" s="37"/>
    </row>
    <row r="5968" spans="6:17" x14ac:dyDescent="0.2">
      <c r="F5968" s="27"/>
      <c r="G5968" s="27"/>
      <c r="H5968" s="27"/>
      <c r="I5968" s="27"/>
      <c r="Q5968" s="37"/>
    </row>
    <row r="5969" spans="6:17" x14ac:dyDescent="0.2">
      <c r="F5969" s="27"/>
      <c r="G5969" s="27"/>
      <c r="H5969" s="27"/>
      <c r="I5969" s="27"/>
      <c r="Q5969" s="37"/>
    </row>
    <row r="5970" spans="6:17" x14ac:dyDescent="0.2">
      <c r="F5970" s="27"/>
      <c r="G5970" s="27"/>
      <c r="H5970" s="27"/>
      <c r="I5970" s="27"/>
      <c r="Q5970" s="37"/>
    </row>
    <row r="5971" spans="6:17" x14ac:dyDescent="0.2">
      <c r="F5971" s="27"/>
      <c r="G5971" s="27"/>
      <c r="H5971" s="27"/>
      <c r="I5971" s="27"/>
      <c r="Q5971" s="37"/>
    </row>
    <row r="5972" spans="6:17" x14ac:dyDescent="0.2">
      <c r="F5972" s="27"/>
      <c r="G5972" s="27"/>
      <c r="H5972" s="27"/>
      <c r="I5972" s="27"/>
      <c r="Q5972" s="37"/>
    </row>
    <row r="5973" spans="6:17" x14ac:dyDescent="0.2">
      <c r="F5973" s="27"/>
      <c r="G5973" s="27"/>
      <c r="H5973" s="27"/>
      <c r="I5973" s="27"/>
      <c r="Q5973" s="37"/>
    </row>
    <row r="5974" spans="6:17" x14ac:dyDescent="0.2">
      <c r="F5974" s="27"/>
      <c r="G5974" s="27"/>
      <c r="H5974" s="27"/>
      <c r="I5974" s="27"/>
      <c r="Q5974" s="37"/>
    </row>
    <row r="5975" spans="6:17" x14ac:dyDescent="0.2">
      <c r="F5975" s="27"/>
      <c r="G5975" s="27"/>
      <c r="H5975" s="27"/>
      <c r="I5975" s="27"/>
      <c r="Q5975" s="37"/>
    </row>
    <row r="5976" spans="6:17" x14ac:dyDescent="0.2">
      <c r="F5976" s="27"/>
      <c r="G5976" s="27"/>
      <c r="H5976" s="27"/>
      <c r="I5976" s="27"/>
      <c r="Q5976" s="37"/>
    </row>
    <row r="5977" spans="6:17" x14ac:dyDescent="0.2">
      <c r="F5977" s="27"/>
      <c r="G5977" s="27"/>
      <c r="H5977" s="27"/>
      <c r="I5977" s="27"/>
      <c r="Q5977" s="37"/>
    </row>
    <row r="5978" spans="6:17" x14ac:dyDescent="0.2">
      <c r="F5978" s="27"/>
      <c r="G5978" s="27"/>
      <c r="H5978" s="27"/>
      <c r="I5978" s="27"/>
      <c r="Q5978" s="37"/>
    </row>
    <row r="5979" spans="6:17" x14ac:dyDescent="0.2">
      <c r="F5979" s="27"/>
      <c r="G5979" s="27"/>
      <c r="H5979" s="27"/>
      <c r="I5979" s="27"/>
      <c r="Q5979" s="37"/>
    </row>
    <row r="5980" spans="6:17" x14ac:dyDescent="0.2">
      <c r="F5980" s="27"/>
      <c r="G5980" s="27"/>
      <c r="H5980" s="27"/>
      <c r="I5980" s="27"/>
      <c r="Q5980" s="37"/>
    </row>
    <row r="5981" spans="6:17" x14ac:dyDescent="0.2">
      <c r="F5981" s="27"/>
      <c r="G5981" s="27"/>
      <c r="H5981" s="27"/>
      <c r="I5981" s="27"/>
      <c r="Q5981" s="37"/>
    </row>
    <row r="5982" spans="6:17" x14ac:dyDescent="0.2">
      <c r="F5982" s="27"/>
      <c r="G5982" s="27"/>
      <c r="H5982" s="27"/>
      <c r="I5982" s="27"/>
      <c r="Q5982" s="37"/>
    </row>
    <row r="5983" spans="6:17" x14ac:dyDescent="0.2">
      <c r="F5983" s="27"/>
      <c r="G5983" s="27"/>
      <c r="H5983" s="27"/>
      <c r="I5983" s="27"/>
      <c r="Q5983" s="37"/>
    </row>
    <row r="5984" spans="6:17" x14ac:dyDescent="0.2">
      <c r="F5984" s="27"/>
      <c r="G5984" s="27"/>
      <c r="H5984" s="27"/>
      <c r="I5984" s="27"/>
      <c r="Q5984" s="37"/>
    </row>
    <row r="5985" spans="6:17" x14ac:dyDescent="0.2">
      <c r="F5985" s="27"/>
      <c r="G5985" s="27"/>
      <c r="H5985" s="27"/>
      <c r="I5985" s="27"/>
      <c r="Q5985" s="37"/>
    </row>
    <row r="5986" spans="6:17" x14ac:dyDescent="0.2">
      <c r="F5986" s="27"/>
      <c r="G5986" s="27"/>
      <c r="H5986" s="27"/>
      <c r="I5986" s="27"/>
      <c r="Q5986" s="37"/>
    </row>
    <row r="5987" spans="6:17" x14ac:dyDescent="0.2">
      <c r="F5987" s="27"/>
      <c r="G5987" s="27"/>
      <c r="H5987" s="27"/>
      <c r="I5987" s="27"/>
      <c r="Q5987" s="37"/>
    </row>
    <row r="5988" spans="6:17" x14ac:dyDescent="0.2">
      <c r="F5988" s="27"/>
      <c r="G5988" s="27"/>
      <c r="H5988" s="27"/>
      <c r="I5988" s="27"/>
      <c r="Q5988" s="37"/>
    </row>
    <row r="5989" spans="6:17" x14ac:dyDescent="0.2">
      <c r="F5989" s="27"/>
      <c r="G5989" s="27"/>
      <c r="H5989" s="27"/>
      <c r="I5989" s="27"/>
      <c r="Q5989" s="37"/>
    </row>
    <row r="5990" spans="6:17" x14ac:dyDescent="0.2">
      <c r="F5990" s="27"/>
      <c r="G5990" s="27"/>
      <c r="H5990" s="27"/>
      <c r="I5990" s="27"/>
      <c r="Q5990" s="37"/>
    </row>
    <row r="5991" spans="6:17" x14ac:dyDescent="0.2">
      <c r="F5991" s="27"/>
      <c r="G5991" s="27"/>
      <c r="H5991" s="27"/>
      <c r="I5991" s="27"/>
      <c r="Q5991" s="37"/>
    </row>
    <row r="5992" spans="6:17" x14ac:dyDescent="0.2">
      <c r="F5992" s="27"/>
      <c r="G5992" s="27"/>
      <c r="H5992" s="27"/>
      <c r="I5992" s="27"/>
      <c r="Q5992" s="37"/>
    </row>
    <row r="5993" spans="6:17" x14ac:dyDescent="0.2">
      <c r="F5993" s="27"/>
      <c r="G5993" s="27"/>
      <c r="H5993" s="27"/>
      <c r="I5993" s="27"/>
      <c r="Q5993" s="37"/>
    </row>
    <row r="5994" spans="6:17" x14ac:dyDescent="0.2">
      <c r="F5994" s="27"/>
      <c r="G5994" s="27"/>
      <c r="H5994" s="27"/>
      <c r="I5994" s="27"/>
      <c r="Q5994" s="37"/>
    </row>
    <row r="5995" spans="6:17" x14ac:dyDescent="0.2">
      <c r="F5995" s="27"/>
      <c r="G5995" s="27"/>
      <c r="H5995" s="27"/>
      <c r="I5995" s="27"/>
      <c r="Q5995" s="37"/>
    </row>
    <row r="5996" spans="6:17" x14ac:dyDescent="0.2">
      <c r="F5996" s="27"/>
      <c r="G5996" s="27"/>
      <c r="H5996" s="27"/>
      <c r="I5996" s="27"/>
      <c r="Q5996" s="37"/>
    </row>
    <row r="5997" spans="6:17" x14ac:dyDescent="0.2">
      <c r="F5997" s="27"/>
      <c r="G5997" s="27"/>
      <c r="H5997" s="27"/>
      <c r="I5997" s="27"/>
      <c r="Q5997" s="37"/>
    </row>
    <row r="5998" spans="6:17" x14ac:dyDescent="0.2">
      <c r="F5998" s="27"/>
      <c r="G5998" s="27"/>
      <c r="H5998" s="27"/>
      <c r="I5998" s="27"/>
      <c r="Q5998" s="37"/>
    </row>
    <row r="5999" spans="6:17" x14ac:dyDescent="0.2">
      <c r="F5999" s="27"/>
      <c r="G5999" s="27"/>
      <c r="H5999" s="27"/>
      <c r="I5999" s="27"/>
      <c r="Q5999" s="37"/>
    </row>
    <row r="6000" spans="6:17" x14ac:dyDescent="0.2">
      <c r="F6000" s="27"/>
      <c r="G6000" s="27"/>
      <c r="H6000" s="27"/>
      <c r="I6000" s="27"/>
      <c r="Q6000" s="37"/>
    </row>
    <row r="6001" spans="6:17" x14ac:dyDescent="0.2">
      <c r="F6001" s="27"/>
      <c r="G6001" s="27"/>
      <c r="H6001" s="27"/>
      <c r="I6001" s="27"/>
      <c r="Q6001" s="37"/>
    </row>
    <row r="6002" spans="6:17" x14ac:dyDescent="0.2">
      <c r="F6002" s="27"/>
      <c r="G6002" s="27"/>
      <c r="H6002" s="27"/>
      <c r="I6002" s="27"/>
      <c r="Q6002" s="37"/>
    </row>
    <row r="6003" spans="6:17" x14ac:dyDescent="0.2">
      <c r="F6003" s="27"/>
      <c r="G6003" s="27"/>
      <c r="H6003" s="27"/>
      <c r="I6003" s="27"/>
      <c r="Q6003" s="37"/>
    </row>
    <row r="6004" spans="6:17" x14ac:dyDescent="0.2">
      <c r="F6004" s="27"/>
      <c r="G6004" s="27"/>
      <c r="H6004" s="27"/>
      <c r="I6004" s="27"/>
      <c r="Q6004" s="37"/>
    </row>
    <row r="6005" spans="6:17" x14ac:dyDescent="0.2">
      <c r="F6005" s="27"/>
      <c r="G6005" s="27"/>
      <c r="H6005" s="27"/>
      <c r="I6005" s="27"/>
      <c r="Q6005" s="37"/>
    </row>
    <row r="6006" spans="6:17" x14ac:dyDescent="0.2">
      <c r="F6006" s="27"/>
      <c r="G6006" s="27"/>
      <c r="H6006" s="27"/>
      <c r="I6006" s="27"/>
      <c r="Q6006" s="37"/>
    </row>
    <row r="6007" spans="6:17" x14ac:dyDescent="0.2">
      <c r="F6007" s="27"/>
      <c r="G6007" s="27"/>
      <c r="H6007" s="27"/>
      <c r="I6007" s="27"/>
      <c r="Q6007" s="37"/>
    </row>
    <row r="6008" spans="6:17" x14ac:dyDescent="0.2">
      <c r="F6008" s="27"/>
      <c r="G6008" s="27"/>
      <c r="H6008" s="27"/>
      <c r="I6008" s="27"/>
      <c r="Q6008" s="37"/>
    </row>
    <row r="6009" spans="6:17" x14ac:dyDescent="0.2">
      <c r="F6009" s="27"/>
      <c r="G6009" s="27"/>
      <c r="H6009" s="27"/>
      <c r="I6009" s="27"/>
      <c r="Q6009" s="37"/>
    </row>
    <row r="6010" spans="6:17" x14ac:dyDescent="0.2">
      <c r="F6010" s="27"/>
      <c r="G6010" s="27"/>
      <c r="H6010" s="27"/>
      <c r="I6010" s="27"/>
      <c r="Q6010" s="37"/>
    </row>
    <row r="6011" spans="6:17" x14ac:dyDescent="0.2">
      <c r="F6011" s="27"/>
      <c r="G6011" s="27"/>
      <c r="H6011" s="27"/>
      <c r="I6011" s="27"/>
      <c r="Q6011" s="37"/>
    </row>
    <row r="6012" spans="6:17" x14ac:dyDescent="0.2">
      <c r="F6012" s="27"/>
      <c r="G6012" s="27"/>
      <c r="H6012" s="27"/>
      <c r="I6012" s="27"/>
      <c r="Q6012" s="37"/>
    </row>
    <row r="6013" spans="6:17" x14ac:dyDescent="0.2">
      <c r="F6013" s="27"/>
      <c r="G6013" s="27"/>
      <c r="H6013" s="27"/>
      <c r="I6013" s="27"/>
      <c r="Q6013" s="37"/>
    </row>
    <row r="6014" spans="6:17" x14ac:dyDescent="0.2">
      <c r="F6014" s="27"/>
      <c r="G6014" s="27"/>
      <c r="H6014" s="27"/>
      <c r="I6014" s="27"/>
      <c r="Q6014" s="37"/>
    </row>
    <row r="6015" spans="6:17" x14ac:dyDescent="0.2">
      <c r="F6015" s="27"/>
      <c r="G6015" s="27"/>
      <c r="H6015" s="27"/>
      <c r="I6015" s="27"/>
      <c r="Q6015" s="37"/>
    </row>
    <row r="6016" spans="6:17" x14ac:dyDescent="0.2">
      <c r="F6016" s="27"/>
      <c r="G6016" s="27"/>
      <c r="H6016" s="27"/>
      <c r="I6016" s="27"/>
      <c r="Q6016" s="37"/>
    </row>
    <row r="6017" spans="6:17" x14ac:dyDescent="0.2">
      <c r="F6017" s="27"/>
      <c r="G6017" s="27"/>
      <c r="H6017" s="27"/>
      <c r="I6017" s="27"/>
      <c r="Q6017" s="37"/>
    </row>
    <row r="6018" spans="6:17" x14ac:dyDescent="0.2">
      <c r="F6018" s="27"/>
      <c r="G6018" s="27"/>
      <c r="H6018" s="27"/>
      <c r="I6018" s="27"/>
      <c r="Q6018" s="37"/>
    </row>
    <row r="6019" spans="6:17" x14ac:dyDescent="0.2">
      <c r="F6019" s="27"/>
      <c r="G6019" s="27"/>
      <c r="H6019" s="27"/>
      <c r="I6019" s="27"/>
      <c r="Q6019" s="37"/>
    </row>
    <row r="6020" spans="6:17" x14ac:dyDescent="0.2">
      <c r="F6020" s="27"/>
      <c r="G6020" s="27"/>
      <c r="H6020" s="27"/>
      <c r="I6020" s="27"/>
      <c r="Q6020" s="37"/>
    </row>
    <row r="6021" spans="6:17" x14ac:dyDescent="0.2">
      <c r="F6021" s="27"/>
      <c r="G6021" s="27"/>
      <c r="H6021" s="27"/>
      <c r="I6021" s="27"/>
      <c r="Q6021" s="37"/>
    </row>
    <row r="6022" spans="6:17" x14ac:dyDescent="0.2">
      <c r="F6022" s="27"/>
      <c r="G6022" s="27"/>
      <c r="H6022" s="27"/>
      <c r="I6022" s="27"/>
      <c r="Q6022" s="37"/>
    </row>
    <row r="6023" spans="6:17" x14ac:dyDescent="0.2">
      <c r="F6023" s="27"/>
      <c r="G6023" s="27"/>
      <c r="H6023" s="27"/>
      <c r="I6023" s="27"/>
      <c r="Q6023" s="37"/>
    </row>
    <row r="6024" spans="6:17" x14ac:dyDescent="0.2">
      <c r="F6024" s="27"/>
      <c r="G6024" s="27"/>
      <c r="H6024" s="27"/>
      <c r="I6024" s="27"/>
      <c r="Q6024" s="37"/>
    </row>
    <row r="6025" spans="6:17" x14ac:dyDescent="0.2">
      <c r="F6025" s="27"/>
      <c r="G6025" s="27"/>
      <c r="H6025" s="27"/>
      <c r="I6025" s="27"/>
      <c r="Q6025" s="37"/>
    </row>
    <row r="6026" spans="6:17" x14ac:dyDescent="0.2">
      <c r="F6026" s="27"/>
      <c r="G6026" s="27"/>
      <c r="H6026" s="27"/>
      <c r="I6026" s="27"/>
      <c r="Q6026" s="37"/>
    </row>
    <row r="6027" spans="6:17" x14ac:dyDescent="0.2">
      <c r="F6027" s="27"/>
      <c r="G6027" s="27"/>
      <c r="H6027" s="27"/>
      <c r="I6027" s="27"/>
      <c r="Q6027" s="37"/>
    </row>
    <row r="6028" spans="6:17" x14ac:dyDescent="0.2">
      <c r="F6028" s="27"/>
      <c r="G6028" s="27"/>
      <c r="H6028" s="27"/>
      <c r="I6028" s="27"/>
      <c r="Q6028" s="37"/>
    </row>
    <row r="6029" spans="6:17" x14ac:dyDescent="0.2">
      <c r="F6029" s="27"/>
      <c r="G6029" s="27"/>
      <c r="H6029" s="27"/>
      <c r="I6029" s="27"/>
      <c r="Q6029" s="37"/>
    </row>
    <row r="6030" spans="6:17" x14ac:dyDescent="0.2">
      <c r="F6030" s="27"/>
      <c r="G6030" s="27"/>
      <c r="H6030" s="27"/>
      <c r="I6030" s="27"/>
      <c r="Q6030" s="37"/>
    </row>
    <row r="6031" spans="6:17" x14ac:dyDescent="0.2">
      <c r="F6031" s="27"/>
      <c r="G6031" s="27"/>
      <c r="H6031" s="27"/>
      <c r="I6031" s="27"/>
      <c r="Q6031" s="37"/>
    </row>
    <row r="6032" spans="6:17" x14ac:dyDescent="0.2">
      <c r="F6032" s="27"/>
      <c r="G6032" s="27"/>
      <c r="H6032" s="27"/>
      <c r="I6032" s="27"/>
      <c r="Q6032" s="37"/>
    </row>
    <row r="6033" spans="6:17" x14ac:dyDescent="0.2">
      <c r="F6033" s="27"/>
      <c r="G6033" s="27"/>
      <c r="H6033" s="27"/>
      <c r="I6033" s="27"/>
      <c r="Q6033" s="37"/>
    </row>
    <row r="6034" spans="6:17" x14ac:dyDescent="0.2">
      <c r="F6034" s="27"/>
      <c r="G6034" s="27"/>
      <c r="H6034" s="27"/>
      <c r="I6034" s="27"/>
      <c r="Q6034" s="37"/>
    </row>
    <row r="6035" spans="6:17" x14ac:dyDescent="0.2">
      <c r="F6035" s="27"/>
      <c r="G6035" s="27"/>
      <c r="H6035" s="27"/>
      <c r="I6035" s="27"/>
      <c r="Q6035" s="37"/>
    </row>
    <row r="6036" spans="6:17" x14ac:dyDescent="0.2">
      <c r="F6036" s="27"/>
      <c r="G6036" s="27"/>
      <c r="H6036" s="27"/>
      <c r="I6036" s="27"/>
      <c r="Q6036" s="37"/>
    </row>
    <row r="6037" spans="6:17" x14ac:dyDescent="0.2">
      <c r="F6037" s="27"/>
      <c r="G6037" s="27"/>
      <c r="H6037" s="27"/>
      <c r="I6037" s="27"/>
      <c r="Q6037" s="37"/>
    </row>
    <row r="6038" spans="6:17" x14ac:dyDescent="0.2">
      <c r="F6038" s="27"/>
      <c r="G6038" s="27"/>
      <c r="H6038" s="27"/>
      <c r="I6038" s="27"/>
      <c r="Q6038" s="37"/>
    </row>
    <row r="6039" spans="6:17" x14ac:dyDescent="0.2">
      <c r="F6039" s="27"/>
      <c r="G6039" s="27"/>
      <c r="H6039" s="27"/>
      <c r="I6039" s="27"/>
      <c r="Q6039" s="37"/>
    </row>
    <row r="6040" spans="6:17" x14ac:dyDescent="0.2">
      <c r="F6040" s="27"/>
      <c r="G6040" s="27"/>
      <c r="H6040" s="27"/>
      <c r="I6040" s="27"/>
      <c r="Q6040" s="37"/>
    </row>
    <row r="6041" spans="6:17" x14ac:dyDescent="0.2">
      <c r="F6041" s="27"/>
      <c r="G6041" s="27"/>
      <c r="H6041" s="27"/>
      <c r="I6041" s="27"/>
      <c r="Q6041" s="37"/>
    </row>
    <row r="6042" spans="6:17" x14ac:dyDescent="0.2">
      <c r="F6042" s="27"/>
      <c r="G6042" s="27"/>
      <c r="H6042" s="27"/>
      <c r="I6042" s="27"/>
      <c r="Q6042" s="37"/>
    </row>
    <row r="6043" spans="6:17" x14ac:dyDescent="0.2">
      <c r="F6043" s="27"/>
      <c r="G6043" s="27"/>
      <c r="H6043" s="27"/>
      <c r="I6043" s="27"/>
      <c r="Q6043" s="37"/>
    </row>
    <row r="6044" spans="6:17" x14ac:dyDescent="0.2">
      <c r="F6044" s="27"/>
      <c r="G6044" s="27"/>
      <c r="H6044" s="27"/>
      <c r="I6044" s="27"/>
      <c r="Q6044" s="37"/>
    </row>
    <row r="6045" spans="6:17" x14ac:dyDescent="0.2">
      <c r="F6045" s="27"/>
      <c r="G6045" s="27"/>
      <c r="H6045" s="27"/>
      <c r="I6045" s="27"/>
      <c r="Q6045" s="37"/>
    </row>
    <row r="6046" spans="6:17" x14ac:dyDescent="0.2">
      <c r="F6046" s="27"/>
      <c r="G6046" s="27"/>
      <c r="H6046" s="27"/>
      <c r="I6046" s="27"/>
      <c r="Q6046" s="37"/>
    </row>
    <row r="6047" spans="6:17" x14ac:dyDescent="0.2">
      <c r="F6047" s="27"/>
      <c r="G6047" s="27"/>
      <c r="H6047" s="27"/>
      <c r="I6047" s="27"/>
      <c r="Q6047" s="37"/>
    </row>
    <row r="6048" spans="6:17" x14ac:dyDescent="0.2">
      <c r="F6048" s="27"/>
      <c r="G6048" s="27"/>
      <c r="H6048" s="27"/>
      <c r="I6048" s="27"/>
      <c r="Q6048" s="37"/>
    </row>
    <row r="6049" spans="6:17" x14ac:dyDescent="0.2">
      <c r="F6049" s="27"/>
      <c r="G6049" s="27"/>
      <c r="H6049" s="27"/>
      <c r="I6049" s="27"/>
      <c r="Q6049" s="37"/>
    </row>
    <row r="6050" spans="6:17" x14ac:dyDescent="0.2">
      <c r="F6050" s="27"/>
      <c r="G6050" s="27"/>
      <c r="H6050" s="27"/>
      <c r="I6050" s="27"/>
      <c r="Q6050" s="37"/>
    </row>
    <row r="6051" spans="6:17" x14ac:dyDescent="0.2">
      <c r="F6051" s="27"/>
      <c r="G6051" s="27"/>
      <c r="H6051" s="27"/>
      <c r="I6051" s="27"/>
      <c r="Q6051" s="37"/>
    </row>
    <row r="6052" spans="6:17" x14ac:dyDescent="0.2">
      <c r="F6052" s="27"/>
      <c r="G6052" s="27"/>
      <c r="H6052" s="27"/>
      <c r="I6052" s="27"/>
      <c r="Q6052" s="37"/>
    </row>
    <row r="6053" spans="6:17" x14ac:dyDescent="0.2">
      <c r="F6053" s="27"/>
      <c r="G6053" s="27"/>
      <c r="H6053" s="27"/>
      <c r="I6053" s="27"/>
      <c r="Q6053" s="37"/>
    </row>
    <row r="6054" spans="6:17" x14ac:dyDescent="0.2">
      <c r="F6054" s="27"/>
      <c r="G6054" s="27"/>
      <c r="H6054" s="27"/>
      <c r="I6054" s="27"/>
      <c r="Q6054" s="37"/>
    </row>
    <row r="6055" spans="6:17" x14ac:dyDescent="0.2">
      <c r="F6055" s="27"/>
      <c r="G6055" s="27"/>
      <c r="H6055" s="27"/>
      <c r="I6055" s="27"/>
      <c r="Q6055" s="37"/>
    </row>
    <row r="6056" spans="6:17" x14ac:dyDescent="0.2">
      <c r="F6056" s="27"/>
      <c r="G6056" s="27"/>
      <c r="H6056" s="27"/>
      <c r="I6056" s="27"/>
      <c r="Q6056" s="37"/>
    </row>
    <row r="6057" spans="6:17" x14ac:dyDescent="0.2">
      <c r="F6057" s="27"/>
      <c r="G6057" s="27"/>
      <c r="H6057" s="27"/>
      <c r="I6057" s="27"/>
      <c r="Q6057" s="37"/>
    </row>
    <row r="6058" spans="6:17" x14ac:dyDescent="0.2">
      <c r="F6058" s="27"/>
      <c r="G6058" s="27"/>
      <c r="H6058" s="27"/>
      <c r="I6058" s="27"/>
      <c r="Q6058" s="37"/>
    </row>
    <row r="6059" spans="6:17" x14ac:dyDescent="0.2">
      <c r="F6059" s="27"/>
      <c r="G6059" s="27"/>
      <c r="H6059" s="27"/>
      <c r="I6059" s="27"/>
      <c r="Q6059" s="37"/>
    </row>
    <row r="6060" spans="6:17" x14ac:dyDescent="0.2">
      <c r="F6060" s="27"/>
      <c r="G6060" s="27"/>
      <c r="H6060" s="27"/>
      <c r="I6060" s="27"/>
      <c r="Q6060" s="37"/>
    </row>
    <row r="6061" spans="6:17" x14ac:dyDescent="0.2">
      <c r="F6061" s="27"/>
      <c r="G6061" s="27"/>
      <c r="H6061" s="27"/>
      <c r="I6061" s="27"/>
      <c r="Q6061" s="37"/>
    </row>
    <row r="6062" spans="6:17" x14ac:dyDescent="0.2">
      <c r="F6062" s="27"/>
      <c r="G6062" s="27"/>
      <c r="H6062" s="27"/>
      <c r="I6062" s="27"/>
      <c r="Q6062" s="37"/>
    </row>
    <row r="6063" spans="6:17" x14ac:dyDescent="0.2">
      <c r="F6063" s="27"/>
      <c r="G6063" s="27"/>
      <c r="H6063" s="27"/>
      <c r="I6063" s="27"/>
      <c r="Q6063" s="37"/>
    </row>
    <row r="6064" spans="6:17" x14ac:dyDescent="0.2">
      <c r="F6064" s="27"/>
      <c r="G6064" s="27"/>
      <c r="H6064" s="27"/>
      <c r="I6064" s="27"/>
      <c r="Q6064" s="37"/>
    </row>
    <row r="6065" spans="6:17" x14ac:dyDescent="0.2">
      <c r="F6065" s="27"/>
      <c r="G6065" s="27"/>
      <c r="H6065" s="27"/>
      <c r="I6065" s="27"/>
      <c r="Q6065" s="37"/>
    </row>
    <row r="6066" spans="6:17" x14ac:dyDescent="0.2">
      <c r="F6066" s="27"/>
      <c r="G6066" s="27"/>
      <c r="H6066" s="27"/>
      <c r="I6066" s="27"/>
      <c r="Q6066" s="37"/>
    </row>
    <row r="6067" spans="6:17" x14ac:dyDescent="0.2">
      <c r="F6067" s="27"/>
      <c r="G6067" s="27"/>
      <c r="H6067" s="27"/>
      <c r="I6067" s="27"/>
      <c r="Q6067" s="37"/>
    </row>
    <row r="6068" spans="6:17" x14ac:dyDescent="0.2">
      <c r="F6068" s="27"/>
      <c r="G6068" s="27"/>
      <c r="H6068" s="27"/>
      <c r="I6068" s="27"/>
      <c r="Q6068" s="37"/>
    </row>
    <row r="6069" spans="6:17" x14ac:dyDescent="0.2">
      <c r="F6069" s="27"/>
      <c r="G6069" s="27"/>
      <c r="H6069" s="27"/>
      <c r="I6069" s="27"/>
      <c r="Q6069" s="37"/>
    </row>
    <row r="6070" spans="6:17" x14ac:dyDescent="0.2">
      <c r="F6070" s="27"/>
      <c r="G6070" s="27"/>
      <c r="H6070" s="27"/>
      <c r="I6070" s="27"/>
      <c r="Q6070" s="37"/>
    </row>
    <row r="6071" spans="6:17" x14ac:dyDescent="0.2">
      <c r="F6071" s="27"/>
      <c r="G6071" s="27"/>
      <c r="H6071" s="27"/>
      <c r="I6071" s="27"/>
      <c r="Q6071" s="37"/>
    </row>
    <row r="6072" spans="6:17" x14ac:dyDescent="0.2">
      <c r="F6072" s="27"/>
      <c r="G6072" s="27"/>
      <c r="H6072" s="27"/>
      <c r="I6072" s="27"/>
      <c r="Q6072" s="37"/>
    </row>
    <row r="6073" spans="6:17" x14ac:dyDescent="0.2">
      <c r="F6073" s="27"/>
      <c r="G6073" s="27"/>
      <c r="H6073" s="27"/>
      <c r="I6073" s="27"/>
      <c r="Q6073" s="37"/>
    </row>
    <row r="6074" spans="6:17" x14ac:dyDescent="0.2">
      <c r="F6074" s="27"/>
      <c r="G6074" s="27"/>
      <c r="H6074" s="27"/>
      <c r="I6074" s="27"/>
      <c r="Q6074" s="37"/>
    </row>
    <row r="6075" spans="6:17" x14ac:dyDescent="0.2">
      <c r="F6075" s="27"/>
      <c r="G6075" s="27"/>
      <c r="H6075" s="27"/>
      <c r="I6075" s="27"/>
      <c r="Q6075" s="37"/>
    </row>
    <row r="6076" spans="6:17" x14ac:dyDescent="0.2">
      <c r="F6076" s="27"/>
      <c r="G6076" s="27"/>
      <c r="H6076" s="27"/>
      <c r="I6076" s="27"/>
      <c r="Q6076" s="37"/>
    </row>
    <row r="6077" spans="6:17" x14ac:dyDescent="0.2">
      <c r="F6077" s="27"/>
      <c r="G6077" s="27"/>
      <c r="H6077" s="27"/>
      <c r="I6077" s="27"/>
      <c r="Q6077" s="37"/>
    </row>
    <row r="6078" spans="6:17" x14ac:dyDescent="0.2">
      <c r="F6078" s="27"/>
      <c r="G6078" s="27"/>
      <c r="H6078" s="27"/>
      <c r="I6078" s="27"/>
      <c r="Q6078" s="37"/>
    </row>
    <row r="6079" spans="6:17" x14ac:dyDescent="0.2">
      <c r="F6079" s="27"/>
      <c r="G6079" s="27"/>
      <c r="H6079" s="27"/>
      <c r="I6079" s="27"/>
      <c r="Q6079" s="37"/>
    </row>
    <row r="6080" spans="6:17" x14ac:dyDescent="0.2">
      <c r="F6080" s="27"/>
      <c r="G6080" s="27"/>
      <c r="H6080" s="27"/>
      <c r="I6080" s="27"/>
      <c r="Q6080" s="37"/>
    </row>
    <row r="6081" spans="6:17" x14ac:dyDescent="0.2">
      <c r="F6081" s="27"/>
      <c r="G6081" s="27"/>
      <c r="H6081" s="27"/>
      <c r="I6081" s="27"/>
      <c r="Q6081" s="37"/>
    </row>
    <row r="6082" spans="6:17" x14ac:dyDescent="0.2">
      <c r="F6082" s="27"/>
      <c r="G6082" s="27"/>
      <c r="H6082" s="27"/>
      <c r="I6082" s="27"/>
      <c r="Q6082" s="37"/>
    </row>
    <row r="6083" spans="6:17" x14ac:dyDescent="0.2">
      <c r="F6083" s="27"/>
      <c r="G6083" s="27"/>
      <c r="H6083" s="27"/>
      <c r="I6083" s="27"/>
      <c r="Q6083" s="37"/>
    </row>
    <row r="6084" spans="6:17" x14ac:dyDescent="0.2">
      <c r="F6084" s="27"/>
      <c r="G6084" s="27"/>
      <c r="H6084" s="27"/>
      <c r="I6084" s="27"/>
      <c r="Q6084" s="37"/>
    </row>
    <row r="6085" spans="6:17" x14ac:dyDescent="0.2">
      <c r="F6085" s="27"/>
      <c r="G6085" s="27"/>
      <c r="H6085" s="27"/>
      <c r="I6085" s="27"/>
      <c r="Q6085" s="37"/>
    </row>
    <row r="6086" spans="6:17" x14ac:dyDescent="0.2">
      <c r="F6086" s="27"/>
      <c r="G6086" s="27"/>
      <c r="H6086" s="27"/>
      <c r="I6086" s="27"/>
      <c r="Q6086" s="37"/>
    </row>
    <row r="6087" spans="6:17" x14ac:dyDescent="0.2">
      <c r="F6087" s="27"/>
      <c r="G6087" s="27"/>
      <c r="H6087" s="27"/>
      <c r="I6087" s="27"/>
      <c r="Q6087" s="37"/>
    </row>
    <row r="6088" spans="6:17" x14ac:dyDescent="0.2">
      <c r="F6088" s="27"/>
      <c r="G6088" s="27"/>
      <c r="H6088" s="27"/>
      <c r="I6088" s="27"/>
      <c r="Q6088" s="37"/>
    </row>
    <row r="6089" spans="6:17" x14ac:dyDescent="0.2">
      <c r="F6089" s="27"/>
      <c r="G6089" s="27"/>
      <c r="H6089" s="27"/>
      <c r="I6089" s="27"/>
      <c r="Q6089" s="37"/>
    </row>
    <row r="6090" spans="6:17" x14ac:dyDescent="0.2">
      <c r="F6090" s="27"/>
      <c r="G6090" s="27"/>
      <c r="H6090" s="27"/>
      <c r="I6090" s="27"/>
      <c r="Q6090" s="37"/>
    </row>
    <row r="6091" spans="6:17" x14ac:dyDescent="0.2">
      <c r="F6091" s="27"/>
      <c r="G6091" s="27"/>
      <c r="H6091" s="27"/>
      <c r="I6091" s="27"/>
      <c r="Q6091" s="37"/>
    </row>
    <row r="6092" spans="6:17" x14ac:dyDescent="0.2">
      <c r="F6092" s="27"/>
      <c r="G6092" s="27"/>
      <c r="H6092" s="27"/>
      <c r="I6092" s="27"/>
      <c r="Q6092" s="37"/>
    </row>
    <row r="6093" spans="6:17" x14ac:dyDescent="0.2">
      <c r="F6093" s="27"/>
      <c r="G6093" s="27"/>
      <c r="H6093" s="27"/>
      <c r="I6093" s="27"/>
      <c r="Q6093" s="37"/>
    </row>
    <row r="6094" spans="6:17" x14ac:dyDescent="0.2">
      <c r="F6094" s="27"/>
      <c r="G6094" s="27"/>
      <c r="H6094" s="27"/>
      <c r="I6094" s="27"/>
      <c r="Q6094" s="37"/>
    </row>
    <row r="6095" spans="6:17" x14ac:dyDescent="0.2">
      <c r="F6095" s="27"/>
      <c r="G6095" s="27"/>
      <c r="H6095" s="27"/>
      <c r="I6095" s="27"/>
      <c r="Q6095" s="37"/>
    </row>
    <row r="6096" spans="6:17" x14ac:dyDescent="0.2">
      <c r="F6096" s="27"/>
      <c r="G6096" s="27"/>
      <c r="H6096" s="27"/>
      <c r="I6096" s="27"/>
      <c r="Q6096" s="37"/>
    </row>
    <row r="6097" spans="6:17" x14ac:dyDescent="0.2">
      <c r="F6097" s="27"/>
      <c r="G6097" s="27"/>
      <c r="H6097" s="27"/>
      <c r="I6097" s="27"/>
      <c r="Q6097" s="37"/>
    </row>
    <row r="6098" spans="6:17" x14ac:dyDescent="0.2">
      <c r="F6098" s="27"/>
      <c r="G6098" s="27"/>
      <c r="H6098" s="27"/>
      <c r="I6098" s="27"/>
      <c r="Q6098" s="37"/>
    </row>
    <row r="6099" spans="6:17" x14ac:dyDescent="0.2">
      <c r="F6099" s="27"/>
      <c r="G6099" s="27"/>
      <c r="H6099" s="27"/>
      <c r="I6099" s="27"/>
      <c r="Q6099" s="37"/>
    </row>
    <row r="6100" spans="6:17" x14ac:dyDescent="0.2">
      <c r="F6100" s="27"/>
      <c r="G6100" s="27"/>
      <c r="H6100" s="27"/>
      <c r="I6100" s="27"/>
      <c r="Q6100" s="37"/>
    </row>
    <row r="6101" spans="6:17" x14ac:dyDescent="0.2">
      <c r="F6101" s="27"/>
      <c r="G6101" s="27"/>
      <c r="H6101" s="27"/>
      <c r="I6101" s="27"/>
      <c r="Q6101" s="37"/>
    </row>
    <row r="6102" spans="6:17" x14ac:dyDescent="0.2">
      <c r="F6102" s="27"/>
      <c r="G6102" s="27"/>
      <c r="H6102" s="27"/>
      <c r="I6102" s="27"/>
      <c r="Q6102" s="37"/>
    </row>
    <row r="6103" spans="6:17" x14ac:dyDescent="0.2">
      <c r="F6103" s="27"/>
      <c r="G6103" s="27"/>
      <c r="H6103" s="27"/>
      <c r="I6103" s="27"/>
      <c r="Q6103" s="37"/>
    </row>
    <row r="6104" spans="6:17" x14ac:dyDescent="0.2">
      <c r="F6104" s="27"/>
      <c r="G6104" s="27"/>
      <c r="H6104" s="27"/>
      <c r="I6104" s="27"/>
      <c r="Q6104" s="37"/>
    </row>
    <row r="6105" spans="6:17" x14ac:dyDescent="0.2">
      <c r="F6105" s="27"/>
      <c r="G6105" s="27"/>
      <c r="H6105" s="27"/>
      <c r="I6105" s="27"/>
      <c r="Q6105" s="37"/>
    </row>
    <row r="6106" spans="6:17" x14ac:dyDescent="0.2">
      <c r="F6106" s="27"/>
      <c r="G6106" s="27"/>
      <c r="H6106" s="27"/>
      <c r="I6106" s="27"/>
      <c r="Q6106" s="37"/>
    </row>
    <row r="6107" spans="6:17" x14ac:dyDescent="0.2">
      <c r="F6107" s="27"/>
      <c r="G6107" s="27"/>
      <c r="H6107" s="27"/>
      <c r="I6107" s="27"/>
      <c r="Q6107" s="37"/>
    </row>
    <row r="6108" spans="6:17" x14ac:dyDescent="0.2">
      <c r="F6108" s="27"/>
      <c r="G6108" s="27"/>
      <c r="H6108" s="27"/>
      <c r="I6108" s="27"/>
      <c r="Q6108" s="37"/>
    </row>
    <row r="6109" spans="6:17" x14ac:dyDescent="0.2">
      <c r="F6109" s="27"/>
      <c r="G6109" s="27"/>
      <c r="H6109" s="27"/>
      <c r="I6109" s="27"/>
      <c r="Q6109" s="37"/>
    </row>
    <row r="6110" spans="6:17" x14ac:dyDescent="0.2">
      <c r="F6110" s="27"/>
      <c r="G6110" s="27"/>
      <c r="H6110" s="27"/>
      <c r="I6110" s="27"/>
      <c r="Q6110" s="37"/>
    </row>
    <row r="6111" spans="6:17" x14ac:dyDescent="0.2">
      <c r="F6111" s="27"/>
      <c r="G6111" s="27"/>
      <c r="H6111" s="27"/>
      <c r="I6111" s="27"/>
      <c r="Q6111" s="37"/>
    </row>
    <row r="6112" spans="6:17" x14ac:dyDescent="0.2">
      <c r="F6112" s="27"/>
      <c r="G6112" s="27"/>
      <c r="H6112" s="27"/>
      <c r="I6112" s="27"/>
      <c r="Q6112" s="37"/>
    </row>
    <row r="6113" spans="6:17" x14ac:dyDescent="0.2">
      <c r="F6113" s="27"/>
      <c r="G6113" s="27"/>
      <c r="H6113" s="27"/>
      <c r="I6113" s="27"/>
      <c r="Q6113" s="37"/>
    </row>
    <row r="6114" spans="6:17" x14ac:dyDescent="0.2">
      <c r="F6114" s="27"/>
      <c r="G6114" s="27"/>
      <c r="H6114" s="27"/>
      <c r="I6114" s="27"/>
      <c r="Q6114" s="37"/>
    </row>
    <row r="6115" spans="6:17" x14ac:dyDescent="0.2">
      <c r="F6115" s="27"/>
      <c r="G6115" s="27"/>
      <c r="H6115" s="27"/>
      <c r="I6115" s="27"/>
      <c r="Q6115" s="37"/>
    </row>
    <row r="6116" spans="6:17" x14ac:dyDescent="0.2">
      <c r="F6116" s="27"/>
      <c r="G6116" s="27"/>
      <c r="H6116" s="27"/>
      <c r="I6116" s="27"/>
      <c r="Q6116" s="37"/>
    </row>
    <row r="6117" spans="6:17" x14ac:dyDescent="0.2">
      <c r="F6117" s="27"/>
      <c r="G6117" s="27"/>
      <c r="H6117" s="27"/>
      <c r="I6117" s="27"/>
      <c r="Q6117" s="37"/>
    </row>
    <row r="6118" spans="6:17" x14ac:dyDescent="0.2">
      <c r="F6118" s="27"/>
      <c r="G6118" s="27"/>
      <c r="H6118" s="27"/>
      <c r="I6118" s="27"/>
      <c r="Q6118" s="37"/>
    </row>
    <row r="6119" spans="6:17" x14ac:dyDescent="0.2">
      <c r="F6119" s="27"/>
      <c r="G6119" s="27"/>
      <c r="H6119" s="27"/>
      <c r="I6119" s="27"/>
      <c r="Q6119" s="37"/>
    </row>
    <row r="6120" spans="6:17" x14ac:dyDescent="0.2">
      <c r="F6120" s="27"/>
      <c r="G6120" s="27"/>
      <c r="H6120" s="27"/>
      <c r="I6120" s="27"/>
      <c r="Q6120" s="37"/>
    </row>
    <row r="6121" spans="6:17" x14ac:dyDescent="0.2">
      <c r="F6121" s="27"/>
      <c r="G6121" s="27"/>
      <c r="H6121" s="27"/>
      <c r="I6121" s="27"/>
      <c r="Q6121" s="37"/>
    </row>
    <row r="6122" spans="6:17" x14ac:dyDescent="0.2">
      <c r="F6122" s="27"/>
      <c r="G6122" s="27"/>
      <c r="H6122" s="27"/>
      <c r="I6122" s="27"/>
      <c r="Q6122" s="37"/>
    </row>
    <row r="6123" spans="6:17" x14ac:dyDescent="0.2">
      <c r="F6123" s="27"/>
      <c r="G6123" s="27"/>
      <c r="H6123" s="27"/>
      <c r="I6123" s="27"/>
      <c r="Q6123" s="37"/>
    </row>
    <row r="6124" spans="6:17" x14ac:dyDescent="0.2">
      <c r="F6124" s="27"/>
      <c r="G6124" s="27"/>
      <c r="H6124" s="27"/>
      <c r="I6124" s="27"/>
      <c r="Q6124" s="37"/>
    </row>
    <row r="6125" spans="6:17" x14ac:dyDescent="0.2">
      <c r="F6125" s="27"/>
      <c r="G6125" s="27"/>
      <c r="H6125" s="27"/>
      <c r="I6125" s="27"/>
      <c r="Q6125" s="37"/>
    </row>
    <row r="6126" spans="6:17" x14ac:dyDescent="0.2">
      <c r="F6126" s="27"/>
      <c r="G6126" s="27"/>
      <c r="H6126" s="27"/>
      <c r="I6126" s="27"/>
      <c r="Q6126" s="37"/>
    </row>
    <row r="6127" spans="6:17" x14ac:dyDescent="0.2">
      <c r="F6127" s="27"/>
      <c r="G6127" s="27"/>
      <c r="H6127" s="27"/>
      <c r="I6127" s="27"/>
      <c r="Q6127" s="37"/>
    </row>
    <row r="6128" spans="6:17" x14ac:dyDescent="0.2">
      <c r="F6128" s="27"/>
      <c r="G6128" s="27"/>
      <c r="H6128" s="27"/>
      <c r="I6128" s="27"/>
      <c r="Q6128" s="37"/>
    </row>
    <row r="6129" spans="6:17" x14ac:dyDescent="0.2">
      <c r="F6129" s="27"/>
      <c r="G6129" s="27"/>
      <c r="H6129" s="27"/>
      <c r="I6129" s="27"/>
      <c r="Q6129" s="37"/>
    </row>
    <row r="6130" spans="6:17" x14ac:dyDescent="0.2">
      <c r="F6130" s="27"/>
      <c r="G6130" s="27"/>
      <c r="H6130" s="27"/>
      <c r="I6130" s="27"/>
      <c r="Q6130" s="37"/>
    </row>
    <row r="6131" spans="6:17" x14ac:dyDescent="0.2">
      <c r="F6131" s="27"/>
      <c r="G6131" s="27"/>
      <c r="H6131" s="27"/>
      <c r="I6131" s="27"/>
      <c r="Q6131" s="37"/>
    </row>
    <row r="6132" spans="6:17" x14ac:dyDescent="0.2">
      <c r="F6132" s="27"/>
      <c r="G6132" s="27"/>
      <c r="H6132" s="27"/>
      <c r="I6132" s="27"/>
      <c r="Q6132" s="37"/>
    </row>
    <row r="6133" spans="6:17" x14ac:dyDescent="0.2">
      <c r="F6133" s="27"/>
      <c r="G6133" s="27"/>
      <c r="H6133" s="27"/>
      <c r="I6133" s="27"/>
      <c r="Q6133" s="37"/>
    </row>
    <row r="6134" spans="6:17" x14ac:dyDescent="0.2">
      <c r="F6134" s="27"/>
      <c r="G6134" s="27"/>
      <c r="H6134" s="27"/>
      <c r="I6134" s="27"/>
      <c r="Q6134" s="37"/>
    </row>
    <row r="6135" spans="6:17" x14ac:dyDescent="0.2">
      <c r="F6135" s="27"/>
      <c r="G6135" s="27"/>
      <c r="H6135" s="27"/>
      <c r="I6135" s="27"/>
      <c r="Q6135" s="37"/>
    </row>
    <row r="6136" spans="6:17" x14ac:dyDescent="0.2">
      <c r="F6136" s="27"/>
      <c r="G6136" s="27"/>
      <c r="H6136" s="27"/>
      <c r="I6136" s="27"/>
      <c r="Q6136" s="37"/>
    </row>
    <row r="6137" spans="6:17" x14ac:dyDescent="0.2">
      <c r="F6137" s="27"/>
      <c r="G6137" s="27"/>
      <c r="H6137" s="27"/>
      <c r="I6137" s="27"/>
      <c r="Q6137" s="37"/>
    </row>
    <row r="6138" spans="6:17" x14ac:dyDescent="0.2">
      <c r="F6138" s="27"/>
      <c r="G6138" s="27"/>
      <c r="H6138" s="27"/>
      <c r="I6138" s="27"/>
      <c r="Q6138" s="37"/>
    </row>
    <row r="6139" spans="6:17" x14ac:dyDescent="0.2">
      <c r="F6139" s="27"/>
      <c r="G6139" s="27"/>
      <c r="H6139" s="27"/>
      <c r="I6139" s="27"/>
      <c r="Q6139" s="37"/>
    </row>
    <row r="6140" spans="6:17" x14ac:dyDescent="0.2">
      <c r="F6140" s="27"/>
      <c r="G6140" s="27"/>
      <c r="H6140" s="27"/>
      <c r="I6140" s="27"/>
      <c r="Q6140" s="37"/>
    </row>
    <row r="6141" spans="6:17" x14ac:dyDescent="0.2">
      <c r="F6141" s="27"/>
      <c r="G6141" s="27"/>
      <c r="H6141" s="27"/>
      <c r="I6141" s="27"/>
      <c r="Q6141" s="37"/>
    </row>
    <row r="6142" spans="6:17" x14ac:dyDescent="0.2">
      <c r="F6142" s="27"/>
      <c r="G6142" s="27"/>
      <c r="H6142" s="27"/>
      <c r="I6142" s="27"/>
      <c r="Q6142" s="37"/>
    </row>
    <row r="6143" spans="6:17" x14ac:dyDescent="0.2">
      <c r="F6143" s="27"/>
      <c r="G6143" s="27"/>
      <c r="H6143" s="27"/>
      <c r="I6143" s="27"/>
      <c r="Q6143" s="37"/>
    </row>
    <row r="6144" spans="6:17" x14ac:dyDescent="0.2">
      <c r="F6144" s="27"/>
      <c r="G6144" s="27"/>
      <c r="H6144" s="27"/>
      <c r="I6144" s="27"/>
      <c r="Q6144" s="37"/>
    </row>
    <row r="6145" spans="6:17" x14ac:dyDescent="0.2">
      <c r="F6145" s="27"/>
      <c r="G6145" s="27"/>
      <c r="H6145" s="27"/>
      <c r="I6145" s="27"/>
      <c r="Q6145" s="37"/>
    </row>
    <row r="6146" spans="6:17" x14ac:dyDescent="0.2">
      <c r="F6146" s="27"/>
      <c r="G6146" s="27"/>
      <c r="H6146" s="27"/>
      <c r="I6146" s="27"/>
      <c r="Q6146" s="37"/>
    </row>
    <row r="6147" spans="6:17" x14ac:dyDescent="0.2">
      <c r="F6147" s="27"/>
      <c r="G6147" s="27"/>
      <c r="H6147" s="27"/>
      <c r="I6147" s="27"/>
      <c r="Q6147" s="37"/>
    </row>
    <row r="6148" spans="6:17" x14ac:dyDescent="0.2">
      <c r="F6148" s="27"/>
      <c r="G6148" s="27"/>
      <c r="H6148" s="27"/>
      <c r="I6148" s="27"/>
      <c r="Q6148" s="37"/>
    </row>
    <row r="6149" spans="6:17" x14ac:dyDescent="0.2">
      <c r="F6149" s="27"/>
      <c r="G6149" s="27"/>
      <c r="H6149" s="27"/>
      <c r="I6149" s="27"/>
      <c r="Q6149" s="37"/>
    </row>
    <row r="6150" spans="6:17" x14ac:dyDescent="0.2">
      <c r="F6150" s="27"/>
      <c r="G6150" s="27"/>
      <c r="H6150" s="27"/>
      <c r="I6150" s="27"/>
      <c r="Q6150" s="37"/>
    </row>
    <row r="6151" spans="6:17" x14ac:dyDescent="0.2">
      <c r="F6151" s="27"/>
      <c r="G6151" s="27"/>
      <c r="H6151" s="27"/>
      <c r="I6151" s="27"/>
      <c r="Q6151" s="37"/>
    </row>
    <row r="6152" spans="6:17" x14ac:dyDescent="0.2">
      <c r="F6152" s="27"/>
      <c r="G6152" s="27"/>
      <c r="H6152" s="27"/>
      <c r="I6152" s="27"/>
      <c r="Q6152" s="37"/>
    </row>
    <row r="6153" spans="6:17" x14ac:dyDescent="0.2">
      <c r="F6153" s="27"/>
      <c r="G6153" s="27"/>
      <c r="H6153" s="27"/>
      <c r="I6153" s="27"/>
      <c r="Q6153" s="37"/>
    </row>
    <row r="6154" spans="6:17" x14ac:dyDescent="0.2">
      <c r="F6154" s="27"/>
      <c r="G6154" s="27"/>
      <c r="H6154" s="27"/>
      <c r="I6154" s="27"/>
      <c r="Q6154" s="37"/>
    </row>
    <row r="6155" spans="6:17" x14ac:dyDescent="0.2">
      <c r="F6155" s="27"/>
      <c r="G6155" s="27"/>
      <c r="H6155" s="27"/>
      <c r="I6155" s="27"/>
      <c r="Q6155" s="37"/>
    </row>
    <row r="6156" spans="6:17" x14ac:dyDescent="0.2">
      <c r="F6156" s="27"/>
      <c r="G6156" s="27"/>
      <c r="H6156" s="27"/>
      <c r="I6156" s="27"/>
      <c r="Q6156" s="37"/>
    </row>
    <row r="6157" spans="6:17" x14ac:dyDescent="0.2">
      <c r="F6157" s="27"/>
      <c r="G6157" s="27"/>
      <c r="H6157" s="27"/>
      <c r="I6157" s="27"/>
      <c r="Q6157" s="37"/>
    </row>
    <row r="6158" spans="6:17" x14ac:dyDescent="0.2">
      <c r="F6158" s="27"/>
      <c r="G6158" s="27"/>
      <c r="H6158" s="27"/>
      <c r="I6158" s="27"/>
      <c r="Q6158" s="37"/>
    </row>
    <row r="6159" spans="6:17" x14ac:dyDescent="0.2">
      <c r="F6159" s="27"/>
      <c r="G6159" s="27"/>
      <c r="H6159" s="27"/>
      <c r="I6159" s="27"/>
      <c r="Q6159" s="37"/>
    </row>
    <row r="6160" spans="6:17" x14ac:dyDescent="0.2">
      <c r="F6160" s="27"/>
      <c r="G6160" s="27"/>
      <c r="H6160" s="27"/>
      <c r="I6160" s="27"/>
      <c r="Q6160" s="37"/>
    </row>
    <row r="6161" spans="6:17" x14ac:dyDescent="0.2">
      <c r="F6161" s="27"/>
      <c r="G6161" s="27"/>
      <c r="H6161" s="27"/>
      <c r="I6161" s="27"/>
      <c r="Q6161" s="37"/>
    </row>
    <row r="6162" spans="6:17" x14ac:dyDescent="0.2">
      <c r="F6162" s="27"/>
      <c r="G6162" s="27"/>
      <c r="H6162" s="27"/>
      <c r="I6162" s="27"/>
      <c r="Q6162" s="37"/>
    </row>
    <row r="6163" spans="6:17" x14ac:dyDescent="0.2">
      <c r="F6163" s="27"/>
      <c r="G6163" s="27"/>
      <c r="H6163" s="27"/>
      <c r="I6163" s="27"/>
      <c r="Q6163" s="37"/>
    </row>
    <row r="6164" spans="6:17" x14ac:dyDescent="0.2">
      <c r="F6164" s="27"/>
      <c r="G6164" s="27"/>
      <c r="H6164" s="27"/>
      <c r="I6164" s="27"/>
      <c r="Q6164" s="37"/>
    </row>
    <row r="6165" spans="6:17" x14ac:dyDescent="0.2">
      <c r="F6165" s="27"/>
      <c r="G6165" s="27"/>
      <c r="H6165" s="27"/>
      <c r="I6165" s="27"/>
      <c r="Q6165" s="37"/>
    </row>
    <row r="6166" spans="6:17" x14ac:dyDescent="0.2">
      <c r="F6166" s="27"/>
      <c r="G6166" s="27"/>
      <c r="H6166" s="27"/>
      <c r="I6166" s="27"/>
      <c r="Q6166" s="37"/>
    </row>
    <row r="6167" spans="6:17" x14ac:dyDescent="0.2">
      <c r="F6167" s="27"/>
      <c r="G6167" s="27"/>
      <c r="H6167" s="27"/>
      <c r="I6167" s="27"/>
      <c r="Q6167" s="37"/>
    </row>
    <row r="6168" spans="6:17" x14ac:dyDescent="0.2">
      <c r="F6168" s="27"/>
      <c r="G6168" s="27"/>
      <c r="H6168" s="27"/>
      <c r="I6168" s="27"/>
      <c r="Q6168" s="37"/>
    </row>
    <row r="6169" spans="6:17" x14ac:dyDescent="0.2">
      <c r="F6169" s="27"/>
      <c r="G6169" s="27"/>
      <c r="H6169" s="27"/>
      <c r="I6169" s="27"/>
      <c r="Q6169" s="37"/>
    </row>
    <row r="6170" spans="6:17" x14ac:dyDescent="0.2">
      <c r="F6170" s="27"/>
      <c r="G6170" s="27"/>
      <c r="H6170" s="27"/>
      <c r="I6170" s="27"/>
      <c r="Q6170" s="37"/>
    </row>
    <row r="6171" spans="6:17" x14ac:dyDescent="0.2">
      <c r="F6171" s="27"/>
      <c r="G6171" s="27"/>
      <c r="H6171" s="27"/>
      <c r="I6171" s="27"/>
      <c r="Q6171" s="37"/>
    </row>
    <row r="6172" spans="6:17" x14ac:dyDescent="0.2">
      <c r="F6172" s="27"/>
      <c r="G6172" s="27"/>
      <c r="H6172" s="27"/>
      <c r="I6172" s="27"/>
      <c r="Q6172" s="37"/>
    </row>
    <row r="6173" spans="6:17" x14ac:dyDescent="0.2">
      <c r="F6173" s="27"/>
      <c r="G6173" s="27"/>
      <c r="H6173" s="27"/>
      <c r="I6173" s="27"/>
      <c r="Q6173" s="37"/>
    </row>
    <row r="6174" spans="6:17" x14ac:dyDescent="0.2">
      <c r="F6174" s="27"/>
      <c r="G6174" s="27"/>
      <c r="H6174" s="27"/>
      <c r="I6174" s="27"/>
      <c r="Q6174" s="37"/>
    </row>
    <row r="6175" spans="6:17" x14ac:dyDescent="0.2">
      <c r="F6175" s="27"/>
      <c r="G6175" s="27"/>
      <c r="H6175" s="27"/>
      <c r="I6175" s="27"/>
      <c r="Q6175" s="37"/>
    </row>
    <row r="6176" spans="6:17" x14ac:dyDescent="0.2">
      <c r="F6176" s="27"/>
      <c r="G6176" s="27"/>
      <c r="H6176" s="27"/>
      <c r="I6176" s="27"/>
      <c r="Q6176" s="37"/>
    </row>
    <row r="6177" spans="6:17" x14ac:dyDescent="0.2">
      <c r="F6177" s="27"/>
      <c r="G6177" s="27"/>
      <c r="H6177" s="27"/>
      <c r="I6177" s="27"/>
      <c r="Q6177" s="37"/>
    </row>
    <row r="6178" spans="6:17" x14ac:dyDescent="0.2">
      <c r="F6178" s="27"/>
      <c r="G6178" s="27"/>
      <c r="H6178" s="27"/>
      <c r="I6178" s="27"/>
      <c r="Q6178" s="37"/>
    </row>
    <row r="6179" spans="6:17" x14ac:dyDescent="0.2">
      <c r="F6179" s="27"/>
      <c r="G6179" s="27"/>
      <c r="H6179" s="27"/>
      <c r="I6179" s="27"/>
      <c r="Q6179" s="37"/>
    </row>
    <row r="6180" spans="6:17" x14ac:dyDescent="0.2">
      <c r="F6180" s="27"/>
      <c r="G6180" s="27"/>
      <c r="H6180" s="27"/>
      <c r="I6180" s="27"/>
      <c r="Q6180" s="37"/>
    </row>
    <row r="6181" spans="6:17" x14ac:dyDescent="0.2">
      <c r="F6181" s="27"/>
      <c r="G6181" s="27"/>
      <c r="H6181" s="27"/>
      <c r="I6181" s="27"/>
      <c r="Q6181" s="37"/>
    </row>
    <row r="6182" spans="6:17" x14ac:dyDescent="0.2">
      <c r="F6182" s="27"/>
      <c r="G6182" s="27"/>
      <c r="H6182" s="27"/>
      <c r="I6182" s="27"/>
      <c r="Q6182" s="37"/>
    </row>
    <row r="6183" spans="6:17" x14ac:dyDescent="0.2">
      <c r="F6183" s="27"/>
      <c r="G6183" s="27"/>
      <c r="H6183" s="27"/>
      <c r="I6183" s="27"/>
      <c r="Q6183" s="37"/>
    </row>
    <row r="6184" spans="6:17" x14ac:dyDescent="0.2">
      <c r="F6184" s="27"/>
      <c r="G6184" s="27"/>
      <c r="H6184" s="27"/>
      <c r="I6184" s="27"/>
      <c r="Q6184" s="37"/>
    </row>
    <row r="6185" spans="6:17" x14ac:dyDescent="0.2">
      <c r="F6185" s="27"/>
      <c r="G6185" s="27"/>
      <c r="H6185" s="27"/>
      <c r="I6185" s="27"/>
      <c r="Q6185" s="37"/>
    </row>
    <row r="6186" spans="6:17" x14ac:dyDescent="0.2">
      <c r="F6186" s="27"/>
      <c r="G6186" s="27"/>
      <c r="H6186" s="27"/>
      <c r="I6186" s="27"/>
      <c r="Q6186" s="37"/>
    </row>
    <row r="6187" spans="6:17" x14ac:dyDescent="0.2">
      <c r="F6187" s="27"/>
      <c r="G6187" s="27"/>
      <c r="H6187" s="27"/>
      <c r="I6187" s="27"/>
      <c r="Q6187" s="37"/>
    </row>
    <row r="6188" spans="6:17" x14ac:dyDescent="0.2">
      <c r="F6188" s="27"/>
      <c r="G6188" s="27"/>
      <c r="H6188" s="27"/>
      <c r="I6188" s="27"/>
      <c r="Q6188" s="37"/>
    </row>
    <row r="6189" spans="6:17" x14ac:dyDescent="0.2">
      <c r="F6189" s="27"/>
      <c r="G6189" s="27"/>
      <c r="H6189" s="27"/>
      <c r="I6189" s="27"/>
      <c r="Q6189" s="37"/>
    </row>
    <row r="6190" spans="6:17" x14ac:dyDescent="0.2">
      <c r="F6190" s="27"/>
      <c r="G6190" s="27"/>
      <c r="H6190" s="27"/>
      <c r="I6190" s="27"/>
      <c r="Q6190" s="37"/>
    </row>
    <row r="6191" spans="6:17" x14ac:dyDescent="0.2">
      <c r="F6191" s="27"/>
      <c r="G6191" s="27"/>
      <c r="H6191" s="27"/>
      <c r="I6191" s="27"/>
      <c r="Q6191" s="37"/>
    </row>
    <row r="6192" spans="6:17" x14ac:dyDescent="0.2">
      <c r="F6192" s="27"/>
      <c r="G6192" s="27"/>
      <c r="H6192" s="27"/>
      <c r="I6192" s="27"/>
      <c r="Q6192" s="37"/>
    </row>
    <row r="6193" spans="6:17" x14ac:dyDescent="0.2">
      <c r="F6193" s="27"/>
      <c r="G6193" s="27"/>
      <c r="H6193" s="27"/>
      <c r="I6193" s="27"/>
      <c r="Q6193" s="37"/>
    </row>
    <row r="6194" spans="6:17" x14ac:dyDescent="0.2">
      <c r="F6194" s="27"/>
      <c r="G6194" s="27"/>
      <c r="H6194" s="27"/>
      <c r="I6194" s="27"/>
      <c r="Q6194" s="37"/>
    </row>
    <row r="6195" spans="6:17" x14ac:dyDescent="0.2">
      <c r="F6195" s="27"/>
      <c r="G6195" s="27"/>
      <c r="H6195" s="27"/>
      <c r="I6195" s="27"/>
      <c r="Q6195" s="37"/>
    </row>
    <row r="6196" spans="6:17" x14ac:dyDescent="0.2">
      <c r="F6196" s="27"/>
      <c r="G6196" s="27"/>
      <c r="H6196" s="27"/>
      <c r="I6196" s="27"/>
      <c r="Q6196" s="37"/>
    </row>
    <row r="6197" spans="6:17" x14ac:dyDescent="0.2">
      <c r="F6197" s="27"/>
      <c r="G6197" s="27"/>
      <c r="H6197" s="27"/>
      <c r="I6197" s="27"/>
      <c r="Q6197" s="37"/>
    </row>
    <row r="6198" spans="6:17" x14ac:dyDescent="0.2">
      <c r="F6198" s="27"/>
      <c r="G6198" s="27"/>
      <c r="H6198" s="27"/>
      <c r="I6198" s="27"/>
      <c r="Q6198" s="37"/>
    </row>
    <row r="6199" spans="6:17" x14ac:dyDescent="0.2">
      <c r="F6199" s="27"/>
      <c r="G6199" s="27"/>
      <c r="H6199" s="27"/>
      <c r="I6199" s="27"/>
      <c r="Q6199" s="37"/>
    </row>
    <row r="6200" spans="6:17" x14ac:dyDescent="0.2">
      <c r="F6200" s="27"/>
      <c r="G6200" s="27"/>
      <c r="H6200" s="27"/>
      <c r="I6200" s="27"/>
      <c r="Q6200" s="37"/>
    </row>
    <row r="6201" spans="6:17" x14ac:dyDescent="0.2">
      <c r="F6201" s="27"/>
      <c r="G6201" s="27"/>
      <c r="H6201" s="27"/>
      <c r="I6201" s="27"/>
      <c r="Q6201" s="37"/>
    </row>
    <row r="6202" spans="6:17" x14ac:dyDescent="0.2">
      <c r="F6202" s="27"/>
      <c r="G6202" s="27"/>
      <c r="H6202" s="27"/>
      <c r="I6202" s="27"/>
      <c r="Q6202" s="37"/>
    </row>
    <row r="6203" spans="6:17" x14ac:dyDescent="0.2">
      <c r="F6203" s="27"/>
      <c r="G6203" s="27"/>
      <c r="H6203" s="27"/>
      <c r="I6203" s="27"/>
      <c r="Q6203" s="37"/>
    </row>
    <row r="6204" spans="6:17" x14ac:dyDescent="0.2">
      <c r="F6204" s="27"/>
      <c r="G6204" s="27"/>
      <c r="H6204" s="27"/>
      <c r="I6204" s="27"/>
      <c r="Q6204" s="37"/>
    </row>
    <row r="6205" spans="6:17" x14ac:dyDescent="0.2">
      <c r="F6205" s="27"/>
      <c r="G6205" s="27"/>
      <c r="H6205" s="27"/>
      <c r="I6205" s="27"/>
      <c r="Q6205" s="37"/>
    </row>
    <row r="6206" spans="6:17" x14ac:dyDescent="0.2">
      <c r="F6206" s="27"/>
      <c r="G6206" s="27"/>
      <c r="H6206" s="27"/>
      <c r="I6206" s="27"/>
      <c r="Q6206" s="37"/>
    </row>
    <row r="6207" spans="6:17" x14ac:dyDescent="0.2">
      <c r="F6207" s="27"/>
      <c r="G6207" s="27"/>
      <c r="H6207" s="27"/>
      <c r="I6207" s="27"/>
      <c r="Q6207" s="37"/>
    </row>
    <row r="6208" spans="6:17" x14ac:dyDescent="0.2">
      <c r="F6208" s="27"/>
      <c r="G6208" s="27"/>
      <c r="H6208" s="27"/>
      <c r="I6208" s="27"/>
      <c r="Q6208" s="37"/>
    </row>
    <row r="6209" spans="6:17" x14ac:dyDescent="0.2">
      <c r="F6209" s="27"/>
      <c r="G6209" s="27"/>
      <c r="H6209" s="27"/>
      <c r="I6209" s="27"/>
      <c r="Q6209" s="37"/>
    </row>
    <row r="6210" spans="6:17" x14ac:dyDescent="0.2">
      <c r="F6210" s="27"/>
      <c r="G6210" s="27"/>
      <c r="H6210" s="27"/>
      <c r="I6210" s="27"/>
      <c r="Q6210" s="37"/>
    </row>
    <row r="6211" spans="6:17" x14ac:dyDescent="0.2">
      <c r="F6211" s="27"/>
      <c r="G6211" s="27"/>
      <c r="H6211" s="27"/>
      <c r="I6211" s="27"/>
      <c r="Q6211" s="37"/>
    </row>
    <row r="6212" spans="6:17" x14ac:dyDescent="0.2">
      <c r="F6212" s="27"/>
      <c r="G6212" s="27"/>
      <c r="H6212" s="27"/>
      <c r="I6212" s="27"/>
      <c r="Q6212" s="37"/>
    </row>
    <row r="6213" spans="6:17" x14ac:dyDescent="0.2">
      <c r="F6213" s="27"/>
      <c r="G6213" s="27"/>
      <c r="H6213" s="27"/>
      <c r="I6213" s="27"/>
      <c r="Q6213" s="37"/>
    </row>
    <row r="6214" spans="6:17" x14ac:dyDescent="0.2">
      <c r="F6214" s="27"/>
      <c r="G6214" s="27"/>
      <c r="H6214" s="27"/>
      <c r="I6214" s="27"/>
      <c r="Q6214" s="37"/>
    </row>
    <row r="6215" spans="6:17" x14ac:dyDescent="0.2">
      <c r="F6215" s="27"/>
      <c r="G6215" s="27"/>
      <c r="H6215" s="27"/>
      <c r="I6215" s="27"/>
      <c r="Q6215" s="37"/>
    </row>
    <row r="6216" spans="6:17" x14ac:dyDescent="0.2">
      <c r="F6216" s="27"/>
      <c r="G6216" s="27"/>
      <c r="H6216" s="27"/>
      <c r="I6216" s="27"/>
      <c r="Q6216" s="37"/>
    </row>
    <row r="6217" spans="6:17" x14ac:dyDescent="0.2">
      <c r="F6217" s="27"/>
      <c r="G6217" s="27"/>
      <c r="H6217" s="27"/>
      <c r="I6217" s="27"/>
      <c r="Q6217" s="37"/>
    </row>
    <row r="6218" spans="6:17" x14ac:dyDescent="0.2">
      <c r="F6218" s="27"/>
      <c r="G6218" s="27"/>
      <c r="H6218" s="27"/>
      <c r="I6218" s="27"/>
      <c r="Q6218" s="37"/>
    </row>
    <row r="6219" spans="6:17" x14ac:dyDescent="0.2">
      <c r="F6219" s="27"/>
      <c r="G6219" s="27"/>
      <c r="H6219" s="27"/>
      <c r="I6219" s="27"/>
      <c r="Q6219" s="37"/>
    </row>
    <row r="6220" spans="6:17" x14ac:dyDescent="0.2">
      <c r="F6220" s="27"/>
      <c r="G6220" s="27"/>
      <c r="H6220" s="27"/>
      <c r="I6220" s="27"/>
      <c r="Q6220" s="37"/>
    </row>
    <row r="6221" spans="6:17" x14ac:dyDescent="0.2">
      <c r="F6221" s="27"/>
      <c r="G6221" s="27"/>
      <c r="H6221" s="27"/>
      <c r="I6221" s="27"/>
      <c r="Q6221" s="37"/>
    </row>
    <row r="6222" spans="6:17" x14ac:dyDescent="0.2">
      <c r="F6222" s="27"/>
      <c r="G6222" s="27"/>
      <c r="H6222" s="27"/>
      <c r="I6222" s="27"/>
      <c r="Q6222" s="37"/>
    </row>
    <row r="6223" spans="6:17" x14ac:dyDescent="0.2">
      <c r="F6223" s="27"/>
      <c r="G6223" s="27"/>
      <c r="H6223" s="27"/>
      <c r="I6223" s="27"/>
      <c r="Q6223" s="37"/>
    </row>
    <row r="6224" spans="6:17" x14ac:dyDescent="0.2">
      <c r="F6224" s="27"/>
      <c r="G6224" s="27"/>
      <c r="H6224" s="27"/>
      <c r="I6224" s="27"/>
      <c r="Q6224" s="37"/>
    </row>
    <row r="6225" spans="6:17" x14ac:dyDescent="0.2">
      <c r="F6225" s="27"/>
      <c r="G6225" s="27"/>
      <c r="H6225" s="27"/>
      <c r="I6225" s="27"/>
      <c r="Q6225" s="37"/>
    </row>
    <row r="6226" spans="6:17" x14ac:dyDescent="0.2">
      <c r="F6226" s="27"/>
      <c r="G6226" s="27"/>
      <c r="H6226" s="27"/>
      <c r="I6226" s="27"/>
      <c r="Q6226" s="37"/>
    </row>
    <row r="6227" spans="6:17" x14ac:dyDescent="0.2">
      <c r="F6227" s="27"/>
      <c r="G6227" s="27"/>
      <c r="H6227" s="27"/>
      <c r="I6227" s="27"/>
      <c r="Q6227" s="37"/>
    </row>
    <row r="6228" spans="6:17" x14ac:dyDescent="0.2">
      <c r="F6228" s="27"/>
      <c r="G6228" s="27"/>
      <c r="H6228" s="27"/>
      <c r="I6228" s="27"/>
      <c r="Q6228" s="37"/>
    </row>
    <row r="6229" spans="6:17" x14ac:dyDescent="0.2">
      <c r="F6229" s="27"/>
      <c r="G6229" s="27"/>
      <c r="H6229" s="27"/>
      <c r="I6229" s="27"/>
      <c r="Q6229" s="37"/>
    </row>
    <row r="6230" spans="6:17" x14ac:dyDescent="0.2">
      <c r="F6230" s="27"/>
      <c r="G6230" s="27"/>
      <c r="H6230" s="27"/>
      <c r="I6230" s="27"/>
      <c r="Q6230" s="37"/>
    </row>
    <row r="6231" spans="6:17" x14ac:dyDescent="0.2">
      <c r="F6231" s="27"/>
      <c r="G6231" s="27"/>
      <c r="H6231" s="27"/>
      <c r="I6231" s="27"/>
      <c r="Q6231" s="37"/>
    </row>
    <row r="6232" spans="6:17" x14ac:dyDescent="0.2">
      <c r="F6232" s="27"/>
      <c r="G6232" s="27"/>
      <c r="H6232" s="27"/>
      <c r="I6232" s="27"/>
      <c r="Q6232" s="37"/>
    </row>
    <row r="6233" spans="6:17" x14ac:dyDescent="0.2">
      <c r="F6233" s="27"/>
      <c r="G6233" s="27"/>
      <c r="H6233" s="27"/>
      <c r="I6233" s="27"/>
      <c r="Q6233" s="37"/>
    </row>
    <row r="6234" spans="6:17" x14ac:dyDescent="0.2">
      <c r="F6234" s="27"/>
      <c r="G6234" s="27"/>
      <c r="H6234" s="27"/>
      <c r="I6234" s="27"/>
      <c r="Q6234" s="37"/>
    </row>
    <row r="6235" spans="6:17" x14ac:dyDescent="0.2">
      <c r="F6235" s="27"/>
      <c r="G6235" s="27"/>
      <c r="H6235" s="27"/>
      <c r="I6235" s="27"/>
      <c r="Q6235" s="37"/>
    </row>
    <row r="6236" spans="6:17" x14ac:dyDescent="0.2">
      <c r="F6236" s="27"/>
      <c r="G6236" s="27"/>
      <c r="H6236" s="27"/>
      <c r="I6236" s="27"/>
      <c r="Q6236" s="37"/>
    </row>
    <row r="6237" spans="6:17" x14ac:dyDescent="0.2">
      <c r="F6237" s="27"/>
      <c r="G6237" s="27"/>
      <c r="H6237" s="27"/>
      <c r="I6237" s="27"/>
      <c r="Q6237" s="37"/>
    </row>
    <row r="6238" spans="6:17" x14ac:dyDescent="0.2">
      <c r="F6238" s="27"/>
      <c r="G6238" s="27"/>
      <c r="H6238" s="27"/>
      <c r="I6238" s="27"/>
      <c r="Q6238" s="37"/>
    </row>
    <row r="6239" spans="6:17" x14ac:dyDescent="0.2">
      <c r="F6239" s="27"/>
      <c r="G6239" s="27"/>
      <c r="H6239" s="27"/>
      <c r="I6239" s="27"/>
      <c r="Q6239" s="37"/>
    </row>
    <row r="6240" spans="6:17" x14ac:dyDescent="0.2">
      <c r="F6240" s="27"/>
      <c r="G6240" s="27"/>
      <c r="H6240" s="27"/>
      <c r="I6240" s="27"/>
      <c r="Q6240" s="37"/>
    </row>
    <row r="6241" spans="6:17" x14ac:dyDescent="0.2">
      <c r="F6241" s="27"/>
      <c r="G6241" s="27"/>
      <c r="H6241" s="27"/>
      <c r="I6241" s="27"/>
      <c r="Q6241" s="37"/>
    </row>
    <row r="6242" spans="6:17" x14ac:dyDescent="0.2">
      <c r="F6242" s="27"/>
      <c r="G6242" s="27"/>
      <c r="H6242" s="27"/>
      <c r="I6242" s="27"/>
      <c r="Q6242" s="37"/>
    </row>
    <row r="6243" spans="6:17" x14ac:dyDescent="0.2">
      <c r="F6243" s="27"/>
      <c r="G6243" s="27"/>
      <c r="H6243" s="27"/>
      <c r="I6243" s="27"/>
      <c r="Q6243" s="37"/>
    </row>
    <row r="6244" spans="6:17" x14ac:dyDescent="0.2">
      <c r="F6244" s="27"/>
      <c r="G6244" s="27"/>
      <c r="H6244" s="27"/>
      <c r="I6244" s="27"/>
      <c r="Q6244" s="37"/>
    </row>
    <row r="6245" spans="6:17" x14ac:dyDescent="0.2">
      <c r="F6245" s="27"/>
      <c r="G6245" s="27"/>
      <c r="H6245" s="27"/>
      <c r="I6245" s="27"/>
      <c r="Q6245" s="37"/>
    </row>
    <row r="6246" spans="6:17" x14ac:dyDescent="0.2">
      <c r="F6246" s="27"/>
      <c r="G6246" s="27"/>
      <c r="H6246" s="27"/>
      <c r="I6246" s="27"/>
      <c r="Q6246" s="37"/>
    </row>
    <row r="6247" spans="6:17" x14ac:dyDescent="0.2">
      <c r="F6247" s="27"/>
      <c r="G6247" s="27"/>
      <c r="H6247" s="27"/>
      <c r="I6247" s="27"/>
      <c r="Q6247" s="37"/>
    </row>
    <row r="6248" spans="6:17" x14ac:dyDescent="0.2">
      <c r="F6248" s="27"/>
      <c r="G6248" s="27"/>
      <c r="H6248" s="27"/>
      <c r="I6248" s="27"/>
      <c r="Q6248" s="37"/>
    </row>
    <row r="6249" spans="6:17" x14ac:dyDescent="0.2">
      <c r="F6249" s="27"/>
      <c r="G6249" s="27"/>
      <c r="H6249" s="27"/>
      <c r="I6249" s="27"/>
      <c r="Q6249" s="37"/>
    </row>
    <row r="6250" spans="6:17" x14ac:dyDescent="0.2">
      <c r="F6250" s="27"/>
      <c r="G6250" s="27"/>
      <c r="H6250" s="27"/>
      <c r="I6250" s="27"/>
      <c r="Q6250" s="37"/>
    </row>
    <row r="6251" spans="6:17" x14ac:dyDescent="0.2">
      <c r="F6251" s="27"/>
      <c r="G6251" s="27"/>
      <c r="H6251" s="27"/>
      <c r="I6251" s="27"/>
      <c r="Q6251" s="37"/>
    </row>
    <row r="6252" spans="6:17" x14ac:dyDescent="0.2">
      <c r="F6252" s="27"/>
      <c r="G6252" s="27"/>
      <c r="H6252" s="27"/>
      <c r="I6252" s="27"/>
      <c r="Q6252" s="37"/>
    </row>
    <row r="6253" spans="6:17" x14ac:dyDescent="0.2">
      <c r="F6253" s="27"/>
      <c r="G6253" s="27"/>
      <c r="H6253" s="27"/>
      <c r="I6253" s="27"/>
      <c r="Q6253" s="37"/>
    </row>
    <row r="6254" spans="6:17" x14ac:dyDescent="0.2">
      <c r="F6254" s="27"/>
      <c r="G6254" s="27"/>
      <c r="H6254" s="27"/>
      <c r="I6254" s="27"/>
      <c r="Q6254" s="37"/>
    </row>
    <row r="6255" spans="6:17" x14ac:dyDescent="0.2">
      <c r="F6255" s="27"/>
      <c r="G6255" s="27"/>
      <c r="H6255" s="27"/>
      <c r="I6255" s="27"/>
      <c r="Q6255" s="37"/>
    </row>
    <row r="6256" spans="6:17" x14ac:dyDescent="0.2">
      <c r="F6256" s="27"/>
      <c r="G6256" s="27"/>
      <c r="H6256" s="27"/>
      <c r="I6256" s="27"/>
      <c r="Q6256" s="37"/>
    </row>
    <row r="6257" spans="6:17" x14ac:dyDescent="0.2">
      <c r="F6257" s="27"/>
      <c r="G6257" s="27"/>
      <c r="H6257" s="27"/>
      <c r="I6257" s="27"/>
      <c r="Q6257" s="37"/>
    </row>
    <row r="6258" spans="6:17" x14ac:dyDescent="0.2">
      <c r="F6258" s="27"/>
      <c r="G6258" s="27"/>
      <c r="H6258" s="27"/>
      <c r="I6258" s="27"/>
      <c r="Q6258" s="37"/>
    </row>
    <row r="6259" spans="6:17" x14ac:dyDescent="0.2">
      <c r="F6259" s="27"/>
      <c r="G6259" s="27"/>
      <c r="H6259" s="27"/>
      <c r="I6259" s="27"/>
      <c r="Q6259" s="37"/>
    </row>
    <row r="6260" spans="6:17" x14ac:dyDescent="0.2">
      <c r="F6260" s="27"/>
      <c r="G6260" s="27"/>
      <c r="H6260" s="27"/>
      <c r="I6260" s="27"/>
      <c r="Q6260" s="37"/>
    </row>
    <row r="6261" spans="6:17" x14ac:dyDescent="0.2">
      <c r="F6261" s="27"/>
      <c r="G6261" s="27"/>
      <c r="H6261" s="27"/>
      <c r="I6261" s="27"/>
      <c r="Q6261" s="37"/>
    </row>
    <row r="6262" spans="6:17" x14ac:dyDescent="0.2">
      <c r="F6262" s="27"/>
      <c r="G6262" s="27"/>
      <c r="H6262" s="27"/>
      <c r="I6262" s="27"/>
      <c r="Q6262" s="37"/>
    </row>
    <row r="6263" spans="6:17" x14ac:dyDescent="0.2">
      <c r="F6263" s="27"/>
      <c r="G6263" s="27"/>
      <c r="H6263" s="27"/>
      <c r="I6263" s="27"/>
      <c r="Q6263" s="37"/>
    </row>
    <row r="6264" spans="6:17" x14ac:dyDescent="0.2">
      <c r="F6264" s="27"/>
      <c r="G6264" s="27"/>
      <c r="H6264" s="27"/>
      <c r="I6264" s="27"/>
      <c r="Q6264" s="37"/>
    </row>
    <row r="6265" spans="6:17" x14ac:dyDescent="0.2">
      <c r="F6265" s="27"/>
      <c r="G6265" s="27"/>
      <c r="H6265" s="27"/>
      <c r="I6265" s="27"/>
      <c r="Q6265" s="37"/>
    </row>
    <row r="6266" spans="6:17" x14ac:dyDescent="0.2">
      <c r="F6266" s="27"/>
      <c r="G6266" s="27"/>
      <c r="H6266" s="27"/>
      <c r="I6266" s="27"/>
      <c r="Q6266" s="37"/>
    </row>
    <row r="6267" spans="6:17" x14ac:dyDescent="0.2">
      <c r="F6267" s="27"/>
      <c r="G6267" s="27"/>
      <c r="H6267" s="27"/>
      <c r="I6267" s="27"/>
      <c r="Q6267" s="37"/>
    </row>
    <row r="6268" spans="6:17" x14ac:dyDescent="0.2">
      <c r="F6268" s="27"/>
      <c r="G6268" s="27"/>
      <c r="H6268" s="27"/>
      <c r="I6268" s="27"/>
      <c r="Q6268" s="37"/>
    </row>
    <row r="6269" spans="6:17" x14ac:dyDescent="0.2">
      <c r="F6269" s="27"/>
      <c r="G6269" s="27"/>
      <c r="H6269" s="27"/>
      <c r="I6269" s="27"/>
      <c r="Q6269" s="37"/>
    </row>
    <row r="6270" spans="6:17" x14ac:dyDescent="0.2">
      <c r="F6270" s="27"/>
      <c r="G6270" s="27"/>
      <c r="H6270" s="27"/>
      <c r="I6270" s="27"/>
      <c r="Q6270" s="37"/>
    </row>
    <row r="6271" spans="6:17" x14ac:dyDescent="0.2">
      <c r="F6271" s="27"/>
      <c r="G6271" s="27"/>
      <c r="H6271" s="27"/>
      <c r="I6271" s="27"/>
      <c r="Q6271" s="37"/>
    </row>
    <row r="6272" spans="6:17" x14ac:dyDescent="0.2">
      <c r="F6272" s="27"/>
      <c r="G6272" s="27"/>
      <c r="H6272" s="27"/>
      <c r="I6272" s="27"/>
      <c r="Q6272" s="37"/>
    </row>
    <row r="6273" spans="6:17" x14ac:dyDescent="0.2">
      <c r="F6273" s="27"/>
      <c r="G6273" s="27"/>
      <c r="H6273" s="27"/>
      <c r="I6273" s="27"/>
      <c r="Q6273" s="37"/>
    </row>
    <row r="6274" spans="6:17" x14ac:dyDescent="0.2">
      <c r="F6274" s="27"/>
      <c r="G6274" s="27"/>
      <c r="H6274" s="27"/>
      <c r="I6274" s="27"/>
      <c r="Q6274" s="37"/>
    </row>
    <row r="6275" spans="6:17" x14ac:dyDescent="0.2">
      <c r="F6275" s="27"/>
      <c r="G6275" s="27"/>
      <c r="H6275" s="27"/>
      <c r="I6275" s="27"/>
      <c r="Q6275" s="37"/>
    </row>
    <row r="6276" spans="6:17" x14ac:dyDescent="0.2">
      <c r="F6276" s="27"/>
      <c r="G6276" s="27"/>
      <c r="H6276" s="27"/>
      <c r="I6276" s="27"/>
      <c r="Q6276" s="37"/>
    </row>
    <row r="6277" spans="6:17" x14ac:dyDescent="0.2">
      <c r="F6277" s="27"/>
      <c r="G6277" s="27"/>
      <c r="H6277" s="27"/>
      <c r="I6277" s="27"/>
      <c r="Q6277" s="37"/>
    </row>
    <row r="6278" spans="6:17" x14ac:dyDescent="0.2">
      <c r="F6278" s="27"/>
      <c r="G6278" s="27"/>
      <c r="H6278" s="27"/>
      <c r="I6278" s="27"/>
      <c r="Q6278" s="37"/>
    </row>
    <row r="6279" spans="6:17" x14ac:dyDescent="0.2">
      <c r="F6279" s="27"/>
      <c r="G6279" s="27"/>
      <c r="H6279" s="27"/>
      <c r="I6279" s="27"/>
      <c r="Q6279" s="37"/>
    </row>
    <row r="6280" spans="6:17" x14ac:dyDescent="0.2">
      <c r="F6280" s="27"/>
      <c r="G6280" s="27"/>
      <c r="H6280" s="27"/>
      <c r="I6280" s="27"/>
      <c r="Q6280" s="37"/>
    </row>
    <row r="6281" spans="6:17" x14ac:dyDescent="0.2">
      <c r="F6281" s="27"/>
      <c r="G6281" s="27"/>
      <c r="H6281" s="27"/>
      <c r="I6281" s="27"/>
      <c r="Q6281" s="37"/>
    </row>
    <row r="6282" spans="6:17" x14ac:dyDescent="0.2">
      <c r="F6282" s="27"/>
      <c r="G6282" s="27"/>
      <c r="H6282" s="27"/>
      <c r="I6282" s="27"/>
      <c r="Q6282" s="37"/>
    </row>
    <row r="6283" spans="6:17" x14ac:dyDescent="0.2">
      <c r="F6283" s="27"/>
      <c r="G6283" s="27"/>
      <c r="H6283" s="27"/>
      <c r="I6283" s="27"/>
      <c r="Q6283" s="37"/>
    </row>
    <row r="6284" spans="6:17" x14ac:dyDescent="0.2">
      <c r="F6284" s="27"/>
      <c r="G6284" s="27"/>
      <c r="H6284" s="27"/>
      <c r="I6284" s="27"/>
      <c r="Q6284" s="37"/>
    </row>
    <row r="6285" spans="6:17" x14ac:dyDescent="0.2">
      <c r="F6285" s="27"/>
      <c r="G6285" s="27"/>
      <c r="H6285" s="27"/>
      <c r="I6285" s="27"/>
      <c r="Q6285" s="37"/>
    </row>
    <row r="6286" spans="6:17" x14ac:dyDescent="0.2">
      <c r="F6286" s="27"/>
      <c r="G6286" s="27"/>
      <c r="H6286" s="27"/>
      <c r="I6286" s="27"/>
      <c r="Q6286" s="37"/>
    </row>
    <row r="6287" spans="6:17" x14ac:dyDescent="0.2">
      <c r="F6287" s="27"/>
      <c r="G6287" s="27"/>
      <c r="H6287" s="27"/>
      <c r="I6287" s="27"/>
      <c r="Q6287" s="37"/>
    </row>
    <row r="6288" spans="6:17" x14ac:dyDescent="0.2">
      <c r="F6288" s="27"/>
      <c r="G6288" s="27"/>
      <c r="H6288" s="27"/>
      <c r="I6288" s="27"/>
      <c r="Q6288" s="37"/>
    </row>
    <row r="6289" spans="6:17" x14ac:dyDescent="0.2">
      <c r="F6289" s="27"/>
      <c r="G6289" s="27"/>
      <c r="H6289" s="27"/>
      <c r="I6289" s="27"/>
      <c r="Q6289" s="37"/>
    </row>
    <row r="6290" spans="6:17" x14ac:dyDescent="0.2">
      <c r="F6290" s="27"/>
      <c r="G6290" s="27"/>
      <c r="H6290" s="27"/>
      <c r="I6290" s="27"/>
      <c r="Q6290" s="37"/>
    </row>
    <row r="6291" spans="6:17" x14ac:dyDescent="0.2">
      <c r="F6291" s="27"/>
      <c r="G6291" s="27"/>
      <c r="H6291" s="27"/>
      <c r="I6291" s="27"/>
      <c r="Q6291" s="37"/>
    </row>
    <row r="6292" spans="6:17" x14ac:dyDescent="0.2">
      <c r="F6292" s="27"/>
      <c r="G6292" s="27"/>
      <c r="H6292" s="27"/>
      <c r="I6292" s="27"/>
      <c r="Q6292" s="37"/>
    </row>
    <row r="6293" spans="6:17" x14ac:dyDescent="0.2">
      <c r="F6293" s="27"/>
      <c r="G6293" s="27"/>
      <c r="H6293" s="27"/>
      <c r="I6293" s="27"/>
      <c r="Q6293" s="37"/>
    </row>
    <row r="6294" spans="6:17" x14ac:dyDescent="0.2">
      <c r="F6294" s="27"/>
      <c r="G6294" s="27"/>
      <c r="H6294" s="27"/>
      <c r="I6294" s="27"/>
      <c r="Q6294" s="37"/>
    </row>
    <row r="6295" spans="6:17" x14ac:dyDescent="0.2">
      <c r="F6295" s="27"/>
      <c r="G6295" s="27"/>
      <c r="H6295" s="27"/>
      <c r="I6295" s="27"/>
      <c r="Q6295" s="37"/>
    </row>
    <row r="6296" spans="6:17" x14ac:dyDescent="0.2">
      <c r="F6296" s="27"/>
      <c r="G6296" s="27"/>
      <c r="H6296" s="27"/>
      <c r="I6296" s="27"/>
      <c r="Q6296" s="37"/>
    </row>
    <row r="6297" spans="6:17" x14ac:dyDescent="0.2">
      <c r="F6297" s="27"/>
      <c r="G6297" s="27"/>
      <c r="H6297" s="27"/>
      <c r="I6297" s="27"/>
      <c r="Q6297" s="37"/>
    </row>
    <row r="6298" spans="6:17" x14ac:dyDescent="0.2">
      <c r="F6298" s="27"/>
      <c r="G6298" s="27"/>
      <c r="H6298" s="27"/>
      <c r="I6298" s="27"/>
      <c r="Q6298" s="37"/>
    </row>
    <row r="6299" spans="6:17" x14ac:dyDescent="0.2">
      <c r="F6299" s="27"/>
      <c r="G6299" s="27"/>
      <c r="H6299" s="27"/>
      <c r="I6299" s="27"/>
      <c r="Q6299" s="37"/>
    </row>
    <row r="6300" spans="6:17" x14ac:dyDescent="0.2">
      <c r="F6300" s="27"/>
      <c r="G6300" s="27"/>
      <c r="H6300" s="27"/>
      <c r="I6300" s="27"/>
      <c r="Q6300" s="37"/>
    </row>
    <row r="6301" spans="6:17" x14ac:dyDescent="0.2">
      <c r="F6301" s="27"/>
      <c r="G6301" s="27"/>
      <c r="H6301" s="27"/>
      <c r="I6301" s="27"/>
      <c r="Q6301" s="37"/>
    </row>
    <row r="6302" spans="6:17" x14ac:dyDescent="0.2">
      <c r="F6302" s="27"/>
      <c r="G6302" s="27"/>
      <c r="H6302" s="27"/>
      <c r="I6302" s="27"/>
      <c r="Q6302" s="37"/>
    </row>
    <row r="6303" spans="6:17" x14ac:dyDescent="0.2">
      <c r="F6303" s="27"/>
      <c r="G6303" s="27"/>
      <c r="H6303" s="27"/>
      <c r="I6303" s="27"/>
      <c r="Q6303" s="37"/>
    </row>
    <row r="6304" spans="6:17" x14ac:dyDescent="0.2">
      <c r="F6304" s="27"/>
      <c r="G6304" s="27"/>
      <c r="H6304" s="27"/>
      <c r="I6304" s="27"/>
      <c r="Q6304" s="37"/>
    </row>
    <row r="6305" spans="6:17" x14ac:dyDescent="0.2">
      <c r="F6305" s="27"/>
      <c r="G6305" s="27"/>
      <c r="H6305" s="27"/>
      <c r="I6305" s="27"/>
      <c r="Q6305" s="37"/>
    </row>
    <row r="6306" spans="6:17" x14ac:dyDescent="0.2">
      <c r="F6306" s="27"/>
      <c r="G6306" s="27"/>
      <c r="H6306" s="27"/>
      <c r="I6306" s="27"/>
      <c r="Q6306" s="37"/>
    </row>
    <row r="6307" spans="6:17" x14ac:dyDescent="0.2">
      <c r="F6307" s="27"/>
      <c r="G6307" s="27"/>
      <c r="H6307" s="27"/>
      <c r="I6307" s="27"/>
      <c r="Q6307" s="37"/>
    </row>
    <row r="6308" spans="6:17" x14ac:dyDescent="0.2">
      <c r="F6308" s="27"/>
      <c r="G6308" s="27"/>
      <c r="H6308" s="27"/>
      <c r="I6308" s="27"/>
      <c r="Q6308" s="37"/>
    </row>
    <row r="6309" spans="6:17" x14ac:dyDescent="0.2">
      <c r="F6309" s="27"/>
      <c r="G6309" s="27"/>
      <c r="H6309" s="27"/>
      <c r="I6309" s="27"/>
      <c r="Q6309" s="37"/>
    </row>
    <row r="6310" spans="6:17" x14ac:dyDescent="0.2">
      <c r="F6310" s="27"/>
      <c r="G6310" s="27"/>
      <c r="H6310" s="27"/>
      <c r="I6310" s="27"/>
      <c r="Q6310" s="37"/>
    </row>
    <row r="6311" spans="6:17" x14ac:dyDescent="0.2">
      <c r="F6311" s="27"/>
      <c r="G6311" s="27"/>
      <c r="H6311" s="27"/>
      <c r="I6311" s="27"/>
      <c r="Q6311" s="37"/>
    </row>
    <row r="6312" spans="6:17" x14ac:dyDescent="0.2">
      <c r="F6312" s="27"/>
      <c r="G6312" s="27"/>
      <c r="H6312" s="27"/>
      <c r="I6312" s="27"/>
      <c r="Q6312" s="37"/>
    </row>
    <row r="6313" spans="6:17" x14ac:dyDescent="0.2">
      <c r="F6313" s="27"/>
      <c r="G6313" s="27"/>
      <c r="H6313" s="27"/>
      <c r="I6313" s="27"/>
      <c r="Q6313" s="37"/>
    </row>
    <row r="6314" spans="6:17" x14ac:dyDescent="0.2">
      <c r="F6314" s="27"/>
      <c r="G6314" s="27"/>
      <c r="H6314" s="27"/>
      <c r="I6314" s="27"/>
      <c r="Q6314" s="37"/>
    </row>
    <row r="6315" spans="6:17" x14ac:dyDescent="0.2">
      <c r="F6315" s="27"/>
      <c r="G6315" s="27"/>
      <c r="H6315" s="27"/>
      <c r="I6315" s="27"/>
      <c r="Q6315" s="37"/>
    </row>
    <row r="6316" spans="6:17" x14ac:dyDescent="0.2">
      <c r="F6316" s="27"/>
      <c r="G6316" s="27"/>
      <c r="H6316" s="27"/>
      <c r="I6316" s="27"/>
      <c r="Q6316" s="37"/>
    </row>
    <row r="6317" spans="6:17" x14ac:dyDescent="0.2">
      <c r="F6317" s="27"/>
      <c r="G6317" s="27"/>
      <c r="H6317" s="27"/>
      <c r="I6317" s="27"/>
      <c r="Q6317" s="37"/>
    </row>
    <row r="6318" spans="6:17" x14ac:dyDescent="0.2">
      <c r="F6318" s="27"/>
      <c r="G6318" s="27"/>
      <c r="H6318" s="27"/>
      <c r="I6318" s="27"/>
      <c r="Q6318" s="37"/>
    </row>
    <row r="6319" spans="6:17" x14ac:dyDescent="0.2">
      <c r="F6319" s="27"/>
      <c r="G6319" s="27"/>
      <c r="H6319" s="27"/>
      <c r="I6319" s="27"/>
      <c r="Q6319" s="37"/>
    </row>
    <row r="6320" spans="6:17" x14ac:dyDescent="0.2">
      <c r="F6320" s="27"/>
      <c r="G6320" s="27"/>
      <c r="H6320" s="27"/>
      <c r="I6320" s="27"/>
      <c r="Q6320" s="37"/>
    </row>
    <row r="6321" spans="6:17" x14ac:dyDescent="0.2">
      <c r="F6321" s="27"/>
      <c r="G6321" s="27"/>
      <c r="H6321" s="27"/>
      <c r="I6321" s="27"/>
      <c r="Q6321" s="37"/>
    </row>
    <row r="6322" spans="6:17" x14ac:dyDescent="0.2">
      <c r="F6322" s="27"/>
      <c r="G6322" s="27"/>
      <c r="H6322" s="27"/>
      <c r="I6322" s="27"/>
      <c r="Q6322" s="37"/>
    </row>
    <row r="6323" spans="6:17" x14ac:dyDescent="0.2">
      <c r="F6323" s="27"/>
      <c r="G6323" s="27"/>
      <c r="H6323" s="27"/>
      <c r="I6323" s="27"/>
      <c r="Q6323" s="37"/>
    </row>
    <row r="6324" spans="6:17" x14ac:dyDescent="0.2">
      <c r="F6324" s="27"/>
      <c r="G6324" s="27"/>
      <c r="H6324" s="27"/>
      <c r="I6324" s="27"/>
      <c r="Q6324" s="37"/>
    </row>
    <row r="6325" spans="6:17" x14ac:dyDescent="0.2">
      <c r="F6325" s="27"/>
      <c r="G6325" s="27"/>
      <c r="H6325" s="27"/>
      <c r="I6325" s="27"/>
      <c r="Q6325" s="37"/>
    </row>
    <row r="6326" spans="6:17" x14ac:dyDescent="0.2">
      <c r="F6326" s="27"/>
      <c r="G6326" s="27"/>
      <c r="H6326" s="27"/>
      <c r="I6326" s="27"/>
      <c r="Q6326" s="37"/>
    </row>
    <row r="6327" spans="6:17" x14ac:dyDescent="0.2">
      <c r="F6327" s="27"/>
      <c r="G6327" s="27"/>
      <c r="H6327" s="27"/>
      <c r="I6327" s="27"/>
      <c r="Q6327" s="37"/>
    </row>
    <row r="6328" spans="6:17" x14ac:dyDescent="0.2">
      <c r="F6328" s="27"/>
      <c r="G6328" s="27"/>
      <c r="H6328" s="27"/>
      <c r="I6328" s="27"/>
      <c r="Q6328" s="37"/>
    </row>
    <row r="6329" spans="6:17" x14ac:dyDescent="0.2">
      <c r="F6329" s="27"/>
      <c r="G6329" s="27"/>
      <c r="H6329" s="27"/>
      <c r="I6329" s="27"/>
      <c r="Q6329" s="37"/>
    </row>
    <row r="6330" spans="6:17" x14ac:dyDescent="0.2">
      <c r="F6330" s="27"/>
      <c r="G6330" s="27"/>
      <c r="H6330" s="27"/>
      <c r="I6330" s="27"/>
      <c r="Q6330" s="37"/>
    </row>
    <row r="6331" spans="6:17" x14ac:dyDescent="0.2">
      <c r="F6331" s="27"/>
      <c r="G6331" s="27"/>
      <c r="H6331" s="27"/>
      <c r="I6331" s="27"/>
      <c r="Q6331" s="37"/>
    </row>
    <row r="6332" spans="6:17" x14ac:dyDescent="0.2">
      <c r="F6332" s="27"/>
      <c r="G6332" s="27"/>
      <c r="H6332" s="27"/>
      <c r="I6332" s="27"/>
      <c r="Q6332" s="37"/>
    </row>
    <row r="6333" spans="6:17" x14ac:dyDescent="0.2">
      <c r="F6333" s="27"/>
      <c r="G6333" s="27"/>
      <c r="H6333" s="27"/>
      <c r="I6333" s="27"/>
      <c r="Q6333" s="37"/>
    </row>
    <row r="6334" spans="6:17" x14ac:dyDescent="0.2">
      <c r="F6334" s="27"/>
      <c r="G6334" s="27"/>
      <c r="H6334" s="27"/>
      <c r="I6334" s="27"/>
      <c r="Q6334" s="37"/>
    </row>
    <row r="6335" spans="6:17" x14ac:dyDescent="0.2">
      <c r="F6335" s="27"/>
      <c r="G6335" s="27"/>
      <c r="H6335" s="27"/>
      <c r="I6335" s="27"/>
      <c r="Q6335" s="37"/>
    </row>
    <row r="6336" spans="6:17" x14ac:dyDescent="0.2">
      <c r="F6336" s="27"/>
      <c r="G6336" s="27"/>
      <c r="H6336" s="27"/>
      <c r="I6336" s="27"/>
      <c r="Q6336" s="37"/>
    </row>
    <row r="6337" spans="6:17" x14ac:dyDescent="0.2">
      <c r="F6337" s="27"/>
      <c r="G6337" s="27"/>
      <c r="H6337" s="27"/>
      <c r="I6337" s="27"/>
      <c r="Q6337" s="37"/>
    </row>
    <row r="6338" spans="6:17" x14ac:dyDescent="0.2">
      <c r="F6338" s="27"/>
      <c r="G6338" s="27"/>
      <c r="H6338" s="27"/>
      <c r="I6338" s="27"/>
      <c r="Q6338" s="37"/>
    </row>
    <row r="6339" spans="6:17" x14ac:dyDescent="0.2">
      <c r="F6339" s="27"/>
      <c r="G6339" s="27"/>
      <c r="H6339" s="27"/>
      <c r="I6339" s="27"/>
      <c r="Q6339" s="37"/>
    </row>
    <row r="6340" spans="6:17" x14ac:dyDescent="0.2">
      <c r="F6340" s="27"/>
      <c r="G6340" s="27"/>
      <c r="H6340" s="27"/>
      <c r="I6340" s="27"/>
      <c r="Q6340" s="37"/>
    </row>
    <row r="6341" spans="6:17" x14ac:dyDescent="0.2">
      <c r="F6341" s="27"/>
      <c r="G6341" s="27"/>
      <c r="H6341" s="27"/>
      <c r="I6341" s="27"/>
      <c r="Q6341" s="37"/>
    </row>
    <row r="6342" spans="6:17" x14ac:dyDescent="0.2">
      <c r="F6342" s="27"/>
      <c r="G6342" s="27"/>
      <c r="H6342" s="27"/>
      <c r="I6342" s="27"/>
      <c r="Q6342" s="37"/>
    </row>
    <row r="6343" spans="6:17" x14ac:dyDescent="0.2">
      <c r="F6343" s="27"/>
      <c r="G6343" s="27"/>
      <c r="H6343" s="27"/>
      <c r="I6343" s="27"/>
      <c r="Q6343" s="37"/>
    </row>
    <row r="6344" spans="6:17" x14ac:dyDescent="0.2">
      <c r="F6344" s="27"/>
      <c r="G6344" s="27"/>
      <c r="H6344" s="27"/>
      <c r="I6344" s="27"/>
      <c r="Q6344" s="37"/>
    </row>
    <row r="6345" spans="6:17" x14ac:dyDescent="0.2">
      <c r="F6345" s="27"/>
      <c r="G6345" s="27"/>
      <c r="H6345" s="27"/>
      <c r="I6345" s="27"/>
      <c r="Q6345" s="37"/>
    </row>
    <row r="6346" spans="6:17" x14ac:dyDescent="0.2">
      <c r="F6346" s="27"/>
      <c r="G6346" s="27"/>
      <c r="H6346" s="27"/>
      <c r="I6346" s="27"/>
      <c r="Q6346" s="37"/>
    </row>
    <row r="6347" spans="6:17" x14ac:dyDescent="0.2">
      <c r="F6347" s="27"/>
      <c r="G6347" s="27"/>
      <c r="H6347" s="27"/>
      <c r="I6347" s="27"/>
      <c r="Q6347" s="37"/>
    </row>
    <row r="6348" spans="6:17" x14ac:dyDescent="0.2">
      <c r="F6348" s="27"/>
      <c r="G6348" s="27"/>
      <c r="H6348" s="27"/>
      <c r="I6348" s="27"/>
      <c r="Q6348" s="37"/>
    </row>
    <row r="6349" spans="6:17" x14ac:dyDescent="0.2">
      <c r="F6349" s="27"/>
      <c r="G6349" s="27"/>
      <c r="H6349" s="27"/>
      <c r="I6349" s="27"/>
      <c r="Q6349" s="37"/>
    </row>
    <row r="6350" spans="6:17" x14ac:dyDescent="0.2">
      <c r="F6350" s="27"/>
      <c r="G6350" s="27"/>
      <c r="H6350" s="27"/>
      <c r="I6350" s="27"/>
      <c r="Q6350" s="37"/>
    </row>
    <row r="6351" spans="6:17" x14ac:dyDescent="0.2">
      <c r="F6351" s="27"/>
      <c r="G6351" s="27"/>
      <c r="H6351" s="27"/>
      <c r="I6351" s="27"/>
      <c r="Q6351" s="37"/>
    </row>
    <row r="6352" spans="6:17" x14ac:dyDescent="0.2">
      <c r="F6352" s="27"/>
      <c r="G6352" s="27"/>
      <c r="H6352" s="27"/>
      <c r="I6352" s="27"/>
      <c r="Q6352" s="37"/>
    </row>
    <row r="6353" spans="6:17" x14ac:dyDescent="0.2">
      <c r="F6353" s="27"/>
      <c r="G6353" s="27"/>
      <c r="H6353" s="27"/>
      <c r="I6353" s="27"/>
      <c r="Q6353" s="37"/>
    </row>
    <row r="6354" spans="6:17" x14ac:dyDescent="0.2">
      <c r="F6354" s="27"/>
      <c r="G6354" s="27"/>
      <c r="H6354" s="27"/>
      <c r="I6354" s="27"/>
      <c r="Q6354" s="37"/>
    </row>
    <row r="6355" spans="6:17" x14ac:dyDescent="0.2">
      <c r="F6355" s="27"/>
      <c r="G6355" s="27"/>
      <c r="H6355" s="27"/>
      <c r="I6355" s="27"/>
      <c r="Q6355" s="37"/>
    </row>
    <row r="6356" spans="6:17" x14ac:dyDescent="0.2">
      <c r="F6356" s="27"/>
      <c r="G6356" s="27"/>
      <c r="H6356" s="27"/>
      <c r="I6356" s="27"/>
      <c r="Q6356" s="37"/>
    </row>
    <row r="6357" spans="6:17" x14ac:dyDescent="0.2">
      <c r="F6357" s="27"/>
      <c r="G6357" s="27"/>
      <c r="H6357" s="27"/>
      <c r="I6357" s="27"/>
      <c r="Q6357" s="37"/>
    </row>
    <row r="6358" spans="6:17" x14ac:dyDescent="0.2">
      <c r="F6358" s="27"/>
      <c r="G6358" s="27"/>
      <c r="H6358" s="27"/>
      <c r="I6358" s="27"/>
      <c r="Q6358" s="37"/>
    </row>
    <row r="6359" spans="6:17" x14ac:dyDescent="0.2">
      <c r="F6359" s="27"/>
      <c r="G6359" s="27"/>
      <c r="H6359" s="27"/>
      <c r="I6359" s="27"/>
      <c r="Q6359" s="37"/>
    </row>
    <row r="6360" spans="6:17" x14ac:dyDescent="0.2">
      <c r="F6360" s="27"/>
      <c r="G6360" s="27"/>
      <c r="H6360" s="27"/>
      <c r="I6360" s="27"/>
      <c r="Q6360" s="37"/>
    </row>
    <row r="6361" spans="6:17" x14ac:dyDescent="0.2">
      <c r="F6361" s="27"/>
      <c r="G6361" s="27"/>
      <c r="H6361" s="27"/>
      <c r="I6361" s="27"/>
      <c r="Q6361" s="37"/>
    </row>
    <row r="6362" spans="6:17" x14ac:dyDescent="0.2">
      <c r="F6362" s="27"/>
      <c r="G6362" s="27"/>
      <c r="H6362" s="27"/>
      <c r="I6362" s="27"/>
      <c r="Q6362" s="37"/>
    </row>
    <row r="6363" spans="6:17" x14ac:dyDescent="0.2">
      <c r="F6363" s="27"/>
      <c r="G6363" s="27"/>
      <c r="H6363" s="27"/>
      <c r="I6363" s="27"/>
      <c r="Q6363" s="37"/>
    </row>
    <row r="6364" spans="6:17" x14ac:dyDescent="0.2">
      <c r="F6364" s="27"/>
      <c r="G6364" s="27"/>
      <c r="H6364" s="27"/>
      <c r="I6364" s="27"/>
      <c r="Q6364" s="37"/>
    </row>
    <row r="6365" spans="6:17" x14ac:dyDescent="0.2">
      <c r="F6365" s="27"/>
      <c r="G6365" s="27"/>
      <c r="H6365" s="27"/>
      <c r="I6365" s="27"/>
      <c r="Q6365" s="37"/>
    </row>
    <row r="6366" spans="6:17" x14ac:dyDescent="0.2">
      <c r="F6366" s="27"/>
      <c r="G6366" s="27"/>
      <c r="H6366" s="27"/>
      <c r="I6366" s="27"/>
      <c r="Q6366" s="37"/>
    </row>
    <row r="6367" spans="6:17" x14ac:dyDescent="0.2">
      <c r="F6367" s="27"/>
      <c r="G6367" s="27"/>
      <c r="H6367" s="27"/>
      <c r="I6367" s="27"/>
      <c r="Q6367" s="37"/>
    </row>
    <row r="6368" spans="6:17" x14ac:dyDescent="0.2">
      <c r="F6368" s="27"/>
      <c r="G6368" s="27"/>
      <c r="H6368" s="27"/>
      <c r="I6368" s="27"/>
      <c r="Q6368" s="37"/>
    </row>
    <row r="6369" spans="6:17" x14ac:dyDescent="0.2">
      <c r="F6369" s="27"/>
      <c r="G6369" s="27"/>
      <c r="H6369" s="27"/>
      <c r="I6369" s="27"/>
      <c r="Q6369" s="37"/>
    </row>
    <row r="6370" spans="6:17" x14ac:dyDescent="0.2">
      <c r="F6370" s="27"/>
      <c r="G6370" s="27"/>
      <c r="H6370" s="27"/>
      <c r="I6370" s="27"/>
      <c r="Q6370" s="37"/>
    </row>
    <row r="6371" spans="6:17" x14ac:dyDescent="0.2">
      <c r="F6371" s="27"/>
      <c r="G6371" s="27"/>
      <c r="H6371" s="27"/>
      <c r="I6371" s="27"/>
      <c r="Q6371" s="37"/>
    </row>
    <row r="6372" spans="6:17" x14ac:dyDescent="0.2">
      <c r="F6372" s="27"/>
      <c r="G6372" s="27"/>
      <c r="H6372" s="27"/>
      <c r="I6372" s="27"/>
      <c r="Q6372" s="37"/>
    </row>
    <row r="6373" spans="6:17" x14ac:dyDescent="0.2">
      <c r="F6373" s="27"/>
      <c r="G6373" s="27"/>
      <c r="H6373" s="27"/>
      <c r="I6373" s="27"/>
      <c r="Q6373" s="37"/>
    </row>
    <row r="6374" spans="6:17" x14ac:dyDescent="0.2">
      <c r="F6374" s="27"/>
      <c r="G6374" s="27"/>
      <c r="H6374" s="27"/>
      <c r="I6374" s="27"/>
      <c r="Q6374" s="37"/>
    </row>
    <row r="6375" spans="6:17" x14ac:dyDescent="0.2">
      <c r="F6375" s="27"/>
      <c r="G6375" s="27"/>
      <c r="H6375" s="27"/>
      <c r="I6375" s="27"/>
      <c r="Q6375" s="37"/>
    </row>
    <row r="6376" spans="6:17" x14ac:dyDescent="0.2">
      <c r="F6376" s="27"/>
      <c r="G6376" s="27"/>
      <c r="H6376" s="27"/>
      <c r="I6376" s="27"/>
      <c r="Q6376" s="37"/>
    </row>
    <row r="6377" spans="6:17" x14ac:dyDescent="0.2">
      <c r="F6377" s="27"/>
      <c r="G6377" s="27"/>
      <c r="H6377" s="27"/>
      <c r="I6377" s="27"/>
      <c r="Q6377" s="37"/>
    </row>
    <row r="6378" spans="6:17" x14ac:dyDescent="0.2">
      <c r="F6378" s="27"/>
      <c r="G6378" s="27"/>
      <c r="H6378" s="27"/>
      <c r="I6378" s="27"/>
      <c r="Q6378" s="37"/>
    </row>
    <row r="6379" spans="6:17" x14ac:dyDescent="0.2">
      <c r="F6379" s="27"/>
      <c r="G6379" s="27"/>
      <c r="H6379" s="27"/>
      <c r="I6379" s="27"/>
      <c r="Q6379" s="37"/>
    </row>
    <row r="6380" spans="6:17" x14ac:dyDescent="0.2">
      <c r="F6380" s="27"/>
      <c r="G6380" s="27"/>
      <c r="H6380" s="27"/>
      <c r="I6380" s="27"/>
      <c r="Q6380" s="37"/>
    </row>
    <row r="6381" spans="6:17" x14ac:dyDescent="0.2">
      <c r="F6381" s="27"/>
      <c r="G6381" s="27"/>
      <c r="H6381" s="27"/>
      <c r="I6381" s="27"/>
      <c r="Q6381" s="37"/>
    </row>
    <row r="6382" spans="6:17" x14ac:dyDescent="0.2">
      <c r="F6382" s="27"/>
      <c r="G6382" s="27"/>
      <c r="H6382" s="27"/>
      <c r="I6382" s="27"/>
      <c r="Q6382" s="37"/>
    </row>
    <row r="6383" spans="6:17" x14ac:dyDescent="0.2">
      <c r="F6383" s="27"/>
      <c r="G6383" s="27"/>
      <c r="H6383" s="27"/>
      <c r="I6383" s="27"/>
      <c r="Q6383" s="37"/>
    </row>
    <row r="6384" spans="6:17" x14ac:dyDescent="0.2">
      <c r="F6384" s="27"/>
      <c r="G6384" s="27"/>
      <c r="H6384" s="27"/>
      <c r="I6384" s="27"/>
      <c r="Q6384" s="37"/>
    </row>
    <row r="6385" spans="6:17" x14ac:dyDescent="0.2">
      <c r="F6385" s="27"/>
      <c r="G6385" s="27"/>
      <c r="H6385" s="27"/>
      <c r="I6385" s="27"/>
      <c r="Q6385" s="37"/>
    </row>
    <row r="6386" spans="6:17" x14ac:dyDescent="0.2">
      <c r="F6386" s="27"/>
      <c r="G6386" s="27"/>
      <c r="H6386" s="27"/>
      <c r="I6386" s="27"/>
      <c r="Q6386" s="37"/>
    </row>
    <row r="6387" spans="6:17" x14ac:dyDescent="0.2">
      <c r="F6387" s="27"/>
      <c r="G6387" s="27"/>
      <c r="H6387" s="27"/>
      <c r="I6387" s="27"/>
      <c r="Q6387" s="37"/>
    </row>
    <row r="6388" spans="6:17" x14ac:dyDescent="0.2">
      <c r="F6388" s="27"/>
      <c r="G6388" s="27"/>
      <c r="H6388" s="27"/>
      <c r="I6388" s="27"/>
      <c r="Q6388" s="37"/>
    </row>
    <row r="6389" spans="6:17" x14ac:dyDescent="0.2">
      <c r="F6389" s="27"/>
      <c r="G6389" s="27"/>
      <c r="H6389" s="27"/>
      <c r="I6389" s="27"/>
      <c r="Q6389" s="37"/>
    </row>
    <row r="6390" spans="6:17" x14ac:dyDescent="0.2">
      <c r="F6390" s="27"/>
      <c r="G6390" s="27"/>
      <c r="H6390" s="27"/>
      <c r="I6390" s="27"/>
      <c r="Q6390" s="37"/>
    </row>
    <row r="6391" spans="6:17" x14ac:dyDescent="0.2">
      <c r="F6391" s="27"/>
      <c r="G6391" s="27"/>
      <c r="H6391" s="27"/>
      <c r="I6391" s="27"/>
      <c r="Q6391" s="37"/>
    </row>
    <row r="6392" spans="6:17" x14ac:dyDescent="0.2">
      <c r="F6392" s="27"/>
      <c r="G6392" s="27"/>
      <c r="H6392" s="27"/>
      <c r="I6392" s="27"/>
      <c r="Q6392" s="37"/>
    </row>
    <row r="6393" spans="6:17" x14ac:dyDescent="0.2">
      <c r="F6393" s="27"/>
      <c r="G6393" s="27"/>
      <c r="H6393" s="27"/>
      <c r="I6393" s="27"/>
      <c r="Q6393" s="37"/>
    </row>
    <row r="6394" spans="6:17" x14ac:dyDescent="0.2">
      <c r="F6394" s="27"/>
      <c r="G6394" s="27"/>
      <c r="H6394" s="27"/>
      <c r="I6394" s="27"/>
      <c r="Q6394" s="37"/>
    </row>
    <row r="6395" spans="6:17" x14ac:dyDescent="0.2">
      <c r="F6395" s="27"/>
      <c r="G6395" s="27"/>
      <c r="H6395" s="27"/>
      <c r="I6395" s="27"/>
      <c r="Q6395" s="37"/>
    </row>
    <row r="6396" spans="6:17" x14ac:dyDescent="0.2">
      <c r="F6396" s="27"/>
      <c r="G6396" s="27"/>
      <c r="H6396" s="27"/>
      <c r="I6396" s="27"/>
      <c r="Q6396" s="37"/>
    </row>
    <row r="6397" spans="6:17" x14ac:dyDescent="0.2">
      <c r="F6397" s="27"/>
      <c r="G6397" s="27"/>
      <c r="H6397" s="27"/>
      <c r="I6397" s="27"/>
      <c r="Q6397" s="37"/>
    </row>
    <row r="6398" spans="6:17" x14ac:dyDescent="0.2">
      <c r="F6398" s="27"/>
      <c r="G6398" s="27"/>
      <c r="H6398" s="27"/>
      <c r="I6398" s="27"/>
      <c r="Q6398" s="37"/>
    </row>
    <row r="6399" spans="6:17" x14ac:dyDescent="0.2">
      <c r="F6399" s="27"/>
      <c r="G6399" s="27"/>
      <c r="H6399" s="27"/>
      <c r="I6399" s="27"/>
      <c r="Q6399" s="37"/>
    </row>
    <row r="6400" spans="6:17" x14ac:dyDescent="0.2">
      <c r="F6400" s="27"/>
      <c r="G6400" s="27"/>
      <c r="H6400" s="27"/>
      <c r="I6400" s="27"/>
      <c r="Q6400" s="37"/>
    </row>
    <row r="6401" spans="6:17" x14ac:dyDescent="0.2">
      <c r="F6401" s="27"/>
      <c r="G6401" s="27"/>
      <c r="H6401" s="27"/>
      <c r="I6401" s="27"/>
      <c r="Q6401" s="37"/>
    </row>
    <row r="6402" spans="6:17" x14ac:dyDescent="0.2">
      <c r="F6402" s="27"/>
      <c r="G6402" s="27"/>
      <c r="H6402" s="27"/>
      <c r="I6402" s="27"/>
      <c r="Q6402" s="37"/>
    </row>
    <row r="6403" spans="6:17" x14ac:dyDescent="0.2">
      <c r="F6403" s="27"/>
      <c r="G6403" s="27"/>
      <c r="H6403" s="27"/>
      <c r="I6403" s="27"/>
      <c r="Q6403" s="37"/>
    </row>
    <row r="6404" spans="6:17" x14ac:dyDescent="0.2">
      <c r="F6404" s="27"/>
      <c r="G6404" s="27"/>
      <c r="H6404" s="27"/>
      <c r="I6404" s="27"/>
      <c r="Q6404" s="37"/>
    </row>
    <row r="6405" spans="6:17" x14ac:dyDescent="0.2">
      <c r="F6405" s="27"/>
      <c r="G6405" s="27"/>
      <c r="H6405" s="27"/>
      <c r="I6405" s="27"/>
      <c r="Q6405" s="37"/>
    </row>
    <row r="6406" spans="6:17" x14ac:dyDescent="0.2">
      <c r="F6406" s="27"/>
      <c r="G6406" s="27"/>
      <c r="H6406" s="27"/>
      <c r="I6406" s="27"/>
      <c r="Q6406" s="37"/>
    </row>
    <row r="6407" spans="6:17" x14ac:dyDescent="0.2">
      <c r="F6407" s="27"/>
      <c r="G6407" s="27"/>
      <c r="H6407" s="27"/>
      <c r="I6407" s="27"/>
      <c r="Q6407" s="37"/>
    </row>
    <row r="6408" spans="6:17" x14ac:dyDescent="0.2">
      <c r="F6408" s="27"/>
      <c r="G6408" s="27"/>
      <c r="H6408" s="27"/>
      <c r="I6408" s="27"/>
      <c r="Q6408" s="37"/>
    </row>
    <row r="6409" spans="6:17" x14ac:dyDescent="0.2">
      <c r="F6409" s="27"/>
      <c r="G6409" s="27"/>
      <c r="H6409" s="27"/>
      <c r="I6409" s="27"/>
      <c r="Q6409" s="37"/>
    </row>
    <row r="6410" spans="6:17" x14ac:dyDescent="0.2">
      <c r="F6410" s="27"/>
      <c r="G6410" s="27"/>
      <c r="H6410" s="27"/>
      <c r="I6410" s="27"/>
      <c r="Q6410" s="37"/>
    </row>
    <row r="6411" spans="6:17" x14ac:dyDescent="0.2">
      <c r="F6411" s="27"/>
      <c r="G6411" s="27"/>
      <c r="H6411" s="27"/>
      <c r="I6411" s="27"/>
      <c r="Q6411" s="37"/>
    </row>
    <row r="6412" spans="6:17" x14ac:dyDescent="0.2">
      <c r="F6412" s="27"/>
      <c r="G6412" s="27"/>
      <c r="H6412" s="27"/>
      <c r="I6412" s="27"/>
      <c r="Q6412" s="37"/>
    </row>
    <row r="6413" spans="6:17" x14ac:dyDescent="0.2">
      <c r="F6413" s="27"/>
      <c r="G6413" s="27"/>
      <c r="H6413" s="27"/>
      <c r="I6413" s="27"/>
      <c r="Q6413" s="37"/>
    </row>
    <row r="6414" spans="6:17" x14ac:dyDescent="0.2">
      <c r="F6414" s="27"/>
      <c r="G6414" s="27"/>
      <c r="H6414" s="27"/>
      <c r="I6414" s="27"/>
      <c r="Q6414" s="37"/>
    </row>
    <row r="6415" spans="6:17" x14ac:dyDescent="0.2">
      <c r="F6415" s="27"/>
      <c r="G6415" s="27"/>
      <c r="H6415" s="27"/>
      <c r="I6415" s="27"/>
      <c r="Q6415" s="37"/>
    </row>
    <row r="6416" spans="6:17" x14ac:dyDescent="0.2">
      <c r="F6416" s="27"/>
      <c r="G6416" s="27"/>
      <c r="H6416" s="27"/>
      <c r="I6416" s="27"/>
      <c r="Q6416" s="37"/>
    </row>
    <row r="6417" spans="6:17" x14ac:dyDescent="0.2">
      <c r="F6417" s="27"/>
      <c r="G6417" s="27"/>
      <c r="H6417" s="27"/>
      <c r="I6417" s="27"/>
      <c r="Q6417" s="37"/>
    </row>
    <row r="6418" spans="6:17" x14ac:dyDescent="0.2">
      <c r="F6418" s="27"/>
      <c r="G6418" s="27"/>
      <c r="H6418" s="27"/>
      <c r="I6418" s="27"/>
      <c r="Q6418" s="37"/>
    </row>
    <row r="6419" spans="6:17" x14ac:dyDescent="0.2">
      <c r="F6419" s="27"/>
      <c r="G6419" s="27"/>
      <c r="H6419" s="27"/>
      <c r="I6419" s="27"/>
      <c r="Q6419" s="37"/>
    </row>
    <row r="6420" spans="6:17" x14ac:dyDescent="0.2">
      <c r="F6420" s="27"/>
      <c r="G6420" s="27"/>
      <c r="H6420" s="27"/>
      <c r="I6420" s="27"/>
      <c r="Q6420" s="37"/>
    </row>
    <row r="6421" spans="6:17" x14ac:dyDescent="0.2">
      <c r="F6421" s="27"/>
      <c r="G6421" s="27"/>
      <c r="H6421" s="27"/>
      <c r="I6421" s="27"/>
      <c r="Q6421" s="37"/>
    </row>
    <row r="6422" spans="6:17" x14ac:dyDescent="0.2">
      <c r="F6422" s="27"/>
      <c r="G6422" s="27"/>
      <c r="H6422" s="27"/>
      <c r="I6422" s="27"/>
      <c r="Q6422" s="37"/>
    </row>
    <row r="6423" spans="6:17" x14ac:dyDescent="0.2">
      <c r="F6423" s="27"/>
      <c r="G6423" s="27"/>
      <c r="H6423" s="27"/>
      <c r="I6423" s="27"/>
      <c r="Q6423" s="37"/>
    </row>
    <row r="6424" spans="6:17" x14ac:dyDescent="0.2">
      <c r="F6424" s="27"/>
      <c r="G6424" s="27"/>
      <c r="H6424" s="27"/>
      <c r="I6424" s="27"/>
      <c r="Q6424" s="37"/>
    </row>
    <row r="6425" spans="6:17" x14ac:dyDescent="0.2">
      <c r="F6425" s="27"/>
      <c r="G6425" s="27"/>
      <c r="H6425" s="27"/>
      <c r="I6425" s="27"/>
      <c r="Q6425" s="37"/>
    </row>
    <row r="6426" spans="6:17" x14ac:dyDescent="0.2">
      <c r="F6426" s="27"/>
      <c r="G6426" s="27"/>
      <c r="H6426" s="27"/>
      <c r="I6426" s="27"/>
      <c r="Q6426" s="37"/>
    </row>
    <row r="6427" spans="6:17" x14ac:dyDescent="0.2">
      <c r="F6427" s="27"/>
      <c r="G6427" s="27"/>
      <c r="H6427" s="27"/>
      <c r="I6427" s="27"/>
      <c r="Q6427" s="37"/>
    </row>
    <row r="6428" spans="6:17" x14ac:dyDescent="0.2">
      <c r="F6428" s="27"/>
      <c r="G6428" s="27"/>
      <c r="H6428" s="27"/>
      <c r="I6428" s="27"/>
      <c r="Q6428" s="37"/>
    </row>
    <row r="6429" spans="6:17" x14ac:dyDescent="0.2">
      <c r="F6429" s="27"/>
      <c r="G6429" s="27"/>
      <c r="H6429" s="27"/>
      <c r="I6429" s="27"/>
      <c r="Q6429" s="37"/>
    </row>
    <row r="6430" spans="6:17" x14ac:dyDescent="0.2">
      <c r="F6430" s="27"/>
      <c r="G6430" s="27"/>
      <c r="H6430" s="27"/>
      <c r="I6430" s="27"/>
      <c r="Q6430" s="37"/>
    </row>
    <row r="6431" spans="6:17" x14ac:dyDescent="0.2">
      <c r="F6431" s="27"/>
      <c r="G6431" s="27"/>
      <c r="H6431" s="27"/>
      <c r="I6431" s="27"/>
      <c r="Q6431" s="37"/>
    </row>
    <row r="6432" spans="6:17" x14ac:dyDescent="0.2">
      <c r="F6432" s="27"/>
      <c r="G6432" s="27"/>
      <c r="H6432" s="27"/>
      <c r="I6432" s="27"/>
      <c r="Q6432" s="37"/>
    </row>
    <row r="6433" spans="6:17" x14ac:dyDescent="0.2">
      <c r="F6433" s="27"/>
      <c r="G6433" s="27"/>
      <c r="H6433" s="27"/>
      <c r="I6433" s="27"/>
      <c r="Q6433" s="37"/>
    </row>
    <row r="6434" spans="6:17" x14ac:dyDescent="0.2">
      <c r="F6434" s="27"/>
      <c r="G6434" s="27"/>
      <c r="H6434" s="27"/>
      <c r="I6434" s="27"/>
      <c r="Q6434" s="37"/>
    </row>
    <row r="6435" spans="6:17" x14ac:dyDescent="0.2">
      <c r="F6435" s="27"/>
      <c r="G6435" s="27"/>
      <c r="H6435" s="27"/>
      <c r="I6435" s="27"/>
      <c r="Q6435" s="37"/>
    </row>
    <row r="6436" spans="6:17" x14ac:dyDescent="0.2">
      <c r="F6436" s="27"/>
      <c r="G6436" s="27"/>
      <c r="H6436" s="27"/>
      <c r="I6436" s="27"/>
      <c r="Q6436" s="37"/>
    </row>
    <row r="6437" spans="6:17" x14ac:dyDescent="0.2">
      <c r="F6437" s="27"/>
      <c r="G6437" s="27"/>
      <c r="H6437" s="27"/>
      <c r="I6437" s="27"/>
      <c r="Q6437" s="37"/>
    </row>
    <row r="6438" spans="6:17" x14ac:dyDescent="0.2">
      <c r="F6438" s="27"/>
      <c r="G6438" s="27"/>
      <c r="H6438" s="27"/>
      <c r="I6438" s="27"/>
      <c r="Q6438" s="37"/>
    </row>
    <row r="6439" spans="6:17" x14ac:dyDescent="0.2">
      <c r="F6439" s="27"/>
      <c r="G6439" s="27"/>
      <c r="H6439" s="27"/>
      <c r="I6439" s="27"/>
      <c r="Q6439" s="37"/>
    </row>
    <row r="6440" spans="6:17" x14ac:dyDescent="0.2">
      <c r="F6440" s="27"/>
      <c r="G6440" s="27"/>
      <c r="H6440" s="27"/>
      <c r="I6440" s="27"/>
      <c r="Q6440" s="37"/>
    </row>
    <row r="6441" spans="6:17" x14ac:dyDescent="0.2">
      <c r="F6441" s="27"/>
      <c r="G6441" s="27"/>
      <c r="H6441" s="27"/>
      <c r="I6441" s="27"/>
      <c r="Q6441" s="37"/>
    </row>
    <row r="6442" spans="6:17" x14ac:dyDescent="0.2">
      <c r="F6442" s="27"/>
      <c r="G6442" s="27"/>
      <c r="H6442" s="27"/>
      <c r="I6442" s="27"/>
      <c r="Q6442" s="37"/>
    </row>
    <row r="6443" spans="6:17" x14ac:dyDescent="0.2">
      <c r="F6443" s="27"/>
      <c r="G6443" s="27"/>
      <c r="H6443" s="27"/>
      <c r="I6443" s="27"/>
      <c r="Q6443" s="37"/>
    </row>
    <row r="6444" spans="6:17" x14ac:dyDescent="0.2">
      <c r="F6444" s="27"/>
      <c r="G6444" s="27"/>
      <c r="H6444" s="27"/>
      <c r="I6444" s="27"/>
      <c r="Q6444" s="37"/>
    </row>
    <row r="6445" spans="6:17" x14ac:dyDescent="0.2">
      <c r="F6445" s="27"/>
      <c r="G6445" s="27"/>
      <c r="H6445" s="27"/>
      <c r="I6445" s="27"/>
      <c r="Q6445" s="37"/>
    </row>
    <row r="6446" spans="6:17" x14ac:dyDescent="0.2">
      <c r="F6446" s="27"/>
      <c r="G6446" s="27"/>
      <c r="H6446" s="27"/>
      <c r="I6446" s="27"/>
      <c r="Q6446" s="37"/>
    </row>
    <row r="6447" spans="6:17" x14ac:dyDescent="0.2">
      <c r="F6447" s="27"/>
      <c r="G6447" s="27"/>
      <c r="H6447" s="27"/>
      <c r="I6447" s="27"/>
      <c r="Q6447" s="37"/>
    </row>
    <row r="6448" spans="6:17" x14ac:dyDescent="0.2">
      <c r="F6448" s="27"/>
      <c r="G6448" s="27"/>
      <c r="H6448" s="27"/>
      <c r="I6448" s="27"/>
      <c r="Q6448" s="37"/>
    </row>
    <row r="6449" spans="6:17" x14ac:dyDescent="0.2">
      <c r="F6449" s="27"/>
      <c r="G6449" s="27"/>
      <c r="H6449" s="27"/>
      <c r="I6449" s="27"/>
      <c r="Q6449" s="37"/>
    </row>
    <row r="6450" spans="6:17" x14ac:dyDescent="0.2">
      <c r="F6450" s="27"/>
      <c r="G6450" s="27"/>
      <c r="H6450" s="27"/>
      <c r="I6450" s="27"/>
      <c r="Q6450" s="37"/>
    </row>
    <row r="6451" spans="6:17" x14ac:dyDescent="0.2">
      <c r="F6451" s="27"/>
      <c r="G6451" s="27"/>
      <c r="H6451" s="27"/>
      <c r="I6451" s="27"/>
      <c r="Q6451" s="37"/>
    </row>
    <row r="6452" spans="6:17" x14ac:dyDescent="0.2">
      <c r="F6452" s="27"/>
      <c r="G6452" s="27"/>
      <c r="H6452" s="27"/>
      <c r="I6452" s="27"/>
      <c r="Q6452" s="37"/>
    </row>
    <row r="6453" spans="6:17" x14ac:dyDescent="0.2">
      <c r="F6453" s="27"/>
      <c r="G6453" s="27"/>
      <c r="H6453" s="27"/>
      <c r="I6453" s="27"/>
      <c r="Q6453" s="37"/>
    </row>
    <row r="6454" spans="6:17" x14ac:dyDescent="0.2">
      <c r="F6454" s="27"/>
      <c r="G6454" s="27"/>
      <c r="H6454" s="27"/>
      <c r="I6454" s="27"/>
      <c r="Q6454" s="37"/>
    </row>
    <row r="6455" spans="6:17" x14ac:dyDescent="0.2">
      <c r="F6455" s="27"/>
      <c r="G6455" s="27"/>
      <c r="H6455" s="27"/>
      <c r="I6455" s="27"/>
      <c r="Q6455" s="37"/>
    </row>
    <row r="6456" spans="6:17" x14ac:dyDescent="0.2">
      <c r="F6456" s="27"/>
      <c r="G6456" s="27"/>
      <c r="H6456" s="27"/>
      <c r="I6456" s="27"/>
      <c r="Q6456" s="37"/>
    </row>
    <row r="6457" spans="6:17" x14ac:dyDescent="0.2">
      <c r="F6457" s="27"/>
      <c r="G6457" s="27"/>
      <c r="H6457" s="27"/>
      <c r="I6457" s="27"/>
      <c r="Q6457" s="37"/>
    </row>
    <row r="6458" spans="6:17" x14ac:dyDescent="0.2">
      <c r="F6458" s="27"/>
      <c r="G6458" s="27"/>
      <c r="H6458" s="27"/>
      <c r="I6458" s="27"/>
      <c r="Q6458" s="37"/>
    </row>
    <row r="6459" spans="6:17" x14ac:dyDescent="0.2">
      <c r="F6459" s="27"/>
      <c r="G6459" s="27"/>
      <c r="H6459" s="27"/>
      <c r="I6459" s="27"/>
      <c r="Q6459" s="37"/>
    </row>
    <row r="6460" spans="6:17" x14ac:dyDescent="0.2">
      <c r="F6460" s="27"/>
      <c r="G6460" s="27"/>
      <c r="H6460" s="27"/>
      <c r="I6460" s="27"/>
      <c r="Q6460" s="37"/>
    </row>
    <row r="6461" spans="6:17" x14ac:dyDescent="0.2">
      <c r="F6461" s="27"/>
      <c r="G6461" s="27"/>
      <c r="H6461" s="27"/>
      <c r="I6461" s="27"/>
      <c r="Q6461" s="37"/>
    </row>
    <row r="6462" spans="6:17" x14ac:dyDescent="0.2">
      <c r="F6462" s="27"/>
      <c r="G6462" s="27"/>
      <c r="H6462" s="27"/>
      <c r="I6462" s="27"/>
      <c r="Q6462" s="37"/>
    </row>
    <row r="6463" spans="6:17" x14ac:dyDescent="0.2">
      <c r="F6463" s="27"/>
      <c r="G6463" s="27"/>
      <c r="H6463" s="27"/>
      <c r="I6463" s="27"/>
      <c r="Q6463" s="37"/>
    </row>
    <row r="6464" spans="6:17" x14ac:dyDescent="0.2">
      <c r="F6464" s="27"/>
      <c r="G6464" s="27"/>
      <c r="H6464" s="27"/>
      <c r="I6464" s="27"/>
      <c r="Q6464" s="37"/>
    </row>
    <row r="6465" spans="6:17" x14ac:dyDescent="0.2">
      <c r="F6465" s="27"/>
      <c r="G6465" s="27"/>
      <c r="H6465" s="27"/>
      <c r="I6465" s="27"/>
      <c r="Q6465" s="37"/>
    </row>
    <row r="6466" spans="6:17" x14ac:dyDescent="0.2">
      <c r="F6466" s="27"/>
      <c r="G6466" s="27"/>
      <c r="H6466" s="27"/>
      <c r="I6466" s="27"/>
      <c r="Q6466" s="37"/>
    </row>
    <row r="6467" spans="6:17" x14ac:dyDescent="0.2">
      <c r="F6467" s="27"/>
      <c r="G6467" s="27"/>
      <c r="H6467" s="27"/>
      <c r="I6467" s="27"/>
      <c r="Q6467" s="37"/>
    </row>
    <row r="6468" spans="6:17" x14ac:dyDescent="0.2">
      <c r="F6468" s="27"/>
      <c r="G6468" s="27"/>
      <c r="H6468" s="27"/>
      <c r="I6468" s="27"/>
      <c r="Q6468" s="37"/>
    </row>
    <row r="6469" spans="6:17" x14ac:dyDescent="0.2">
      <c r="F6469" s="27"/>
      <c r="G6469" s="27"/>
      <c r="H6469" s="27"/>
      <c r="I6469" s="27"/>
      <c r="Q6469" s="37"/>
    </row>
    <row r="6470" spans="6:17" x14ac:dyDescent="0.2">
      <c r="F6470" s="27"/>
      <c r="G6470" s="27"/>
      <c r="H6470" s="27"/>
      <c r="I6470" s="27"/>
      <c r="Q6470" s="37"/>
    </row>
    <row r="6471" spans="6:17" x14ac:dyDescent="0.2">
      <c r="F6471" s="27"/>
      <c r="G6471" s="27"/>
      <c r="H6471" s="27"/>
      <c r="I6471" s="27"/>
      <c r="Q6471" s="37"/>
    </row>
    <row r="6472" spans="6:17" x14ac:dyDescent="0.2">
      <c r="F6472" s="27"/>
      <c r="G6472" s="27"/>
      <c r="H6472" s="27"/>
      <c r="I6472" s="27"/>
      <c r="Q6472" s="37"/>
    </row>
    <row r="6473" spans="6:17" x14ac:dyDescent="0.2">
      <c r="F6473" s="27"/>
      <c r="G6473" s="27"/>
      <c r="H6473" s="27"/>
      <c r="I6473" s="27"/>
      <c r="Q6473" s="37"/>
    </row>
    <row r="6474" spans="6:17" x14ac:dyDescent="0.2">
      <c r="F6474" s="27"/>
      <c r="G6474" s="27"/>
      <c r="H6474" s="27"/>
      <c r="I6474" s="27"/>
      <c r="Q6474" s="37"/>
    </row>
    <row r="6475" spans="6:17" x14ac:dyDescent="0.2">
      <c r="F6475" s="27"/>
      <c r="G6475" s="27"/>
      <c r="H6475" s="27"/>
      <c r="I6475" s="27"/>
      <c r="Q6475" s="37"/>
    </row>
    <row r="6476" spans="6:17" x14ac:dyDescent="0.2">
      <c r="F6476" s="27"/>
      <c r="G6476" s="27"/>
      <c r="H6476" s="27"/>
      <c r="I6476" s="27"/>
      <c r="Q6476" s="37"/>
    </row>
    <row r="6477" spans="6:17" x14ac:dyDescent="0.2">
      <c r="F6477" s="27"/>
      <c r="G6477" s="27"/>
      <c r="H6477" s="27"/>
      <c r="I6477" s="27"/>
      <c r="Q6477" s="37"/>
    </row>
    <row r="6478" spans="6:17" x14ac:dyDescent="0.2">
      <c r="F6478" s="27"/>
      <c r="G6478" s="27"/>
      <c r="H6478" s="27"/>
      <c r="I6478" s="27"/>
      <c r="Q6478" s="37"/>
    </row>
    <row r="6479" spans="6:17" x14ac:dyDescent="0.2">
      <c r="F6479" s="27"/>
      <c r="G6479" s="27"/>
      <c r="H6479" s="27"/>
      <c r="I6479" s="27"/>
      <c r="Q6479" s="37"/>
    </row>
    <row r="6480" spans="6:17" x14ac:dyDescent="0.2">
      <c r="F6480" s="27"/>
      <c r="G6480" s="27"/>
      <c r="H6480" s="27"/>
      <c r="I6480" s="27"/>
      <c r="Q6480" s="37"/>
    </row>
    <row r="6481" spans="6:17" x14ac:dyDescent="0.2">
      <c r="F6481" s="27"/>
      <c r="G6481" s="27"/>
      <c r="H6481" s="27"/>
      <c r="I6481" s="27"/>
      <c r="Q6481" s="37"/>
    </row>
    <row r="6482" spans="6:17" x14ac:dyDescent="0.2">
      <c r="F6482" s="27"/>
      <c r="G6482" s="27"/>
      <c r="H6482" s="27"/>
      <c r="I6482" s="27"/>
      <c r="Q6482" s="37"/>
    </row>
    <row r="6483" spans="6:17" x14ac:dyDescent="0.2">
      <c r="F6483" s="27"/>
      <c r="G6483" s="27"/>
      <c r="H6483" s="27"/>
      <c r="I6483" s="27"/>
      <c r="Q6483" s="37"/>
    </row>
    <row r="6484" spans="6:17" x14ac:dyDescent="0.2">
      <c r="F6484" s="27"/>
      <c r="G6484" s="27"/>
      <c r="H6484" s="27"/>
      <c r="I6484" s="27"/>
      <c r="Q6484" s="37"/>
    </row>
    <row r="6485" spans="6:17" x14ac:dyDescent="0.2">
      <c r="F6485" s="27"/>
      <c r="G6485" s="27"/>
      <c r="H6485" s="27"/>
      <c r="I6485" s="27"/>
      <c r="Q6485" s="37"/>
    </row>
    <row r="6486" spans="6:17" x14ac:dyDescent="0.2">
      <c r="F6486" s="27"/>
      <c r="G6486" s="27"/>
      <c r="H6486" s="27"/>
      <c r="I6486" s="27"/>
      <c r="Q6486" s="37"/>
    </row>
    <row r="6487" spans="6:17" x14ac:dyDescent="0.2">
      <c r="F6487" s="27"/>
      <c r="G6487" s="27"/>
      <c r="H6487" s="27"/>
      <c r="I6487" s="27"/>
      <c r="Q6487" s="37"/>
    </row>
    <row r="6488" spans="6:17" x14ac:dyDescent="0.2">
      <c r="F6488" s="27"/>
      <c r="G6488" s="27"/>
      <c r="H6488" s="27"/>
      <c r="I6488" s="27"/>
      <c r="Q6488" s="37"/>
    </row>
    <row r="6489" spans="6:17" x14ac:dyDescent="0.2">
      <c r="F6489" s="27"/>
      <c r="G6489" s="27"/>
      <c r="H6489" s="27"/>
      <c r="I6489" s="27"/>
      <c r="Q6489" s="37"/>
    </row>
    <row r="6490" spans="6:17" x14ac:dyDescent="0.2">
      <c r="F6490" s="27"/>
      <c r="G6490" s="27"/>
      <c r="H6490" s="27"/>
      <c r="I6490" s="27"/>
      <c r="Q6490" s="37"/>
    </row>
    <row r="6491" spans="6:17" x14ac:dyDescent="0.2">
      <c r="F6491" s="27"/>
      <c r="G6491" s="27"/>
      <c r="H6491" s="27"/>
      <c r="I6491" s="27"/>
      <c r="Q6491" s="37"/>
    </row>
    <row r="6492" spans="6:17" x14ac:dyDescent="0.2">
      <c r="F6492" s="27"/>
      <c r="G6492" s="27"/>
      <c r="H6492" s="27"/>
      <c r="I6492" s="27"/>
      <c r="Q6492" s="37"/>
    </row>
    <row r="6493" spans="6:17" x14ac:dyDescent="0.2">
      <c r="F6493" s="27"/>
      <c r="G6493" s="27"/>
      <c r="H6493" s="27"/>
      <c r="I6493" s="27"/>
      <c r="Q6493" s="37"/>
    </row>
    <row r="6494" spans="6:17" x14ac:dyDescent="0.2">
      <c r="F6494" s="27"/>
      <c r="G6494" s="27"/>
      <c r="H6494" s="27"/>
      <c r="I6494" s="27"/>
      <c r="Q6494" s="37"/>
    </row>
    <row r="6495" spans="6:17" x14ac:dyDescent="0.2">
      <c r="F6495" s="27"/>
      <c r="G6495" s="27"/>
      <c r="H6495" s="27"/>
      <c r="I6495" s="27"/>
      <c r="Q6495" s="37"/>
    </row>
    <row r="6496" spans="6:17" x14ac:dyDescent="0.2">
      <c r="F6496" s="27"/>
      <c r="G6496" s="27"/>
      <c r="H6496" s="27"/>
      <c r="I6496" s="27"/>
      <c r="Q6496" s="37"/>
    </row>
    <row r="6497" spans="6:17" x14ac:dyDescent="0.2">
      <c r="F6497" s="27"/>
      <c r="G6497" s="27"/>
      <c r="H6497" s="27"/>
      <c r="I6497" s="27"/>
      <c r="Q6497" s="37"/>
    </row>
    <row r="6498" spans="6:17" x14ac:dyDescent="0.2">
      <c r="F6498" s="27"/>
      <c r="G6498" s="27"/>
      <c r="H6498" s="27"/>
      <c r="I6498" s="27"/>
      <c r="Q6498" s="37"/>
    </row>
    <row r="6499" spans="6:17" x14ac:dyDescent="0.2">
      <c r="F6499" s="27"/>
      <c r="G6499" s="27"/>
      <c r="H6499" s="27"/>
      <c r="I6499" s="27"/>
      <c r="Q6499" s="37"/>
    </row>
    <row r="6500" spans="6:17" x14ac:dyDescent="0.2">
      <c r="F6500" s="27"/>
      <c r="G6500" s="27"/>
      <c r="H6500" s="27"/>
      <c r="I6500" s="27"/>
      <c r="Q6500" s="37"/>
    </row>
    <row r="6501" spans="6:17" x14ac:dyDescent="0.2">
      <c r="F6501" s="27"/>
      <c r="G6501" s="27"/>
      <c r="H6501" s="27"/>
      <c r="I6501" s="27"/>
      <c r="Q6501" s="37"/>
    </row>
    <row r="6502" spans="6:17" x14ac:dyDescent="0.2">
      <c r="F6502" s="27"/>
      <c r="G6502" s="27"/>
      <c r="H6502" s="27"/>
      <c r="I6502" s="27"/>
      <c r="Q6502" s="37"/>
    </row>
    <row r="6503" spans="6:17" x14ac:dyDescent="0.2">
      <c r="F6503" s="27"/>
      <c r="G6503" s="27"/>
      <c r="H6503" s="27"/>
      <c r="I6503" s="27"/>
      <c r="Q6503" s="37"/>
    </row>
    <row r="6504" spans="6:17" x14ac:dyDescent="0.2">
      <c r="F6504" s="27"/>
      <c r="G6504" s="27"/>
      <c r="H6504" s="27"/>
      <c r="I6504" s="27"/>
      <c r="Q6504" s="37"/>
    </row>
    <row r="6505" spans="6:17" x14ac:dyDescent="0.2">
      <c r="F6505" s="27"/>
      <c r="G6505" s="27"/>
      <c r="H6505" s="27"/>
      <c r="I6505" s="27"/>
      <c r="Q6505" s="37"/>
    </row>
    <row r="6506" spans="6:17" x14ac:dyDescent="0.2">
      <c r="F6506" s="27"/>
      <c r="G6506" s="27"/>
      <c r="H6506" s="27"/>
      <c r="I6506" s="27"/>
      <c r="Q6506" s="37"/>
    </row>
    <row r="6507" spans="6:17" x14ac:dyDescent="0.2">
      <c r="F6507" s="27"/>
      <c r="G6507" s="27"/>
      <c r="H6507" s="27"/>
      <c r="I6507" s="27"/>
      <c r="Q6507" s="37"/>
    </row>
    <row r="6508" spans="6:17" x14ac:dyDescent="0.2">
      <c r="F6508" s="27"/>
      <c r="G6508" s="27"/>
      <c r="H6508" s="27"/>
      <c r="I6508" s="27"/>
      <c r="Q6508" s="37"/>
    </row>
    <row r="6509" spans="6:17" x14ac:dyDescent="0.2">
      <c r="F6509" s="27"/>
      <c r="G6509" s="27"/>
      <c r="H6509" s="27"/>
      <c r="I6509" s="27"/>
      <c r="Q6509" s="37"/>
    </row>
    <row r="6510" spans="6:17" x14ac:dyDescent="0.2">
      <c r="F6510" s="27"/>
      <c r="G6510" s="27"/>
      <c r="H6510" s="27"/>
      <c r="I6510" s="27"/>
      <c r="Q6510" s="37"/>
    </row>
    <row r="6511" spans="6:17" x14ac:dyDescent="0.2">
      <c r="F6511" s="27"/>
      <c r="G6511" s="27"/>
      <c r="H6511" s="27"/>
      <c r="I6511" s="27"/>
      <c r="Q6511" s="37"/>
    </row>
    <row r="6512" spans="6:17" x14ac:dyDescent="0.2">
      <c r="F6512" s="27"/>
      <c r="G6512" s="27"/>
      <c r="H6512" s="27"/>
      <c r="I6512" s="27"/>
      <c r="Q6512" s="37"/>
    </row>
    <row r="6513" spans="6:17" x14ac:dyDescent="0.2">
      <c r="F6513" s="27"/>
      <c r="G6513" s="27"/>
      <c r="H6513" s="27"/>
      <c r="I6513" s="27"/>
      <c r="Q6513" s="37"/>
    </row>
    <row r="6514" spans="6:17" x14ac:dyDescent="0.2">
      <c r="F6514" s="27"/>
      <c r="G6514" s="27"/>
      <c r="H6514" s="27"/>
      <c r="I6514" s="27"/>
      <c r="Q6514" s="37"/>
    </row>
    <row r="6515" spans="6:17" x14ac:dyDescent="0.2">
      <c r="F6515" s="27"/>
      <c r="G6515" s="27"/>
      <c r="H6515" s="27"/>
      <c r="I6515" s="27"/>
      <c r="Q6515" s="37"/>
    </row>
    <row r="6516" spans="6:17" x14ac:dyDescent="0.2">
      <c r="F6516" s="27"/>
      <c r="G6516" s="27"/>
      <c r="H6516" s="27"/>
      <c r="I6516" s="27"/>
      <c r="Q6516" s="37"/>
    </row>
    <row r="6517" spans="6:17" x14ac:dyDescent="0.2">
      <c r="F6517" s="27"/>
      <c r="G6517" s="27"/>
      <c r="H6517" s="27"/>
      <c r="I6517" s="27"/>
      <c r="Q6517" s="37"/>
    </row>
    <row r="6518" spans="6:17" x14ac:dyDescent="0.2">
      <c r="F6518" s="27"/>
      <c r="G6518" s="27"/>
      <c r="H6518" s="27"/>
      <c r="I6518" s="27"/>
      <c r="Q6518" s="37"/>
    </row>
    <row r="6519" spans="6:17" x14ac:dyDescent="0.2">
      <c r="F6519" s="27"/>
      <c r="G6519" s="27"/>
      <c r="H6519" s="27"/>
      <c r="I6519" s="27"/>
      <c r="Q6519" s="37"/>
    </row>
    <row r="6520" spans="6:17" x14ac:dyDescent="0.2">
      <c r="F6520" s="27"/>
      <c r="G6520" s="27"/>
      <c r="H6520" s="27"/>
      <c r="I6520" s="27"/>
      <c r="Q6520" s="37"/>
    </row>
    <row r="6521" spans="6:17" x14ac:dyDescent="0.2">
      <c r="F6521" s="27"/>
      <c r="G6521" s="27"/>
      <c r="H6521" s="27"/>
      <c r="I6521" s="27"/>
      <c r="Q6521" s="37"/>
    </row>
    <row r="6522" spans="6:17" x14ac:dyDescent="0.2">
      <c r="F6522" s="27"/>
      <c r="G6522" s="27"/>
      <c r="H6522" s="27"/>
      <c r="I6522" s="27"/>
      <c r="Q6522" s="37"/>
    </row>
    <row r="6523" spans="6:17" x14ac:dyDescent="0.2">
      <c r="F6523" s="27"/>
      <c r="G6523" s="27"/>
      <c r="H6523" s="27"/>
      <c r="I6523" s="27"/>
      <c r="Q6523" s="37"/>
    </row>
    <row r="6524" spans="6:17" x14ac:dyDescent="0.2">
      <c r="F6524" s="27"/>
      <c r="G6524" s="27"/>
      <c r="H6524" s="27"/>
      <c r="I6524" s="27"/>
      <c r="Q6524" s="37"/>
    </row>
    <row r="6525" spans="6:17" x14ac:dyDescent="0.2">
      <c r="F6525" s="27"/>
      <c r="G6525" s="27"/>
      <c r="H6525" s="27"/>
      <c r="I6525" s="27"/>
      <c r="Q6525" s="37"/>
    </row>
    <row r="6526" spans="6:17" x14ac:dyDescent="0.2">
      <c r="F6526" s="27"/>
      <c r="G6526" s="27"/>
      <c r="H6526" s="27"/>
      <c r="I6526" s="27"/>
      <c r="Q6526" s="37"/>
    </row>
    <row r="6527" spans="6:17" x14ac:dyDescent="0.2">
      <c r="F6527" s="27"/>
      <c r="G6527" s="27"/>
      <c r="H6527" s="27"/>
      <c r="I6527" s="27"/>
      <c r="Q6527" s="37"/>
    </row>
    <row r="6528" spans="6:17" x14ac:dyDescent="0.2">
      <c r="F6528" s="27"/>
      <c r="G6528" s="27"/>
      <c r="H6528" s="27"/>
      <c r="I6528" s="27"/>
      <c r="Q6528" s="37"/>
    </row>
    <row r="6529" spans="6:17" x14ac:dyDescent="0.2">
      <c r="F6529" s="27"/>
      <c r="G6529" s="27"/>
      <c r="H6529" s="27"/>
      <c r="I6529" s="27"/>
      <c r="Q6529" s="37"/>
    </row>
    <row r="6530" spans="6:17" x14ac:dyDescent="0.2">
      <c r="F6530" s="27"/>
      <c r="G6530" s="27"/>
      <c r="H6530" s="27"/>
      <c r="I6530" s="27"/>
      <c r="Q6530" s="37"/>
    </row>
    <row r="6531" spans="6:17" x14ac:dyDescent="0.2">
      <c r="F6531" s="27"/>
      <c r="G6531" s="27"/>
      <c r="H6531" s="27"/>
      <c r="I6531" s="27"/>
      <c r="Q6531" s="37"/>
    </row>
    <row r="6532" spans="6:17" x14ac:dyDescent="0.2">
      <c r="F6532" s="27"/>
      <c r="G6532" s="27"/>
      <c r="H6532" s="27"/>
      <c r="I6532" s="27"/>
      <c r="Q6532" s="37"/>
    </row>
    <row r="6533" spans="6:17" x14ac:dyDescent="0.2">
      <c r="F6533" s="27"/>
      <c r="G6533" s="27"/>
      <c r="H6533" s="27"/>
      <c r="I6533" s="27"/>
      <c r="Q6533" s="37"/>
    </row>
    <row r="6534" spans="6:17" x14ac:dyDescent="0.2">
      <c r="F6534" s="27"/>
      <c r="G6534" s="27"/>
      <c r="H6534" s="27"/>
      <c r="I6534" s="27"/>
      <c r="Q6534" s="37"/>
    </row>
    <row r="6535" spans="6:17" x14ac:dyDescent="0.2">
      <c r="F6535" s="27"/>
      <c r="G6535" s="27"/>
      <c r="H6535" s="27"/>
      <c r="I6535" s="27"/>
      <c r="Q6535" s="37"/>
    </row>
    <row r="6536" spans="6:17" x14ac:dyDescent="0.2">
      <c r="F6536" s="27"/>
      <c r="G6536" s="27"/>
      <c r="H6536" s="27"/>
      <c r="I6536" s="27"/>
      <c r="Q6536" s="37"/>
    </row>
    <row r="6537" spans="6:17" x14ac:dyDescent="0.2">
      <c r="F6537" s="27"/>
      <c r="G6537" s="27"/>
      <c r="H6537" s="27"/>
      <c r="I6537" s="27"/>
      <c r="Q6537" s="37"/>
    </row>
    <row r="6538" spans="6:17" x14ac:dyDescent="0.2">
      <c r="F6538" s="27"/>
      <c r="G6538" s="27"/>
      <c r="H6538" s="27"/>
      <c r="I6538" s="27"/>
      <c r="Q6538" s="37"/>
    </row>
    <row r="6539" spans="6:17" x14ac:dyDescent="0.2">
      <c r="F6539" s="27"/>
      <c r="G6539" s="27"/>
      <c r="H6539" s="27"/>
      <c r="I6539" s="27"/>
      <c r="Q6539" s="37"/>
    </row>
    <row r="6540" spans="6:17" x14ac:dyDescent="0.2">
      <c r="F6540" s="27"/>
      <c r="G6540" s="27"/>
      <c r="H6540" s="27"/>
      <c r="I6540" s="27"/>
      <c r="Q6540" s="37"/>
    </row>
    <row r="6541" spans="6:17" x14ac:dyDescent="0.2">
      <c r="F6541" s="27"/>
      <c r="G6541" s="27"/>
      <c r="H6541" s="27"/>
      <c r="I6541" s="27"/>
      <c r="Q6541" s="37"/>
    </row>
    <row r="6542" spans="6:17" x14ac:dyDescent="0.2">
      <c r="F6542" s="27"/>
      <c r="G6542" s="27"/>
      <c r="H6542" s="27"/>
      <c r="I6542" s="27"/>
      <c r="Q6542" s="37"/>
    </row>
    <row r="6543" spans="6:17" x14ac:dyDescent="0.2">
      <c r="F6543" s="27"/>
      <c r="G6543" s="27"/>
      <c r="H6543" s="27"/>
      <c r="I6543" s="27"/>
      <c r="Q6543" s="37"/>
    </row>
    <row r="6544" spans="6:17" x14ac:dyDescent="0.2">
      <c r="F6544" s="27"/>
      <c r="G6544" s="27"/>
      <c r="H6544" s="27"/>
      <c r="I6544" s="27"/>
      <c r="Q6544" s="37"/>
    </row>
    <row r="6545" spans="6:17" x14ac:dyDescent="0.2">
      <c r="F6545" s="27"/>
      <c r="G6545" s="27"/>
      <c r="H6545" s="27"/>
      <c r="I6545" s="27"/>
      <c r="Q6545" s="37"/>
    </row>
    <row r="6546" spans="6:17" x14ac:dyDescent="0.2">
      <c r="F6546" s="27"/>
      <c r="G6546" s="27"/>
      <c r="H6546" s="27"/>
      <c r="I6546" s="27"/>
      <c r="Q6546" s="37"/>
    </row>
    <row r="6547" spans="6:17" x14ac:dyDescent="0.2">
      <c r="F6547" s="27"/>
      <c r="G6547" s="27"/>
      <c r="H6547" s="27"/>
      <c r="I6547" s="27"/>
      <c r="Q6547" s="37"/>
    </row>
    <row r="6548" spans="6:17" x14ac:dyDescent="0.2">
      <c r="F6548" s="27"/>
      <c r="G6548" s="27"/>
      <c r="H6548" s="27"/>
      <c r="I6548" s="27"/>
      <c r="Q6548" s="37"/>
    </row>
    <row r="6549" spans="6:17" x14ac:dyDescent="0.2">
      <c r="F6549" s="27"/>
      <c r="G6549" s="27"/>
      <c r="H6549" s="27"/>
      <c r="I6549" s="27"/>
      <c r="Q6549" s="37"/>
    </row>
    <row r="6550" spans="6:17" x14ac:dyDescent="0.2">
      <c r="F6550" s="27"/>
      <c r="G6550" s="27"/>
      <c r="H6550" s="27"/>
      <c r="I6550" s="27"/>
      <c r="Q6550" s="37"/>
    </row>
    <row r="6551" spans="6:17" x14ac:dyDescent="0.2">
      <c r="F6551" s="27"/>
      <c r="G6551" s="27"/>
      <c r="H6551" s="27"/>
      <c r="I6551" s="27"/>
      <c r="Q6551" s="37"/>
    </row>
    <row r="6552" spans="6:17" x14ac:dyDescent="0.2">
      <c r="F6552" s="27"/>
      <c r="G6552" s="27"/>
      <c r="H6552" s="27"/>
      <c r="I6552" s="27"/>
      <c r="Q6552" s="37"/>
    </row>
    <row r="6553" spans="6:17" x14ac:dyDescent="0.2">
      <c r="F6553" s="27"/>
      <c r="G6553" s="27"/>
      <c r="H6553" s="27"/>
      <c r="I6553" s="27"/>
      <c r="Q6553" s="37"/>
    </row>
    <row r="6554" spans="6:17" x14ac:dyDescent="0.2">
      <c r="F6554" s="27"/>
      <c r="G6554" s="27"/>
      <c r="H6554" s="27"/>
      <c r="I6554" s="27"/>
      <c r="Q6554" s="37"/>
    </row>
    <row r="6555" spans="6:17" x14ac:dyDescent="0.2">
      <c r="F6555" s="27"/>
      <c r="G6555" s="27"/>
      <c r="H6555" s="27"/>
      <c r="I6555" s="27"/>
      <c r="Q6555" s="37"/>
    </row>
    <row r="6556" spans="6:17" x14ac:dyDescent="0.2">
      <c r="F6556" s="27"/>
      <c r="G6556" s="27"/>
      <c r="H6556" s="27"/>
      <c r="I6556" s="27"/>
      <c r="Q6556" s="37"/>
    </row>
    <row r="6557" spans="6:17" x14ac:dyDescent="0.2">
      <c r="F6557" s="27"/>
      <c r="G6557" s="27"/>
      <c r="H6557" s="27"/>
      <c r="I6557" s="27"/>
      <c r="Q6557" s="37"/>
    </row>
    <row r="6558" spans="6:17" x14ac:dyDescent="0.2">
      <c r="F6558" s="27"/>
      <c r="G6558" s="27"/>
      <c r="H6558" s="27"/>
      <c r="I6558" s="27"/>
      <c r="Q6558" s="37"/>
    </row>
    <row r="6559" spans="6:17" x14ac:dyDescent="0.2">
      <c r="F6559" s="27"/>
      <c r="G6559" s="27"/>
      <c r="H6559" s="27"/>
      <c r="I6559" s="27"/>
      <c r="Q6559" s="37"/>
    </row>
    <row r="6560" spans="6:17" x14ac:dyDescent="0.2">
      <c r="F6560" s="27"/>
      <c r="G6560" s="27"/>
      <c r="H6560" s="27"/>
      <c r="I6560" s="27"/>
      <c r="Q6560" s="37"/>
    </row>
    <row r="6561" spans="6:17" x14ac:dyDescent="0.2">
      <c r="F6561" s="27"/>
      <c r="G6561" s="27"/>
      <c r="H6561" s="27"/>
      <c r="I6561" s="27"/>
      <c r="Q6561" s="37"/>
    </row>
    <row r="6562" spans="6:17" x14ac:dyDescent="0.2">
      <c r="F6562" s="27"/>
      <c r="G6562" s="27"/>
      <c r="H6562" s="27"/>
      <c r="I6562" s="27"/>
      <c r="Q6562" s="37"/>
    </row>
    <row r="6563" spans="6:17" x14ac:dyDescent="0.2">
      <c r="F6563" s="27"/>
      <c r="G6563" s="27"/>
      <c r="H6563" s="27"/>
      <c r="I6563" s="27"/>
      <c r="Q6563" s="37"/>
    </row>
    <row r="6564" spans="6:17" x14ac:dyDescent="0.2">
      <c r="F6564" s="27"/>
      <c r="G6564" s="27"/>
      <c r="H6564" s="27"/>
      <c r="I6564" s="27"/>
      <c r="Q6564" s="37"/>
    </row>
    <row r="6565" spans="6:17" x14ac:dyDescent="0.2">
      <c r="F6565" s="27"/>
      <c r="G6565" s="27"/>
      <c r="H6565" s="27"/>
      <c r="I6565" s="27"/>
      <c r="Q6565" s="37"/>
    </row>
    <row r="6566" spans="6:17" x14ac:dyDescent="0.2">
      <c r="F6566" s="27"/>
      <c r="G6566" s="27"/>
      <c r="H6566" s="27"/>
      <c r="I6566" s="27"/>
      <c r="Q6566" s="37"/>
    </row>
    <row r="6567" spans="6:17" x14ac:dyDescent="0.2">
      <c r="F6567" s="27"/>
      <c r="G6567" s="27"/>
      <c r="H6567" s="27"/>
      <c r="I6567" s="27"/>
      <c r="Q6567" s="37"/>
    </row>
    <row r="6568" spans="6:17" x14ac:dyDescent="0.2">
      <c r="F6568" s="27"/>
      <c r="G6568" s="27"/>
      <c r="H6568" s="27"/>
      <c r="I6568" s="27"/>
      <c r="Q6568" s="37"/>
    </row>
    <row r="6569" spans="6:17" x14ac:dyDescent="0.2">
      <c r="F6569" s="27"/>
      <c r="G6569" s="27"/>
      <c r="H6569" s="27"/>
      <c r="I6569" s="27"/>
      <c r="Q6569" s="37"/>
    </row>
    <row r="6570" spans="6:17" x14ac:dyDescent="0.2">
      <c r="F6570" s="27"/>
      <c r="G6570" s="27"/>
      <c r="H6570" s="27"/>
      <c r="I6570" s="27"/>
      <c r="Q6570" s="37"/>
    </row>
    <row r="6571" spans="6:17" x14ac:dyDescent="0.2">
      <c r="F6571" s="27"/>
      <c r="G6571" s="27"/>
      <c r="H6571" s="27"/>
      <c r="I6571" s="27"/>
      <c r="Q6571" s="37"/>
    </row>
    <row r="6572" spans="6:17" x14ac:dyDescent="0.2">
      <c r="F6572" s="27"/>
      <c r="G6572" s="27"/>
      <c r="H6572" s="27"/>
      <c r="I6572" s="27"/>
      <c r="Q6572" s="37"/>
    </row>
    <row r="6573" spans="6:17" x14ac:dyDescent="0.2">
      <c r="F6573" s="27"/>
      <c r="G6573" s="27"/>
      <c r="H6573" s="27"/>
      <c r="I6573" s="27"/>
      <c r="Q6573" s="37"/>
    </row>
    <row r="6574" spans="6:17" x14ac:dyDescent="0.2">
      <c r="F6574" s="27"/>
      <c r="G6574" s="27"/>
      <c r="H6574" s="27"/>
      <c r="I6574" s="27"/>
      <c r="Q6574" s="37"/>
    </row>
    <row r="6575" spans="6:17" x14ac:dyDescent="0.2">
      <c r="F6575" s="27"/>
      <c r="G6575" s="27"/>
      <c r="H6575" s="27"/>
      <c r="I6575" s="27"/>
      <c r="Q6575" s="37"/>
    </row>
    <row r="6576" spans="6:17" x14ac:dyDescent="0.2">
      <c r="F6576" s="27"/>
      <c r="G6576" s="27"/>
      <c r="H6576" s="27"/>
      <c r="I6576" s="27"/>
      <c r="Q6576" s="37"/>
    </row>
    <row r="6577" spans="6:17" x14ac:dyDescent="0.2">
      <c r="F6577" s="27"/>
      <c r="G6577" s="27"/>
      <c r="H6577" s="27"/>
      <c r="I6577" s="27"/>
      <c r="Q6577" s="37"/>
    </row>
    <row r="6578" spans="6:17" x14ac:dyDescent="0.2">
      <c r="F6578" s="27"/>
      <c r="G6578" s="27"/>
      <c r="H6578" s="27"/>
      <c r="I6578" s="27"/>
      <c r="Q6578" s="37"/>
    </row>
    <row r="6579" spans="6:17" x14ac:dyDescent="0.2">
      <c r="F6579" s="27"/>
      <c r="G6579" s="27"/>
      <c r="H6579" s="27"/>
      <c r="I6579" s="27"/>
      <c r="Q6579" s="37"/>
    </row>
    <row r="6580" spans="6:17" x14ac:dyDescent="0.2">
      <c r="F6580" s="27"/>
      <c r="G6580" s="27"/>
      <c r="H6580" s="27"/>
      <c r="I6580" s="27"/>
      <c r="Q6580" s="37"/>
    </row>
    <row r="6581" spans="6:17" x14ac:dyDescent="0.2">
      <c r="F6581" s="27"/>
      <c r="G6581" s="27"/>
      <c r="H6581" s="27"/>
      <c r="I6581" s="27"/>
      <c r="Q6581" s="37"/>
    </row>
    <row r="6582" spans="6:17" x14ac:dyDescent="0.2">
      <c r="F6582" s="27"/>
      <c r="G6582" s="27"/>
      <c r="H6582" s="27"/>
      <c r="I6582" s="27"/>
      <c r="Q6582" s="37"/>
    </row>
    <row r="6583" spans="6:17" x14ac:dyDescent="0.2">
      <c r="F6583" s="27"/>
      <c r="G6583" s="27"/>
      <c r="H6583" s="27"/>
      <c r="I6583" s="27"/>
      <c r="Q6583" s="37"/>
    </row>
    <row r="6584" spans="6:17" x14ac:dyDescent="0.2">
      <c r="F6584" s="27"/>
      <c r="G6584" s="27"/>
      <c r="H6584" s="27"/>
      <c r="I6584" s="27"/>
      <c r="Q6584" s="37"/>
    </row>
    <row r="6585" spans="6:17" x14ac:dyDescent="0.2">
      <c r="F6585" s="27"/>
      <c r="G6585" s="27"/>
      <c r="H6585" s="27"/>
      <c r="I6585" s="27"/>
      <c r="Q6585" s="37"/>
    </row>
    <row r="6586" spans="6:17" x14ac:dyDescent="0.2">
      <c r="F6586" s="27"/>
      <c r="G6586" s="27"/>
      <c r="H6586" s="27"/>
      <c r="I6586" s="27"/>
      <c r="Q6586" s="37"/>
    </row>
    <row r="6587" spans="6:17" x14ac:dyDescent="0.2">
      <c r="F6587" s="27"/>
      <c r="G6587" s="27"/>
      <c r="H6587" s="27"/>
      <c r="I6587" s="27"/>
      <c r="Q6587" s="37"/>
    </row>
    <row r="6588" spans="6:17" x14ac:dyDescent="0.2">
      <c r="F6588" s="27"/>
      <c r="G6588" s="27"/>
      <c r="H6588" s="27"/>
      <c r="I6588" s="27"/>
      <c r="Q6588" s="37"/>
    </row>
    <row r="6589" spans="6:17" x14ac:dyDescent="0.2">
      <c r="F6589" s="27"/>
      <c r="G6589" s="27"/>
      <c r="H6589" s="27"/>
      <c r="I6589" s="27"/>
      <c r="Q6589" s="37"/>
    </row>
    <row r="6590" spans="6:17" x14ac:dyDescent="0.2">
      <c r="F6590" s="27"/>
      <c r="G6590" s="27"/>
      <c r="H6590" s="27"/>
      <c r="I6590" s="27"/>
      <c r="Q6590" s="37"/>
    </row>
    <row r="6591" spans="6:17" x14ac:dyDescent="0.2">
      <c r="F6591" s="27"/>
      <c r="G6591" s="27"/>
      <c r="H6591" s="27"/>
      <c r="I6591" s="27"/>
      <c r="Q6591" s="37"/>
    </row>
    <row r="6592" spans="6:17" x14ac:dyDescent="0.2">
      <c r="F6592" s="27"/>
      <c r="G6592" s="27"/>
      <c r="H6592" s="27"/>
      <c r="I6592" s="27"/>
      <c r="Q6592" s="37"/>
    </row>
    <row r="6593" spans="6:17" x14ac:dyDescent="0.2">
      <c r="F6593" s="27"/>
      <c r="G6593" s="27"/>
      <c r="H6593" s="27"/>
      <c r="I6593" s="27"/>
      <c r="Q6593" s="37"/>
    </row>
    <row r="6594" spans="6:17" x14ac:dyDescent="0.2">
      <c r="F6594" s="27"/>
      <c r="G6594" s="27"/>
      <c r="H6594" s="27"/>
      <c r="I6594" s="27"/>
      <c r="Q6594" s="37"/>
    </row>
    <row r="6595" spans="6:17" x14ac:dyDescent="0.2">
      <c r="F6595" s="27"/>
      <c r="G6595" s="27"/>
      <c r="H6595" s="27"/>
      <c r="I6595" s="27"/>
      <c r="Q6595" s="37"/>
    </row>
    <row r="6596" spans="6:17" x14ac:dyDescent="0.2">
      <c r="F6596" s="27"/>
      <c r="G6596" s="27"/>
      <c r="H6596" s="27"/>
      <c r="I6596" s="27"/>
      <c r="Q6596" s="37"/>
    </row>
    <row r="6597" spans="6:17" x14ac:dyDescent="0.2">
      <c r="F6597" s="27"/>
      <c r="G6597" s="27"/>
      <c r="H6597" s="27"/>
      <c r="I6597" s="27"/>
      <c r="Q6597" s="37"/>
    </row>
    <row r="6598" spans="6:17" x14ac:dyDescent="0.2">
      <c r="F6598" s="27"/>
      <c r="G6598" s="27"/>
      <c r="H6598" s="27"/>
      <c r="I6598" s="27"/>
      <c r="Q6598" s="37"/>
    </row>
    <row r="6599" spans="6:17" x14ac:dyDescent="0.2">
      <c r="F6599" s="27"/>
      <c r="G6599" s="27"/>
      <c r="H6599" s="27"/>
      <c r="I6599" s="27"/>
      <c r="Q6599" s="37"/>
    </row>
    <row r="6600" spans="6:17" x14ac:dyDescent="0.2">
      <c r="F6600" s="27"/>
      <c r="G6600" s="27"/>
      <c r="H6600" s="27"/>
      <c r="I6600" s="27"/>
      <c r="Q6600" s="37"/>
    </row>
    <row r="6601" spans="6:17" x14ac:dyDescent="0.2">
      <c r="F6601" s="27"/>
      <c r="G6601" s="27"/>
      <c r="H6601" s="27"/>
      <c r="I6601" s="27"/>
      <c r="Q6601" s="37"/>
    </row>
    <row r="6602" spans="6:17" x14ac:dyDescent="0.2">
      <c r="F6602" s="27"/>
      <c r="G6602" s="27"/>
      <c r="H6602" s="27"/>
      <c r="I6602" s="27"/>
      <c r="Q6602" s="37"/>
    </row>
    <row r="6603" spans="6:17" x14ac:dyDescent="0.2">
      <c r="F6603" s="27"/>
      <c r="G6603" s="27"/>
      <c r="H6603" s="27"/>
      <c r="I6603" s="27"/>
      <c r="Q6603" s="37"/>
    </row>
    <row r="6604" spans="6:17" x14ac:dyDescent="0.2">
      <c r="F6604" s="27"/>
      <c r="G6604" s="27"/>
      <c r="H6604" s="27"/>
      <c r="I6604" s="27"/>
      <c r="Q6604" s="37"/>
    </row>
    <row r="6605" spans="6:17" x14ac:dyDescent="0.2">
      <c r="F6605" s="27"/>
      <c r="G6605" s="27"/>
      <c r="H6605" s="27"/>
      <c r="I6605" s="27"/>
      <c r="Q6605" s="37"/>
    </row>
    <row r="6606" spans="6:17" x14ac:dyDescent="0.2">
      <c r="F6606" s="27"/>
      <c r="G6606" s="27"/>
      <c r="H6606" s="27"/>
      <c r="I6606" s="27"/>
      <c r="Q6606" s="37"/>
    </row>
    <row r="6607" spans="6:17" x14ac:dyDescent="0.2">
      <c r="F6607" s="27"/>
      <c r="G6607" s="27"/>
      <c r="H6607" s="27"/>
      <c r="I6607" s="27"/>
      <c r="Q6607" s="37"/>
    </row>
    <row r="6608" spans="6:17" x14ac:dyDescent="0.2">
      <c r="F6608" s="27"/>
      <c r="G6608" s="27"/>
      <c r="H6608" s="27"/>
      <c r="I6608" s="27"/>
      <c r="Q6608" s="37"/>
    </row>
    <row r="6609" spans="6:17" x14ac:dyDescent="0.2">
      <c r="F6609" s="27"/>
      <c r="G6609" s="27"/>
      <c r="H6609" s="27"/>
      <c r="I6609" s="27"/>
      <c r="Q6609" s="37"/>
    </row>
    <row r="6610" spans="6:17" x14ac:dyDescent="0.2">
      <c r="F6610" s="27"/>
      <c r="G6610" s="27"/>
      <c r="H6610" s="27"/>
      <c r="I6610" s="27"/>
      <c r="Q6610" s="37"/>
    </row>
    <row r="6611" spans="6:17" x14ac:dyDescent="0.2">
      <c r="F6611" s="27"/>
      <c r="G6611" s="27"/>
      <c r="H6611" s="27"/>
      <c r="I6611" s="27"/>
      <c r="Q6611" s="37"/>
    </row>
    <row r="6612" spans="6:17" x14ac:dyDescent="0.2">
      <c r="F6612" s="27"/>
      <c r="G6612" s="27"/>
      <c r="H6612" s="27"/>
      <c r="I6612" s="27"/>
      <c r="Q6612" s="37"/>
    </row>
    <row r="6613" spans="6:17" x14ac:dyDescent="0.2">
      <c r="F6613" s="27"/>
      <c r="G6613" s="27"/>
      <c r="H6613" s="27"/>
      <c r="I6613" s="27"/>
      <c r="Q6613" s="37"/>
    </row>
    <row r="6614" spans="6:17" x14ac:dyDescent="0.2">
      <c r="F6614" s="27"/>
      <c r="G6614" s="27"/>
      <c r="H6614" s="27"/>
      <c r="I6614" s="27"/>
      <c r="Q6614" s="37"/>
    </row>
    <row r="6615" spans="6:17" x14ac:dyDescent="0.2">
      <c r="F6615" s="27"/>
      <c r="G6615" s="27"/>
      <c r="H6615" s="27"/>
      <c r="I6615" s="27"/>
      <c r="Q6615" s="37"/>
    </row>
    <row r="6616" spans="6:17" x14ac:dyDescent="0.2">
      <c r="F6616" s="27"/>
      <c r="G6616" s="27"/>
      <c r="H6616" s="27"/>
      <c r="I6616" s="27"/>
      <c r="Q6616" s="37"/>
    </row>
    <row r="6617" spans="6:17" x14ac:dyDescent="0.2">
      <c r="F6617" s="27"/>
      <c r="G6617" s="27"/>
      <c r="H6617" s="27"/>
      <c r="I6617" s="27"/>
      <c r="Q6617" s="37"/>
    </row>
    <row r="6618" spans="6:17" x14ac:dyDescent="0.2">
      <c r="F6618" s="27"/>
      <c r="G6618" s="27"/>
      <c r="H6618" s="27"/>
      <c r="I6618" s="27"/>
      <c r="Q6618" s="37"/>
    </row>
    <row r="6619" spans="6:17" x14ac:dyDescent="0.2">
      <c r="F6619" s="27"/>
      <c r="G6619" s="27"/>
      <c r="H6619" s="27"/>
      <c r="I6619" s="27"/>
      <c r="Q6619" s="37"/>
    </row>
    <row r="6620" spans="6:17" x14ac:dyDescent="0.2">
      <c r="F6620" s="27"/>
      <c r="G6620" s="27"/>
      <c r="H6620" s="27"/>
      <c r="I6620" s="27"/>
      <c r="Q6620" s="37"/>
    </row>
    <row r="6621" spans="6:17" x14ac:dyDescent="0.2">
      <c r="F6621" s="27"/>
      <c r="G6621" s="27"/>
      <c r="H6621" s="27"/>
      <c r="I6621" s="27"/>
      <c r="Q6621" s="37"/>
    </row>
    <row r="6622" spans="6:17" x14ac:dyDescent="0.2">
      <c r="F6622" s="27"/>
      <c r="G6622" s="27"/>
      <c r="H6622" s="27"/>
      <c r="I6622" s="27"/>
      <c r="Q6622" s="37"/>
    </row>
    <row r="6623" spans="6:17" x14ac:dyDescent="0.2">
      <c r="F6623" s="27"/>
      <c r="G6623" s="27"/>
      <c r="H6623" s="27"/>
      <c r="I6623" s="27"/>
      <c r="Q6623" s="37"/>
    </row>
    <row r="6624" spans="6:17" x14ac:dyDescent="0.2">
      <c r="F6624" s="27"/>
      <c r="G6624" s="27"/>
      <c r="H6624" s="27"/>
      <c r="I6624" s="27"/>
      <c r="Q6624" s="37"/>
    </row>
    <row r="6625" spans="6:17" x14ac:dyDescent="0.2">
      <c r="F6625" s="27"/>
      <c r="G6625" s="27"/>
      <c r="H6625" s="27"/>
      <c r="I6625" s="27"/>
      <c r="Q6625" s="37"/>
    </row>
    <row r="6626" spans="6:17" x14ac:dyDescent="0.2">
      <c r="F6626" s="27"/>
      <c r="G6626" s="27"/>
      <c r="H6626" s="27"/>
      <c r="I6626" s="27"/>
      <c r="Q6626" s="37"/>
    </row>
    <row r="6627" spans="6:17" x14ac:dyDescent="0.2">
      <c r="F6627" s="27"/>
      <c r="G6627" s="27"/>
      <c r="H6627" s="27"/>
      <c r="I6627" s="27"/>
      <c r="Q6627" s="37"/>
    </row>
    <row r="6628" spans="6:17" x14ac:dyDescent="0.2">
      <c r="F6628" s="27"/>
      <c r="G6628" s="27"/>
      <c r="H6628" s="27"/>
      <c r="I6628" s="27"/>
      <c r="Q6628" s="37"/>
    </row>
    <row r="6629" spans="6:17" x14ac:dyDescent="0.2">
      <c r="F6629" s="27"/>
      <c r="G6629" s="27"/>
      <c r="H6629" s="27"/>
      <c r="I6629" s="27"/>
      <c r="Q6629" s="37"/>
    </row>
    <row r="6630" spans="6:17" x14ac:dyDescent="0.2">
      <c r="F6630" s="27"/>
      <c r="G6630" s="27"/>
      <c r="H6630" s="27"/>
      <c r="I6630" s="27"/>
      <c r="Q6630" s="37"/>
    </row>
    <row r="6631" spans="6:17" x14ac:dyDescent="0.2">
      <c r="F6631" s="27"/>
      <c r="G6631" s="27"/>
      <c r="H6631" s="27"/>
      <c r="I6631" s="27"/>
      <c r="Q6631" s="37"/>
    </row>
    <row r="6632" spans="6:17" x14ac:dyDescent="0.2">
      <c r="F6632" s="27"/>
      <c r="G6632" s="27"/>
      <c r="H6632" s="27"/>
      <c r="I6632" s="27"/>
      <c r="Q6632" s="37"/>
    </row>
    <row r="6633" spans="6:17" x14ac:dyDescent="0.2">
      <c r="F6633" s="27"/>
      <c r="G6633" s="27"/>
      <c r="H6633" s="27"/>
      <c r="I6633" s="27"/>
      <c r="Q6633" s="37"/>
    </row>
    <row r="6634" spans="6:17" x14ac:dyDescent="0.2">
      <c r="F6634" s="27"/>
      <c r="G6634" s="27"/>
      <c r="H6634" s="27"/>
      <c r="I6634" s="27"/>
      <c r="Q6634" s="37"/>
    </row>
    <row r="6635" spans="6:17" x14ac:dyDescent="0.2">
      <c r="F6635" s="27"/>
      <c r="G6635" s="27"/>
      <c r="H6635" s="27"/>
      <c r="I6635" s="27"/>
      <c r="Q6635" s="37"/>
    </row>
    <row r="6636" spans="6:17" x14ac:dyDescent="0.2">
      <c r="F6636" s="27"/>
      <c r="G6636" s="27"/>
      <c r="H6636" s="27"/>
      <c r="I6636" s="27"/>
      <c r="Q6636" s="37"/>
    </row>
    <row r="6637" spans="6:17" x14ac:dyDescent="0.2">
      <c r="F6637" s="27"/>
      <c r="G6637" s="27"/>
      <c r="H6637" s="27"/>
      <c r="I6637" s="27"/>
      <c r="Q6637" s="37"/>
    </row>
    <row r="6638" spans="6:17" x14ac:dyDescent="0.2">
      <c r="F6638" s="27"/>
      <c r="G6638" s="27"/>
      <c r="H6638" s="27"/>
      <c r="I6638" s="27"/>
      <c r="Q6638" s="37"/>
    </row>
    <row r="6639" spans="6:17" x14ac:dyDescent="0.2">
      <c r="F6639" s="27"/>
      <c r="G6639" s="27"/>
      <c r="H6639" s="27"/>
      <c r="I6639" s="27"/>
      <c r="Q6639" s="37"/>
    </row>
    <row r="6640" spans="6:17" x14ac:dyDescent="0.2">
      <c r="F6640" s="27"/>
      <c r="G6640" s="27"/>
      <c r="H6640" s="27"/>
      <c r="I6640" s="27"/>
      <c r="Q6640" s="37"/>
    </row>
    <row r="6641" spans="6:17" x14ac:dyDescent="0.2">
      <c r="F6641" s="27"/>
      <c r="G6641" s="27"/>
      <c r="H6641" s="27"/>
      <c r="I6641" s="27"/>
      <c r="Q6641" s="37"/>
    </row>
    <row r="6642" spans="6:17" x14ac:dyDescent="0.2">
      <c r="F6642" s="27"/>
      <c r="G6642" s="27"/>
      <c r="H6642" s="27"/>
      <c r="I6642" s="27"/>
      <c r="Q6642" s="37"/>
    </row>
    <row r="6643" spans="6:17" x14ac:dyDescent="0.2">
      <c r="F6643" s="27"/>
      <c r="G6643" s="27"/>
      <c r="H6643" s="27"/>
      <c r="I6643" s="27"/>
      <c r="Q6643" s="37"/>
    </row>
    <row r="6644" spans="6:17" x14ac:dyDescent="0.2">
      <c r="F6644" s="27"/>
      <c r="G6644" s="27"/>
      <c r="H6644" s="27"/>
      <c r="I6644" s="27"/>
      <c r="Q6644" s="37"/>
    </row>
    <row r="6645" spans="6:17" x14ac:dyDescent="0.2">
      <c r="F6645" s="27"/>
      <c r="G6645" s="27"/>
      <c r="H6645" s="27"/>
      <c r="I6645" s="27"/>
      <c r="Q6645" s="37"/>
    </row>
    <row r="6646" spans="6:17" x14ac:dyDescent="0.2">
      <c r="F6646" s="27"/>
      <c r="G6646" s="27"/>
      <c r="H6646" s="27"/>
      <c r="I6646" s="27"/>
      <c r="Q6646" s="37"/>
    </row>
    <row r="6647" spans="6:17" x14ac:dyDescent="0.2">
      <c r="F6647" s="27"/>
      <c r="G6647" s="27"/>
      <c r="H6647" s="27"/>
      <c r="I6647" s="27"/>
      <c r="Q6647" s="37"/>
    </row>
    <row r="6648" spans="6:17" x14ac:dyDescent="0.2">
      <c r="F6648" s="27"/>
      <c r="G6648" s="27"/>
      <c r="H6648" s="27"/>
      <c r="I6648" s="27"/>
      <c r="Q6648" s="37"/>
    </row>
    <row r="6649" spans="6:17" x14ac:dyDescent="0.2">
      <c r="F6649" s="27"/>
      <c r="G6649" s="27"/>
      <c r="H6649" s="27"/>
      <c r="I6649" s="27"/>
      <c r="Q6649" s="37"/>
    </row>
    <row r="6650" spans="6:17" x14ac:dyDescent="0.2">
      <c r="F6650" s="27"/>
      <c r="G6650" s="27"/>
      <c r="H6650" s="27"/>
      <c r="I6650" s="27"/>
      <c r="Q6650" s="37"/>
    </row>
    <row r="6651" spans="6:17" x14ac:dyDescent="0.2">
      <c r="F6651" s="27"/>
      <c r="G6651" s="27"/>
      <c r="H6651" s="27"/>
      <c r="I6651" s="27"/>
      <c r="Q6651" s="37"/>
    </row>
    <row r="6652" spans="6:17" x14ac:dyDescent="0.2">
      <c r="F6652" s="27"/>
      <c r="G6652" s="27"/>
      <c r="H6652" s="27"/>
      <c r="I6652" s="27"/>
      <c r="Q6652" s="37"/>
    </row>
    <row r="6653" spans="6:17" x14ac:dyDescent="0.2">
      <c r="F6653" s="27"/>
      <c r="G6653" s="27"/>
      <c r="H6653" s="27"/>
      <c r="I6653" s="27"/>
      <c r="Q6653" s="37"/>
    </row>
    <row r="6654" spans="6:17" x14ac:dyDescent="0.2">
      <c r="F6654" s="27"/>
      <c r="G6654" s="27"/>
      <c r="H6654" s="27"/>
      <c r="I6654" s="27"/>
      <c r="Q6654" s="37"/>
    </row>
    <row r="6655" spans="6:17" x14ac:dyDescent="0.2">
      <c r="F6655" s="27"/>
      <c r="G6655" s="27"/>
      <c r="H6655" s="27"/>
      <c r="I6655" s="27"/>
      <c r="Q6655" s="37"/>
    </row>
    <row r="6656" spans="6:17" x14ac:dyDescent="0.2">
      <c r="F6656" s="27"/>
      <c r="G6656" s="27"/>
      <c r="H6656" s="27"/>
      <c r="I6656" s="27"/>
      <c r="Q6656" s="37"/>
    </row>
    <row r="6657" spans="6:17" x14ac:dyDescent="0.2">
      <c r="F6657" s="27"/>
      <c r="G6657" s="27"/>
      <c r="H6657" s="27"/>
      <c r="I6657" s="27"/>
      <c r="Q6657" s="37"/>
    </row>
    <row r="6658" spans="6:17" x14ac:dyDescent="0.2">
      <c r="F6658" s="27"/>
      <c r="G6658" s="27"/>
      <c r="H6658" s="27"/>
      <c r="I6658" s="27"/>
      <c r="Q6658" s="37"/>
    </row>
    <row r="6659" spans="6:17" x14ac:dyDescent="0.2">
      <c r="F6659" s="27"/>
      <c r="G6659" s="27"/>
      <c r="H6659" s="27"/>
      <c r="I6659" s="27"/>
      <c r="Q6659" s="37"/>
    </row>
    <row r="6660" spans="6:17" x14ac:dyDescent="0.2">
      <c r="F6660" s="27"/>
      <c r="G6660" s="27"/>
      <c r="H6660" s="27"/>
      <c r="I6660" s="27"/>
      <c r="Q6660" s="37"/>
    </row>
    <row r="6661" spans="6:17" x14ac:dyDescent="0.2">
      <c r="F6661" s="27"/>
      <c r="G6661" s="27"/>
      <c r="H6661" s="27"/>
      <c r="I6661" s="27"/>
      <c r="Q6661" s="37"/>
    </row>
    <row r="6662" spans="6:17" x14ac:dyDescent="0.2">
      <c r="F6662" s="27"/>
      <c r="G6662" s="27"/>
      <c r="H6662" s="27"/>
      <c r="I6662" s="27"/>
      <c r="Q6662" s="37"/>
    </row>
    <row r="6663" spans="6:17" x14ac:dyDescent="0.2">
      <c r="F6663" s="27"/>
      <c r="G6663" s="27"/>
      <c r="H6663" s="27"/>
      <c r="I6663" s="27"/>
      <c r="Q6663" s="37"/>
    </row>
    <row r="6664" spans="6:17" x14ac:dyDescent="0.2">
      <c r="F6664" s="27"/>
      <c r="G6664" s="27"/>
      <c r="H6664" s="27"/>
      <c r="I6664" s="27"/>
      <c r="Q6664" s="37"/>
    </row>
    <row r="6665" spans="6:17" x14ac:dyDescent="0.2">
      <c r="F6665" s="27"/>
      <c r="G6665" s="27"/>
      <c r="H6665" s="27"/>
      <c r="I6665" s="27"/>
      <c r="Q6665" s="37"/>
    </row>
    <row r="6666" spans="6:17" x14ac:dyDescent="0.2">
      <c r="F6666" s="27"/>
      <c r="G6666" s="27"/>
      <c r="H6666" s="27"/>
      <c r="I6666" s="27"/>
      <c r="Q6666" s="37"/>
    </row>
    <row r="6667" spans="6:17" x14ac:dyDescent="0.2">
      <c r="F6667" s="27"/>
      <c r="G6667" s="27"/>
      <c r="H6667" s="27"/>
      <c r="I6667" s="27"/>
      <c r="Q6667" s="37"/>
    </row>
    <row r="6668" spans="6:17" x14ac:dyDescent="0.2">
      <c r="F6668" s="27"/>
      <c r="G6668" s="27"/>
      <c r="H6668" s="27"/>
      <c r="I6668" s="27"/>
      <c r="Q6668" s="37"/>
    </row>
    <row r="6669" spans="6:17" x14ac:dyDescent="0.2">
      <c r="F6669" s="27"/>
      <c r="G6669" s="27"/>
      <c r="H6669" s="27"/>
      <c r="I6669" s="27"/>
      <c r="Q6669" s="37"/>
    </row>
    <row r="6670" spans="6:17" x14ac:dyDescent="0.2">
      <c r="F6670" s="27"/>
      <c r="G6670" s="27"/>
      <c r="H6670" s="27"/>
      <c r="I6670" s="27"/>
      <c r="Q6670" s="37"/>
    </row>
    <row r="6671" spans="6:17" x14ac:dyDescent="0.2">
      <c r="F6671" s="27"/>
      <c r="G6671" s="27"/>
      <c r="H6671" s="27"/>
      <c r="I6671" s="27"/>
      <c r="Q6671" s="37"/>
    </row>
    <row r="6672" spans="6:17" x14ac:dyDescent="0.2">
      <c r="F6672" s="27"/>
      <c r="G6672" s="27"/>
      <c r="H6672" s="27"/>
      <c r="I6672" s="27"/>
      <c r="Q6672" s="37"/>
    </row>
    <row r="6673" spans="6:17" x14ac:dyDescent="0.2">
      <c r="F6673" s="27"/>
      <c r="G6673" s="27"/>
      <c r="H6673" s="27"/>
      <c r="I6673" s="27"/>
      <c r="Q6673" s="37"/>
    </row>
    <row r="6674" spans="6:17" x14ac:dyDescent="0.2">
      <c r="F6674" s="27"/>
      <c r="G6674" s="27"/>
      <c r="H6674" s="27"/>
      <c r="I6674" s="27"/>
      <c r="Q6674" s="37"/>
    </row>
    <row r="6675" spans="6:17" x14ac:dyDescent="0.2">
      <c r="F6675" s="27"/>
      <c r="G6675" s="27"/>
      <c r="H6675" s="27"/>
      <c r="I6675" s="27"/>
      <c r="Q6675" s="37"/>
    </row>
    <row r="6676" spans="6:17" x14ac:dyDescent="0.2">
      <c r="F6676" s="27"/>
      <c r="G6676" s="27"/>
      <c r="H6676" s="27"/>
      <c r="I6676" s="27"/>
      <c r="Q6676" s="37"/>
    </row>
    <row r="6677" spans="6:17" x14ac:dyDescent="0.2">
      <c r="F6677" s="27"/>
      <c r="G6677" s="27"/>
      <c r="H6677" s="27"/>
      <c r="I6677" s="27"/>
      <c r="Q6677" s="37"/>
    </row>
    <row r="6678" spans="6:17" x14ac:dyDescent="0.2">
      <c r="F6678" s="27"/>
      <c r="G6678" s="27"/>
      <c r="H6678" s="27"/>
      <c r="I6678" s="27"/>
      <c r="Q6678" s="37"/>
    </row>
    <row r="6679" spans="6:17" x14ac:dyDescent="0.2">
      <c r="F6679" s="27"/>
      <c r="G6679" s="27"/>
      <c r="H6679" s="27"/>
      <c r="I6679" s="27"/>
      <c r="Q6679" s="37"/>
    </row>
    <row r="6680" spans="6:17" x14ac:dyDescent="0.2">
      <c r="F6680" s="27"/>
      <c r="G6680" s="27"/>
      <c r="H6680" s="27"/>
      <c r="I6680" s="27"/>
      <c r="Q6680" s="37"/>
    </row>
    <row r="6681" spans="6:17" x14ac:dyDescent="0.2">
      <c r="F6681" s="27"/>
      <c r="G6681" s="27"/>
      <c r="H6681" s="27"/>
      <c r="I6681" s="27"/>
      <c r="Q6681" s="37"/>
    </row>
    <row r="6682" spans="6:17" x14ac:dyDescent="0.2">
      <c r="F6682" s="27"/>
      <c r="G6682" s="27"/>
      <c r="H6682" s="27"/>
      <c r="I6682" s="27"/>
      <c r="Q6682" s="37"/>
    </row>
    <row r="6683" spans="6:17" x14ac:dyDescent="0.2">
      <c r="F6683" s="27"/>
      <c r="G6683" s="27"/>
      <c r="H6683" s="27"/>
      <c r="I6683" s="27"/>
      <c r="Q6683" s="37"/>
    </row>
    <row r="6684" spans="6:17" x14ac:dyDescent="0.2">
      <c r="F6684" s="27"/>
      <c r="G6684" s="27"/>
      <c r="H6684" s="27"/>
      <c r="I6684" s="27"/>
      <c r="Q6684" s="37"/>
    </row>
    <row r="6685" spans="6:17" x14ac:dyDescent="0.2">
      <c r="F6685" s="27"/>
      <c r="G6685" s="27"/>
      <c r="H6685" s="27"/>
      <c r="I6685" s="27"/>
      <c r="Q6685" s="37"/>
    </row>
    <row r="6686" spans="6:17" x14ac:dyDescent="0.2">
      <c r="F6686" s="27"/>
      <c r="G6686" s="27"/>
      <c r="H6686" s="27"/>
      <c r="I6686" s="27"/>
      <c r="Q6686" s="37"/>
    </row>
    <row r="6687" spans="6:17" x14ac:dyDescent="0.2">
      <c r="F6687" s="27"/>
      <c r="G6687" s="27"/>
      <c r="H6687" s="27"/>
      <c r="I6687" s="27"/>
      <c r="Q6687" s="37"/>
    </row>
    <row r="6688" spans="6:17" x14ac:dyDescent="0.2">
      <c r="F6688" s="27"/>
      <c r="G6688" s="27"/>
      <c r="H6688" s="27"/>
      <c r="I6688" s="27"/>
      <c r="Q6688" s="37"/>
    </row>
    <row r="6689" spans="6:17" x14ac:dyDescent="0.2">
      <c r="F6689" s="27"/>
      <c r="G6689" s="27"/>
      <c r="H6689" s="27"/>
      <c r="I6689" s="27"/>
      <c r="Q6689" s="37"/>
    </row>
    <row r="6690" spans="6:17" x14ac:dyDescent="0.2">
      <c r="F6690" s="27"/>
      <c r="G6690" s="27"/>
      <c r="H6690" s="27"/>
      <c r="I6690" s="27"/>
      <c r="Q6690" s="37"/>
    </row>
    <row r="6691" spans="6:17" x14ac:dyDescent="0.2">
      <c r="F6691" s="27"/>
      <c r="G6691" s="27"/>
      <c r="H6691" s="27"/>
      <c r="I6691" s="27"/>
      <c r="Q6691" s="37"/>
    </row>
    <row r="6692" spans="6:17" x14ac:dyDescent="0.2">
      <c r="F6692" s="27"/>
      <c r="G6692" s="27"/>
      <c r="H6692" s="27"/>
      <c r="I6692" s="27"/>
      <c r="Q6692" s="37"/>
    </row>
    <row r="6693" spans="6:17" x14ac:dyDescent="0.2">
      <c r="F6693" s="27"/>
      <c r="G6693" s="27"/>
      <c r="H6693" s="27"/>
      <c r="I6693" s="27"/>
      <c r="Q6693" s="37"/>
    </row>
    <row r="6694" spans="6:17" x14ac:dyDescent="0.2">
      <c r="F6694" s="27"/>
      <c r="G6694" s="27"/>
      <c r="H6694" s="27"/>
      <c r="I6694" s="27"/>
      <c r="Q6694" s="37"/>
    </row>
    <row r="6695" spans="6:17" x14ac:dyDescent="0.2">
      <c r="F6695" s="27"/>
      <c r="G6695" s="27"/>
      <c r="H6695" s="27"/>
      <c r="I6695" s="27"/>
      <c r="Q6695" s="37"/>
    </row>
    <row r="6696" spans="6:17" x14ac:dyDescent="0.2">
      <c r="F6696" s="27"/>
      <c r="G6696" s="27"/>
      <c r="H6696" s="27"/>
      <c r="I6696" s="27"/>
      <c r="Q6696" s="37"/>
    </row>
    <row r="6697" spans="6:17" x14ac:dyDescent="0.2">
      <c r="F6697" s="27"/>
      <c r="G6697" s="27"/>
      <c r="H6697" s="27"/>
      <c r="I6697" s="27"/>
      <c r="Q6697" s="37"/>
    </row>
    <row r="6698" spans="6:17" x14ac:dyDescent="0.2">
      <c r="F6698" s="27"/>
      <c r="G6698" s="27"/>
      <c r="H6698" s="27"/>
      <c r="I6698" s="27"/>
      <c r="Q6698" s="37"/>
    </row>
    <row r="6699" spans="6:17" x14ac:dyDescent="0.2">
      <c r="F6699" s="27"/>
      <c r="G6699" s="27"/>
      <c r="H6699" s="27"/>
      <c r="I6699" s="27"/>
      <c r="Q6699" s="37"/>
    </row>
    <row r="6700" spans="6:17" x14ac:dyDescent="0.2">
      <c r="F6700" s="27"/>
      <c r="G6700" s="27"/>
      <c r="H6700" s="27"/>
      <c r="I6700" s="27"/>
      <c r="Q6700" s="37"/>
    </row>
    <row r="6701" spans="6:17" x14ac:dyDescent="0.2">
      <c r="F6701" s="27"/>
      <c r="G6701" s="27"/>
      <c r="H6701" s="27"/>
      <c r="I6701" s="27"/>
      <c r="Q6701" s="37"/>
    </row>
    <row r="6702" spans="6:17" x14ac:dyDescent="0.2">
      <c r="F6702" s="27"/>
      <c r="G6702" s="27"/>
      <c r="H6702" s="27"/>
      <c r="I6702" s="27"/>
      <c r="Q6702" s="37"/>
    </row>
    <row r="6703" spans="6:17" x14ac:dyDescent="0.2">
      <c r="F6703" s="27"/>
      <c r="G6703" s="27"/>
      <c r="H6703" s="27"/>
      <c r="I6703" s="27"/>
      <c r="Q6703" s="37"/>
    </row>
    <row r="6704" spans="6:17" x14ac:dyDescent="0.2">
      <c r="F6704" s="27"/>
      <c r="G6704" s="27"/>
      <c r="H6704" s="27"/>
      <c r="I6704" s="27"/>
      <c r="Q6704" s="37"/>
    </row>
    <row r="6705" spans="6:17" x14ac:dyDescent="0.2">
      <c r="F6705" s="27"/>
      <c r="G6705" s="27"/>
      <c r="H6705" s="27"/>
      <c r="I6705" s="27"/>
      <c r="Q6705" s="37"/>
    </row>
    <row r="6706" spans="6:17" x14ac:dyDescent="0.2">
      <c r="F6706" s="27"/>
      <c r="G6706" s="27"/>
      <c r="H6706" s="27"/>
      <c r="I6706" s="27"/>
      <c r="Q6706" s="37"/>
    </row>
    <row r="6707" spans="6:17" x14ac:dyDescent="0.2">
      <c r="F6707" s="27"/>
      <c r="G6707" s="27"/>
      <c r="H6707" s="27"/>
      <c r="I6707" s="27"/>
      <c r="Q6707" s="37"/>
    </row>
    <row r="6708" spans="6:17" x14ac:dyDescent="0.2">
      <c r="F6708" s="27"/>
      <c r="G6708" s="27"/>
      <c r="H6708" s="27"/>
      <c r="I6708" s="27"/>
      <c r="Q6708" s="37"/>
    </row>
    <row r="6709" spans="6:17" x14ac:dyDescent="0.2">
      <c r="F6709" s="27"/>
      <c r="G6709" s="27"/>
      <c r="H6709" s="27"/>
      <c r="I6709" s="27"/>
      <c r="Q6709" s="37"/>
    </row>
    <row r="6710" spans="6:17" x14ac:dyDescent="0.2">
      <c r="F6710" s="27"/>
      <c r="G6710" s="27"/>
      <c r="H6710" s="27"/>
      <c r="I6710" s="27"/>
      <c r="Q6710" s="37"/>
    </row>
    <row r="6711" spans="6:17" x14ac:dyDescent="0.2">
      <c r="F6711" s="27"/>
      <c r="G6711" s="27"/>
      <c r="H6711" s="27"/>
      <c r="I6711" s="27"/>
      <c r="Q6711" s="37"/>
    </row>
    <row r="6712" spans="6:17" x14ac:dyDescent="0.2">
      <c r="F6712" s="27"/>
      <c r="G6712" s="27"/>
      <c r="H6712" s="27"/>
      <c r="I6712" s="27"/>
      <c r="Q6712" s="37"/>
    </row>
    <row r="6713" spans="6:17" x14ac:dyDescent="0.2">
      <c r="F6713" s="27"/>
      <c r="G6713" s="27"/>
      <c r="H6713" s="27"/>
      <c r="I6713" s="27"/>
      <c r="Q6713" s="37"/>
    </row>
    <row r="6714" spans="6:17" x14ac:dyDescent="0.2">
      <c r="F6714" s="27"/>
      <c r="G6714" s="27"/>
      <c r="H6714" s="27"/>
      <c r="I6714" s="27"/>
      <c r="Q6714" s="37"/>
    </row>
    <row r="6715" spans="6:17" x14ac:dyDescent="0.2">
      <c r="F6715" s="27"/>
      <c r="G6715" s="27"/>
      <c r="H6715" s="27"/>
      <c r="I6715" s="27"/>
      <c r="Q6715" s="37"/>
    </row>
    <row r="6716" spans="6:17" x14ac:dyDescent="0.2">
      <c r="F6716" s="27"/>
      <c r="G6716" s="27"/>
      <c r="H6716" s="27"/>
      <c r="I6716" s="27"/>
      <c r="Q6716" s="37"/>
    </row>
    <row r="6717" spans="6:17" x14ac:dyDescent="0.2">
      <c r="F6717" s="27"/>
      <c r="G6717" s="27"/>
      <c r="H6717" s="27"/>
      <c r="I6717" s="27"/>
      <c r="Q6717" s="37"/>
    </row>
    <row r="6718" spans="6:17" x14ac:dyDescent="0.2">
      <c r="F6718" s="27"/>
      <c r="G6718" s="27"/>
      <c r="H6718" s="27"/>
      <c r="I6718" s="27"/>
      <c r="Q6718" s="37"/>
    </row>
    <row r="6719" spans="6:17" x14ac:dyDescent="0.2">
      <c r="F6719" s="27"/>
      <c r="G6719" s="27"/>
      <c r="H6719" s="27"/>
      <c r="I6719" s="27"/>
      <c r="Q6719" s="37"/>
    </row>
    <row r="6720" spans="6:17" x14ac:dyDescent="0.2">
      <c r="F6720" s="27"/>
      <c r="G6720" s="27"/>
      <c r="H6720" s="27"/>
      <c r="I6720" s="27"/>
      <c r="Q6720" s="37"/>
    </row>
    <row r="6721" spans="6:17" x14ac:dyDescent="0.2">
      <c r="F6721" s="27"/>
      <c r="G6721" s="27"/>
      <c r="H6721" s="27"/>
      <c r="I6721" s="27"/>
      <c r="Q6721" s="37"/>
    </row>
    <row r="6722" spans="6:17" x14ac:dyDescent="0.2">
      <c r="F6722" s="27"/>
      <c r="G6722" s="27"/>
      <c r="H6722" s="27"/>
      <c r="I6722" s="27"/>
      <c r="Q6722" s="37"/>
    </row>
    <row r="6723" spans="6:17" x14ac:dyDescent="0.2">
      <c r="F6723" s="27"/>
      <c r="G6723" s="27"/>
      <c r="H6723" s="27"/>
      <c r="I6723" s="27"/>
      <c r="Q6723" s="37"/>
    </row>
    <row r="6724" spans="6:17" x14ac:dyDescent="0.2">
      <c r="F6724" s="27"/>
      <c r="G6724" s="27"/>
      <c r="H6724" s="27"/>
      <c r="I6724" s="27"/>
      <c r="Q6724" s="37"/>
    </row>
    <row r="6725" spans="6:17" x14ac:dyDescent="0.2">
      <c r="F6725" s="27"/>
      <c r="G6725" s="27"/>
      <c r="H6725" s="27"/>
      <c r="I6725" s="27"/>
      <c r="Q6725" s="37"/>
    </row>
    <row r="6726" spans="6:17" x14ac:dyDescent="0.2">
      <c r="F6726" s="27"/>
      <c r="G6726" s="27"/>
      <c r="H6726" s="27"/>
      <c r="I6726" s="27"/>
      <c r="Q6726" s="37"/>
    </row>
    <row r="6727" spans="6:17" x14ac:dyDescent="0.2">
      <c r="F6727" s="27"/>
      <c r="G6727" s="27"/>
      <c r="H6727" s="27"/>
      <c r="I6727" s="27"/>
      <c r="Q6727" s="37"/>
    </row>
    <row r="6728" spans="6:17" x14ac:dyDescent="0.2">
      <c r="F6728" s="27"/>
      <c r="G6728" s="27"/>
      <c r="H6728" s="27"/>
      <c r="I6728" s="27"/>
      <c r="Q6728" s="37"/>
    </row>
    <row r="6729" spans="6:17" x14ac:dyDescent="0.2">
      <c r="F6729" s="27"/>
      <c r="G6729" s="27"/>
      <c r="H6729" s="27"/>
      <c r="I6729" s="27"/>
      <c r="Q6729" s="37"/>
    </row>
    <row r="6730" spans="6:17" x14ac:dyDescent="0.2">
      <c r="F6730" s="27"/>
      <c r="G6730" s="27"/>
      <c r="H6730" s="27"/>
      <c r="I6730" s="27"/>
      <c r="Q6730" s="37"/>
    </row>
    <row r="6731" spans="6:17" x14ac:dyDescent="0.2">
      <c r="F6731" s="27"/>
      <c r="G6731" s="27"/>
      <c r="H6731" s="27"/>
      <c r="I6731" s="27"/>
      <c r="Q6731" s="37"/>
    </row>
    <row r="6732" spans="6:17" x14ac:dyDescent="0.2">
      <c r="F6732" s="27"/>
      <c r="G6732" s="27"/>
      <c r="H6732" s="27"/>
      <c r="I6732" s="27"/>
      <c r="Q6732" s="37"/>
    </row>
    <row r="6733" spans="6:17" x14ac:dyDescent="0.2">
      <c r="F6733" s="27"/>
      <c r="G6733" s="27"/>
      <c r="H6733" s="27"/>
      <c r="I6733" s="27"/>
      <c r="Q6733" s="37"/>
    </row>
    <row r="6734" spans="6:17" x14ac:dyDescent="0.2">
      <c r="F6734" s="27"/>
      <c r="G6734" s="27"/>
      <c r="H6734" s="27"/>
      <c r="I6734" s="27"/>
      <c r="Q6734" s="37"/>
    </row>
    <row r="6735" spans="6:17" x14ac:dyDescent="0.2">
      <c r="F6735" s="27"/>
      <c r="G6735" s="27"/>
      <c r="H6735" s="27"/>
      <c r="I6735" s="27"/>
      <c r="Q6735" s="37"/>
    </row>
    <row r="6736" spans="6:17" x14ac:dyDescent="0.2">
      <c r="F6736" s="27"/>
      <c r="G6736" s="27"/>
      <c r="H6736" s="27"/>
      <c r="I6736" s="27"/>
      <c r="Q6736" s="37"/>
    </row>
    <row r="6737" spans="6:17" x14ac:dyDescent="0.2">
      <c r="F6737" s="27"/>
      <c r="G6737" s="27"/>
      <c r="H6737" s="27"/>
      <c r="I6737" s="27"/>
      <c r="Q6737" s="37"/>
    </row>
    <row r="6738" spans="6:17" x14ac:dyDescent="0.2">
      <c r="F6738" s="27"/>
      <c r="G6738" s="27"/>
      <c r="H6738" s="27"/>
      <c r="I6738" s="27"/>
      <c r="Q6738" s="37"/>
    </row>
    <row r="6739" spans="6:17" x14ac:dyDescent="0.2">
      <c r="F6739" s="27"/>
      <c r="G6739" s="27"/>
      <c r="H6739" s="27"/>
      <c r="I6739" s="27"/>
      <c r="Q6739" s="37"/>
    </row>
    <row r="6740" spans="6:17" x14ac:dyDescent="0.2">
      <c r="F6740" s="27"/>
      <c r="G6740" s="27"/>
      <c r="H6740" s="27"/>
      <c r="I6740" s="27"/>
      <c r="Q6740" s="37"/>
    </row>
    <row r="6741" spans="6:17" x14ac:dyDescent="0.2">
      <c r="F6741" s="27"/>
      <c r="G6741" s="27"/>
      <c r="H6741" s="27"/>
      <c r="I6741" s="27"/>
      <c r="Q6741" s="37"/>
    </row>
    <row r="6742" spans="6:17" x14ac:dyDescent="0.2">
      <c r="F6742" s="27"/>
      <c r="G6742" s="27"/>
      <c r="H6742" s="27"/>
      <c r="I6742" s="27"/>
      <c r="Q6742" s="37"/>
    </row>
    <row r="6743" spans="6:17" x14ac:dyDescent="0.2">
      <c r="F6743" s="27"/>
      <c r="G6743" s="27"/>
      <c r="H6743" s="27"/>
      <c r="I6743" s="27"/>
      <c r="Q6743" s="37"/>
    </row>
    <row r="6744" spans="6:17" x14ac:dyDescent="0.2">
      <c r="F6744" s="27"/>
      <c r="G6744" s="27"/>
      <c r="H6744" s="27"/>
      <c r="I6744" s="27"/>
      <c r="Q6744" s="37"/>
    </row>
    <row r="6745" spans="6:17" x14ac:dyDescent="0.2">
      <c r="F6745" s="27"/>
      <c r="G6745" s="27"/>
      <c r="H6745" s="27"/>
      <c r="I6745" s="27"/>
      <c r="Q6745" s="37"/>
    </row>
    <row r="6746" spans="6:17" x14ac:dyDescent="0.2">
      <c r="F6746" s="27"/>
      <c r="G6746" s="27"/>
      <c r="H6746" s="27"/>
      <c r="I6746" s="27"/>
      <c r="Q6746" s="37"/>
    </row>
    <row r="6747" spans="6:17" x14ac:dyDescent="0.2">
      <c r="F6747" s="27"/>
      <c r="G6747" s="27"/>
      <c r="H6747" s="27"/>
      <c r="I6747" s="27"/>
      <c r="Q6747" s="37"/>
    </row>
    <row r="6748" spans="6:17" x14ac:dyDescent="0.2">
      <c r="F6748" s="27"/>
      <c r="G6748" s="27"/>
      <c r="H6748" s="27"/>
      <c r="I6748" s="27"/>
      <c r="Q6748" s="37"/>
    </row>
    <row r="6749" spans="6:17" x14ac:dyDescent="0.2">
      <c r="F6749" s="27"/>
      <c r="G6749" s="27"/>
      <c r="H6749" s="27"/>
      <c r="I6749" s="27"/>
      <c r="Q6749" s="37"/>
    </row>
    <row r="6750" spans="6:17" x14ac:dyDescent="0.2">
      <c r="F6750" s="27"/>
      <c r="G6750" s="27"/>
      <c r="H6750" s="27"/>
      <c r="I6750" s="27"/>
      <c r="Q6750" s="37"/>
    </row>
    <row r="6751" spans="6:17" x14ac:dyDescent="0.2">
      <c r="F6751" s="27"/>
      <c r="G6751" s="27"/>
      <c r="H6751" s="27"/>
      <c r="I6751" s="27"/>
      <c r="Q6751" s="37"/>
    </row>
    <row r="6752" spans="6:17" x14ac:dyDescent="0.2">
      <c r="F6752" s="27"/>
      <c r="G6752" s="27"/>
      <c r="H6752" s="27"/>
      <c r="I6752" s="27"/>
      <c r="Q6752" s="37"/>
    </row>
    <row r="6753" spans="6:17" x14ac:dyDescent="0.2">
      <c r="F6753" s="27"/>
      <c r="G6753" s="27"/>
      <c r="H6753" s="27"/>
      <c r="I6753" s="27"/>
      <c r="Q6753" s="37"/>
    </row>
    <row r="6754" spans="6:17" x14ac:dyDescent="0.2">
      <c r="F6754" s="27"/>
      <c r="G6754" s="27"/>
      <c r="H6754" s="27"/>
      <c r="I6754" s="27"/>
      <c r="Q6754" s="37"/>
    </row>
    <row r="6755" spans="6:17" x14ac:dyDescent="0.2">
      <c r="F6755" s="27"/>
      <c r="G6755" s="27"/>
      <c r="H6755" s="27"/>
      <c r="I6755" s="27"/>
      <c r="Q6755" s="37"/>
    </row>
    <row r="6756" spans="6:17" x14ac:dyDescent="0.2">
      <c r="F6756" s="27"/>
      <c r="G6756" s="27"/>
      <c r="H6756" s="27"/>
      <c r="I6756" s="27"/>
      <c r="Q6756" s="37"/>
    </row>
    <row r="6757" spans="6:17" x14ac:dyDescent="0.2">
      <c r="F6757" s="27"/>
      <c r="G6757" s="27"/>
      <c r="H6757" s="27"/>
      <c r="I6757" s="27"/>
      <c r="Q6757" s="37"/>
    </row>
    <row r="6758" spans="6:17" x14ac:dyDescent="0.2">
      <c r="F6758" s="27"/>
      <c r="G6758" s="27"/>
      <c r="H6758" s="27"/>
      <c r="I6758" s="27"/>
      <c r="Q6758" s="37"/>
    </row>
    <row r="6759" spans="6:17" x14ac:dyDescent="0.2">
      <c r="F6759" s="27"/>
      <c r="G6759" s="27"/>
      <c r="H6759" s="27"/>
      <c r="I6759" s="27"/>
      <c r="Q6759" s="37"/>
    </row>
    <row r="6760" spans="6:17" x14ac:dyDescent="0.2">
      <c r="F6760" s="27"/>
      <c r="G6760" s="27"/>
      <c r="H6760" s="27"/>
      <c r="I6760" s="27"/>
      <c r="Q6760" s="37"/>
    </row>
    <row r="6761" spans="6:17" x14ac:dyDescent="0.2">
      <c r="F6761" s="27"/>
      <c r="G6761" s="27"/>
      <c r="H6761" s="27"/>
      <c r="I6761" s="27"/>
      <c r="Q6761" s="37"/>
    </row>
    <row r="6762" spans="6:17" x14ac:dyDescent="0.2">
      <c r="F6762" s="27"/>
      <c r="G6762" s="27"/>
      <c r="H6762" s="27"/>
      <c r="I6762" s="27"/>
      <c r="Q6762" s="37"/>
    </row>
    <row r="6763" spans="6:17" x14ac:dyDescent="0.2">
      <c r="F6763" s="27"/>
      <c r="G6763" s="27"/>
      <c r="H6763" s="27"/>
      <c r="I6763" s="27"/>
      <c r="Q6763" s="37"/>
    </row>
    <row r="6764" spans="6:17" x14ac:dyDescent="0.2">
      <c r="F6764" s="27"/>
      <c r="G6764" s="27"/>
      <c r="H6764" s="27"/>
      <c r="I6764" s="27"/>
      <c r="Q6764" s="37"/>
    </row>
    <row r="6765" spans="6:17" x14ac:dyDescent="0.2">
      <c r="F6765" s="27"/>
      <c r="G6765" s="27"/>
      <c r="H6765" s="27"/>
      <c r="I6765" s="27"/>
      <c r="Q6765" s="37"/>
    </row>
    <row r="6766" spans="6:17" x14ac:dyDescent="0.2">
      <c r="F6766" s="27"/>
      <c r="G6766" s="27"/>
      <c r="H6766" s="27"/>
      <c r="I6766" s="27"/>
      <c r="Q6766" s="37"/>
    </row>
    <row r="6767" spans="6:17" x14ac:dyDescent="0.2">
      <c r="F6767" s="27"/>
      <c r="G6767" s="27"/>
      <c r="H6767" s="27"/>
      <c r="I6767" s="27"/>
      <c r="Q6767" s="37"/>
    </row>
    <row r="6768" spans="6:17" x14ac:dyDescent="0.2">
      <c r="F6768" s="27"/>
      <c r="G6768" s="27"/>
      <c r="H6768" s="27"/>
      <c r="I6768" s="27"/>
      <c r="Q6768" s="37"/>
    </row>
    <row r="6769" spans="6:17" x14ac:dyDescent="0.2">
      <c r="F6769" s="27"/>
      <c r="G6769" s="27"/>
      <c r="H6769" s="27"/>
      <c r="I6769" s="27"/>
      <c r="Q6769" s="37"/>
    </row>
    <row r="6770" spans="6:17" x14ac:dyDescent="0.2">
      <c r="F6770" s="27"/>
      <c r="G6770" s="27"/>
      <c r="H6770" s="27"/>
      <c r="I6770" s="27"/>
      <c r="Q6770" s="37"/>
    </row>
    <row r="6771" spans="6:17" x14ac:dyDescent="0.2">
      <c r="F6771" s="27"/>
      <c r="G6771" s="27"/>
      <c r="H6771" s="27"/>
      <c r="I6771" s="27"/>
      <c r="Q6771" s="37"/>
    </row>
    <row r="6772" spans="6:17" x14ac:dyDescent="0.2">
      <c r="F6772" s="27"/>
      <c r="G6772" s="27"/>
      <c r="H6772" s="27"/>
      <c r="I6772" s="27"/>
      <c r="Q6772" s="37"/>
    </row>
    <row r="6773" spans="6:17" x14ac:dyDescent="0.2">
      <c r="F6773" s="27"/>
      <c r="G6773" s="27"/>
      <c r="H6773" s="27"/>
      <c r="I6773" s="27"/>
      <c r="Q6773" s="37"/>
    </row>
    <row r="6774" spans="6:17" x14ac:dyDescent="0.2">
      <c r="F6774" s="27"/>
      <c r="G6774" s="27"/>
      <c r="H6774" s="27"/>
      <c r="I6774" s="27"/>
      <c r="Q6774" s="37"/>
    </row>
    <row r="6775" spans="6:17" x14ac:dyDescent="0.2">
      <c r="F6775" s="27"/>
      <c r="G6775" s="27"/>
      <c r="H6775" s="27"/>
      <c r="I6775" s="27"/>
      <c r="Q6775" s="37"/>
    </row>
    <row r="6776" spans="6:17" x14ac:dyDescent="0.2">
      <c r="F6776" s="27"/>
      <c r="G6776" s="27"/>
      <c r="H6776" s="27"/>
      <c r="I6776" s="27"/>
      <c r="Q6776" s="37"/>
    </row>
    <row r="6777" spans="6:17" x14ac:dyDescent="0.2">
      <c r="F6777" s="27"/>
      <c r="G6777" s="27"/>
      <c r="H6777" s="27"/>
      <c r="I6777" s="27"/>
      <c r="Q6777" s="37"/>
    </row>
    <row r="6778" spans="6:17" x14ac:dyDescent="0.2">
      <c r="F6778" s="27"/>
      <c r="G6778" s="27"/>
      <c r="H6778" s="27"/>
      <c r="I6778" s="27"/>
      <c r="Q6778" s="37"/>
    </row>
    <row r="6779" spans="6:17" x14ac:dyDescent="0.2">
      <c r="F6779" s="27"/>
      <c r="G6779" s="27"/>
      <c r="H6779" s="27"/>
      <c r="I6779" s="27"/>
      <c r="Q6779" s="37"/>
    </row>
    <row r="6780" spans="6:17" x14ac:dyDescent="0.2">
      <c r="F6780" s="27"/>
      <c r="G6780" s="27"/>
      <c r="H6780" s="27"/>
      <c r="I6780" s="27"/>
      <c r="Q6780" s="37"/>
    </row>
    <row r="6781" spans="6:17" x14ac:dyDescent="0.2">
      <c r="F6781" s="27"/>
      <c r="G6781" s="27"/>
      <c r="H6781" s="27"/>
      <c r="I6781" s="27"/>
      <c r="Q6781" s="37"/>
    </row>
    <row r="6782" spans="6:17" x14ac:dyDescent="0.2">
      <c r="F6782" s="27"/>
      <c r="G6782" s="27"/>
      <c r="H6782" s="27"/>
      <c r="I6782" s="27"/>
      <c r="Q6782" s="37"/>
    </row>
    <row r="6783" spans="6:17" x14ac:dyDescent="0.2">
      <c r="F6783" s="27"/>
      <c r="G6783" s="27"/>
      <c r="H6783" s="27"/>
      <c r="I6783" s="27"/>
      <c r="Q6783" s="37"/>
    </row>
    <row r="6784" spans="6:17" x14ac:dyDescent="0.2">
      <c r="F6784" s="27"/>
      <c r="G6784" s="27"/>
      <c r="H6784" s="27"/>
      <c r="I6784" s="27"/>
      <c r="Q6784" s="37"/>
    </row>
    <row r="6785" spans="6:17" x14ac:dyDescent="0.2">
      <c r="F6785" s="27"/>
      <c r="G6785" s="27"/>
      <c r="H6785" s="27"/>
      <c r="I6785" s="27"/>
      <c r="Q6785" s="37"/>
    </row>
    <row r="6786" spans="6:17" x14ac:dyDescent="0.2">
      <c r="F6786" s="27"/>
      <c r="G6786" s="27"/>
      <c r="H6786" s="27"/>
      <c r="I6786" s="27"/>
      <c r="Q6786" s="37"/>
    </row>
    <row r="6787" spans="6:17" x14ac:dyDescent="0.2">
      <c r="F6787" s="27"/>
      <c r="G6787" s="27"/>
      <c r="H6787" s="27"/>
      <c r="I6787" s="27"/>
      <c r="Q6787" s="37"/>
    </row>
    <row r="6788" spans="6:17" x14ac:dyDescent="0.2">
      <c r="F6788" s="27"/>
      <c r="G6788" s="27"/>
      <c r="H6788" s="27"/>
      <c r="I6788" s="27"/>
      <c r="Q6788" s="37"/>
    </row>
    <row r="6789" spans="6:17" x14ac:dyDescent="0.2">
      <c r="F6789" s="27"/>
      <c r="G6789" s="27"/>
      <c r="H6789" s="27"/>
      <c r="I6789" s="27"/>
      <c r="Q6789" s="37"/>
    </row>
    <row r="6790" spans="6:17" x14ac:dyDescent="0.2">
      <c r="F6790" s="27"/>
      <c r="G6790" s="27"/>
      <c r="H6790" s="27"/>
      <c r="I6790" s="27"/>
      <c r="Q6790" s="37"/>
    </row>
    <row r="6791" spans="6:17" x14ac:dyDescent="0.2">
      <c r="F6791" s="27"/>
      <c r="G6791" s="27"/>
      <c r="H6791" s="27"/>
      <c r="I6791" s="27"/>
      <c r="Q6791" s="37"/>
    </row>
    <row r="6792" spans="6:17" x14ac:dyDescent="0.2">
      <c r="F6792" s="27"/>
      <c r="G6792" s="27"/>
      <c r="H6792" s="27"/>
      <c r="I6792" s="27"/>
      <c r="Q6792" s="37"/>
    </row>
    <row r="6793" spans="6:17" x14ac:dyDescent="0.2">
      <c r="F6793" s="27"/>
      <c r="G6793" s="27"/>
      <c r="H6793" s="27"/>
      <c r="I6793" s="27"/>
      <c r="Q6793" s="37"/>
    </row>
    <row r="6794" spans="6:17" x14ac:dyDescent="0.2">
      <c r="F6794" s="27"/>
      <c r="G6794" s="27"/>
      <c r="H6794" s="27"/>
      <c r="I6794" s="27"/>
      <c r="Q6794" s="37"/>
    </row>
    <row r="6795" spans="6:17" x14ac:dyDescent="0.2">
      <c r="F6795" s="27"/>
      <c r="G6795" s="27"/>
      <c r="H6795" s="27"/>
      <c r="I6795" s="27"/>
      <c r="Q6795" s="37"/>
    </row>
    <row r="6796" spans="6:17" x14ac:dyDescent="0.2">
      <c r="F6796" s="27"/>
      <c r="G6796" s="27"/>
      <c r="H6796" s="27"/>
      <c r="I6796" s="27"/>
      <c r="Q6796" s="37"/>
    </row>
    <row r="6797" spans="6:17" x14ac:dyDescent="0.2">
      <c r="F6797" s="27"/>
      <c r="G6797" s="27"/>
      <c r="H6797" s="27"/>
      <c r="I6797" s="27"/>
      <c r="Q6797" s="37"/>
    </row>
    <row r="6798" spans="6:17" x14ac:dyDescent="0.2">
      <c r="F6798" s="27"/>
      <c r="G6798" s="27"/>
      <c r="H6798" s="27"/>
      <c r="I6798" s="27"/>
      <c r="Q6798" s="37"/>
    </row>
    <row r="6799" spans="6:17" x14ac:dyDescent="0.2">
      <c r="F6799" s="27"/>
      <c r="G6799" s="27"/>
      <c r="H6799" s="27"/>
      <c r="I6799" s="27"/>
      <c r="Q6799" s="37"/>
    </row>
    <row r="6800" spans="6:17" x14ac:dyDescent="0.2">
      <c r="F6800" s="27"/>
      <c r="G6800" s="27"/>
      <c r="H6800" s="27"/>
      <c r="I6800" s="27"/>
      <c r="Q6800" s="37"/>
    </row>
    <row r="6801" spans="6:17" x14ac:dyDescent="0.2">
      <c r="F6801" s="27"/>
      <c r="G6801" s="27"/>
      <c r="H6801" s="27"/>
      <c r="I6801" s="27"/>
      <c r="Q6801" s="37"/>
    </row>
    <row r="6802" spans="6:17" x14ac:dyDescent="0.2">
      <c r="F6802" s="27"/>
      <c r="G6802" s="27"/>
      <c r="H6802" s="27"/>
      <c r="I6802" s="27"/>
      <c r="Q6802" s="37"/>
    </row>
    <row r="6803" spans="6:17" x14ac:dyDescent="0.2">
      <c r="F6803" s="27"/>
      <c r="G6803" s="27"/>
      <c r="H6803" s="27"/>
      <c r="I6803" s="27"/>
      <c r="Q6803" s="37"/>
    </row>
    <row r="6804" spans="6:17" x14ac:dyDescent="0.2">
      <c r="F6804" s="27"/>
      <c r="G6804" s="27"/>
      <c r="H6804" s="27"/>
      <c r="I6804" s="27"/>
      <c r="Q6804" s="37"/>
    </row>
    <row r="6805" spans="6:17" x14ac:dyDescent="0.2">
      <c r="F6805" s="27"/>
      <c r="G6805" s="27"/>
      <c r="H6805" s="27"/>
      <c r="I6805" s="27"/>
      <c r="Q6805" s="37"/>
    </row>
    <row r="6806" spans="6:17" x14ac:dyDescent="0.2">
      <c r="F6806" s="27"/>
      <c r="G6806" s="27"/>
      <c r="H6806" s="27"/>
      <c r="I6806" s="27"/>
      <c r="Q6806" s="37"/>
    </row>
    <row r="6807" spans="6:17" x14ac:dyDescent="0.2">
      <c r="F6807" s="27"/>
      <c r="G6807" s="27"/>
      <c r="H6807" s="27"/>
      <c r="I6807" s="27"/>
      <c r="Q6807" s="37"/>
    </row>
    <row r="6808" spans="6:17" x14ac:dyDescent="0.2">
      <c r="F6808" s="27"/>
      <c r="G6808" s="27"/>
      <c r="H6808" s="27"/>
      <c r="I6808" s="27"/>
      <c r="Q6808" s="37"/>
    </row>
    <row r="6809" spans="6:17" x14ac:dyDescent="0.2">
      <c r="F6809" s="27"/>
      <c r="G6809" s="27"/>
      <c r="H6809" s="27"/>
      <c r="I6809" s="27"/>
      <c r="Q6809" s="37"/>
    </row>
    <row r="6810" spans="6:17" x14ac:dyDescent="0.2">
      <c r="F6810" s="27"/>
      <c r="G6810" s="27"/>
      <c r="H6810" s="27"/>
      <c r="I6810" s="27"/>
      <c r="Q6810" s="37"/>
    </row>
    <row r="6811" spans="6:17" x14ac:dyDescent="0.2">
      <c r="F6811" s="27"/>
      <c r="G6811" s="27"/>
      <c r="H6811" s="27"/>
      <c r="I6811" s="27"/>
      <c r="Q6811" s="37"/>
    </row>
    <row r="6812" spans="6:17" x14ac:dyDescent="0.2">
      <c r="F6812" s="27"/>
      <c r="G6812" s="27"/>
      <c r="H6812" s="27"/>
      <c r="I6812" s="27"/>
      <c r="Q6812" s="37"/>
    </row>
    <row r="6813" spans="6:17" x14ac:dyDescent="0.2">
      <c r="F6813" s="27"/>
      <c r="G6813" s="27"/>
      <c r="H6813" s="27"/>
      <c r="I6813" s="27"/>
      <c r="Q6813" s="37"/>
    </row>
    <row r="6814" spans="6:17" x14ac:dyDescent="0.2">
      <c r="F6814" s="27"/>
      <c r="G6814" s="27"/>
      <c r="H6814" s="27"/>
      <c r="I6814" s="27"/>
      <c r="Q6814" s="37"/>
    </row>
    <row r="6815" spans="6:17" x14ac:dyDescent="0.2">
      <c r="F6815" s="27"/>
      <c r="G6815" s="27"/>
      <c r="H6815" s="27"/>
      <c r="I6815" s="27"/>
      <c r="Q6815" s="37"/>
    </row>
    <row r="6816" spans="6:17" x14ac:dyDescent="0.2">
      <c r="F6816" s="27"/>
      <c r="G6816" s="27"/>
      <c r="H6816" s="27"/>
      <c r="I6816" s="27"/>
      <c r="Q6816" s="37"/>
    </row>
    <row r="6817" spans="6:17" x14ac:dyDescent="0.2">
      <c r="F6817" s="27"/>
      <c r="G6817" s="27"/>
      <c r="H6817" s="27"/>
      <c r="I6817" s="27"/>
      <c r="Q6817" s="37"/>
    </row>
    <row r="6818" spans="6:17" x14ac:dyDescent="0.2">
      <c r="F6818" s="27"/>
      <c r="G6818" s="27"/>
      <c r="H6818" s="27"/>
      <c r="I6818" s="27"/>
      <c r="Q6818" s="37"/>
    </row>
    <row r="6819" spans="6:17" x14ac:dyDescent="0.2">
      <c r="F6819" s="27"/>
      <c r="G6819" s="27"/>
      <c r="H6819" s="27"/>
      <c r="I6819" s="27"/>
      <c r="Q6819" s="37"/>
    </row>
    <row r="6820" spans="6:17" x14ac:dyDescent="0.2">
      <c r="F6820" s="27"/>
      <c r="G6820" s="27"/>
      <c r="H6820" s="27"/>
      <c r="I6820" s="27"/>
      <c r="Q6820" s="37"/>
    </row>
    <row r="6821" spans="6:17" x14ac:dyDescent="0.2">
      <c r="F6821" s="27"/>
      <c r="G6821" s="27"/>
      <c r="H6821" s="27"/>
      <c r="I6821" s="27"/>
      <c r="Q6821" s="37"/>
    </row>
    <row r="6822" spans="6:17" x14ac:dyDescent="0.2">
      <c r="F6822" s="27"/>
      <c r="G6822" s="27"/>
      <c r="H6822" s="27"/>
      <c r="I6822" s="27"/>
      <c r="Q6822" s="37"/>
    </row>
    <row r="6823" spans="6:17" x14ac:dyDescent="0.2">
      <c r="F6823" s="27"/>
      <c r="G6823" s="27"/>
      <c r="H6823" s="27"/>
      <c r="I6823" s="27"/>
      <c r="Q6823" s="37"/>
    </row>
    <row r="6824" spans="6:17" x14ac:dyDescent="0.2">
      <c r="F6824" s="27"/>
      <c r="G6824" s="27"/>
      <c r="H6824" s="27"/>
      <c r="I6824" s="27"/>
      <c r="Q6824" s="37"/>
    </row>
    <row r="6825" spans="6:17" x14ac:dyDescent="0.2">
      <c r="F6825" s="27"/>
      <c r="G6825" s="27"/>
      <c r="H6825" s="27"/>
      <c r="I6825" s="27"/>
      <c r="Q6825" s="37"/>
    </row>
    <row r="6826" spans="6:17" x14ac:dyDescent="0.2">
      <c r="F6826" s="27"/>
      <c r="G6826" s="27"/>
      <c r="H6826" s="27"/>
      <c r="I6826" s="27"/>
      <c r="Q6826" s="37"/>
    </row>
    <row r="6827" spans="6:17" x14ac:dyDescent="0.2">
      <c r="F6827" s="27"/>
      <c r="G6827" s="27"/>
      <c r="H6827" s="27"/>
      <c r="I6827" s="27"/>
      <c r="Q6827" s="37"/>
    </row>
    <row r="6828" spans="6:17" x14ac:dyDescent="0.2">
      <c r="F6828" s="27"/>
      <c r="G6828" s="27"/>
      <c r="H6828" s="27"/>
      <c r="I6828" s="27"/>
      <c r="Q6828" s="37"/>
    </row>
    <row r="6829" spans="6:17" x14ac:dyDescent="0.2">
      <c r="F6829" s="27"/>
      <c r="G6829" s="27"/>
      <c r="H6829" s="27"/>
      <c r="I6829" s="27"/>
      <c r="Q6829" s="37"/>
    </row>
    <row r="6830" spans="6:17" x14ac:dyDescent="0.2">
      <c r="F6830" s="27"/>
      <c r="G6830" s="27"/>
      <c r="H6830" s="27"/>
      <c r="I6830" s="27"/>
      <c r="Q6830" s="37"/>
    </row>
    <row r="6831" spans="6:17" x14ac:dyDescent="0.2">
      <c r="F6831" s="27"/>
      <c r="G6831" s="27"/>
      <c r="H6831" s="27"/>
      <c r="I6831" s="27"/>
      <c r="Q6831" s="37"/>
    </row>
    <row r="6832" spans="6:17" x14ac:dyDescent="0.2">
      <c r="F6832" s="27"/>
      <c r="G6832" s="27"/>
      <c r="H6832" s="27"/>
      <c r="I6832" s="27"/>
      <c r="Q6832" s="37"/>
    </row>
    <row r="6833" spans="6:17" x14ac:dyDescent="0.2">
      <c r="F6833" s="27"/>
      <c r="G6833" s="27"/>
      <c r="H6833" s="27"/>
      <c r="I6833" s="27"/>
      <c r="Q6833" s="37"/>
    </row>
    <row r="6834" spans="6:17" x14ac:dyDescent="0.2">
      <c r="F6834" s="27"/>
      <c r="G6834" s="27"/>
      <c r="H6834" s="27"/>
      <c r="I6834" s="27"/>
      <c r="Q6834" s="37"/>
    </row>
    <row r="6835" spans="6:17" x14ac:dyDescent="0.2">
      <c r="F6835" s="27"/>
      <c r="G6835" s="27"/>
      <c r="H6835" s="27"/>
      <c r="I6835" s="27"/>
      <c r="Q6835" s="37"/>
    </row>
    <row r="6836" spans="6:17" x14ac:dyDescent="0.2">
      <c r="F6836" s="27"/>
      <c r="G6836" s="27"/>
      <c r="H6836" s="27"/>
      <c r="I6836" s="27"/>
      <c r="Q6836" s="37"/>
    </row>
    <row r="6837" spans="6:17" x14ac:dyDescent="0.2">
      <c r="F6837" s="27"/>
      <c r="G6837" s="27"/>
      <c r="H6837" s="27"/>
      <c r="I6837" s="27"/>
      <c r="Q6837" s="37"/>
    </row>
    <row r="6838" spans="6:17" x14ac:dyDescent="0.2">
      <c r="F6838" s="27"/>
      <c r="G6838" s="27"/>
      <c r="H6838" s="27"/>
      <c r="I6838" s="27"/>
      <c r="Q6838" s="37"/>
    </row>
    <row r="6839" spans="6:17" x14ac:dyDescent="0.2">
      <c r="F6839" s="27"/>
      <c r="G6839" s="27"/>
      <c r="H6839" s="27"/>
      <c r="I6839" s="27"/>
      <c r="Q6839" s="37"/>
    </row>
    <row r="6840" spans="6:17" x14ac:dyDescent="0.2">
      <c r="F6840" s="27"/>
      <c r="G6840" s="27"/>
      <c r="H6840" s="27"/>
      <c r="I6840" s="27"/>
      <c r="Q6840" s="37"/>
    </row>
    <row r="6841" spans="6:17" x14ac:dyDescent="0.2">
      <c r="F6841" s="27"/>
      <c r="G6841" s="27"/>
      <c r="H6841" s="27"/>
      <c r="I6841" s="27"/>
      <c r="Q6841" s="37"/>
    </row>
    <row r="6842" spans="6:17" x14ac:dyDescent="0.2">
      <c r="F6842" s="27"/>
      <c r="G6842" s="27"/>
      <c r="H6842" s="27"/>
      <c r="I6842" s="27"/>
      <c r="Q6842" s="37"/>
    </row>
    <row r="6843" spans="6:17" x14ac:dyDescent="0.2">
      <c r="F6843" s="27"/>
      <c r="G6843" s="27"/>
      <c r="H6843" s="27"/>
      <c r="I6843" s="27"/>
      <c r="Q6843" s="37"/>
    </row>
    <row r="6844" spans="6:17" x14ac:dyDescent="0.2">
      <c r="F6844" s="27"/>
      <c r="G6844" s="27"/>
      <c r="H6844" s="27"/>
      <c r="I6844" s="27"/>
      <c r="Q6844" s="37"/>
    </row>
    <row r="6845" spans="6:17" x14ac:dyDescent="0.2">
      <c r="F6845" s="27"/>
      <c r="G6845" s="27"/>
      <c r="H6845" s="27"/>
      <c r="I6845" s="27"/>
      <c r="Q6845" s="37"/>
    </row>
    <row r="6846" spans="6:17" x14ac:dyDescent="0.2">
      <c r="F6846" s="27"/>
      <c r="G6846" s="27"/>
      <c r="H6846" s="27"/>
      <c r="I6846" s="27"/>
      <c r="Q6846" s="37"/>
    </row>
    <row r="6847" spans="6:17" x14ac:dyDescent="0.2">
      <c r="F6847" s="27"/>
      <c r="G6847" s="27"/>
      <c r="H6847" s="27"/>
      <c r="I6847" s="27"/>
      <c r="Q6847" s="37"/>
    </row>
    <row r="6848" spans="6:17" x14ac:dyDescent="0.2">
      <c r="F6848" s="27"/>
      <c r="G6848" s="27"/>
      <c r="H6848" s="27"/>
      <c r="I6848" s="27"/>
      <c r="Q6848" s="37"/>
    </row>
    <row r="6849" spans="6:17" x14ac:dyDescent="0.2">
      <c r="F6849" s="27"/>
      <c r="G6849" s="27"/>
      <c r="H6849" s="27"/>
      <c r="I6849" s="27"/>
      <c r="Q6849" s="37"/>
    </row>
    <row r="6850" spans="6:17" x14ac:dyDescent="0.2">
      <c r="F6850" s="27"/>
      <c r="G6850" s="27"/>
      <c r="H6850" s="27"/>
      <c r="I6850" s="27"/>
      <c r="Q6850" s="37"/>
    </row>
    <row r="6851" spans="6:17" x14ac:dyDescent="0.2">
      <c r="F6851" s="27"/>
      <c r="G6851" s="27"/>
      <c r="H6851" s="27"/>
      <c r="I6851" s="27"/>
      <c r="Q6851" s="37"/>
    </row>
    <row r="6852" spans="6:17" x14ac:dyDescent="0.2">
      <c r="F6852" s="27"/>
      <c r="G6852" s="27"/>
      <c r="H6852" s="27"/>
      <c r="I6852" s="27"/>
      <c r="Q6852" s="37"/>
    </row>
    <row r="6853" spans="6:17" x14ac:dyDescent="0.2">
      <c r="F6853" s="27"/>
      <c r="G6853" s="27"/>
      <c r="H6853" s="27"/>
      <c r="I6853" s="27"/>
      <c r="Q6853" s="37"/>
    </row>
    <row r="6854" spans="6:17" x14ac:dyDescent="0.2">
      <c r="F6854" s="27"/>
      <c r="G6854" s="27"/>
      <c r="H6854" s="27"/>
      <c r="I6854" s="27"/>
      <c r="Q6854" s="37"/>
    </row>
    <row r="6855" spans="6:17" x14ac:dyDescent="0.2">
      <c r="F6855" s="27"/>
      <c r="G6855" s="27"/>
      <c r="H6855" s="27"/>
      <c r="I6855" s="27"/>
      <c r="Q6855" s="37"/>
    </row>
    <row r="6856" spans="6:17" x14ac:dyDescent="0.2">
      <c r="F6856" s="27"/>
      <c r="G6856" s="27"/>
      <c r="H6856" s="27"/>
      <c r="I6856" s="27"/>
      <c r="Q6856" s="37"/>
    </row>
    <row r="6857" spans="6:17" x14ac:dyDescent="0.2">
      <c r="F6857" s="27"/>
      <c r="G6857" s="27"/>
      <c r="H6857" s="27"/>
      <c r="I6857" s="27"/>
      <c r="Q6857" s="37"/>
    </row>
    <row r="6858" spans="6:17" x14ac:dyDescent="0.2">
      <c r="F6858" s="27"/>
      <c r="G6858" s="27"/>
      <c r="H6858" s="27"/>
      <c r="I6858" s="27"/>
      <c r="Q6858" s="37"/>
    </row>
    <row r="6859" spans="6:17" x14ac:dyDescent="0.2">
      <c r="F6859" s="27"/>
      <c r="G6859" s="27"/>
      <c r="H6859" s="27"/>
      <c r="I6859" s="27"/>
      <c r="Q6859" s="37"/>
    </row>
    <row r="6860" spans="6:17" x14ac:dyDescent="0.2">
      <c r="F6860" s="27"/>
      <c r="G6860" s="27"/>
      <c r="H6860" s="27"/>
      <c r="I6860" s="27"/>
      <c r="Q6860" s="37"/>
    </row>
    <row r="6861" spans="6:17" x14ac:dyDescent="0.2">
      <c r="F6861" s="27"/>
      <c r="G6861" s="27"/>
      <c r="H6861" s="27"/>
      <c r="I6861" s="27"/>
      <c r="Q6861" s="37"/>
    </row>
    <row r="6862" spans="6:17" x14ac:dyDescent="0.2">
      <c r="F6862" s="27"/>
      <c r="G6862" s="27"/>
      <c r="H6862" s="27"/>
      <c r="I6862" s="27"/>
      <c r="Q6862" s="37"/>
    </row>
    <row r="6863" spans="6:17" x14ac:dyDescent="0.2">
      <c r="F6863" s="27"/>
      <c r="G6863" s="27"/>
      <c r="H6863" s="27"/>
      <c r="I6863" s="27"/>
      <c r="Q6863" s="37"/>
    </row>
    <row r="6864" spans="6:17" x14ac:dyDescent="0.2">
      <c r="F6864" s="27"/>
      <c r="G6864" s="27"/>
      <c r="H6864" s="27"/>
      <c r="I6864" s="27"/>
      <c r="Q6864" s="37"/>
    </row>
    <row r="6865" spans="6:17" x14ac:dyDescent="0.2">
      <c r="F6865" s="27"/>
      <c r="G6865" s="27"/>
      <c r="H6865" s="27"/>
      <c r="I6865" s="27"/>
      <c r="Q6865" s="37"/>
    </row>
    <row r="6866" spans="6:17" x14ac:dyDescent="0.2">
      <c r="F6866" s="27"/>
      <c r="G6866" s="27"/>
      <c r="H6866" s="27"/>
      <c r="I6866" s="27"/>
      <c r="Q6866" s="37"/>
    </row>
    <row r="6867" spans="6:17" x14ac:dyDescent="0.2">
      <c r="F6867" s="27"/>
      <c r="G6867" s="27"/>
      <c r="H6867" s="27"/>
      <c r="I6867" s="27"/>
      <c r="Q6867" s="37"/>
    </row>
    <row r="6868" spans="6:17" x14ac:dyDescent="0.2">
      <c r="F6868" s="27"/>
      <c r="G6868" s="27"/>
      <c r="H6868" s="27"/>
      <c r="I6868" s="27"/>
      <c r="Q6868" s="37"/>
    </row>
    <row r="6869" spans="6:17" x14ac:dyDescent="0.2">
      <c r="F6869" s="27"/>
      <c r="G6869" s="27"/>
      <c r="H6869" s="27"/>
      <c r="I6869" s="27"/>
      <c r="Q6869" s="37"/>
    </row>
    <row r="6870" spans="6:17" x14ac:dyDescent="0.2">
      <c r="F6870" s="27"/>
      <c r="G6870" s="27"/>
      <c r="H6870" s="27"/>
      <c r="I6870" s="27"/>
      <c r="Q6870" s="37"/>
    </row>
    <row r="6871" spans="6:17" x14ac:dyDescent="0.2">
      <c r="F6871" s="27"/>
      <c r="G6871" s="27"/>
      <c r="H6871" s="27"/>
      <c r="I6871" s="27"/>
      <c r="Q6871" s="37"/>
    </row>
    <row r="6872" spans="6:17" x14ac:dyDescent="0.2">
      <c r="F6872" s="27"/>
      <c r="G6872" s="27"/>
      <c r="H6872" s="27"/>
      <c r="I6872" s="27"/>
      <c r="Q6872" s="37"/>
    </row>
    <row r="6873" spans="6:17" x14ac:dyDescent="0.2">
      <c r="F6873" s="27"/>
      <c r="G6873" s="27"/>
      <c r="H6873" s="27"/>
      <c r="I6873" s="27"/>
      <c r="Q6873" s="37"/>
    </row>
    <row r="6874" spans="6:17" x14ac:dyDescent="0.2">
      <c r="F6874" s="27"/>
      <c r="G6874" s="27"/>
      <c r="H6874" s="27"/>
      <c r="I6874" s="27"/>
      <c r="Q6874" s="37"/>
    </row>
    <row r="6875" spans="6:17" x14ac:dyDescent="0.2">
      <c r="F6875" s="27"/>
      <c r="G6875" s="27"/>
      <c r="H6875" s="27"/>
      <c r="I6875" s="27"/>
      <c r="Q6875" s="37"/>
    </row>
    <row r="6876" spans="6:17" x14ac:dyDescent="0.2">
      <c r="F6876" s="27"/>
      <c r="G6876" s="27"/>
      <c r="H6876" s="27"/>
      <c r="I6876" s="27"/>
      <c r="Q6876" s="37"/>
    </row>
    <row r="6877" spans="6:17" x14ac:dyDescent="0.2">
      <c r="F6877" s="27"/>
      <c r="G6877" s="27"/>
      <c r="H6877" s="27"/>
      <c r="I6877" s="27"/>
      <c r="Q6877" s="37"/>
    </row>
    <row r="6878" spans="6:17" x14ac:dyDescent="0.2">
      <c r="F6878" s="27"/>
      <c r="G6878" s="27"/>
      <c r="H6878" s="27"/>
      <c r="I6878" s="27"/>
      <c r="Q6878" s="37"/>
    </row>
    <row r="6879" spans="6:17" x14ac:dyDescent="0.2">
      <c r="F6879" s="27"/>
      <c r="G6879" s="27"/>
      <c r="H6879" s="27"/>
      <c r="I6879" s="27"/>
      <c r="Q6879" s="37"/>
    </row>
    <row r="6880" spans="6:17" x14ac:dyDescent="0.2">
      <c r="F6880" s="27"/>
      <c r="G6880" s="27"/>
      <c r="H6880" s="27"/>
      <c r="I6880" s="27"/>
      <c r="Q6880" s="37"/>
    </row>
    <row r="6881" spans="6:17" x14ac:dyDescent="0.2">
      <c r="F6881" s="27"/>
      <c r="G6881" s="27"/>
      <c r="H6881" s="27"/>
      <c r="I6881" s="27"/>
      <c r="Q6881" s="37"/>
    </row>
    <row r="6882" spans="6:17" x14ac:dyDescent="0.2">
      <c r="F6882" s="27"/>
      <c r="G6882" s="27"/>
      <c r="H6882" s="27"/>
      <c r="I6882" s="27"/>
      <c r="Q6882" s="37"/>
    </row>
    <row r="6883" spans="6:17" x14ac:dyDescent="0.2">
      <c r="F6883" s="27"/>
      <c r="G6883" s="27"/>
      <c r="H6883" s="27"/>
      <c r="I6883" s="27"/>
      <c r="Q6883" s="37"/>
    </row>
    <row r="6884" spans="6:17" x14ac:dyDescent="0.2">
      <c r="F6884" s="27"/>
      <c r="G6884" s="27"/>
      <c r="H6884" s="27"/>
      <c r="I6884" s="27"/>
      <c r="Q6884" s="37"/>
    </row>
    <row r="6885" spans="6:17" x14ac:dyDescent="0.2">
      <c r="F6885" s="27"/>
      <c r="G6885" s="27"/>
      <c r="H6885" s="27"/>
      <c r="I6885" s="27"/>
      <c r="Q6885" s="37"/>
    </row>
    <row r="6886" spans="6:17" x14ac:dyDescent="0.2">
      <c r="F6886" s="27"/>
      <c r="G6886" s="27"/>
      <c r="H6886" s="27"/>
      <c r="I6886" s="27"/>
      <c r="Q6886" s="37"/>
    </row>
    <row r="6887" spans="6:17" x14ac:dyDescent="0.2">
      <c r="F6887" s="27"/>
      <c r="G6887" s="27"/>
      <c r="H6887" s="27"/>
      <c r="I6887" s="27"/>
      <c r="Q6887" s="37"/>
    </row>
    <row r="6888" spans="6:17" x14ac:dyDescent="0.2">
      <c r="F6888" s="27"/>
      <c r="G6888" s="27"/>
      <c r="H6888" s="27"/>
      <c r="I6888" s="27"/>
      <c r="Q6888" s="37"/>
    </row>
    <row r="6889" spans="6:17" x14ac:dyDescent="0.2">
      <c r="F6889" s="27"/>
      <c r="G6889" s="27"/>
      <c r="H6889" s="27"/>
      <c r="I6889" s="27"/>
      <c r="Q6889" s="37"/>
    </row>
    <row r="6890" spans="6:17" x14ac:dyDescent="0.2">
      <c r="F6890" s="27"/>
      <c r="G6890" s="27"/>
      <c r="H6890" s="27"/>
      <c r="I6890" s="27"/>
      <c r="Q6890" s="37"/>
    </row>
    <row r="6891" spans="6:17" x14ac:dyDescent="0.2">
      <c r="F6891" s="27"/>
      <c r="G6891" s="27"/>
      <c r="H6891" s="27"/>
      <c r="I6891" s="27"/>
      <c r="Q6891" s="37"/>
    </row>
    <row r="6892" spans="6:17" x14ac:dyDescent="0.2">
      <c r="F6892" s="27"/>
      <c r="G6892" s="27"/>
      <c r="H6892" s="27"/>
      <c r="I6892" s="27"/>
      <c r="Q6892" s="37"/>
    </row>
    <row r="6893" spans="6:17" x14ac:dyDescent="0.2">
      <c r="F6893" s="27"/>
      <c r="G6893" s="27"/>
      <c r="H6893" s="27"/>
      <c r="I6893" s="27"/>
      <c r="Q6893" s="37"/>
    </row>
    <row r="6894" spans="6:17" x14ac:dyDescent="0.2">
      <c r="F6894" s="27"/>
      <c r="G6894" s="27"/>
      <c r="H6894" s="27"/>
      <c r="I6894" s="27"/>
      <c r="Q6894" s="37"/>
    </row>
    <row r="6895" spans="6:17" x14ac:dyDescent="0.2">
      <c r="F6895" s="27"/>
      <c r="G6895" s="27"/>
      <c r="H6895" s="27"/>
      <c r="I6895" s="27"/>
      <c r="Q6895" s="37"/>
    </row>
    <row r="6896" spans="6:17" x14ac:dyDescent="0.2">
      <c r="F6896" s="27"/>
      <c r="G6896" s="27"/>
      <c r="H6896" s="27"/>
      <c r="I6896" s="27"/>
      <c r="Q6896" s="37"/>
    </row>
    <row r="6897" spans="6:17" x14ac:dyDescent="0.2">
      <c r="F6897" s="27"/>
      <c r="G6897" s="27"/>
      <c r="H6897" s="27"/>
      <c r="I6897" s="27"/>
      <c r="Q6897" s="37"/>
    </row>
    <row r="6898" spans="6:17" x14ac:dyDescent="0.2">
      <c r="F6898" s="27"/>
      <c r="G6898" s="27"/>
      <c r="H6898" s="27"/>
      <c r="I6898" s="27"/>
      <c r="Q6898" s="37"/>
    </row>
    <row r="6899" spans="6:17" x14ac:dyDescent="0.2">
      <c r="F6899" s="27"/>
      <c r="G6899" s="27"/>
      <c r="H6899" s="27"/>
      <c r="I6899" s="27"/>
      <c r="Q6899" s="37"/>
    </row>
    <row r="6900" spans="6:17" x14ac:dyDescent="0.2">
      <c r="F6900" s="27"/>
      <c r="G6900" s="27"/>
      <c r="H6900" s="27"/>
      <c r="I6900" s="27"/>
      <c r="Q6900" s="37"/>
    </row>
    <row r="6901" spans="6:17" x14ac:dyDescent="0.2">
      <c r="F6901" s="27"/>
      <c r="G6901" s="27"/>
      <c r="H6901" s="27"/>
      <c r="I6901" s="27"/>
      <c r="Q6901" s="37"/>
    </row>
    <row r="6902" spans="6:17" x14ac:dyDescent="0.2">
      <c r="F6902" s="27"/>
      <c r="G6902" s="27"/>
      <c r="H6902" s="27"/>
      <c r="I6902" s="27"/>
      <c r="Q6902" s="37"/>
    </row>
    <row r="6903" spans="6:17" x14ac:dyDescent="0.2">
      <c r="F6903" s="27"/>
      <c r="G6903" s="27"/>
      <c r="H6903" s="27"/>
      <c r="I6903" s="27"/>
      <c r="Q6903" s="37"/>
    </row>
    <row r="6904" spans="6:17" x14ac:dyDescent="0.2">
      <c r="F6904" s="27"/>
      <c r="G6904" s="27"/>
      <c r="H6904" s="27"/>
      <c r="I6904" s="27"/>
      <c r="Q6904" s="37"/>
    </row>
    <row r="6905" spans="6:17" x14ac:dyDescent="0.2">
      <c r="F6905" s="27"/>
      <c r="G6905" s="27"/>
      <c r="H6905" s="27"/>
      <c r="I6905" s="27"/>
      <c r="Q6905" s="37"/>
    </row>
    <row r="6906" spans="6:17" x14ac:dyDescent="0.2">
      <c r="F6906" s="27"/>
      <c r="G6906" s="27"/>
      <c r="H6906" s="27"/>
      <c r="I6906" s="27"/>
      <c r="Q6906" s="37"/>
    </row>
    <row r="6907" spans="6:17" x14ac:dyDescent="0.2">
      <c r="F6907" s="27"/>
      <c r="G6907" s="27"/>
      <c r="H6907" s="27"/>
      <c r="I6907" s="27"/>
      <c r="Q6907" s="37"/>
    </row>
    <row r="6908" spans="6:17" x14ac:dyDescent="0.2">
      <c r="F6908" s="27"/>
      <c r="G6908" s="27"/>
      <c r="H6908" s="27"/>
      <c r="I6908" s="27"/>
      <c r="Q6908" s="37"/>
    </row>
    <row r="6909" spans="6:17" x14ac:dyDescent="0.2">
      <c r="F6909" s="27"/>
      <c r="G6909" s="27"/>
      <c r="H6909" s="27"/>
      <c r="I6909" s="27"/>
      <c r="Q6909" s="37"/>
    </row>
    <row r="6910" spans="6:17" x14ac:dyDescent="0.2">
      <c r="F6910" s="27"/>
      <c r="G6910" s="27"/>
      <c r="H6910" s="27"/>
      <c r="I6910" s="27"/>
      <c r="Q6910" s="37"/>
    </row>
    <row r="6911" spans="6:17" x14ac:dyDescent="0.2">
      <c r="F6911" s="27"/>
      <c r="G6911" s="27"/>
      <c r="H6911" s="27"/>
      <c r="I6911" s="27"/>
      <c r="Q6911" s="37"/>
    </row>
    <row r="6912" spans="6:17" x14ac:dyDescent="0.2">
      <c r="F6912" s="27"/>
      <c r="G6912" s="27"/>
      <c r="H6912" s="27"/>
      <c r="I6912" s="27"/>
      <c r="Q6912" s="37"/>
    </row>
    <row r="6913" spans="6:17" x14ac:dyDescent="0.2">
      <c r="F6913" s="27"/>
      <c r="G6913" s="27"/>
      <c r="H6913" s="27"/>
      <c r="I6913" s="27"/>
      <c r="Q6913" s="37"/>
    </row>
    <row r="6914" spans="6:17" x14ac:dyDescent="0.2">
      <c r="F6914" s="27"/>
      <c r="G6914" s="27"/>
      <c r="H6914" s="27"/>
      <c r="I6914" s="27"/>
      <c r="Q6914" s="37"/>
    </row>
    <row r="6915" spans="6:17" x14ac:dyDescent="0.2">
      <c r="F6915" s="27"/>
      <c r="G6915" s="27"/>
      <c r="H6915" s="27"/>
      <c r="I6915" s="27"/>
      <c r="Q6915" s="37"/>
    </row>
    <row r="6916" spans="6:17" x14ac:dyDescent="0.2">
      <c r="F6916" s="27"/>
      <c r="G6916" s="27"/>
      <c r="H6916" s="27"/>
      <c r="I6916" s="27"/>
      <c r="Q6916" s="37"/>
    </row>
    <row r="6917" spans="6:17" x14ac:dyDescent="0.2">
      <c r="F6917" s="27"/>
      <c r="G6917" s="27"/>
      <c r="H6917" s="27"/>
      <c r="I6917" s="27"/>
      <c r="Q6917" s="37"/>
    </row>
    <row r="6918" spans="6:17" x14ac:dyDescent="0.2">
      <c r="F6918" s="27"/>
      <c r="G6918" s="27"/>
      <c r="H6918" s="27"/>
      <c r="I6918" s="27"/>
      <c r="Q6918" s="37"/>
    </row>
    <row r="6919" spans="6:17" x14ac:dyDescent="0.2">
      <c r="F6919" s="27"/>
      <c r="G6919" s="27"/>
      <c r="H6919" s="27"/>
      <c r="I6919" s="27"/>
      <c r="Q6919" s="37"/>
    </row>
    <row r="6920" spans="6:17" x14ac:dyDescent="0.2">
      <c r="F6920" s="27"/>
      <c r="G6920" s="27"/>
      <c r="H6920" s="27"/>
      <c r="I6920" s="27"/>
      <c r="Q6920" s="37"/>
    </row>
    <row r="6921" spans="6:17" x14ac:dyDescent="0.2">
      <c r="F6921" s="27"/>
      <c r="G6921" s="27"/>
      <c r="H6921" s="27"/>
      <c r="I6921" s="27"/>
      <c r="Q6921" s="37"/>
    </row>
    <row r="6922" spans="6:17" x14ac:dyDescent="0.2">
      <c r="F6922" s="27"/>
      <c r="G6922" s="27"/>
      <c r="H6922" s="27"/>
      <c r="I6922" s="27"/>
      <c r="Q6922" s="37"/>
    </row>
    <row r="6923" spans="6:17" x14ac:dyDescent="0.2">
      <c r="F6923" s="27"/>
      <c r="G6923" s="27"/>
      <c r="H6923" s="27"/>
      <c r="I6923" s="27"/>
      <c r="Q6923" s="37"/>
    </row>
    <row r="6924" spans="6:17" x14ac:dyDescent="0.2">
      <c r="F6924" s="27"/>
      <c r="G6924" s="27"/>
      <c r="H6924" s="27"/>
      <c r="I6924" s="27"/>
      <c r="Q6924" s="37"/>
    </row>
    <row r="6925" spans="6:17" x14ac:dyDescent="0.2">
      <c r="F6925" s="27"/>
      <c r="G6925" s="27"/>
      <c r="H6925" s="27"/>
      <c r="I6925" s="27"/>
      <c r="Q6925" s="37"/>
    </row>
    <row r="6926" spans="6:17" x14ac:dyDescent="0.2">
      <c r="F6926" s="27"/>
      <c r="G6926" s="27"/>
      <c r="H6926" s="27"/>
      <c r="I6926" s="27"/>
      <c r="Q6926" s="37"/>
    </row>
    <row r="6927" spans="6:17" x14ac:dyDescent="0.2">
      <c r="F6927" s="27"/>
      <c r="G6927" s="27"/>
      <c r="H6927" s="27"/>
      <c r="I6927" s="27"/>
      <c r="Q6927" s="37"/>
    </row>
    <row r="6928" spans="6:17" x14ac:dyDescent="0.2">
      <c r="F6928" s="27"/>
      <c r="G6928" s="27"/>
      <c r="H6928" s="27"/>
      <c r="I6928" s="27"/>
      <c r="Q6928" s="37"/>
    </row>
    <row r="6929" spans="6:17" x14ac:dyDescent="0.2">
      <c r="F6929" s="27"/>
      <c r="G6929" s="27"/>
      <c r="H6929" s="27"/>
      <c r="I6929" s="27"/>
      <c r="Q6929" s="37"/>
    </row>
    <row r="6930" spans="6:17" x14ac:dyDescent="0.2">
      <c r="F6930" s="27"/>
      <c r="G6930" s="27"/>
      <c r="H6930" s="27"/>
      <c r="I6930" s="27"/>
      <c r="Q6930" s="37"/>
    </row>
    <row r="6931" spans="6:17" x14ac:dyDescent="0.2">
      <c r="F6931" s="27"/>
      <c r="G6931" s="27"/>
      <c r="H6931" s="27"/>
      <c r="I6931" s="27"/>
      <c r="Q6931" s="37"/>
    </row>
    <row r="6932" spans="6:17" x14ac:dyDescent="0.2">
      <c r="F6932" s="27"/>
      <c r="G6932" s="27"/>
      <c r="H6932" s="27"/>
      <c r="I6932" s="27"/>
      <c r="Q6932" s="37"/>
    </row>
    <row r="6933" spans="6:17" x14ac:dyDescent="0.2">
      <c r="F6933" s="27"/>
      <c r="G6933" s="27"/>
      <c r="H6933" s="27"/>
      <c r="I6933" s="27"/>
      <c r="Q6933" s="37"/>
    </row>
    <row r="6934" spans="6:17" x14ac:dyDescent="0.2">
      <c r="F6934" s="27"/>
      <c r="G6934" s="27"/>
      <c r="H6934" s="27"/>
      <c r="I6934" s="27"/>
      <c r="Q6934" s="37"/>
    </row>
    <row r="6935" spans="6:17" x14ac:dyDescent="0.2">
      <c r="F6935" s="27"/>
      <c r="G6935" s="27"/>
      <c r="H6935" s="27"/>
      <c r="I6935" s="27"/>
      <c r="Q6935" s="37"/>
    </row>
    <row r="6936" spans="6:17" x14ac:dyDescent="0.2">
      <c r="F6936" s="27"/>
      <c r="G6936" s="27"/>
      <c r="H6936" s="27"/>
      <c r="I6936" s="27"/>
      <c r="Q6936" s="37"/>
    </row>
    <row r="6937" spans="6:17" x14ac:dyDescent="0.2">
      <c r="F6937" s="27"/>
      <c r="G6937" s="27"/>
      <c r="H6937" s="27"/>
      <c r="I6937" s="27"/>
      <c r="Q6937" s="37"/>
    </row>
    <row r="6938" spans="6:17" x14ac:dyDescent="0.2">
      <c r="F6938" s="27"/>
      <c r="G6938" s="27"/>
      <c r="H6938" s="27"/>
      <c r="I6938" s="27"/>
      <c r="Q6938" s="37"/>
    </row>
    <row r="6939" spans="6:17" x14ac:dyDescent="0.2">
      <c r="F6939" s="27"/>
      <c r="G6939" s="27"/>
      <c r="H6939" s="27"/>
      <c r="I6939" s="27"/>
      <c r="Q6939" s="37"/>
    </row>
    <row r="6940" spans="6:17" x14ac:dyDescent="0.2">
      <c r="F6940" s="27"/>
      <c r="G6940" s="27"/>
      <c r="H6940" s="27"/>
      <c r="I6940" s="27"/>
      <c r="Q6940" s="37"/>
    </row>
    <row r="6941" spans="6:17" x14ac:dyDescent="0.2">
      <c r="F6941" s="27"/>
      <c r="G6941" s="27"/>
      <c r="H6941" s="27"/>
      <c r="I6941" s="27"/>
      <c r="Q6941" s="37"/>
    </row>
    <row r="6942" spans="6:17" x14ac:dyDescent="0.2">
      <c r="F6942" s="27"/>
      <c r="G6942" s="27"/>
      <c r="H6942" s="27"/>
      <c r="I6942" s="27"/>
      <c r="Q6942" s="37"/>
    </row>
    <row r="6943" spans="6:17" x14ac:dyDescent="0.2">
      <c r="F6943" s="27"/>
      <c r="G6943" s="27"/>
      <c r="H6943" s="27"/>
      <c r="I6943" s="27"/>
      <c r="Q6943" s="37"/>
    </row>
    <row r="6944" spans="6:17" x14ac:dyDescent="0.2">
      <c r="F6944" s="27"/>
      <c r="G6944" s="27"/>
      <c r="H6944" s="27"/>
      <c r="I6944" s="27"/>
      <c r="Q6944" s="37"/>
    </row>
    <row r="6945" spans="6:17" x14ac:dyDescent="0.2">
      <c r="F6945" s="27"/>
      <c r="G6945" s="27"/>
      <c r="H6945" s="27"/>
      <c r="I6945" s="27"/>
      <c r="Q6945" s="37"/>
    </row>
    <row r="6946" spans="6:17" x14ac:dyDescent="0.2">
      <c r="F6946" s="27"/>
      <c r="G6946" s="27"/>
      <c r="H6946" s="27"/>
      <c r="I6946" s="27"/>
      <c r="Q6946" s="37"/>
    </row>
    <row r="6947" spans="6:17" x14ac:dyDescent="0.2">
      <c r="F6947" s="27"/>
      <c r="G6947" s="27"/>
      <c r="H6947" s="27"/>
      <c r="I6947" s="27"/>
      <c r="Q6947" s="37"/>
    </row>
    <row r="6948" spans="6:17" x14ac:dyDescent="0.2">
      <c r="F6948" s="27"/>
      <c r="G6948" s="27"/>
      <c r="H6948" s="27"/>
      <c r="I6948" s="27"/>
      <c r="Q6948" s="37"/>
    </row>
    <row r="6949" spans="6:17" x14ac:dyDescent="0.2">
      <c r="F6949" s="27"/>
      <c r="G6949" s="27"/>
      <c r="H6949" s="27"/>
      <c r="I6949" s="27"/>
      <c r="Q6949" s="37"/>
    </row>
    <row r="6950" spans="6:17" x14ac:dyDescent="0.2">
      <c r="F6950" s="27"/>
      <c r="G6950" s="27"/>
      <c r="H6950" s="27"/>
      <c r="I6950" s="27"/>
      <c r="Q6950" s="37"/>
    </row>
    <row r="6951" spans="6:17" x14ac:dyDescent="0.2">
      <c r="F6951" s="27"/>
      <c r="G6951" s="27"/>
      <c r="H6951" s="27"/>
      <c r="I6951" s="27"/>
      <c r="Q6951" s="37"/>
    </row>
    <row r="6952" spans="6:17" x14ac:dyDescent="0.2">
      <c r="F6952" s="27"/>
      <c r="G6952" s="27"/>
      <c r="H6952" s="27"/>
      <c r="I6952" s="27"/>
      <c r="Q6952" s="37"/>
    </row>
    <row r="6953" spans="6:17" x14ac:dyDescent="0.2">
      <c r="F6953" s="27"/>
      <c r="G6953" s="27"/>
      <c r="H6953" s="27"/>
      <c r="I6953" s="27"/>
      <c r="Q6953" s="37"/>
    </row>
    <row r="6954" spans="6:17" x14ac:dyDescent="0.2">
      <c r="F6954" s="27"/>
      <c r="G6954" s="27"/>
      <c r="H6954" s="27"/>
      <c r="I6954" s="27"/>
      <c r="Q6954" s="37"/>
    </row>
    <row r="6955" spans="6:17" x14ac:dyDescent="0.2">
      <c r="F6955" s="27"/>
      <c r="G6955" s="27"/>
      <c r="H6955" s="27"/>
      <c r="I6955" s="27"/>
      <c r="Q6955" s="37"/>
    </row>
    <row r="6956" spans="6:17" x14ac:dyDescent="0.2">
      <c r="F6956" s="27"/>
      <c r="G6956" s="27"/>
      <c r="H6956" s="27"/>
      <c r="I6956" s="27"/>
      <c r="Q6956" s="37"/>
    </row>
    <row r="6957" spans="6:17" x14ac:dyDescent="0.2">
      <c r="F6957" s="27"/>
      <c r="G6957" s="27"/>
      <c r="H6957" s="27"/>
      <c r="I6957" s="27"/>
      <c r="Q6957" s="37"/>
    </row>
    <row r="6958" spans="6:17" x14ac:dyDescent="0.2">
      <c r="F6958" s="27"/>
      <c r="G6958" s="27"/>
      <c r="H6958" s="27"/>
      <c r="I6958" s="27"/>
      <c r="Q6958" s="37"/>
    </row>
    <row r="6959" spans="6:17" x14ac:dyDescent="0.2">
      <c r="F6959" s="27"/>
      <c r="G6959" s="27"/>
      <c r="H6959" s="27"/>
      <c r="I6959" s="27"/>
      <c r="Q6959" s="37"/>
    </row>
    <row r="6960" spans="6:17" x14ac:dyDescent="0.2">
      <c r="F6960" s="27"/>
      <c r="G6960" s="27"/>
      <c r="H6960" s="27"/>
      <c r="I6960" s="27"/>
      <c r="Q6960" s="37"/>
    </row>
    <row r="6961" spans="6:17" x14ac:dyDescent="0.2">
      <c r="F6961" s="27"/>
      <c r="G6961" s="27"/>
      <c r="H6961" s="27"/>
      <c r="I6961" s="27"/>
      <c r="Q6961" s="37"/>
    </row>
    <row r="6962" spans="6:17" x14ac:dyDescent="0.2">
      <c r="F6962" s="27"/>
      <c r="G6962" s="27"/>
      <c r="H6962" s="27"/>
      <c r="I6962" s="27"/>
      <c r="Q6962" s="37"/>
    </row>
    <row r="6963" spans="6:17" x14ac:dyDescent="0.2">
      <c r="F6963" s="27"/>
      <c r="G6963" s="27"/>
      <c r="H6963" s="27"/>
      <c r="I6963" s="27"/>
      <c r="Q6963" s="37"/>
    </row>
    <row r="6964" spans="6:17" x14ac:dyDescent="0.2">
      <c r="F6964" s="27"/>
      <c r="G6964" s="27"/>
      <c r="H6964" s="27"/>
      <c r="I6964" s="27"/>
      <c r="Q6964" s="37"/>
    </row>
    <row r="6965" spans="6:17" x14ac:dyDescent="0.2">
      <c r="F6965" s="27"/>
      <c r="G6965" s="27"/>
      <c r="H6965" s="27"/>
      <c r="I6965" s="27"/>
      <c r="Q6965" s="37"/>
    </row>
    <row r="6966" spans="6:17" x14ac:dyDescent="0.2">
      <c r="F6966" s="27"/>
      <c r="G6966" s="27"/>
      <c r="H6966" s="27"/>
      <c r="I6966" s="27"/>
      <c r="Q6966" s="37"/>
    </row>
    <row r="6967" spans="6:17" x14ac:dyDescent="0.2">
      <c r="F6967" s="27"/>
      <c r="G6967" s="27"/>
      <c r="H6967" s="27"/>
      <c r="I6967" s="27"/>
      <c r="Q6967" s="37"/>
    </row>
    <row r="6968" spans="6:17" x14ac:dyDescent="0.2">
      <c r="F6968" s="27"/>
      <c r="G6968" s="27"/>
      <c r="H6968" s="27"/>
      <c r="I6968" s="27"/>
      <c r="Q6968" s="37"/>
    </row>
    <row r="6969" spans="6:17" x14ac:dyDescent="0.2">
      <c r="F6969" s="27"/>
      <c r="G6969" s="27"/>
      <c r="H6969" s="27"/>
      <c r="I6969" s="27"/>
      <c r="Q6969" s="37"/>
    </row>
    <row r="6970" spans="6:17" x14ac:dyDescent="0.2">
      <c r="F6970" s="27"/>
      <c r="G6970" s="27"/>
      <c r="H6970" s="27"/>
      <c r="I6970" s="27"/>
      <c r="Q6970" s="37"/>
    </row>
    <row r="6971" spans="6:17" x14ac:dyDescent="0.2">
      <c r="F6971" s="27"/>
      <c r="G6971" s="27"/>
      <c r="H6971" s="27"/>
      <c r="I6971" s="27"/>
      <c r="Q6971" s="37"/>
    </row>
    <row r="6972" spans="6:17" x14ac:dyDescent="0.2">
      <c r="F6972" s="27"/>
      <c r="G6972" s="27"/>
      <c r="H6972" s="27"/>
      <c r="I6972" s="27"/>
      <c r="Q6972" s="37"/>
    </row>
    <row r="6973" spans="6:17" x14ac:dyDescent="0.2">
      <c r="F6973" s="27"/>
      <c r="G6973" s="27"/>
      <c r="H6973" s="27"/>
      <c r="I6973" s="27"/>
      <c r="Q6973" s="37"/>
    </row>
    <row r="6974" spans="6:17" x14ac:dyDescent="0.2">
      <c r="F6974" s="27"/>
      <c r="G6974" s="27"/>
      <c r="H6974" s="27"/>
      <c r="I6974" s="27"/>
      <c r="Q6974" s="37"/>
    </row>
    <row r="6975" spans="6:17" x14ac:dyDescent="0.2">
      <c r="F6975" s="27"/>
      <c r="G6975" s="27"/>
      <c r="H6975" s="27"/>
      <c r="I6975" s="27"/>
      <c r="Q6975" s="37"/>
    </row>
    <row r="6976" spans="6:17" x14ac:dyDescent="0.2">
      <c r="F6976" s="27"/>
      <c r="G6976" s="27"/>
      <c r="H6976" s="27"/>
      <c r="I6976" s="27"/>
      <c r="Q6976" s="37"/>
    </row>
    <row r="6977" spans="6:17" x14ac:dyDescent="0.2">
      <c r="F6977" s="27"/>
      <c r="G6977" s="27"/>
      <c r="H6977" s="27"/>
      <c r="I6977" s="27"/>
      <c r="Q6977" s="37"/>
    </row>
    <row r="6978" spans="6:17" x14ac:dyDescent="0.2">
      <c r="F6978" s="27"/>
      <c r="G6978" s="27"/>
      <c r="H6978" s="27"/>
      <c r="I6978" s="27"/>
      <c r="Q6978" s="37"/>
    </row>
    <row r="6979" spans="6:17" x14ac:dyDescent="0.2">
      <c r="F6979" s="27"/>
      <c r="G6979" s="27"/>
      <c r="H6979" s="27"/>
      <c r="I6979" s="27"/>
      <c r="Q6979" s="37"/>
    </row>
    <row r="6980" spans="6:17" x14ac:dyDescent="0.2">
      <c r="F6980" s="27"/>
      <c r="G6980" s="27"/>
      <c r="H6980" s="27"/>
      <c r="I6980" s="27"/>
      <c r="Q6980" s="37"/>
    </row>
    <row r="6981" spans="6:17" x14ac:dyDescent="0.2">
      <c r="F6981" s="27"/>
      <c r="G6981" s="27"/>
      <c r="H6981" s="27"/>
      <c r="I6981" s="27"/>
      <c r="Q6981" s="37"/>
    </row>
    <row r="6982" spans="6:17" x14ac:dyDescent="0.2">
      <c r="F6982" s="27"/>
      <c r="G6982" s="27"/>
      <c r="H6982" s="27"/>
      <c r="I6982" s="27"/>
      <c r="Q6982" s="37"/>
    </row>
    <row r="6983" spans="6:17" x14ac:dyDescent="0.2">
      <c r="F6983" s="27"/>
      <c r="G6983" s="27"/>
      <c r="H6983" s="27"/>
      <c r="I6983" s="27"/>
      <c r="Q6983" s="37"/>
    </row>
    <row r="6984" spans="6:17" x14ac:dyDescent="0.2">
      <c r="F6984" s="27"/>
      <c r="G6984" s="27"/>
      <c r="H6984" s="27"/>
      <c r="I6984" s="27"/>
      <c r="Q6984" s="37"/>
    </row>
    <row r="6985" spans="6:17" x14ac:dyDescent="0.2">
      <c r="F6985" s="27"/>
      <c r="G6985" s="27"/>
      <c r="H6985" s="27"/>
      <c r="I6985" s="27"/>
      <c r="Q6985" s="37"/>
    </row>
    <row r="6986" spans="6:17" x14ac:dyDescent="0.2">
      <c r="F6986" s="27"/>
      <c r="G6986" s="27"/>
      <c r="H6986" s="27"/>
      <c r="I6986" s="27"/>
      <c r="Q6986" s="37"/>
    </row>
    <row r="6987" spans="6:17" x14ac:dyDescent="0.2">
      <c r="F6987" s="27"/>
      <c r="G6987" s="27"/>
      <c r="H6987" s="27"/>
      <c r="I6987" s="27"/>
      <c r="Q6987" s="37"/>
    </row>
    <row r="6988" spans="6:17" x14ac:dyDescent="0.2">
      <c r="F6988" s="27"/>
      <c r="G6988" s="27"/>
      <c r="H6988" s="27"/>
      <c r="I6988" s="27"/>
      <c r="Q6988" s="37"/>
    </row>
    <row r="6989" spans="6:17" x14ac:dyDescent="0.2">
      <c r="F6989" s="27"/>
      <c r="G6989" s="27"/>
      <c r="H6989" s="27"/>
      <c r="I6989" s="27"/>
      <c r="Q6989" s="37"/>
    </row>
    <row r="6990" spans="6:17" x14ac:dyDescent="0.2">
      <c r="F6990" s="27"/>
      <c r="G6990" s="27"/>
      <c r="H6990" s="27"/>
      <c r="I6990" s="27"/>
      <c r="Q6990" s="37"/>
    </row>
    <row r="6991" spans="6:17" x14ac:dyDescent="0.2">
      <c r="F6991" s="27"/>
      <c r="G6991" s="27"/>
      <c r="H6991" s="27"/>
      <c r="I6991" s="27"/>
      <c r="Q6991" s="37"/>
    </row>
    <row r="6992" spans="6:17" x14ac:dyDescent="0.2">
      <c r="F6992" s="27"/>
      <c r="G6992" s="27"/>
      <c r="H6992" s="27"/>
      <c r="I6992" s="27"/>
      <c r="Q6992" s="37"/>
    </row>
    <row r="6993" spans="6:17" x14ac:dyDescent="0.2">
      <c r="F6993" s="27"/>
      <c r="G6993" s="27"/>
      <c r="H6993" s="27"/>
      <c r="I6993" s="27"/>
      <c r="Q6993" s="37"/>
    </row>
    <row r="6994" spans="6:17" x14ac:dyDescent="0.2">
      <c r="F6994" s="27"/>
      <c r="G6994" s="27"/>
      <c r="H6994" s="27"/>
      <c r="I6994" s="27"/>
      <c r="Q6994" s="37"/>
    </row>
    <row r="6995" spans="6:17" x14ac:dyDescent="0.2">
      <c r="F6995" s="27"/>
      <c r="G6995" s="27"/>
      <c r="H6995" s="27"/>
      <c r="I6995" s="27"/>
      <c r="Q6995" s="37"/>
    </row>
    <row r="6996" spans="6:17" x14ac:dyDescent="0.2">
      <c r="F6996" s="27"/>
      <c r="G6996" s="27"/>
      <c r="H6996" s="27"/>
      <c r="I6996" s="27"/>
      <c r="Q6996" s="37"/>
    </row>
    <row r="6997" spans="6:17" x14ac:dyDescent="0.2">
      <c r="F6997" s="27"/>
      <c r="G6997" s="27"/>
      <c r="H6997" s="27"/>
      <c r="I6997" s="27"/>
      <c r="Q6997" s="37"/>
    </row>
    <row r="6998" spans="6:17" x14ac:dyDescent="0.2">
      <c r="F6998" s="27"/>
      <c r="G6998" s="27"/>
      <c r="H6998" s="27"/>
      <c r="I6998" s="27"/>
      <c r="Q6998" s="37"/>
    </row>
    <row r="6999" spans="6:17" x14ac:dyDescent="0.2">
      <c r="F6999" s="27"/>
      <c r="G6999" s="27"/>
      <c r="H6999" s="27"/>
      <c r="I6999" s="27"/>
      <c r="Q6999" s="37"/>
    </row>
    <row r="7000" spans="6:17" x14ac:dyDescent="0.2">
      <c r="F7000" s="27"/>
      <c r="G7000" s="27"/>
      <c r="H7000" s="27"/>
      <c r="I7000" s="27"/>
      <c r="Q7000" s="37"/>
    </row>
    <row r="7001" spans="6:17" x14ac:dyDescent="0.2">
      <c r="F7001" s="27"/>
      <c r="G7001" s="27"/>
      <c r="H7001" s="27"/>
      <c r="I7001" s="27"/>
      <c r="Q7001" s="37"/>
    </row>
    <row r="7002" spans="6:17" x14ac:dyDescent="0.2">
      <c r="F7002" s="27"/>
      <c r="G7002" s="27"/>
      <c r="H7002" s="27"/>
      <c r="I7002" s="27"/>
      <c r="Q7002" s="37"/>
    </row>
    <row r="7003" spans="6:17" x14ac:dyDescent="0.2">
      <c r="F7003" s="27"/>
      <c r="G7003" s="27"/>
      <c r="H7003" s="27"/>
      <c r="I7003" s="27"/>
      <c r="Q7003" s="37"/>
    </row>
    <row r="7004" spans="6:17" x14ac:dyDescent="0.2">
      <c r="F7004" s="27"/>
      <c r="G7004" s="27"/>
      <c r="H7004" s="27"/>
      <c r="I7004" s="27"/>
      <c r="Q7004" s="37"/>
    </row>
    <row r="7005" spans="6:17" x14ac:dyDescent="0.2">
      <c r="F7005" s="27"/>
      <c r="G7005" s="27"/>
      <c r="H7005" s="27"/>
      <c r="I7005" s="27"/>
      <c r="Q7005" s="37"/>
    </row>
    <row r="7006" spans="6:17" x14ac:dyDescent="0.2">
      <c r="F7006" s="27"/>
      <c r="G7006" s="27"/>
      <c r="H7006" s="27"/>
      <c r="I7006" s="27"/>
      <c r="Q7006" s="37"/>
    </row>
    <row r="7007" spans="6:17" x14ac:dyDescent="0.2">
      <c r="F7007" s="27"/>
      <c r="G7007" s="27"/>
      <c r="H7007" s="27"/>
      <c r="I7007" s="27"/>
      <c r="Q7007" s="37"/>
    </row>
    <row r="7008" spans="6:17" x14ac:dyDescent="0.2">
      <c r="F7008" s="27"/>
      <c r="G7008" s="27"/>
      <c r="H7008" s="27"/>
      <c r="I7008" s="27"/>
      <c r="Q7008" s="37"/>
    </row>
    <row r="7009" spans="6:17" x14ac:dyDescent="0.2">
      <c r="F7009" s="27"/>
      <c r="G7009" s="27"/>
      <c r="H7009" s="27"/>
      <c r="I7009" s="27"/>
      <c r="Q7009" s="37"/>
    </row>
    <row r="7010" spans="6:17" x14ac:dyDescent="0.2">
      <c r="F7010" s="27"/>
      <c r="G7010" s="27"/>
      <c r="H7010" s="27"/>
      <c r="I7010" s="27"/>
      <c r="Q7010" s="37"/>
    </row>
    <row r="7011" spans="6:17" x14ac:dyDescent="0.2">
      <c r="F7011" s="27"/>
      <c r="G7011" s="27"/>
      <c r="H7011" s="27"/>
      <c r="I7011" s="27"/>
      <c r="Q7011" s="37"/>
    </row>
    <row r="7012" spans="6:17" x14ac:dyDescent="0.2">
      <c r="F7012" s="27"/>
      <c r="G7012" s="27"/>
      <c r="H7012" s="27"/>
      <c r="I7012" s="27"/>
      <c r="Q7012" s="37"/>
    </row>
    <row r="7013" spans="6:17" x14ac:dyDescent="0.2">
      <c r="F7013" s="27"/>
      <c r="G7013" s="27"/>
      <c r="H7013" s="27"/>
      <c r="I7013" s="27"/>
      <c r="Q7013" s="37"/>
    </row>
    <row r="7014" spans="6:17" x14ac:dyDescent="0.2">
      <c r="F7014" s="27"/>
      <c r="G7014" s="27"/>
      <c r="H7014" s="27"/>
      <c r="I7014" s="27"/>
      <c r="Q7014" s="37"/>
    </row>
    <row r="7015" spans="6:17" x14ac:dyDescent="0.2">
      <c r="F7015" s="27"/>
      <c r="G7015" s="27"/>
      <c r="H7015" s="27"/>
      <c r="I7015" s="27"/>
      <c r="Q7015" s="37"/>
    </row>
    <row r="7016" spans="6:17" x14ac:dyDescent="0.2">
      <c r="F7016" s="27"/>
      <c r="G7016" s="27"/>
      <c r="H7016" s="27"/>
      <c r="I7016" s="27"/>
      <c r="Q7016" s="37"/>
    </row>
    <row r="7017" spans="6:17" x14ac:dyDescent="0.2">
      <c r="F7017" s="27"/>
      <c r="G7017" s="27"/>
      <c r="H7017" s="27"/>
      <c r="I7017" s="27"/>
      <c r="Q7017" s="37"/>
    </row>
    <row r="7018" spans="6:17" x14ac:dyDescent="0.2">
      <c r="F7018" s="27"/>
      <c r="G7018" s="27"/>
      <c r="H7018" s="27"/>
      <c r="I7018" s="27"/>
      <c r="Q7018" s="37"/>
    </row>
    <row r="7019" spans="6:17" x14ac:dyDescent="0.2">
      <c r="F7019" s="27"/>
      <c r="G7019" s="27"/>
      <c r="H7019" s="27"/>
      <c r="I7019" s="27"/>
      <c r="Q7019" s="37"/>
    </row>
    <row r="7020" spans="6:17" x14ac:dyDescent="0.2">
      <c r="F7020" s="27"/>
      <c r="G7020" s="27"/>
      <c r="H7020" s="27"/>
      <c r="I7020" s="27"/>
      <c r="Q7020" s="37"/>
    </row>
    <row r="7021" spans="6:17" x14ac:dyDescent="0.2">
      <c r="F7021" s="27"/>
      <c r="G7021" s="27"/>
      <c r="H7021" s="27"/>
      <c r="I7021" s="27"/>
      <c r="Q7021" s="37"/>
    </row>
    <row r="7022" spans="6:17" x14ac:dyDescent="0.2">
      <c r="F7022" s="27"/>
      <c r="G7022" s="27"/>
      <c r="H7022" s="27"/>
      <c r="I7022" s="27"/>
      <c r="Q7022" s="37"/>
    </row>
    <row r="7023" spans="6:17" x14ac:dyDescent="0.2">
      <c r="F7023" s="27"/>
      <c r="G7023" s="27"/>
      <c r="H7023" s="27"/>
      <c r="I7023" s="27"/>
      <c r="Q7023" s="37"/>
    </row>
    <row r="7024" spans="6:17" x14ac:dyDescent="0.2">
      <c r="F7024" s="27"/>
      <c r="G7024" s="27"/>
      <c r="H7024" s="27"/>
      <c r="I7024" s="27"/>
      <c r="Q7024" s="37"/>
    </row>
    <row r="7025" spans="6:17" x14ac:dyDescent="0.2">
      <c r="F7025" s="27"/>
      <c r="G7025" s="27"/>
      <c r="H7025" s="27"/>
      <c r="I7025" s="27"/>
      <c r="Q7025" s="37"/>
    </row>
    <row r="7026" spans="6:17" x14ac:dyDescent="0.2">
      <c r="F7026" s="27"/>
      <c r="G7026" s="27"/>
      <c r="H7026" s="27"/>
      <c r="I7026" s="27"/>
      <c r="Q7026" s="37"/>
    </row>
    <row r="7027" spans="6:17" x14ac:dyDescent="0.2">
      <c r="F7027" s="27"/>
      <c r="G7027" s="27"/>
      <c r="H7027" s="27"/>
      <c r="I7027" s="27"/>
      <c r="Q7027" s="37"/>
    </row>
    <row r="7028" spans="6:17" x14ac:dyDescent="0.2">
      <c r="F7028" s="27"/>
      <c r="G7028" s="27"/>
      <c r="H7028" s="27"/>
      <c r="I7028" s="27"/>
      <c r="Q7028" s="37"/>
    </row>
    <row r="7029" spans="6:17" x14ac:dyDescent="0.2">
      <c r="F7029" s="27"/>
      <c r="G7029" s="27"/>
      <c r="H7029" s="27"/>
      <c r="I7029" s="27"/>
      <c r="Q7029" s="37"/>
    </row>
    <row r="7030" spans="6:17" x14ac:dyDescent="0.2">
      <c r="F7030" s="27"/>
      <c r="G7030" s="27"/>
      <c r="H7030" s="27"/>
      <c r="I7030" s="27"/>
      <c r="Q7030" s="37"/>
    </row>
    <row r="7031" spans="6:17" x14ac:dyDescent="0.2">
      <c r="F7031" s="27"/>
      <c r="G7031" s="27"/>
      <c r="H7031" s="27"/>
      <c r="I7031" s="27"/>
      <c r="Q7031" s="37"/>
    </row>
    <row r="7032" spans="6:17" x14ac:dyDescent="0.2">
      <c r="F7032" s="27"/>
      <c r="G7032" s="27"/>
      <c r="H7032" s="27"/>
      <c r="I7032" s="27"/>
      <c r="Q7032" s="37"/>
    </row>
    <row r="7033" spans="6:17" x14ac:dyDescent="0.2">
      <c r="F7033" s="27"/>
      <c r="G7033" s="27"/>
      <c r="H7033" s="27"/>
      <c r="I7033" s="27"/>
      <c r="Q7033" s="37"/>
    </row>
    <row r="7034" spans="6:17" x14ac:dyDescent="0.2">
      <c r="F7034" s="27"/>
      <c r="G7034" s="27"/>
      <c r="H7034" s="27"/>
      <c r="I7034" s="27"/>
      <c r="Q7034" s="37"/>
    </row>
    <row r="7035" spans="6:17" x14ac:dyDescent="0.2">
      <c r="F7035" s="27"/>
      <c r="G7035" s="27"/>
      <c r="H7035" s="27"/>
      <c r="I7035" s="27"/>
      <c r="Q7035" s="37"/>
    </row>
    <row r="7036" spans="6:17" x14ac:dyDescent="0.2">
      <c r="F7036" s="27"/>
      <c r="G7036" s="27"/>
      <c r="H7036" s="27"/>
      <c r="I7036" s="27"/>
      <c r="Q7036" s="37"/>
    </row>
    <row r="7037" spans="6:17" x14ac:dyDescent="0.2">
      <c r="F7037" s="27"/>
      <c r="G7037" s="27"/>
      <c r="H7037" s="27"/>
      <c r="I7037" s="27"/>
      <c r="Q7037" s="37"/>
    </row>
    <row r="7038" spans="6:17" x14ac:dyDescent="0.2">
      <c r="F7038" s="27"/>
      <c r="G7038" s="27"/>
      <c r="H7038" s="27"/>
      <c r="I7038" s="27"/>
      <c r="Q7038" s="37"/>
    </row>
    <row r="7039" spans="6:17" x14ac:dyDescent="0.2">
      <c r="F7039" s="27"/>
      <c r="G7039" s="27"/>
      <c r="H7039" s="27"/>
      <c r="I7039" s="27"/>
      <c r="Q7039" s="37"/>
    </row>
    <row r="7040" spans="6:17" x14ac:dyDescent="0.2">
      <c r="F7040" s="27"/>
      <c r="G7040" s="27"/>
      <c r="H7040" s="27"/>
      <c r="I7040" s="27"/>
      <c r="Q7040" s="37"/>
    </row>
    <row r="7041" spans="6:17" x14ac:dyDescent="0.2">
      <c r="F7041" s="27"/>
      <c r="G7041" s="27"/>
      <c r="H7041" s="27"/>
      <c r="I7041" s="27"/>
      <c r="Q7041" s="37"/>
    </row>
    <row r="7042" spans="6:17" x14ac:dyDescent="0.2">
      <c r="F7042" s="27"/>
      <c r="G7042" s="27"/>
      <c r="H7042" s="27"/>
      <c r="I7042" s="27"/>
      <c r="Q7042" s="37"/>
    </row>
    <row r="7043" spans="6:17" x14ac:dyDescent="0.2">
      <c r="F7043" s="27"/>
      <c r="G7043" s="27"/>
      <c r="H7043" s="27"/>
      <c r="I7043" s="27"/>
      <c r="Q7043" s="37"/>
    </row>
    <row r="7044" spans="6:17" x14ac:dyDescent="0.2">
      <c r="F7044" s="27"/>
      <c r="G7044" s="27"/>
      <c r="H7044" s="27"/>
      <c r="I7044" s="27"/>
      <c r="Q7044" s="37"/>
    </row>
    <row r="7045" spans="6:17" x14ac:dyDescent="0.2">
      <c r="F7045" s="27"/>
      <c r="G7045" s="27"/>
      <c r="H7045" s="27"/>
      <c r="I7045" s="27"/>
      <c r="Q7045" s="37"/>
    </row>
    <row r="7046" spans="6:17" x14ac:dyDescent="0.2">
      <c r="F7046" s="27"/>
      <c r="G7046" s="27"/>
      <c r="H7046" s="27"/>
      <c r="I7046" s="27"/>
      <c r="Q7046" s="37"/>
    </row>
    <row r="7047" spans="6:17" x14ac:dyDescent="0.2">
      <c r="F7047" s="27"/>
      <c r="G7047" s="27"/>
      <c r="H7047" s="27"/>
      <c r="I7047" s="27"/>
      <c r="Q7047" s="37"/>
    </row>
    <row r="7048" spans="6:17" x14ac:dyDescent="0.2">
      <c r="F7048" s="27"/>
      <c r="G7048" s="27"/>
      <c r="H7048" s="27"/>
      <c r="I7048" s="27"/>
      <c r="Q7048" s="37"/>
    </row>
    <row r="7049" spans="6:17" x14ac:dyDescent="0.2">
      <c r="F7049" s="27"/>
      <c r="G7049" s="27"/>
      <c r="H7049" s="27"/>
      <c r="I7049" s="27"/>
      <c r="Q7049" s="37"/>
    </row>
    <row r="7050" spans="6:17" x14ac:dyDescent="0.2">
      <c r="F7050" s="27"/>
      <c r="G7050" s="27"/>
      <c r="H7050" s="27"/>
      <c r="I7050" s="27"/>
      <c r="Q7050" s="37"/>
    </row>
    <row r="7051" spans="6:17" x14ac:dyDescent="0.2">
      <c r="F7051" s="27"/>
      <c r="G7051" s="27"/>
      <c r="H7051" s="27"/>
      <c r="I7051" s="27"/>
      <c r="Q7051" s="37"/>
    </row>
    <row r="7052" spans="6:17" x14ac:dyDescent="0.2">
      <c r="F7052" s="27"/>
      <c r="G7052" s="27"/>
      <c r="H7052" s="27"/>
      <c r="I7052" s="27"/>
      <c r="Q7052" s="37"/>
    </row>
    <row r="7053" spans="6:17" x14ac:dyDescent="0.2">
      <c r="F7053" s="27"/>
      <c r="G7053" s="27"/>
      <c r="H7053" s="27"/>
      <c r="I7053" s="27"/>
      <c r="Q7053" s="37"/>
    </row>
    <row r="7054" spans="6:17" x14ac:dyDescent="0.2">
      <c r="F7054" s="27"/>
      <c r="G7054" s="27"/>
      <c r="H7054" s="27"/>
      <c r="I7054" s="27"/>
      <c r="Q7054" s="37"/>
    </row>
    <row r="7055" spans="6:17" x14ac:dyDescent="0.2">
      <c r="F7055" s="27"/>
      <c r="G7055" s="27"/>
      <c r="H7055" s="27"/>
      <c r="I7055" s="27"/>
      <c r="Q7055" s="37"/>
    </row>
    <row r="7056" spans="6:17" x14ac:dyDescent="0.2">
      <c r="F7056" s="27"/>
      <c r="G7056" s="27"/>
      <c r="H7056" s="27"/>
      <c r="I7056" s="27"/>
      <c r="Q7056" s="37"/>
    </row>
    <row r="7057" spans="6:17" x14ac:dyDescent="0.2">
      <c r="F7057" s="27"/>
      <c r="G7057" s="27"/>
      <c r="H7057" s="27"/>
      <c r="I7057" s="27"/>
      <c r="Q7057" s="37"/>
    </row>
    <row r="7058" spans="6:17" x14ac:dyDescent="0.2">
      <c r="F7058" s="27"/>
      <c r="G7058" s="27"/>
      <c r="H7058" s="27"/>
      <c r="I7058" s="27"/>
      <c r="Q7058" s="37"/>
    </row>
    <row r="7059" spans="6:17" x14ac:dyDescent="0.2">
      <c r="F7059" s="27"/>
      <c r="G7059" s="27"/>
      <c r="H7059" s="27"/>
      <c r="I7059" s="27"/>
      <c r="Q7059" s="37"/>
    </row>
    <row r="7060" spans="6:17" x14ac:dyDescent="0.2">
      <c r="F7060" s="27"/>
      <c r="G7060" s="27"/>
      <c r="H7060" s="27"/>
      <c r="I7060" s="27"/>
      <c r="Q7060" s="37"/>
    </row>
    <row r="7061" spans="6:17" x14ac:dyDescent="0.2">
      <c r="F7061" s="27"/>
      <c r="G7061" s="27"/>
      <c r="H7061" s="27"/>
      <c r="I7061" s="27"/>
      <c r="Q7061" s="37"/>
    </row>
    <row r="7062" spans="6:17" x14ac:dyDescent="0.2">
      <c r="F7062" s="27"/>
      <c r="G7062" s="27"/>
      <c r="H7062" s="27"/>
      <c r="I7062" s="27"/>
      <c r="Q7062" s="37"/>
    </row>
    <row r="7063" spans="6:17" x14ac:dyDescent="0.2">
      <c r="F7063" s="27"/>
      <c r="G7063" s="27"/>
      <c r="H7063" s="27"/>
      <c r="I7063" s="27"/>
      <c r="Q7063" s="37"/>
    </row>
    <row r="7064" spans="6:17" x14ac:dyDescent="0.2">
      <c r="F7064" s="27"/>
      <c r="G7064" s="27"/>
      <c r="H7064" s="27"/>
      <c r="I7064" s="27"/>
      <c r="Q7064" s="37"/>
    </row>
    <row r="7065" spans="6:17" x14ac:dyDescent="0.2">
      <c r="F7065" s="27"/>
      <c r="G7065" s="27"/>
      <c r="H7065" s="27"/>
      <c r="I7065" s="27"/>
      <c r="Q7065" s="37"/>
    </row>
    <row r="7066" spans="6:17" x14ac:dyDescent="0.2">
      <c r="F7066" s="27"/>
      <c r="G7066" s="27"/>
      <c r="H7066" s="27"/>
      <c r="I7066" s="27"/>
      <c r="Q7066" s="37"/>
    </row>
    <row r="7067" spans="6:17" x14ac:dyDescent="0.2">
      <c r="F7067" s="27"/>
      <c r="G7067" s="27"/>
      <c r="H7067" s="27"/>
      <c r="I7067" s="27"/>
      <c r="Q7067" s="37"/>
    </row>
    <row r="7068" spans="6:17" x14ac:dyDescent="0.2">
      <c r="F7068" s="27"/>
      <c r="G7068" s="27"/>
      <c r="H7068" s="27"/>
      <c r="I7068" s="27"/>
      <c r="Q7068" s="37"/>
    </row>
    <row r="7069" spans="6:17" x14ac:dyDescent="0.2">
      <c r="F7069" s="27"/>
      <c r="G7069" s="27"/>
      <c r="H7069" s="27"/>
      <c r="I7069" s="27"/>
      <c r="Q7069" s="37"/>
    </row>
    <row r="7070" spans="6:17" x14ac:dyDescent="0.2">
      <c r="F7070" s="27"/>
      <c r="G7070" s="27"/>
      <c r="H7070" s="27"/>
      <c r="I7070" s="27"/>
      <c r="Q7070" s="37"/>
    </row>
    <row r="7071" spans="6:17" x14ac:dyDescent="0.2">
      <c r="F7071" s="27"/>
      <c r="G7071" s="27"/>
      <c r="H7071" s="27"/>
      <c r="I7071" s="27"/>
      <c r="Q7071" s="37"/>
    </row>
    <row r="7072" spans="6:17" x14ac:dyDescent="0.2">
      <c r="F7072" s="27"/>
      <c r="G7072" s="27"/>
      <c r="H7072" s="27"/>
      <c r="I7072" s="27"/>
      <c r="Q7072" s="37"/>
    </row>
    <row r="7073" spans="6:17" x14ac:dyDescent="0.2">
      <c r="F7073" s="27"/>
      <c r="G7073" s="27"/>
      <c r="H7073" s="27"/>
      <c r="I7073" s="27"/>
      <c r="Q7073" s="37"/>
    </row>
    <row r="7074" spans="6:17" x14ac:dyDescent="0.2">
      <c r="F7074" s="27"/>
      <c r="G7074" s="27"/>
      <c r="H7074" s="27"/>
      <c r="I7074" s="27"/>
      <c r="Q7074" s="37"/>
    </row>
    <row r="7075" spans="6:17" x14ac:dyDescent="0.2">
      <c r="F7075" s="27"/>
      <c r="G7075" s="27"/>
      <c r="H7075" s="27"/>
      <c r="I7075" s="27"/>
      <c r="Q7075" s="37"/>
    </row>
    <row r="7076" spans="6:17" x14ac:dyDescent="0.2">
      <c r="F7076" s="27"/>
      <c r="G7076" s="27"/>
      <c r="H7076" s="27"/>
      <c r="I7076" s="27"/>
      <c r="Q7076" s="37"/>
    </row>
    <row r="7077" spans="6:17" x14ac:dyDescent="0.2">
      <c r="F7077" s="27"/>
      <c r="G7077" s="27"/>
      <c r="H7077" s="27"/>
      <c r="I7077" s="27"/>
      <c r="Q7077" s="37"/>
    </row>
    <row r="7078" spans="6:17" x14ac:dyDescent="0.2">
      <c r="F7078" s="27"/>
      <c r="G7078" s="27"/>
      <c r="H7078" s="27"/>
      <c r="I7078" s="27"/>
      <c r="Q7078" s="37"/>
    </row>
    <row r="7079" spans="6:17" x14ac:dyDescent="0.2">
      <c r="F7079" s="27"/>
      <c r="G7079" s="27"/>
      <c r="H7079" s="27"/>
      <c r="I7079" s="27"/>
      <c r="Q7079" s="37"/>
    </row>
    <row r="7080" spans="6:17" x14ac:dyDescent="0.2">
      <c r="F7080" s="27"/>
      <c r="G7080" s="27"/>
      <c r="H7080" s="27"/>
      <c r="I7080" s="27"/>
      <c r="Q7080" s="37"/>
    </row>
    <row r="7081" spans="6:17" x14ac:dyDescent="0.2">
      <c r="F7081" s="27"/>
      <c r="G7081" s="27"/>
      <c r="H7081" s="27"/>
      <c r="I7081" s="27"/>
      <c r="Q7081" s="37"/>
    </row>
    <row r="7082" spans="6:17" x14ac:dyDescent="0.2">
      <c r="F7082" s="27"/>
      <c r="G7082" s="27"/>
      <c r="H7082" s="27"/>
      <c r="I7082" s="27"/>
      <c r="Q7082" s="37"/>
    </row>
    <row r="7083" spans="6:17" x14ac:dyDescent="0.2">
      <c r="F7083" s="27"/>
      <c r="G7083" s="27"/>
      <c r="H7083" s="27"/>
      <c r="I7083" s="27"/>
      <c r="Q7083" s="37"/>
    </row>
    <row r="7084" spans="6:17" x14ac:dyDescent="0.2">
      <c r="F7084" s="27"/>
      <c r="G7084" s="27"/>
      <c r="H7084" s="27"/>
      <c r="I7084" s="27"/>
      <c r="Q7084" s="37"/>
    </row>
    <row r="7085" spans="6:17" x14ac:dyDescent="0.2">
      <c r="F7085" s="27"/>
      <c r="G7085" s="27"/>
      <c r="H7085" s="27"/>
      <c r="I7085" s="27"/>
      <c r="Q7085" s="37"/>
    </row>
    <row r="7086" spans="6:17" x14ac:dyDescent="0.2">
      <c r="F7086" s="27"/>
      <c r="G7086" s="27"/>
      <c r="H7086" s="27"/>
      <c r="I7086" s="27"/>
      <c r="Q7086" s="37"/>
    </row>
    <row r="7087" spans="6:17" x14ac:dyDescent="0.2">
      <c r="F7087" s="27"/>
      <c r="G7087" s="27"/>
      <c r="H7087" s="27"/>
      <c r="I7087" s="27"/>
      <c r="Q7087" s="37"/>
    </row>
    <row r="7088" spans="6:17" x14ac:dyDescent="0.2">
      <c r="F7088" s="27"/>
      <c r="G7088" s="27"/>
      <c r="H7088" s="27"/>
      <c r="I7088" s="27"/>
      <c r="Q7088" s="37"/>
    </row>
    <row r="7089" spans="6:17" x14ac:dyDescent="0.2">
      <c r="F7089" s="27"/>
      <c r="G7089" s="27"/>
      <c r="H7089" s="27"/>
      <c r="I7089" s="27"/>
      <c r="Q7089" s="37"/>
    </row>
    <row r="7090" spans="6:17" x14ac:dyDescent="0.2">
      <c r="F7090" s="27"/>
      <c r="G7090" s="27"/>
      <c r="H7090" s="27"/>
      <c r="I7090" s="27"/>
      <c r="Q7090" s="37"/>
    </row>
    <row r="7091" spans="6:17" x14ac:dyDescent="0.2">
      <c r="F7091" s="27"/>
      <c r="G7091" s="27"/>
      <c r="H7091" s="27"/>
      <c r="I7091" s="27"/>
      <c r="Q7091" s="37"/>
    </row>
    <row r="7092" spans="6:17" x14ac:dyDescent="0.2">
      <c r="F7092" s="27"/>
      <c r="G7092" s="27"/>
      <c r="H7092" s="27"/>
      <c r="I7092" s="27"/>
      <c r="Q7092" s="37"/>
    </row>
    <row r="7093" spans="6:17" x14ac:dyDescent="0.2">
      <c r="F7093" s="27"/>
      <c r="G7093" s="27"/>
      <c r="H7093" s="27"/>
      <c r="I7093" s="27"/>
      <c r="Q7093" s="37"/>
    </row>
    <row r="7094" spans="6:17" x14ac:dyDescent="0.2">
      <c r="F7094" s="27"/>
      <c r="G7094" s="27"/>
      <c r="H7094" s="27"/>
      <c r="I7094" s="27"/>
      <c r="Q7094" s="37"/>
    </row>
    <row r="7095" spans="6:17" x14ac:dyDescent="0.2">
      <c r="F7095" s="27"/>
      <c r="G7095" s="27"/>
      <c r="H7095" s="27"/>
      <c r="I7095" s="27"/>
      <c r="Q7095" s="37"/>
    </row>
    <row r="7096" spans="6:17" x14ac:dyDescent="0.2">
      <c r="F7096" s="27"/>
      <c r="G7096" s="27"/>
      <c r="H7096" s="27"/>
      <c r="I7096" s="27"/>
      <c r="Q7096" s="37"/>
    </row>
    <row r="7097" spans="6:17" x14ac:dyDescent="0.2">
      <c r="F7097" s="27"/>
      <c r="G7097" s="27"/>
      <c r="H7097" s="27"/>
      <c r="I7097" s="27"/>
      <c r="Q7097" s="37"/>
    </row>
    <row r="7098" spans="6:17" x14ac:dyDescent="0.2">
      <c r="F7098" s="27"/>
      <c r="G7098" s="27"/>
      <c r="H7098" s="27"/>
      <c r="I7098" s="27"/>
      <c r="Q7098" s="37"/>
    </row>
    <row r="7099" spans="6:17" x14ac:dyDescent="0.2">
      <c r="F7099" s="27"/>
      <c r="G7099" s="27"/>
      <c r="H7099" s="27"/>
      <c r="I7099" s="27"/>
      <c r="Q7099" s="37"/>
    </row>
    <row r="7100" spans="6:17" x14ac:dyDescent="0.2">
      <c r="F7100" s="27"/>
      <c r="G7100" s="27"/>
      <c r="H7100" s="27"/>
      <c r="I7100" s="27"/>
      <c r="Q7100" s="37"/>
    </row>
    <row r="7101" spans="6:17" x14ac:dyDescent="0.2">
      <c r="F7101" s="27"/>
      <c r="G7101" s="27"/>
      <c r="H7101" s="27"/>
      <c r="I7101" s="27"/>
      <c r="Q7101" s="37"/>
    </row>
    <row r="7102" spans="6:17" x14ac:dyDescent="0.2">
      <c r="F7102" s="27"/>
      <c r="G7102" s="27"/>
      <c r="H7102" s="27"/>
      <c r="I7102" s="27"/>
      <c r="Q7102" s="37"/>
    </row>
    <row r="7103" spans="6:17" x14ac:dyDescent="0.2">
      <c r="F7103" s="27"/>
      <c r="G7103" s="27"/>
      <c r="H7103" s="27"/>
      <c r="I7103" s="27"/>
      <c r="Q7103" s="37"/>
    </row>
    <row r="7104" spans="6:17" x14ac:dyDescent="0.2">
      <c r="F7104" s="27"/>
      <c r="G7104" s="27"/>
      <c r="H7104" s="27"/>
      <c r="I7104" s="27"/>
      <c r="Q7104" s="37"/>
    </row>
    <row r="7105" spans="6:17" x14ac:dyDescent="0.2">
      <c r="F7105" s="27"/>
      <c r="G7105" s="27"/>
      <c r="H7105" s="27"/>
      <c r="I7105" s="27"/>
      <c r="Q7105" s="37"/>
    </row>
    <row r="7106" spans="6:17" x14ac:dyDescent="0.2">
      <c r="F7106" s="27"/>
      <c r="G7106" s="27"/>
      <c r="H7106" s="27"/>
      <c r="I7106" s="27"/>
      <c r="Q7106" s="37"/>
    </row>
    <row r="7107" spans="6:17" x14ac:dyDescent="0.2">
      <c r="F7107" s="27"/>
      <c r="G7107" s="27"/>
      <c r="H7107" s="27"/>
      <c r="I7107" s="27"/>
      <c r="Q7107" s="37"/>
    </row>
    <row r="7108" spans="6:17" x14ac:dyDescent="0.2">
      <c r="F7108" s="27"/>
      <c r="G7108" s="27"/>
      <c r="H7108" s="27"/>
      <c r="I7108" s="27"/>
      <c r="Q7108" s="37"/>
    </row>
    <row r="7109" spans="6:17" x14ac:dyDescent="0.2">
      <c r="F7109" s="27"/>
      <c r="G7109" s="27"/>
      <c r="H7109" s="27"/>
      <c r="I7109" s="27"/>
      <c r="Q7109" s="37"/>
    </row>
    <row r="7110" spans="6:17" x14ac:dyDescent="0.2">
      <c r="F7110" s="27"/>
      <c r="G7110" s="27"/>
      <c r="H7110" s="27"/>
      <c r="I7110" s="27"/>
      <c r="Q7110" s="37"/>
    </row>
    <row r="7111" spans="6:17" x14ac:dyDescent="0.2">
      <c r="F7111" s="27"/>
      <c r="G7111" s="27"/>
      <c r="H7111" s="27"/>
      <c r="I7111" s="27"/>
      <c r="Q7111" s="37"/>
    </row>
    <row r="7112" spans="6:17" x14ac:dyDescent="0.2">
      <c r="F7112" s="27"/>
      <c r="G7112" s="27"/>
      <c r="H7112" s="27"/>
      <c r="I7112" s="27"/>
      <c r="Q7112" s="37"/>
    </row>
    <row r="7113" spans="6:17" x14ac:dyDescent="0.2">
      <c r="F7113" s="27"/>
      <c r="G7113" s="27"/>
      <c r="H7113" s="27"/>
      <c r="I7113" s="27"/>
      <c r="Q7113" s="37"/>
    </row>
    <row r="7114" spans="6:17" x14ac:dyDescent="0.2">
      <c r="F7114" s="27"/>
      <c r="G7114" s="27"/>
      <c r="H7114" s="27"/>
      <c r="I7114" s="27"/>
      <c r="Q7114" s="37"/>
    </row>
    <row r="7115" spans="6:17" x14ac:dyDescent="0.2">
      <c r="F7115" s="27"/>
      <c r="G7115" s="27"/>
      <c r="H7115" s="27"/>
      <c r="I7115" s="27"/>
      <c r="Q7115" s="37"/>
    </row>
    <row r="7116" spans="6:17" x14ac:dyDescent="0.2">
      <c r="F7116" s="27"/>
      <c r="G7116" s="27"/>
      <c r="H7116" s="27"/>
      <c r="I7116" s="27"/>
      <c r="Q7116" s="37"/>
    </row>
    <row r="7117" spans="6:17" x14ac:dyDescent="0.2">
      <c r="F7117" s="27"/>
      <c r="G7117" s="27"/>
      <c r="H7117" s="27"/>
      <c r="I7117" s="27"/>
      <c r="Q7117" s="37"/>
    </row>
    <row r="7118" spans="6:17" x14ac:dyDescent="0.2">
      <c r="F7118" s="27"/>
      <c r="G7118" s="27"/>
      <c r="H7118" s="27"/>
      <c r="I7118" s="27"/>
      <c r="Q7118" s="37"/>
    </row>
    <row r="7119" spans="6:17" x14ac:dyDescent="0.2">
      <c r="F7119" s="27"/>
      <c r="G7119" s="27"/>
      <c r="H7119" s="27"/>
      <c r="I7119" s="27"/>
      <c r="Q7119" s="37"/>
    </row>
    <row r="7120" spans="6:17" x14ac:dyDescent="0.2">
      <c r="F7120" s="27"/>
      <c r="G7120" s="27"/>
      <c r="H7120" s="27"/>
      <c r="I7120" s="27"/>
      <c r="Q7120" s="37"/>
    </row>
    <row r="7121" spans="6:17" x14ac:dyDescent="0.2">
      <c r="F7121" s="27"/>
      <c r="G7121" s="27"/>
      <c r="H7121" s="27"/>
      <c r="I7121" s="27"/>
      <c r="Q7121" s="37"/>
    </row>
    <row r="7122" spans="6:17" x14ac:dyDescent="0.2">
      <c r="F7122" s="27"/>
      <c r="G7122" s="27"/>
      <c r="H7122" s="27"/>
      <c r="I7122" s="27"/>
      <c r="Q7122" s="37"/>
    </row>
    <row r="7123" spans="6:17" x14ac:dyDescent="0.2">
      <c r="F7123" s="27"/>
      <c r="G7123" s="27"/>
      <c r="H7123" s="27"/>
      <c r="I7123" s="27"/>
      <c r="Q7123" s="37"/>
    </row>
    <row r="7124" spans="6:17" x14ac:dyDescent="0.2">
      <c r="F7124" s="27"/>
      <c r="G7124" s="27"/>
      <c r="H7124" s="27"/>
      <c r="I7124" s="27"/>
      <c r="Q7124" s="37"/>
    </row>
    <row r="7125" spans="6:17" x14ac:dyDescent="0.2">
      <c r="F7125" s="27"/>
      <c r="G7125" s="27"/>
      <c r="H7125" s="27"/>
      <c r="I7125" s="27"/>
      <c r="Q7125" s="37"/>
    </row>
    <row r="7126" spans="6:17" x14ac:dyDescent="0.2">
      <c r="F7126" s="27"/>
      <c r="G7126" s="27"/>
      <c r="H7126" s="27"/>
      <c r="I7126" s="27"/>
      <c r="Q7126" s="37"/>
    </row>
    <row r="7127" spans="6:17" x14ac:dyDescent="0.2">
      <c r="F7127" s="27"/>
      <c r="G7127" s="27"/>
      <c r="H7127" s="27"/>
      <c r="I7127" s="27"/>
      <c r="Q7127" s="37"/>
    </row>
    <row r="7128" spans="6:17" x14ac:dyDescent="0.2">
      <c r="F7128" s="27"/>
      <c r="G7128" s="27"/>
      <c r="H7128" s="27"/>
      <c r="I7128" s="27"/>
      <c r="Q7128" s="37"/>
    </row>
    <row r="7129" spans="6:17" x14ac:dyDescent="0.2">
      <c r="F7129" s="27"/>
      <c r="G7129" s="27"/>
      <c r="H7129" s="27"/>
      <c r="I7129" s="27"/>
      <c r="Q7129" s="37"/>
    </row>
    <row r="7130" spans="6:17" x14ac:dyDescent="0.2">
      <c r="F7130" s="27"/>
      <c r="G7130" s="27"/>
      <c r="H7130" s="27"/>
      <c r="I7130" s="27"/>
      <c r="Q7130" s="37"/>
    </row>
    <row r="7131" spans="6:17" x14ac:dyDescent="0.2">
      <c r="F7131" s="27"/>
      <c r="G7131" s="27"/>
      <c r="H7131" s="27"/>
      <c r="I7131" s="27"/>
      <c r="Q7131" s="37"/>
    </row>
    <row r="7132" spans="6:17" x14ac:dyDescent="0.2">
      <c r="F7132" s="27"/>
      <c r="G7132" s="27"/>
      <c r="H7132" s="27"/>
      <c r="I7132" s="27"/>
      <c r="Q7132" s="37"/>
    </row>
    <row r="7133" spans="6:17" x14ac:dyDescent="0.2">
      <c r="F7133" s="27"/>
      <c r="G7133" s="27"/>
      <c r="H7133" s="27"/>
      <c r="I7133" s="27"/>
      <c r="Q7133" s="37"/>
    </row>
    <row r="7134" spans="6:17" x14ac:dyDescent="0.2">
      <c r="F7134" s="27"/>
      <c r="G7134" s="27"/>
      <c r="H7134" s="27"/>
      <c r="I7134" s="27"/>
      <c r="Q7134" s="37"/>
    </row>
    <row r="7135" spans="6:17" x14ac:dyDescent="0.2">
      <c r="F7135" s="27"/>
      <c r="G7135" s="27"/>
      <c r="H7135" s="27"/>
      <c r="I7135" s="27"/>
      <c r="Q7135" s="37"/>
    </row>
    <row r="7136" spans="6:17" x14ac:dyDescent="0.2">
      <c r="F7136" s="27"/>
      <c r="G7136" s="27"/>
      <c r="H7136" s="27"/>
      <c r="I7136" s="27"/>
      <c r="Q7136" s="37"/>
    </row>
    <row r="7137" spans="6:17" x14ac:dyDescent="0.2">
      <c r="F7137" s="27"/>
      <c r="G7137" s="27"/>
      <c r="H7137" s="27"/>
      <c r="I7137" s="27"/>
      <c r="Q7137" s="37"/>
    </row>
    <row r="7138" spans="6:17" x14ac:dyDescent="0.2">
      <c r="F7138" s="27"/>
      <c r="G7138" s="27"/>
      <c r="H7138" s="27"/>
      <c r="I7138" s="27"/>
      <c r="Q7138" s="37"/>
    </row>
    <row r="7139" spans="6:17" x14ac:dyDescent="0.2">
      <c r="F7139" s="27"/>
      <c r="G7139" s="27"/>
      <c r="H7139" s="27"/>
      <c r="I7139" s="27"/>
      <c r="Q7139" s="37"/>
    </row>
    <row r="7140" spans="6:17" x14ac:dyDescent="0.2">
      <c r="F7140" s="27"/>
      <c r="G7140" s="27"/>
      <c r="H7140" s="27"/>
      <c r="I7140" s="27"/>
      <c r="Q7140" s="37"/>
    </row>
    <row r="7141" spans="6:17" x14ac:dyDescent="0.2">
      <c r="F7141" s="27"/>
      <c r="G7141" s="27"/>
      <c r="H7141" s="27"/>
      <c r="I7141" s="27"/>
      <c r="Q7141" s="37"/>
    </row>
    <row r="7142" spans="6:17" x14ac:dyDescent="0.2">
      <c r="F7142" s="27"/>
      <c r="G7142" s="27"/>
      <c r="H7142" s="27"/>
      <c r="I7142" s="27"/>
      <c r="Q7142" s="37"/>
    </row>
    <row r="7143" spans="6:17" x14ac:dyDescent="0.2">
      <c r="F7143" s="27"/>
      <c r="G7143" s="27"/>
      <c r="H7143" s="27"/>
      <c r="I7143" s="27"/>
      <c r="Q7143" s="37"/>
    </row>
    <row r="7144" spans="6:17" x14ac:dyDescent="0.2">
      <c r="F7144" s="27"/>
      <c r="G7144" s="27"/>
      <c r="H7144" s="27"/>
      <c r="I7144" s="27"/>
      <c r="Q7144" s="37"/>
    </row>
    <row r="7145" spans="6:17" x14ac:dyDescent="0.2">
      <c r="F7145" s="27"/>
      <c r="G7145" s="27"/>
      <c r="H7145" s="27"/>
      <c r="I7145" s="27"/>
      <c r="Q7145" s="37"/>
    </row>
    <row r="7146" spans="6:17" x14ac:dyDescent="0.2">
      <c r="F7146" s="27"/>
      <c r="G7146" s="27"/>
      <c r="H7146" s="27"/>
      <c r="I7146" s="27"/>
      <c r="Q7146" s="37"/>
    </row>
    <row r="7147" spans="6:17" x14ac:dyDescent="0.2">
      <c r="F7147" s="27"/>
      <c r="G7147" s="27"/>
      <c r="H7147" s="27"/>
      <c r="I7147" s="27"/>
      <c r="Q7147" s="37"/>
    </row>
    <row r="7148" spans="6:17" x14ac:dyDescent="0.2">
      <c r="F7148" s="27"/>
      <c r="G7148" s="27"/>
      <c r="H7148" s="27"/>
      <c r="I7148" s="27"/>
      <c r="Q7148" s="37"/>
    </row>
    <row r="7149" spans="6:17" x14ac:dyDescent="0.2">
      <c r="F7149" s="27"/>
      <c r="G7149" s="27"/>
      <c r="H7149" s="27"/>
      <c r="I7149" s="27"/>
      <c r="Q7149" s="37"/>
    </row>
    <row r="7150" spans="6:17" x14ac:dyDescent="0.2">
      <c r="F7150" s="27"/>
      <c r="G7150" s="27"/>
      <c r="H7150" s="27"/>
      <c r="I7150" s="27"/>
      <c r="Q7150" s="37"/>
    </row>
    <row r="7151" spans="6:17" x14ac:dyDescent="0.2">
      <c r="F7151" s="27"/>
      <c r="G7151" s="27"/>
      <c r="H7151" s="27"/>
      <c r="I7151" s="27"/>
      <c r="Q7151" s="37"/>
    </row>
    <row r="7152" spans="6:17" x14ac:dyDescent="0.2">
      <c r="F7152" s="27"/>
      <c r="G7152" s="27"/>
      <c r="H7152" s="27"/>
      <c r="I7152" s="27"/>
      <c r="Q7152" s="37"/>
    </row>
    <row r="7153" spans="6:17" x14ac:dyDescent="0.2">
      <c r="F7153" s="27"/>
      <c r="G7153" s="27"/>
      <c r="H7153" s="27"/>
      <c r="I7153" s="27"/>
      <c r="Q7153" s="37"/>
    </row>
    <row r="7154" spans="6:17" x14ac:dyDescent="0.2">
      <c r="F7154" s="27"/>
      <c r="G7154" s="27"/>
      <c r="H7154" s="27"/>
      <c r="I7154" s="27"/>
      <c r="Q7154" s="37"/>
    </row>
    <row r="7155" spans="6:17" x14ac:dyDescent="0.2">
      <c r="F7155" s="27"/>
      <c r="G7155" s="27"/>
      <c r="H7155" s="27"/>
      <c r="I7155" s="27"/>
      <c r="Q7155" s="37"/>
    </row>
    <row r="7156" spans="6:17" x14ac:dyDescent="0.2">
      <c r="F7156" s="27"/>
      <c r="G7156" s="27"/>
      <c r="H7156" s="27"/>
      <c r="I7156" s="27"/>
      <c r="Q7156" s="37"/>
    </row>
    <row r="7157" spans="6:17" x14ac:dyDescent="0.2">
      <c r="F7157" s="27"/>
      <c r="G7157" s="27"/>
      <c r="H7157" s="27"/>
      <c r="I7157" s="27"/>
      <c r="Q7157" s="37"/>
    </row>
    <row r="7158" spans="6:17" x14ac:dyDescent="0.2">
      <c r="F7158" s="27"/>
      <c r="G7158" s="27"/>
      <c r="H7158" s="27"/>
      <c r="I7158" s="27"/>
      <c r="Q7158" s="37"/>
    </row>
    <row r="7159" spans="6:17" x14ac:dyDescent="0.2">
      <c r="F7159" s="27"/>
      <c r="G7159" s="27"/>
      <c r="H7159" s="27"/>
      <c r="I7159" s="27"/>
      <c r="Q7159" s="37"/>
    </row>
    <row r="7160" spans="6:17" x14ac:dyDescent="0.2">
      <c r="F7160" s="27"/>
      <c r="G7160" s="27"/>
      <c r="H7160" s="27"/>
      <c r="I7160" s="27"/>
      <c r="Q7160" s="37"/>
    </row>
    <row r="7161" spans="6:17" x14ac:dyDescent="0.2">
      <c r="F7161" s="27"/>
      <c r="G7161" s="27"/>
      <c r="H7161" s="27"/>
      <c r="I7161" s="27"/>
      <c r="Q7161" s="37"/>
    </row>
    <row r="7162" spans="6:17" x14ac:dyDescent="0.2">
      <c r="F7162" s="27"/>
      <c r="G7162" s="27"/>
      <c r="H7162" s="27"/>
      <c r="I7162" s="27"/>
      <c r="Q7162" s="37"/>
    </row>
    <row r="7163" spans="6:17" x14ac:dyDescent="0.2">
      <c r="F7163" s="27"/>
      <c r="G7163" s="27"/>
      <c r="H7163" s="27"/>
      <c r="I7163" s="27"/>
      <c r="Q7163" s="37"/>
    </row>
    <row r="7164" spans="6:17" x14ac:dyDescent="0.2">
      <c r="F7164" s="27"/>
      <c r="G7164" s="27"/>
      <c r="H7164" s="27"/>
      <c r="I7164" s="27"/>
      <c r="Q7164" s="37"/>
    </row>
    <row r="7165" spans="6:17" x14ac:dyDescent="0.2">
      <c r="F7165" s="27"/>
      <c r="G7165" s="27"/>
      <c r="H7165" s="27"/>
      <c r="I7165" s="27"/>
      <c r="Q7165" s="37"/>
    </row>
    <row r="7166" spans="6:17" x14ac:dyDescent="0.2">
      <c r="F7166" s="27"/>
      <c r="G7166" s="27"/>
      <c r="H7166" s="27"/>
      <c r="I7166" s="27"/>
      <c r="Q7166" s="37"/>
    </row>
    <row r="7167" spans="6:17" x14ac:dyDescent="0.2">
      <c r="F7167" s="27"/>
      <c r="G7167" s="27"/>
      <c r="H7167" s="27"/>
      <c r="I7167" s="27"/>
      <c r="Q7167" s="37"/>
    </row>
    <row r="7168" spans="6:17" x14ac:dyDescent="0.2">
      <c r="F7168" s="27"/>
      <c r="G7168" s="27"/>
      <c r="H7168" s="27"/>
      <c r="I7168" s="27"/>
      <c r="Q7168" s="37"/>
    </row>
    <row r="7169" spans="6:17" x14ac:dyDescent="0.2">
      <c r="F7169" s="27"/>
      <c r="G7169" s="27"/>
      <c r="H7169" s="27"/>
      <c r="I7169" s="27"/>
      <c r="Q7169" s="37"/>
    </row>
    <row r="7170" spans="6:17" x14ac:dyDescent="0.2">
      <c r="F7170" s="27"/>
      <c r="G7170" s="27"/>
      <c r="H7170" s="27"/>
      <c r="I7170" s="27"/>
      <c r="Q7170" s="37"/>
    </row>
    <row r="7171" spans="6:17" x14ac:dyDescent="0.2">
      <c r="F7171" s="27"/>
      <c r="G7171" s="27"/>
      <c r="H7171" s="27"/>
      <c r="I7171" s="27"/>
      <c r="Q7171" s="37"/>
    </row>
    <row r="7172" spans="6:17" x14ac:dyDescent="0.2">
      <c r="F7172" s="27"/>
      <c r="G7172" s="27"/>
      <c r="H7172" s="27"/>
      <c r="I7172" s="27"/>
      <c r="Q7172" s="37"/>
    </row>
    <row r="7173" spans="6:17" x14ac:dyDescent="0.2">
      <c r="F7173" s="27"/>
      <c r="G7173" s="27"/>
      <c r="H7173" s="27"/>
      <c r="I7173" s="27"/>
      <c r="Q7173" s="37"/>
    </row>
    <row r="7174" spans="6:17" x14ac:dyDescent="0.2">
      <c r="F7174" s="27"/>
      <c r="G7174" s="27"/>
      <c r="H7174" s="27"/>
      <c r="I7174" s="27"/>
      <c r="Q7174" s="37"/>
    </row>
    <row r="7175" spans="6:17" x14ac:dyDescent="0.2">
      <c r="F7175" s="27"/>
      <c r="G7175" s="27"/>
      <c r="H7175" s="27"/>
      <c r="I7175" s="27"/>
      <c r="Q7175" s="37"/>
    </row>
    <row r="7176" spans="6:17" x14ac:dyDescent="0.2">
      <c r="F7176" s="27"/>
      <c r="G7176" s="27"/>
      <c r="H7176" s="27"/>
      <c r="I7176" s="27"/>
      <c r="Q7176" s="37"/>
    </row>
    <row r="7177" spans="6:17" x14ac:dyDescent="0.2">
      <c r="F7177" s="27"/>
      <c r="G7177" s="27"/>
      <c r="H7177" s="27"/>
      <c r="I7177" s="27"/>
      <c r="Q7177" s="37"/>
    </row>
    <row r="7178" spans="6:17" x14ac:dyDescent="0.2">
      <c r="F7178" s="27"/>
      <c r="G7178" s="27"/>
      <c r="H7178" s="27"/>
      <c r="I7178" s="27"/>
      <c r="Q7178" s="37"/>
    </row>
    <row r="7179" spans="6:17" x14ac:dyDescent="0.2">
      <c r="F7179" s="27"/>
      <c r="G7179" s="27"/>
      <c r="H7179" s="27"/>
      <c r="I7179" s="27"/>
      <c r="Q7179" s="37"/>
    </row>
    <row r="7180" spans="6:17" x14ac:dyDescent="0.2">
      <c r="F7180" s="27"/>
      <c r="G7180" s="27"/>
      <c r="H7180" s="27"/>
      <c r="I7180" s="27"/>
      <c r="Q7180" s="37"/>
    </row>
    <row r="7181" spans="6:17" x14ac:dyDescent="0.2">
      <c r="F7181" s="27"/>
      <c r="G7181" s="27"/>
      <c r="H7181" s="27"/>
      <c r="I7181" s="27"/>
      <c r="Q7181" s="37"/>
    </row>
    <row r="7182" spans="6:17" x14ac:dyDescent="0.2">
      <c r="F7182" s="27"/>
      <c r="G7182" s="27"/>
      <c r="H7182" s="27"/>
      <c r="I7182" s="27"/>
      <c r="Q7182" s="37"/>
    </row>
    <row r="7183" spans="6:17" x14ac:dyDescent="0.2">
      <c r="F7183" s="27"/>
      <c r="G7183" s="27"/>
      <c r="H7183" s="27"/>
      <c r="I7183" s="27"/>
      <c r="Q7183" s="37"/>
    </row>
    <row r="7184" spans="6:17" x14ac:dyDescent="0.2">
      <c r="F7184" s="27"/>
      <c r="G7184" s="27"/>
      <c r="H7184" s="27"/>
      <c r="I7184" s="27"/>
      <c r="Q7184" s="37"/>
    </row>
    <row r="7185" spans="6:17" x14ac:dyDescent="0.2">
      <c r="F7185" s="27"/>
      <c r="G7185" s="27"/>
      <c r="H7185" s="27"/>
      <c r="I7185" s="27"/>
      <c r="Q7185" s="37"/>
    </row>
    <row r="7186" spans="6:17" x14ac:dyDescent="0.2">
      <c r="F7186" s="27"/>
      <c r="G7186" s="27"/>
      <c r="H7186" s="27"/>
      <c r="I7186" s="27"/>
      <c r="Q7186" s="37"/>
    </row>
    <row r="7187" spans="6:17" x14ac:dyDescent="0.2">
      <c r="F7187" s="27"/>
      <c r="G7187" s="27"/>
      <c r="H7187" s="27"/>
      <c r="I7187" s="27"/>
      <c r="Q7187" s="37"/>
    </row>
    <row r="7188" spans="6:17" x14ac:dyDescent="0.2">
      <c r="F7188" s="27"/>
      <c r="G7188" s="27"/>
      <c r="H7188" s="27"/>
      <c r="I7188" s="27"/>
      <c r="Q7188" s="37"/>
    </row>
    <row r="7189" spans="6:17" x14ac:dyDescent="0.2">
      <c r="F7189" s="27"/>
      <c r="G7189" s="27"/>
      <c r="H7189" s="27"/>
      <c r="I7189" s="27"/>
      <c r="Q7189" s="37"/>
    </row>
    <row r="7190" spans="6:17" x14ac:dyDescent="0.2">
      <c r="F7190" s="27"/>
      <c r="G7190" s="27"/>
      <c r="H7190" s="27"/>
      <c r="I7190" s="27"/>
      <c r="Q7190" s="37"/>
    </row>
    <row r="7191" spans="6:17" x14ac:dyDescent="0.2">
      <c r="F7191" s="27"/>
      <c r="G7191" s="27"/>
      <c r="H7191" s="27"/>
      <c r="I7191" s="27"/>
      <c r="Q7191" s="37"/>
    </row>
    <row r="7192" spans="6:17" x14ac:dyDescent="0.2">
      <c r="F7192" s="27"/>
      <c r="G7192" s="27"/>
      <c r="H7192" s="27"/>
      <c r="I7192" s="27"/>
      <c r="Q7192" s="37"/>
    </row>
    <row r="7193" spans="6:17" x14ac:dyDescent="0.2">
      <c r="F7193" s="27"/>
      <c r="G7193" s="27"/>
      <c r="H7193" s="27"/>
      <c r="I7193" s="27"/>
      <c r="Q7193" s="37"/>
    </row>
    <row r="7194" spans="6:17" x14ac:dyDescent="0.2">
      <c r="F7194" s="27"/>
      <c r="G7194" s="27"/>
      <c r="H7194" s="27"/>
      <c r="I7194" s="27"/>
      <c r="Q7194" s="37"/>
    </row>
    <row r="7195" spans="6:17" x14ac:dyDescent="0.2">
      <c r="F7195" s="27"/>
      <c r="G7195" s="27"/>
      <c r="H7195" s="27"/>
      <c r="I7195" s="27"/>
      <c r="Q7195" s="37"/>
    </row>
    <row r="7196" spans="6:17" x14ac:dyDescent="0.2">
      <c r="F7196" s="27"/>
      <c r="G7196" s="27"/>
      <c r="H7196" s="27"/>
      <c r="I7196" s="27"/>
      <c r="Q7196" s="37"/>
    </row>
    <row r="7197" spans="6:17" x14ac:dyDescent="0.2">
      <c r="F7197" s="27"/>
      <c r="G7197" s="27"/>
      <c r="H7197" s="27"/>
      <c r="I7197" s="27"/>
      <c r="Q7197" s="37"/>
    </row>
    <row r="7198" spans="6:17" x14ac:dyDescent="0.2">
      <c r="F7198" s="27"/>
      <c r="G7198" s="27"/>
      <c r="H7198" s="27"/>
      <c r="I7198" s="27"/>
      <c r="Q7198" s="37"/>
    </row>
    <row r="7199" spans="6:17" x14ac:dyDescent="0.2">
      <c r="F7199" s="27"/>
      <c r="G7199" s="27"/>
      <c r="H7199" s="27"/>
      <c r="I7199" s="27"/>
      <c r="Q7199" s="37"/>
    </row>
    <row r="7200" spans="6:17" x14ac:dyDescent="0.2">
      <c r="F7200" s="27"/>
      <c r="G7200" s="27"/>
      <c r="H7200" s="27"/>
      <c r="I7200" s="27"/>
      <c r="Q7200" s="37"/>
    </row>
    <row r="7201" spans="6:17" x14ac:dyDescent="0.2">
      <c r="F7201" s="27"/>
      <c r="G7201" s="27"/>
      <c r="H7201" s="27"/>
      <c r="I7201" s="27"/>
      <c r="Q7201" s="37"/>
    </row>
    <row r="7202" spans="6:17" x14ac:dyDescent="0.2">
      <c r="F7202" s="27"/>
      <c r="G7202" s="27"/>
      <c r="H7202" s="27"/>
      <c r="I7202" s="27"/>
      <c r="Q7202" s="37"/>
    </row>
    <row r="7203" spans="6:17" x14ac:dyDescent="0.2">
      <c r="F7203" s="27"/>
      <c r="G7203" s="27"/>
      <c r="H7203" s="27"/>
      <c r="I7203" s="27"/>
      <c r="Q7203" s="37"/>
    </row>
    <row r="7204" spans="6:17" x14ac:dyDescent="0.2">
      <c r="F7204" s="27"/>
      <c r="G7204" s="27"/>
      <c r="H7204" s="27"/>
      <c r="I7204" s="27"/>
      <c r="Q7204" s="37"/>
    </row>
    <row r="7205" spans="6:17" x14ac:dyDescent="0.2">
      <c r="F7205" s="27"/>
      <c r="G7205" s="27"/>
      <c r="H7205" s="27"/>
      <c r="I7205" s="27"/>
      <c r="Q7205" s="37"/>
    </row>
    <row r="7206" spans="6:17" x14ac:dyDescent="0.2">
      <c r="F7206" s="27"/>
      <c r="G7206" s="27"/>
      <c r="H7206" s="27"/>
      <c r="I7206" s="27"/>
      <c r="Q7206" s="37"/>
    </row>
    <row r="7207" spans="6:17" x14ac:dyDescent="0.2">
      <c r="F7207" s="27"/>
      <c r="G7207" s="27"/>
      <c r="H7207" s="27"/>
      <c r="I7207" s="27"/>
      <c r="Q7207" s="37"/>
    </row>
    <row r="7208" spans="6:17" x14ac:dyDescent="0.2">
      <c r="F7208" s="27"/>
      <c r="G7208" s="27"/>
      <c r="H7208" s="27"/>
      <c r="I7208" s="27"/>
      <c r="Q7208" s="37"/>
    </row>
    <row r="7209" spans="6:17" x14ac:dyDescent="0.2">
      <c r="F7209" s="27"/>
      <c r="G7209" s="27"/>
      <c r="H7209" s="27"/>
      <c r="I7209" s="27"/>
      <c r="Q7209" s="37"/>
    </row>
    <row r="7210" spans="6:17" x14ac:dyDescent="0.2">
      <c r="F7210" s="27"/>
      <c r="G7210" s="27"/>
      <c r="H7210" s="27"/>
      <c r="I7210" s="27"/>
      <c r="Q7210" s="37"/>
    </row>
    <row r="7211" spans="6:17" x14ac:dyDescent="0.2">
      <c r="F7211" s="27"/>
      <c r="G7211" s="27"/>
      <c r="H7211" s="27"/>
      <c r="I7211" s="27"/>
      <c r="Q7211" s="37"/>
    </row>
    <row r="7212" spans="6:17" x14ac:dyDescent="0.2">
      <c r="F7212" s="27"/>
      <c r="G7212" s="27"/>
      <c r="H7212" s="27"/>
      <c r="I7212" s="27"/>
      <c r="Q7212" s="37"/>
    </row>
    <row r="7213" spans="6:17" x14ac:dyDescent="0.2">
      <c r="F7213" s="27"/>
      <c r="G7213" s="27"/>
      <c r="H7213" s="27"/>
      <c r="I7213" s="27"/>
      <c r="Q7213" s="37"/>
    </row>
    <row r="7214" spans="6:17" x14ac:dyDescent="0.2">
      <c r="F7214" s="27"/>
      <c r="G7214" s="27"/>
      <c r="H7214" s="27"/>
      <c r="I7214" s="27"/>
      <c r="Q7214" s="37"/>
    </row>
    <row r="7215" spans="6:17" x14ac:dyDescent="0.2">
      <c r="F7215" s="27"/>
      <c r="G7215" s="27"/>
      <c r="H7215" s="27"/>
      <c r="I7215" s="27"/>
      <c r="Q7215" s="37"/>
    </row>
    <row r="7216" spans="6:17" x14ac:dyDescent="0.2">
      <c r="F7216" s="27"/>
      <c r="G7216" s="27"/>
      <c r="H7216" s="27"/>
      <c r="I7216" s="27"/>
      <c r="Q7216" s="37"/>
    </row>
    <row r="7217" spans="6:17" x14ac:dyDescent="0.2">
      <c r="F7217" s="27"/>
      <c r="G7217" s="27"/>
      <c r="H7217" s="27"/>
      <c r="I7217" s="27"/>
      <c r="Q7217" s="37"/>
    </row>
    <row r="7218" spans="6:17" x14ac:dyDescent="0.2">
      <c r="F7218" s="27"/>
      <c r="G7218" s="27"/>
      <c r="H7218" s="27"/>
      <c r="I7218" s="27"/>
      <c r="Q7218" s="37"/>
    </row>
    <row r="7219" spans="6:17" x14ac:dyDescent="0.2">
      <c r="F7219" s="27"/>
      <c r="G7219" s="27"/>
      <c r="H7219" s="27"/>
      <c r="I7219" s="27"/>
      <c r="Q7219" s="37"/>
    </row>
    <row r="7220" spans="6:17" x14ac:dyDescent="0.2">
      <c r="F7220" s="27"/>
      <c r="G7220" s="27"/>
      <c r="H7220" s="27"/>
      <c r="I7220" s="27"/>
      <c r="Q7220" s="37"/>
    </row>
    <row r="7221" spans="6:17" x14ac:dyDescent="0.2">
      <c r="F7221" s="27"/>
      <c r="G7221" s="27"/>
      <c r="H7221" s="27"/>
      <c r="I7221" s="27"/>
      <c r="Q7221" s="37"/>
    </row>
    <row r="7222" spans="6:17" x14ac:dyDescent="0.2">
      <c r="F7222" s="27"/>
      <c r="G7222" s="27"/>
      <c r="H7222" s="27"/>
      <c r="I7222" s="27"/>
      <c r="Q7222" s="37"/>
    </row>
    <row r="7223" spans="6:17" x14ac:dyDescent="0.2">
      <c r="F7223" s="27"/>
      <c r="G7223" s="27"/>
      <c r="H7223" s="27"/>
      <c r="I7223" s="27"/>
      <c r="Q7223" s="37"/>
    </row>
    <row r="7224" spans="6:17" x14ac:dyDescent="0.2">
      <c r="F7224" s="27"/>
      <c r="G7224" s="27"/>
      <c r="H7224" s="27"/>
      <c r="I7224" s="27"/>
      <c r="Q7224" s="37"/>
    </row>
    <row r="7225" spans="6:17" x14ac:dyDescent="0.2">
      <c r="F7225" s="27"/>
      <c r="G7225" s="27"/>
      <c r="H7225" s="27"/>
      <c r="I7225" s="27"/>
      <c r="Q7225" s="37"/>
    </row>
    <row r="7226" spans="6:17" x14ac:dyDescent="0.2">
      <c r="F7226" s="27"/>
      <c r="G7226" s="27"/>
      <c r="H7226" s="27"/>
      <c r="I7226" s="27"/>
      <c r="Q7226" s="37"/>
    </row>
    <row r="7227" spans="6:17" x14ac:dyDescent="0.2">
      <c r="F7227" s="27"/>
      <c r="G7227" s="27"/>
      <c r="H7227" s="27"/>
      <c r="I7227" s="27"/>
      <c r="Q7227" s="37"/>
    </row>
    <row r="7228" spans="6:17" x14ac:dyDescent="0.2">
      <c r="F7228" s="27"/>
      <c r="G7228" s="27"/>
      <c r="H7228" s="27"/>
      <c r="I7228" s="27"/>
      <c r="Q7228" s="37"/>
    </row>
    <row r="7229" spans="6:17" x14ac:dyDescent="0.2">
      <c r="F7229" s="27"/>
      <c r="G7229" s="27"/>
      <c r="H7229" s="27"/>
      <c r="I7229" s="27"/>
      <c r="Q7229" s="37"/>
    </row>
    <row r="7230" spans="6:17" x14ac:dyDescent="0.2">
      <c r="F7230" s="27"/>
      <c r="G7230" s="27"/>
      <c r="H7230" s="27"/>
      <c r="I7230" s="27"/>
      <c r="Q7230" s="37"/>
    </row>
    <row r="7231" spans="6:17" x14ac:dyDescent="0.2">
      <c r="F7231" s="27"/>
      <c r="G7231" s="27"/>
      <c r="H7231" s="27"/>
      <c r="I7231" s="27"/>
      <c r="Q7231" s="37"/>
    </row>
    <row r="7232" spans="6:17" x14ac:dyDescent="0.2">
      <c r="F7232" s="27"/>
      <c r="G7232" s="27"/>
      <c r="H7232" s="27"/>
      <c r="I7232" s="27"/>
      <c r="Q7232" s="37"/>
    </row>
    <row r="7233" spans="6:17" x14ac:dyDescent="0.2">
      <c r="F7233" s="27"/>
      <c r="G7233" s="27"/>
      <c r="H7233" s="27"/>
      <c r="I7233" s="27"/>
      <c r="Q7233" s="37"/>
    </row>
    <row r="7234" spans="6:17" x14ac:dyDescent="0.2">
      <c r="F7234" s="27"/>
      <c r="G7234" s="27"/>
      <c r="H7234" s="27"/>
      <c r="I7234" s="27"/>
      <c r="Q7234" s="37"/>
    </row>
    <row r="7235" spans="6:17" x14ac:dyDescent="0.2">
      <c r="F7235" s="27"/>
      <c r="G7235" s="27"/>
      <c r="H7235" s="27"/>
      <c r="I7235" s="27"/>
      <c r="Q7235" s="37"/>
    </row>
    <row r="7236" spans="6:17" x14ac:dyDescent="0.2">
      <c r="F7236" s="27"/>
      <c r="G7236" s="27"/>
      <c r="H7236" s="27"/>
      <c r="I7236" s="27"/>
      <c r="Q7236" s="37"/>
    </row>
    <row r="7237" spans="6:17" x14ac:dyDescent="0.2">
      <c r="F7237" s="27"/>
      <c r="G7237" s="27"/>
      <c r="H7237" s="27"/>
      <c r="I7237" s="27"/>
      <c r="Q7237" s="37"/>
    </row>
    <row r="7238" spans="6:17" x14ac:dyDescent="0.2">
      <c r="F7238" s="27"/>
      <c r="G7238" s="27"/>
      <c r="H7238" s="27"/>
      <c r="I7238" s="27"/>
      <c r="Q7238" s="37"/>
    </row>
    <row r="7239" spans="6:17" x14ac:dyDescent="0.2">
      <c r="F7239" s="27"/>
      <c r="G7239" s="27"/>
      <c r="H7239" s="27"/>
      <c r="I7239" s="27"/>
      <c r="Q7239" s="37"/>
    </row>
    <row r="7240" spans="6:17" x14ac:dyDescent="0.2">
      <c r="F7240" s="27"/>
      <c r="G7240" s="27"/>
      <c r="H7240" s="27"/>
      <c r="I7240" s="27"/>
      <c r="Q7240" s="37"/>
    </row>
    <row r="7241" spans="6:17" x14ac:dyDescent="0.2">
      <c r="F7241" s="27"/>
      <c r="G7241" s="27"/>
      <c r="H7241" s="27"/>
      <c r="I7241" s="27"/>
      <c r="Q7241" s="37"/>
    </row>
    <row r="7242" spans="6:17" x14ac:dyDescent="0.2">
      <c r="F7242" s="27"/>
      <c r="G7242" s="27"/>
      <c r="H7242" s="27"/>
      <c r="I7242" s="27"/>
      <c r="Q7242" s="37"/>
    </row>
    <row r="7243" spans="6:17" x14ac:dyDescent="0.2">
      <c r="F7243" s="27"/>
      <c r="G7243" s="27"/>
      <c r="H7243" s="27"/>
      <c r="I7243" s="27"/>
      <c r="Q7243" s="37"/>
    </row>
    <row r="7244" spans="6:17" x14ac:dyDescent="0.2">
      <c r="F7244" s="27"/>
      <c r="G7244" s="27"/>
      <c r="H7244" s="27"/>
      <c r="I7244" s="27"/>
      <c r="Q7244" s="37"/>
    </row>
    <row r="7245" spans="6:17" x14ac:dyDescent="0.2">
      <c r="F7245" s="27"/>
      <c r="G7245" s="27"/>
      <c r="H7245" s="27"/>
      <c r="I7245" s="27"/>
      <c r="Q7245" s="37"/>
    </row>
    <row r="7246" spans="6:17" x14ac:dyDescent="0.2">
      <c r="F7246" s="27"/>
      <c r="G7246" s="27"/>
      <c r="H7246" s="27"/>
      <c r="I7246" s="27"/>
      <c r="Q7246" s="37"/>
    </row>
    <row r="7247" spans="6:17" x14ac:dyDescent="0.2">
      <c r="F7247" s="27"/>
      <c r="G7247" s="27"/>
      <c r="H7247" s="27"/>
      <c r="I7247" s="27"/>
      <c r="Q7247" s="37"/>
    </row>
    <row r="7248" spans="6:17" x14ac:dyDescent="0.2">
      <c r="F7248" s="27"/>
      <c r="G7248" s="27"/>
      <c r="H7248" s="27"/>
      <c r="I7248" s="27"/>
      <c r="Q7248" s="37"/>
    </row>
    <row r="7249" spans="6:17" x14ac:dyDescent="0.2">
      <c r="F7249" s="27"/>
      <c r="G7249" s="27"/>
      <c r="H7249" s="27"/>
      <c r="I7249" s="27"/>
      <c r="Q7249" s="37"/>
    </row>
    <row r="7250" spans="6:17" x14ac:dyDescent="0.2">
      <c r="F7250" s="27"/>
      <c r="G7250" s="27"/>
      <c r="H7250" s="27"/>
      <c r="I7250" s="27"/>
      <c r="Q7250" s="37"/>
    </row>
    <row r="7251" spans="6:17" x14ac:dyDescent="0.2">
      <c r="F7251" s="27"/>
      <c r="G7251" s="27"/>
      <c r="H7251" s="27"/>
      <c r="I7251" s="27"/>
      <c r="Q7251" s="37"/>
    </row>
    <row r="7252" spans="6:17" x14ac:dyDescent="0.2">
      <c r="F7252" s="27"/>
      <c r="G7252" s="27"/>
      <c r="H7252" s="27"/>
      <c r="I7252" s="27"/>
      <c r="Q7252" s="37"/>
    </row>
    <row r="7253" spans="6:17" x14ac:dyDescent="0.2">
      <c r="F7253" s="27"/>
      <c r="G7253" s="27"/>
      <c r="H7253" s="27"/>
      <c r="I7253" s="27"/>
      <c r="Q7253" s="37"/>
    </row>
    <row r="7254" spans="6:17" x14ac:dyDescent="0.2">
      <c r="F7254" s="27"/>
      <c r="G7254" s="27"/>
      <c r="H7254" s="27"/>
      <c r="I7254" s="27"/>
      <c r="Q7254" s="37"/>
    </row>
    <row r="7255" spans="6:17" x14ac:dyDescent="0.2">
      <c r="F7255" s="27"/>
      <c r="G7255" s="27"/>
      <c r="H7255" s="27"/>
      <c r="I7255" s="27"/>
      <c r="Q7255" s="37"/>
    </row>
    <row r="7256" spans="6:17" x14ac:dyDescent="0.2">
      <c r="F7256" s="27"/>
      <c r="G7256" s="27"/>
      <c r="H7256" s="27"/>
      <c r="I7256" s="27"/>
      <c r="Q7256" s="37"/>
    </row>
    <row r="7257" spans="6:17" x14ac:dyDescent="0.2">
      <c r="F7257" s="27"/>
      <c r="G7257" s="27"/>
      <c r="H7257" s="27"/>
      <c r="I7257" s="27"/>
      <c r="Q7257" s="37"/>
    </row>
    <row r="7258" spans="6:17" x14ac:dyDescent="0.2">
      <c r="F7258" s="27"/>
      <c r="G7258" s="27"/>
      <c r="H7258" s="27"/>
      <c r="I7258" s="27"/>
      <c r="Q7258" s="37"/>
    </row>
    <row r="7259" spans="6:17" x14ac:dyDescent="0.2">
      <c r="F7259" s="27"/>
      <c r="G7259" s="27"/>
      <c r="H7259" s="27"/>
      <c r="I7259" s="27"/>
      <c r="Q7259" s="37"/>
    </row>
    <row r="7260" spans="6:17" x14ac:dyDescent="0.2">
      <c r="F7260" s="27"/>
      <c r="G7260" s="27"/>
      <c r="H7260" s="27"/>
      <c r="I7260" s="27"/>
      <c r="Q7260" s="37"/>
    </row>
    <row r="7261" spans="6:17" x14ac:dyDescent="0.2">
      <c r="F7261" s="27"/>
      <c r="G7261" s="27"/>
      <c r="H7261" s="27"/>
      <c r="I7261" s="27"/>
      <c r="Q7261" s="37"/>
    </row>
    <row r="7262" spans="6:17" x14ac:dyDescent="0.2">
      <c r="F7262" s="27"/>
      <c r="G7262" s="27"/>
      <c r="H7262" s="27"/>
      <c r="I7262" s="27"/>
      <c r="Q7262" s="37"/>
    </row>
    <row r="7263" spans="6:17" x14ac:dyDescent="0.2">
      <c r="F7263" s="27"/>
      <c r="G7263" s="27"/>
      <c r="H7263" s="27"/>
      <c r="I7263" s="27"/>
      <c r="Q7263" s="37"/>
    </row>
    <row r="7264" spans="6:17" x14ac:dyDescent="0.2">
      <c r="F7264" s="27"/>
      <c r="G7264" s="27"/>
      <c r="H7264" s="27"/>
      <c r="I7264" s="27"/>
      <c r="Q7264" s="37"/>
    </row>
    <row r="7265" spans="6:17" x14ac:dyDescent="0.2">
      <c r="F7265" s="27"/>
      <c r="G7265" s="27"/>
      <c r="H7265" s="27"/>
      <c r="I7265" s="27"/>
      <c r="Q7265" s="37"/>
    </row>
    <row r="7266" spans="6:17" x14ac:dyDescent="0.2">
      <c r="F7266" s="27"/>
      <c r="G7266" s="27"/>
      <c r="H7266" s="27"/>
      <c r="I7266" s="27"/>
      <c r="Q7266" s="37"/>
    </row>
    <row r="7267" spans="6:17" x14ac:dyDescent="0.2">
      <c r="F7267" s="27"/>
      <c r="G7267" s="27"/>
      <c r="H7267" s="27"/>
      <c r="I7267" s="27"/>
      <c r="Q7267" s="37"/>
    </row>
    <row r="7268" spans="6:17" x14ac:dyDescent="0.2">
      <c r="F7268" s="27"/>
      <c r="G7268" s="27"/>
      <c r="H7268" s="27"/>
      <c r="I7268" s="27"/>
      <c r="Q7268" s="37"/>
    </row>
    <row r="7269" spans="6:17" x14ac:dyDescent="0.2">
      <c r="F7269" s="27"/>
      <c r="G7269" s="27"/>
      <c r="H7269" s="27"/>
      <c r="I7269" s="27"/>
      <c r="Q7269" s="37"/>
    </row>
    <row r="7270" spans="6:17" x14ac:dyDescent="0.2">
      <c r="F7270" s="27"/>
      <c r="G7270" s="27"/>
      <c r="H7270" s="27"/>
      <c r="I7270" s="27"/>
      <c r="Q7270" s="37"/>
    </row>
    <row r="7271" spans="6:17" x14ac:dyDescent="0.2">
      <c r="F7271" s="27"/>
      <c r="G7271" s="27"/>
      <c r="H7271" s="27"/>
      <c r="I7271" s="27"/>
      <c r="Q7271" s="37"/>
    </row>
    <row r="7272" spans="6:17" x14ac:dyDescent="0.2">
      <c r="F7272" s="27"/>
      <c r="G7272" s="27"/>
      <c r="H7272" s="27"/>
      <c r="I7272" s="27"/>
      <c r="Q7272" s="37"/>
    </row>
    <row r="7273" spans="6:17" x14ac:dyDescent="0.2">
      <c r="F7273" s="27"/>
      <c r="G7273" s="27"/>
      <c r="H7273" s="27"/>
      <c r="I7273" s="27"/>
      <c r="Q7273" s="37"/>
    </row>
    <row r="7274" spans="6:17" x14ac:dyDescent="0.2">
      <c r="F7274" s="27"/>
      <c r="G7274" s="27"/>
      <c r="H7274" s="27"/>
      <c r="I7274" s="27"/>
      <c r="Q7274" s="37"/>
    </row>
    <row r="7275" spans="6:17" x14ac:dyDescent="0.2">
      <c r="F7275" s="27"/>
      <c r="G7275" s="27"/>
      <c r="H7275" s="27"/>
      <c r="I7275" s="27"/>
      <c r="Q7275" s="37"/>
    </row>
    <row r="7276" spans="6:17" x14ac:dyDescent="0.2">
      <c r="F7276" s="27"/>
      <c r="G7276" s="27"/>
      <c r="H7276" s="27"/>
      <c r="I7276" s="27"/>
      <c r="Q7276" s="37"/>
    </row>
    <row r="7277" spans="6:17" x14ac:dyDescent="0.2">
      <c r="F7277" s="27"/>
      <c r="G7277" s="27"/>
      <c r="H7277" s="27"/>
      <c r="I7277" s="27"/>
      <c r="Q7277" s="37"/>
    </row>
    <row r="7278" spans="6:17" x14ac:dyDescent="0.2">
      <c r="F7278" s="27"/>
      <c r="G7278" s="27"/>
      <c r="H7278" s="27"/>
      <c r="I7278" s="27"/>
      <c r="Q7278" s="37"/>
    </row>
    <row r="7279" spans="6:17" x14ac:dyDescent="0.2">
      <c r="F7279" s="27"/>
      <c r="G7279" s="27"/>
      <c r="H7279" s="27"/>
      <c r="I7279" s="27"/>
      <c r="Q7279" s="37"/>
    </row>
    <row r="7280" spans="6:17" x14ac:dyDescent="0.2">
      <c r="F7280" s="27"/>
      <c r="G7280" s="27"/>
      <c r="H7280" s="27"/>
      <c r="I7280" s="27"/>
      <c r="Q7280" s="37"/>
    </row>
    <row r="7281" spans="6:17" x14ac:dyDescent="0.2">
      <c r="F7281" s="27"/>
      <c r="G7281" s="27"/>
      <c r="H7281" s="27"/>
      <c r="I7281" s="27"/>
      <c r="Q7281" s="37"/>
    </row>
    <row r="7282" spans="6:17" x14ac:dyDescent="0.2">
      <c r="F7282" s="27"/>
      <c r="G7282" s="27"/>
      <c r="H7282" s="27"/>
      <c r="I7282" s="27"/>
      <c r="Q7282" s="37"/>
    </row>
    <row r="7283" spans="6:17" x14ac:dyDescent="0.2">
      <c r="F7283" s="27"/>
      <c r="G7283" s="27"/>
      <c r="H7283" s="27"/>
      <c r="I7283" s="27"/>
      <c r="Q7283" s="37"/>
    </row>
    <row r="7284" spans="6:17" x14ac:dyDescent="0.2">
      <c r="F7284" s="27"/>
      <c r="G7284" s="27"/>
      <c r="H7284" s="27"/>
      <c r="I7284" s="27"/>
      <c r="Q7284" s="37"/>
    </row>
    <row r="7285" spans="6:17" x14ac:dyDescent="0.2">
      <c r="F7285" s="27"/>
      <c r="G7285" s="27"/>
      <c r="H7285" s="27"/>
      <c r="I7285" s="27"/>
      <c r="Q7285" s="37"/>
    </row>
    <row r="7286" spans="6:17" x14ac:dyDescent="0.2">
      <c r="F7286" s="27"/>
      <c r="G7286" s="27"/>
      <c r="H7286" s="27"/>
      <c r="I7286" s="27"/>
      <c r="Q7286" s="37"/>
    </row>
    <row r="7287" spans="6:17" x14ac:dyDescent="0.2">
      <c r="F7287" s="27"/>
      <c r="G7287" s="27"/>
      <c r="H7287" s="27"/>
      <c r="I7287" s="27"/>
      <c r="Q7287" s="37"/>
    </row>
    <row r="7288" spans="6:17" x14ac:dyDescent="0.2">
      <c r="F7288" s="27"/>
      <c r="G7288" s="27"/>
      <c r="H7288" s="27"/>
      <c r="I7288" s="27"/>
      <c r="Q7288" s="37"/>
    </row>
    <row r="7289" spans="6:17" x14ac:dyDescent="0.2">
      <c r="F7289" s="27"/>
      <c r="G7289" s="27"/>
      <c r="H7289" s="27"/>
      <c r="I7289" s="27"/>
      <c r="Q7289" s="37"/>
    </row>
    <row r="7290" spans="6:17" x14ac:dyDescent="0.2">
      <c r="F7290" s="27"/>
      <c r="G7290" s="27"/>
      <c r="H7290" s="27"/>
      <c r="I7290" s="27"/>
      <c r="Q7290" s="37"/>
    </row>
    <row r="7291" spans="6:17" x14ac:dyDescent="0.2">
      <c r="F7291" s="27"/>
      <c r="G7291" s="27"/>
      <c r="H7291" s="27"/>
      <c r="I7291" s="27"/>
      <c r="Q7291" s="37"/>
    </row>
    <row r="7292" spans="6:17" x14ac:dyDescent="0.2">
      <c r="F7292" s="27"/>
      <c r="G7292" s="27"/>
      <c r="H7292" s="27"/>
      <c r="I7292" s="27"/>
      <c r="Q7292" s="37"/>
    </row>
    <row r="7293" spans="6:17" x14ac:dyDescent="0.2">
      <c r="F7293" s="27"/>
      <c r="G7293" s="27"/>
      <c r="H7293" s="27"/>
      <c r="I7293" s="27"/>
      <c r="Q7293" s="37"/>
    </row>
    <row r="7294" spans="6:17" x14ac:dyDescent="0.2">
      <c r="F7294" s="27"/>
      <c r="G7294" s="27"/>
      <c r="H7294" s="27"/>
      <c r="I7294" s="27"/>
      <c r="Q7294" s="37"/>
    </row>
    <row r="7295" spans="6:17" x14ac:dyDescent="0.2">
      <c r="F7295" s="27"/>
      <c r="G7295" s="27"/>
      <c r="H7295" s="27"/>
      <c r="I7295" s="27"/>
      <c r="Q7295" s="37"/>
    </row>
    <row r="7296" spans="6:17" x14ac:dyDescent="0.2">
      <c r="F7296" s="27"/>
      <c r="G7296" s="27"/>
      <c r="H7296" s="27"/>
      <c r="I7296" s="27"/>
      <c r="Q7296" s="37"/>
    </row>
    <row r="7297" spans="6:17" x14ac:dyDescent="0.2">
      <c r="F7297" s="27"/>
      <c r="G7297" s="27"/>
      <c r="H7297" s="27"/>
      <c r="I7297" s="27"/>
      <c r="Q7297" s="37"/>
    </row>
    <row r="7298" spans="6:17" x14ac:dyDescent="0.2">
      <c r="F7298" s="27"/>
      <c r="G7298" s="27"/>
      <c r="H7298" s="27"/>
      <c r="I7298" s="27"/>
      <c r="Q7298" s="37"/>
    </row>
    <row r="7299" spans="6:17" x14ac:dyDescent="0.2">
      <c r="F7299" s="27"/>
      <c r="G7299" s="27"/>
      <c r="H7299" s="27"/>
      <c r="I7299" s="27"/>
      <c r="Q7299" s="37"/>
    </row>
    <row r="7300" spans="6:17" x14ac:dyDescent="0.2">
      <c r="F7300" s="27"/>
      <c r="G7300" s="27"/>
      <c r="H7300" s="27"/>
      <c r="I7300" s="27"/>
      <c r="Q7300" s="37"/>
    </row>
    <row r="7301" spans="6:17" x14ac:dyDescent="0.2">
      <c r="F7301" s="27"/>
      <c r="G7301" s="27"/>
      <c r="H7301" s="27"/>
      <c r="I7301" s="27"/>
      <c r="Q7301" s="37"/>
    </row>
    <row r="7302" spans="6:17" x14ac:dyDescent="0.2">
      <c r="F7302" s="27"/>
      <c r="G7302" s="27"/>
      <c r="H7302" s="27"/>
      <c r="I7302" s="27"/>
      <c r="Q7302" s="37"/>
    </row>
    <row r="7303" spans="6:17" x14ac:dyDescent="0.2">
      <c r="F7303" s="27"/>
      <c r="G7303" s="27"/>
      <c r="H7303" s="27"/>
      <c r="I7303" s="27"/>
      <c r="Q7303" s="37"/>
    </row>
    <row r="7304" spans="6:17" x14ac:dyDescent="0.2">
      <c r="F7304" s="27"/>
      <c r="G7304" s="27"/>
      <c r="H7304" s="27"/>
      <c r="I7304" s="27"/>
      <c r="Q7304" s="37"/>
    </row>
    <row r="7305" spans="6:17" x14ac:dyDescent="0.2">
      <c r="F7305" s="27"/>
      <c r="G7305" s="27"/>
      <c r="H7305" s="27"/>
      <c r="I7305" s="27"/>
      <c r="Q7305" s="37"/>
    </row>
    <row r="7306" spans="6:17" x14ac:dyDescent="0.2">
      <c r="F7306" s="27"/>
      <c r="G7306" s="27"/>
      <c r="H7306" s="27"/>
      <c r="I7306" s="27"/>
      <c r="Q7306" s="37"/>
    </row>
    <row r="7307" spans="6:17" x14ac:dyDescent="0.2">
      <c r="F7307" s="27"/>
      <c r="G7307" s="27"/>
      <c r="H7307" s="27"/>
      <c r="I7307" s="27"/>
      <c r="Q7307" s="37"/>
    </row>
    <row r="7308" spans="6:17" x14ac:dyDescent="0.2">
      <c r="F7308" s="27"/>
      <c r="G7308" s="27"/>
      <c r="H7308" s="27"/>
      <c r="I7308" s="27"/>
      <c r="Q7308" s="37"/>
    </row>
    <row r="7309" spans="6:17" x14ac:dyDescent="0.2">
      <c r="F7309" s="27"/>
      <c r="G7309" s="27"/>
      <c r="H7309" s="27"/>
      <c r="I7309" s="27"/>
      <c r="Q7309" s="37"/>
    </row>
    <row r="7310" spans="6:17" x14ac:dyDescent="0.2">
      <c r="F7310" s="27"/>
      <c r="G7310" s="27"/>
      <c r="H7310" s="27"/>
      <c r="I7310" s="27"/>
      <c r="Q7310" s="37"/>
    </row>
    <row r="7311" spans="6:17" x14ac:dyDescent="0.2">
      <c r="F7311" s="27"/>
      <c r="G7311" s="27"/>
      <c r="H7311" s="27"/>
      <c r="I7311" s="27"/>
      <c r="Q7311" s="37"/>
    </row>
    <row r="7312" spans="6:17" x14ac:dyDescent="0.2">
      <c r="F7312" s="27"/>
      <c r="G7312" s="27"/>
      <c r="H7312" s="27"/>
      <c r="I7312" s="27"/>
      <c r="Q7312" s="37"/>
    </row>
    <row r="7313" spans="6:17" x14ac:dyDescent="0.2">
      <c r="F7313" s="27"/>
      <c r="G7313" s="27"/>
      <c r="H7313" s="27"/>
      <c r="I7313" s="27"/>
      <c r="Q7313" s="37"/>
    </row>
    <row r="7314" spans="6:17" x14ac:dyDescent="0.2">
      <c r="F7314" s="27"/>
      <c r="G7314" s="27"/>
      <c r="H7314" s="27"/>
      <c r="I7314" s="27"/>
      <c r="Q7314" s="37"/>
    </row>
    <row r="7315" spans="6:17" x14ac:dyDescent="0.2">
      <c r="F7315" s="27"/>
      <c r="G7315" s="27"/>
      <c r="H7315" s="27"/>
      <c r="I7315" s="27"/>
      <c r="Q7315" s="37"/>
    </row>
    <row r="7316" spans="6:17" x14ac:dyDescent="0.2">
      <c r="F7316" s="27"/>
      <c r="G7316" s="27"/>
      <c r="H7316" s="27"/>
      <c r="I7316" s="27"/>
      <c r="Q7316" s="37"/>
    </row>
    <row r="7317" spans="6:17" x14ac:dyDescent="0.2">
      <c r="F7317" s="27"/>
      <c r="G7317" s="27"/>
      <c r="H7317" s="27"/>
      <c r="I7317" s="27"/>
      <c r="Q7317" s="37"/>
    </row>
    <row r="7318" spans="6:17" x14ac:dyDescent="0.2">
      <c r="F7318" s="27"/>
      <c r="G7318" s="27"/>
      <c r="H7318" s="27"/>
      <c r="I7318" s="27"/>
      <c r="Q7318" s="37"/>
    </row>
    <row r="7319" spans="6:17" x14ac:dyDescent="0.2">
      <c r="F7319" s="27"/>
      <c r="G7319" s="27"/>
      <c r="H7319" s="27"/>
      <c r="I7319" s="27"/>
      <c r="Q7319" s="37"/>
    </row>
    <row r="7320" spans="6:17" x14ac:dyDescent="0.2">
      <c r="F7320" s="27"/>
      <c r="G7320" s="27"/>
      <c r="H7320" s="27"/>
      <c r="I7320" s="27"/>
      <c r="Q7320" s="37"/>
    </row>
    <row r="7321" spans="6:17" x14ac:dyDescent="0.2">
      <c r="F7321" s="27"/>
      <c r="G7321" s="27"/>
      <c r="H7321" s="27"/>
      <c r="I7321" s="27"/>
      <c r="Q7321" s="37"/>
    </row>
    <row r="7322" spans="6:17" x14ac:dyDescent="0.2">
      <c r="F7322" s="27"/>
      <c r="G7322" s="27"/>
      <c r="H7322" s="27"/>
      <c r="I7322" s="27"/>
      <c r="Q7322" s="37"/>
    </row>
    <row r="7323" spans="6:17" x14ac:dyDescent="0.2">
      <c r="F7323" s="27"/>
      <c r="G7323" s="27"/>
      <c r="H7323" s="27"/>
      <c r="I7323" s="27"/>
      <c r="Q7323" s="37"/>
    </row>
    <row r="7324" spans="6:17" x14ac:dyDescent="0.2">
      <c r="F7324" s="27"/>
      <c r="G7324" s="27"/>
      <c r="H7324" s="27"/>
      <c r="I7324" s="27"/>
      <c r="Q7324" s="37"/>
    </row>
    <row r="7325" spans="6:17" x14ac:dyDescent="0.2">
      <c r="F7325" s="27"/>
      <c r="G7325" s="27"/>
      <c r="H7325" s="27"/>
      <c r="I7325" s="27"/>
      <c r="Q7325" s="37"/>
    </row>
    <row r="7326" spans="6:17" x14ac:dyDescent="0.2">
      <c r="F7326" s="27"/>
      <c r="G7326" s="27"/>
      <c r="H7326" s="27"/>
      <c r="I7326" s="27"/>
      <c r="Q7326" s="37"/>
    </row>
    <row r="7327" spans="6:17" x14ac:dyDescent="0.2">
      <c r="F7327" s="27"/>
      <c r="G7327" s="27"/>
      <c r="H7327" s="27"/>
      <c r="I7327" s="27"/>
      <c r="Q7327" s="37"/>
    </row>
    <row r="7328" spans="6:17" x14ac:dyDescent="0.2">
      <c r="F7328" s="27"/>
      <c r="G7328" s="27"/>
      <c r="H7328" s="27"/>
      <c r="I7328" s="27"/>
      <c r="Q7328" s="37"/>
    </row>
    <row r="7329" spans="6:17" x14ac:dyDescent="0.2">
      <c r="F7329" s="27"/>
      <c r="G7329" s="27"/>
      <c r="H7329" s="27"/>
      <c r="I7329" s="27"/>
      <c r="Q7329" s="37"/>
    </row>
    <row r="7330" spans="6:17" x14ac:dyDescent="0.2">
      <c r="F7330" s="27"/>
      <c r="G7330" s="27"/>
      <c r="H7330" s="27"/>
      <c r="I7330" s="27"/>
      <c r="Q7330" s="37"/>
    </row>
    <row r="7331" spans="6:17" x14ac:dyDescent="0.2">
      <c r="F7331" s="27"/>
      <c r="G7331" s="27"/>
      <c r="H7331" s="27"/>
      <c r="I7331" s="27"/>
      <c r="Q7331" s="37"/>
    </row>
    <row r="7332" spans="6:17" x14ac:dyDescent="0.2">
      <c r="F7332" s="27"/>
      <c r="G7332" s="27"/>
      <c r="H7332" s="27"/>
      <c r="I7332" s="27"/>
      <c r="Q7332" s="37"/>
    </row>
    <row r="7333" spans="6:17" x14ac:dyDescent="0.2">
      <c r="F7333" s="27"/>
      <c r="G7333" s="27"/>
      <c r="H7333" s="27"/>
      <c r="I7333" s="27"/>
      <c r="Q7333" s="37"/>
    </row>
    <row r="7334" spans="6:17" x14ac:dyDescent="0.2">
      <c r="F7334" s="27"/>
      <c r="G7334" s="27"/>
      <c r="H7334" s="27"/>
      <c r="I7334" s="27"/>
      <c r="Q7334" s="37"/>
    </row>
    <row r="7335" spans="6:17" x14ac:dyDescent="0.2">
      <c r="F7335" s="27"/>
      <c r="G7335" s="27"/>
      <c r="H7335" s="27"/>
      <c r="I7335" s="27"/>
      <c r="Q7335" s="37"/>
    </row>
    <row r="7336" spans="6:17" x14ac:dyDescent="0.2">
      <c r="F7336" s="27"/>
      <c r="G7336" s="27"/>
      <c r="H7336" s="27"/>
      <c r="I7336" s="27"/>
      <c r="Q7336" s="37"/>
    </row>
    <row r="7337" spans="6:17" x14ac:dyDescent="0.2">
      <c r="F7337" s="27"/>
      <c r="G7337" s="27"/>
      <c r="H7337" s="27"/>
      <c r="I7337" s="27"/>
      <c r="Q7337" s="37"/>
    </row>
    <row r="7338" spans="6:17" x14ac:dyDescent="0.2">
      <c r="F7338" s="27"/>
      <c r="G7338" s="27"/>
      <c r="H7338" s="27"/>
      <c r="I7338" s="27"/>
      <c r="Q7338" s="37"/>
    </row>
    <row r="7339" spans="6:17" x14ac:dyDescent="0.2">
      <c r="F7339" s="27"/>
      <c r="G7339" s="27"/>
      <c r="H7339" s="27"/>
      <c r="I7339" s="27"/>
      <c r="Q7339" s="37"/>
    </row>
    <row r="7340" spans="6:17" x14ac:dyDescent="0.2">
      <c r="F7340" s="27"/>
      <c r="G7340" s="27"/>
      <c r="H7340" s="27"/>
      <c r="I7340" s="27"/>
      <c r="Q7340" s="37"/>
    </row>
    <row r="7341" spans="6:17" x14ac:dyDescent="0.2">
      <c r="F7341" s="27"/>
      <c r="G7341" s="27"/>
      <c r="H7341" s="27"/>
      <c r="I7341" s="27"/>
      <c r="Q7341" s="37"/>
    </row>
    <row r="7342" spans="6:17" x14ac:dyDescent="0.2">
      <c r="F7342" s="27"/>
      <c r="G7342" s="27"/>
      <c r="H7342" s="27"/>
      <c r="I7342" s="27"/>
      <c r="Q7342" s="37"/>
    </row>
    <row r="7343" spans="6:17" x14ac:dyDescent="0.2">
      <c r="F7343" s="27"/>
      <c r="G7343" s="27"/>
      <c r="H7343" s="27"/>
      <c r="I7343" s="27"/>
      <c r="Q7343" s="37"/>
    </row>
    <row r="7344" spans="6:17" x14ac:dyDescent="0.2">
      <c r="F7344" s="27"/>
      <c r="G7344" s="27"/>
      <c r="H7344" s="27"/>
      <c r="I7344" s="27"/>
      <c r="Q7344" s="37"/>
    </row>
    <row r="7345" spans="6:17" x14ac:dyDescent="0.2">
      <c r="F7345" s="27"/>
      <c r="G7345" s="27"/>
      <c r="H7345" s="27"/>
      <c r="I7345" s="27"/>
      <c r="Q7345" s="37"/>
    </row>
    <row r="7346" spans="6:17" x14ac:dyDescent="0.2">
      <c r="F7346" s="27"/>
      <c r="G7346" s="27"/>
      <c r="H7346" s="27"/>
      <c r="I7346" s="27"/>
      <c r="Q7346" s="37"/>
    </row>
    <row r="7347" spans="6:17" x14ac:dyDescent="0.2">
      <c r="F7347" s="27"/>
      <c r="G7347" s="27"/>
      <c r="H7347" s="27"/>
      <c r="I7347" s="27"/>
      <c r="Q7347" s="37"/>
    </row>
    <row r="7348" spans="6:17" x14ac:dyDescent="0.2">
      <c r="F7348" s="27"/>
      <c r="G7348" s="27"/>
      <c r="H7348" s="27"/>
      <c r="I7348" s="27"/>
      <c r="Q7348" s="37"/>
    </row>
    <row r="7349" spans="6:17" x14ac:dyDescent="0.2">
      <c r="F7349" s="27"/>
      <c r="G7349" s="27"/>
      <c r="H7349" s="27"/>
      <c r="I7349" s="27"/>
      <c r="Q7349" s="37"/>
    </row>
    <row r="7350" spans="6:17" x14ac:dyDescent="0.2">
      <c r="F7350" s="27"/>
      <c r="G7350" s="27"/>
      <c r="H7350" s="27"/>
      <c r="I7350" s="27"/>
      <c r="Q7350" s="37"/>
    </row>
    <row r="7351" spans="6:17" x14ac:dyDescent="0.2">
      <c r="F7351" s="27"/>
      <c r="G7351" s="27"/>
      <c r="H7351" s="27"/>
      <c r="I7351" s="27"/>
      <c r="Q7351" s="37"/>
    </row>
    <row r="7352" spans="6:17" x14ac:dyDescent="0.2">
      <c r="F7352" s="27"/>
      <c r="G7352" s="27"/>
      <c r="H7352" s="27"/>
      <c r="I7352" s="27"/>
      <c r="Q7352" s="37"/>
    </row>
    <row r="7353" spans="6:17" x14ac:dyDescent="0.2">
      <c r="F7353" s="27"/>
      <c r="G7353" s="27"/>
      <c r="H7353" s="27"/>
      <c r="I7353" s="27"/>
      <c r="Q7353" s="37"/>
    </row>
    <row r="7354" spans="6:17" x14ac:dyDescent="0.2">
      <c r="F7354" s="27"/>
      <c r="G7354" s="27"/>
      <c r="H7354" s="27"/>
      <c r="I7354" s="27"/>
      <c r="Q7354" s="37"/>
    </row>
    <row r="7355" spans="6:17" x14ac:dyDescent="0.2">
      <c r="F7355" s="27"/>
      <c r="G7355" s="27"/>
      <c r="H7355" s="27"/>
      <c r="I7355" s="27"/>
      <c r="Q7355" s="37"/>
    </row>
    <row r="7356" spans="6:17" x14ac:dyDescent="0.2">
      <c r="F7356" s="27"/>
      <c r="G7356" s="27"/>
      <c r="H7356" s="27"/>
      <c r="I7356" s="27"/>
      <c r="Q7356" s="37"/>
    </row>
    <row r="7357" spans="6:17" x14ac:dyDescent="0.2">
      <c r="F7357" s="27"/>
      <c r="G7357" s="27"/>
      <c r="H7357" s="27"/>
      <c r="I7357" s="27"/>
      <c r="Q7357" s="37"/>
    </row>
    <row r="7358" spans="6:17" x14ac:dyDescent="0.2">
      <c r="F7358" s="27"/>
      <c r="G7358" s="27"/>
      <c r="H7358" s="27"/>
      <c r="I7358" s="27"/>
      <c r="Q7358" s="37"/>
    </row>
    <row r="7359" spans="6:17" x14ac:dyDescent="0.2">
      <c r="F7359" s="27"/>
      <c r="G7359" s="27"/>
      <c r="H7359" s="27"/>
      <c r="I7359" s="27"/>
      <c r="Q7359" s="37"/>
    </row>
    <row r="7360" spans="6:17" x14ac:dyDescent="0.2">
      <c r="F7360" s="27"/>
      <c r="G7360" s="27"/>
      <c r="H7360" s="27"/>
      <c r="I7360" s="27"/>
      <c r="Q7360" s="37"/>
    </row>
    <row r="7361" spans="6:17" x14ac:dyDescent="0.2">
      <c r="F7361" s="27"/>
      <c r="G7361" s="27"/>
      <c r="H7361" s="27"/>
      <c r="I7361" s="27"/>
      <c r="Q7361" s="37"/>
    </row>
    <row r="7362" spans="6:17" x14ac:dyDescent="0.2">
      <c r="F7362" s="27"/>
      <c r="G7362" s="27"/>
      <c r="H7362" s="27"/>
      <c r="I7362" s="27"/>
      <c r="Q7362" s="37"/>
    </row>
    <row r="7363" spans="6:17" x14ac:dyDescent="0.2">
      <c r="F7363" s="27"/>
      <c r="G7363" s="27"/>
      <c r="H7363" s="27"/>
      <c r="I7363" s="27"/>
      <c r="Q7363" s="37"/>
    </row>
    <row r="7364" spans="6:17" x14ac:dyDescent="0.2">
      <c r="F7364" s="27"/>
      <c r="G7364" s="27"/>
      <c r="H7364" s="27"/>
      <c r="I7364" s="27"/>
      <c r="Q7364" s="37"/>
    </row>
    <row r="7365" spans="6:17" x14ac:dyDescent="0.2">
      <c r="F7365" s="27"/>
      <c r="G7365" s="27"/>
      <c r="H7365" s="27"/>
      <c r="I7365" s="27"/>
      <c r="Q7365" s="37"/>
    </row>
    <row r="7366" spans="6:17" x14ac:dyDescent="0.2">
      <c r="F7366" s="27"/>
      <c r="G7366" s="27"/>
      <c r="H7366" s="27"/>
      <c r="I7366" s="27"/>
      <c r="Q7366" s="37"/>
    </row>
    <row r="7367" spans="6:17" x14ac:dyDescent="0.2">
      <c r="F7367" s="27"/>
      <c r="G7367" s="27"/>
      <c r="H7367" s="27"/>
      <c r="I7367" s="27"/>
      <c r="Q7367" s="37"/>
    </row>
    <row r="7368" spans="6:17" x14ac:dyDescent="0.2">
      <c r="F7368" s="27"/>
      <c r="G7368" s="27"/>
      <c r="H7368" s="27"/>
      <c r="I7368" s="27"/>
      <c r="Q7368" s="37"/>
    </row>
    <row r="7369" spans="6:17" x14ac:dyDescent="0.2">
      <c r="F7369" s="27"/>
      <c r="G7369" s="27"/>
      <c r="H7369" s="27"/>
      <c r="I7369" s="27"/>
      <c r="Q7369" s="37"/>
    </row>
    <row r="7370" spans="6:17" x14ac:dyDescent="0.2">
      <c r="F7370" s="27"/>
      <c r="G7370" s="27"/>
      <c r="H7370" s="27"/>
      <c r="I7370" s="27"/>
      <c r="Q7370" s="37"/>
    </row>
    <row r="7371" spans="6:17" x14ac:dyDescent="0.2">
      <c r="F7371" s="27"/>
      <c r="G7371" s="27"/>
      <c r="H7371" s="27"/>
      <c r="I7371" s="27"/>
      <c r="Q7371" s="37"/>
    </row>
    <row r="7372" spans="6:17" x14ac:dyDescent="0.2">
      <c r="F7372" s="27"/>
      <c r="G7372" s="27"/>
      <c r="H7372" s="27"/>
      <c r="I7372" s="27"/>
      <c r="Q7372" s="37"/>
    </row>
    <row r="7373" spans="6:17" x14ac:dyDescent="0.2">
      <c r="F7373" s="27"/>
      <c r="G7373" s="27"/>
      <c r="H7373" s="27"/>
      <c r="I7373" s="27"/>
      <c r="Q7373" s="37"/>
    </row>
    <row r="7374" spans="6:17" x14ac:dyDescent="0.2">
      <c r="F7374" s="27"/>
      <c r="G7374" s="27"/>
      <c r="H7374" s="27"/>
      <c r="I7374" s="27"/>
      <c r="Q7374" s="37"/>
    </row>
    <row r="7375" spans="6:17" x14ac:dyDescent="0.2">
      <c r="F7375" s="27"/>
      <c r="G7375" s="27"/>
      <c r="H7375" s="27"/>
      <c r="I7375" s="27"/>
      <c r="Q7375" s="37"/>
    </row>
    <row r="7376" spans="6:17" x14ac:dyDescent="0.2">
      <c r="F7376" s="27"/>
      <c r="G7376" s="27"/>
      <c r="H7376" s="27"/>
      <c r="I7376" s="27"/>
      <c r="Q7376" s="37"/>
    </row>
    <row r="7377" spans="6:17" x14ac:dyDescent="0.2">
      <c r="F7377" s="27"/>
      <c r="G7377" s="27"/>
      <c r="H7377" s="27"/>
      <c r="I7377" s="27"/>
      <c r="Q7377" s="37"/>
    </row>
    <row r="7378" spans="6:17" x14ac:dyDescent="0.2">
      <c r="F7378" s="27"/>
      <c r="G7378" s="27"/>
      <c r="H7378" s="27"/>
      <c r="I7378" s="27"/>
      <c r="Q7378" s="37"/>
    </row>
    <row r="7379" spans="6:17" x14ac:dyDescent="0.2">
      <c r="F7379" s="27"/>
      <c r="G7379" s="27"/>
      <c r="H7379" s="27"/>
      <c r="I7379" s="27"/>
      <c r="Q7379" s="37"/>
    </row>
    <row r="7380" spans="6:17" x14ac:dyDescent="0.2">
      <c r="F7380" s="27"/>
      <c r="G7380" s="27"/>
      <c r="H7380" s="27"/>
      <c r="I7380" s="27"/>
      <c r="Q7380" s="37"/>
    </row>
    <row r="7381" spans="6:17" x14ac:dyDescent="0.2">
      <c r="F7381" s="27"/>
      <c r="G7381" s="27"/>
      <c r="H7381" s="27"/>
      <c r="I7381" s="27"/>
      <c r="Q7381" s="37"/>
    </row>
    <row r="7382" spans="6:17" x14ac:dyDescent="0.2">
      <c r="F7382" s="27"/>
      <c r="G7382" s="27"/>
      <c r="H7382" s="27"/>
      <c r="I7382" s="27"/>
      <c r="Q7382" s="37"/>
    </row>
    <row r="7383" spans="6:17" x14ac:dyDescent="0.2">
      <c r="F7383" s="27"/>
      <c r="G7383" s="27"/>
      <c r="H7383" s="27"/>
      <c r="I7383" s="27"/>
      <c r="Q7383" s="37"/>
    </row>
    <row r="7384" spans="6:17" x14ac:dyDescent="0.2">
      <c r="F7384" s="27"/>
      <c r="G7384" s="27"/>
      <c r="H7384" s="27"/>
      <c r="I7384" s="27"/>
      <c r="Q7384" s="37"/>
    </row>
    <row r="7385" spans="6:17" x14ac:dyDescent="0.2">
      <c r="F7385" s="27"/>
      <c r="G7385" s="27"/>
      <c r="H7385" s="27"/>
      <c r="I7385" s="27"/>
      <c r="Q7385" s="37"/>
    </row>
    <row r="7386" spans="6:17" x14ac:dyDescent="0.2">
      <c r="F7386" s="27"/>
      <c r="G7386" s="27"/>
      <c r="H7386" s="27"/>
      <c r="I7386" s="27"/>
      <c r="Q7386" s="37"/>
    </row>
    <row r="7387" spans="6:17" x14ac:dyDescent="0.2">
      <c r="F7387" s="27"/>
      <c r="G7387" s="27"/>
      <c r="H7387" s="27"/>
      <c r="I7387" s="27"/>
      <c r="Q7387" s="37"/>
    </row>
    <row r="7388" spans="6:17" x14ac:dyDescent="0.2">
      <c r="F7388" s="27"/>
      <c r="G7388" s="27"/>
      <c r="H7388" s="27"/>
      <c r="I7388" s="27"/>
      <c r="Q7388" s="37"/>
    </row>
    <row r="7389" spans="6:17" x14ac:dyDescent="0.2">
      <c r="F7389" s="27"/>
      <c r="G7389" s="27"/>
      <c r="H7389" s="27"/>
      <c r="I7389" s="27"/>
      <c r="Q7389" s="37"/>
    </row>
    <row r="7390" spans="6:17" x14ac:dyDescent="0.2">
      <c r="F7390" s="27"/>
      <c r="G7390" s="27"/>
      <c r="H7390" s="27"/>
      <c r="I7390" s="27"/>
      <c r="Q7390" s="37"/>
    </row>
    <row r="7391" spans="6:17" x14ac:dyDescent="0.2">
      <c r="F7391" s="27"/>
      <c r="G7391" s="27"/>
      <c r="H7391" s="27"/>
      <c r="I7391" s="27"/>
      <c r="Q7391" s="37"/>
    </row>
    <row r="7392" spans="6:17" x14ac:dyDescent="0.2">
      <c r="F7392" s="27"/>
      <c r="G7392" s="27"/>
      <c r="H7392" s="27"/>
      <c r="I7392" s="27"/>
      <c r="Q7392" s="37"/>
    </row>
    <row r="7393" spans="6:17" x14ac:dyDescent="0.2">
      <c r="F7393" s="27"/>
      <c r="G7393" s="27"/>
      <c r="H7393" s="27"/>
      <c r="I7393" s="27"/>
      <c r="Q7393" s="37"/>
    </row>
    <row r="7394" spans="6:17" x14ac:dyDescent="0.2">
      <c r="F7394" s="27"/>
      <c r="G7394" s="27"/>
      <c r="H7394" s="27"/>
      <c r="I7394" s="27"/>
      <c r="Q7394" s="37"/>
    </row>
    <row r="7395" spans="6:17" x14ac:dyDescent="0.2">
      <c r="F7395" s="27"/>
      <c r="G7395" s="27"/>
      <c r="H7395" s="27"/>
      <c r="I7395" s="27"/>
      <c r="Q7395" s="37"/>
    </row>
    <row r="7396" spans="6:17" x14ac:dyDescent="0.2">
      <c r="F7396" s="27"/>
      <c r="G7396" s="27"/>
      <c r="H7396" s="27"/>
      <c r="I7396" s="27"/>
      <c r="Q7396" s="37"/>
    </row>
    <row r="7397" spans="6:17" x14ac:dyDescent="0.2">
      <c r="F7397" s="27"/>
      <c r="G7397" s="27"/>
      <c r="H7397" s="27"/>
      <c r="I7397" s="27"/>
      <c r="Q7397" s="37"/>
    </row>
    <row r="7398" spans="6:17" x14ac:dyDescent="0.2">
      <c r="F7398" s="27"/>
      <c r="G7398" s="27"/>
      <c r="H7398" s="27"/>
      <c r="I7398" s="27"/>
      <c r="Q7398" s="37"/>
    </row>
    <row r="7399" spans="6:17" x14ac:dyDescent="0.2">
      <c r="F7399" s="27"/>
      <c r="G7399" s="27"/>
      <c r="H7399" s="27"/>
      <c r="I7399" s="27"/>
      <c r="Q7399" s="37"/>
    </row>
    <row r="7400" spans="6:17" x14ac:dyDescent="0.2">
      <c r="F7400" s="27"/>
      <c r="G7400" s="27"/>
      <c r="H7400" s="27"/>
      <c r="I7400" s="27"/>
      <c r="Q7400" s="37"/>
    </row>
    <row r="7401" spans="6:17" x14ac:dyDescent="0.2">
      <c r="F7401" s="27"/>
      <c r="G7401" s="27"/>
      <c r="H7401" s="27"/>
      <c r="I7401" s="27"/>
      <c r="Q7401" s="37"/>
    </row>
    <row r="7402" spans="6:17" x14ac:dyDescent="0.2">
      <c r="F7402" s="27"/>
      <c r="G7402" s="27"/>
      <c r="H7402" s="27"/>
      <c r="I7402" s="27"/>
      <c r="Q7402" s="37"/>
    </row>
    <row r="7403" spans="6:17" x14ac:dyDescent="0.2">
      <c r="F7403" s="27"/>
      <c r="G7403" s="27"/>
      <c r="H7403" s="27"/>
      <c r="I7403" s="27"/>
      <c r="Q7403" s="37"/>
    </row>
    <row r="7404" spans="6:17" x14ac:dyDescent="0.2">
      <c r="F7404" s="27"/>
      <c r="G7404" s="27"/>
      <c r="H7404" s="27"/>
      <c r="I7404" s="27"/>
      <c r="Q7404" s="37"/>
    </row>
    <row r="7405" spans="6:17" x14ac:dyDescent="0.2">
      <c r="F7405" s="27"/>
      <c r="G7405" s="27"/>
      <c r="H7405" s="27"/>
      <c r="I7405" s="27"/>
      <c r="Q7405" s="37"/>
    </row>
    <row r="7406" spans="6:17" x14ac:dyDescent="0.2">
      <c r="F7406" s="27"/>
      <c r="G7406" s="27"/>
      <c r="H7406" s="27"/>
      <c r="I7406" s="27"/>
      <c r="Q7406" s="37"/>
    </row>
    <row r="7407" spans="6:17" x14ac:dyDescent="0.2">
      <c r="F7407" s="27"/>
      <c r="G7407" s="27"/>
      <c r="H7407" s="27"/>
      <c r="I7407" s="27"/>
      <c r="Q7407" s="37"/>
    </row>
    <row r="7408" spans="6:17" x14ac:dyDescent="0.2">
      <c r="F7408" s="27"/>
      <c r="G7408" s="27"/>
      <c r="H7408" s="27"/>
      <c r="I7408" s="27"/>
      <c r="Q7408" s="37"/>
    </row>
    <row r="7409" spans="6:17" x14ac:dyDescent="0.2">
      <c r="F7409" s="27"/>
      <c r="G7409" s="27"/>
      <c r="H7409" s="27"/>
      <c r="I7409" s="27"/>
      <c r="Q7409" s="37"/>
    </row>
    <row r="7410" spans="6:17" x14ac:dyDescent="0.2">
      <c r="F7410" s="27"/>
      <c r="G7410" s="27"/>
      <c r="H7410" s="27"/>
      <c r="I7410" s="27"/>
      <c r="Q7410" s="37"/>
    </row>
    <row r="7411" spans="6:17" x14ac:dyDescent="0.2">
      <c r="F7411" s="27"/>
      <c r="G7411" s="27"/>
      <c r="H7411" s="27"/>
      <c r="I7411" s="27"/>
      <c r="Q7411" s="37"/>
    </row>
    <row r="7412" spans="6:17" x14ac:dyDescent="0.2">
      <c r="F7412" s="27"/>
      <c r="G7412" s="27"/>
      <c r="H7412" s="27"/>
      <c r="I7412" s="27"/>
      <c r="Q7412" s="37"/>
    </row>
    <row r="7413" spans="6:17" x14ac:dyDescent="0.2">
      <c r="F7413" s="27"/>
      <c r="G7413" s="27"/>
      <c r="H7413" s="27"/>
      <c r="I7413" s="27"/>
      <c r="Q7413" s="37"/>
    </row>
    <row r="7414" spans="6:17" x14ac:dyDescent="0.2">
      <c r="F7414" s="27"/>
      <c r="G7414" s="27"/>
      <c r="H7414" s="27"/>
      <c r="I7414" s="27"/>
      <c r="Q7414" s="37"/>
    </row>
    <row r="7415" spans="6:17" x14ac:dyDescent="0.2">
      <c r="F7415" s="27"/>
      <c r="G7415" s="27"/>
      <c r="H7415" s="27"/>
      <c r="I7415" s="27"/>
      <c r="Q7415" s="37"/>
    </row>
    <row r="7416" spans="6:17" x14ac:dyDescent="0.2">
      <c r="F7416" s="27"/>
      <c r="G7416" s="27"/>
      <c r="H7416" s="27"/>
      <c r="I7416" s="27"/>
      <c r="Q7416" s="37"/>
    </row>
    <row r="7417" spans="6:17" x14ac:dyDescent="0.2">
      <c r="F7417" s="27"/>
      <c r="G7417" s="27"/>
      <c r="H7417" s="27"/>
      <c r="I7417" s="27"/>
      <c r="Q7417" s="37"/>
    </row>
    <row r="7418" spans="6:17" x14ac:dyDescent="0.2">
      <c r="F7418" s="27"/>
      <c r="G7418" s="27"/>
      <c r="H7418" s="27"/>
      <c r="I7418" s="27"/>
      <c r="Q7418" s="37"/>
    </row>
    <row r="7419" spans="6:17" x14ac:dyDescent="0.2">
      <c r="F7419" s="27"/>
      <c r="G7419" s="27"/>
      <c r="H7419" s="27"/>
      <c r="I7419" s="27"/>
      <c r="Q7419" s="37"/>
    </row>
    <row r="7420" spans="6:17" x14ac:dyDescent="0.2">
      <c r="F7420" s="27"/>
      <c r="G7420" s="27"/>
      <c r="H7420" s="27"/>
      <c r="I7420" s="27"/>
      <c r="Q7420" s="37"/>
    </row>
    <row r="7421" spans="6:17" x14ac:dyDescent="0.2">
      <c r="F7421" s="27"/>
      <c r="G7421" s="27"/>
      <c r="H7421" s="27"/>
      <c r="I7421" s="27"/>
      <c r="Q7421" s="37"/>
    </row>
    <row r="7422" spans="6:17" x14ac:dyDescent="0.2">
      <c r="F7422" s="27"/>
      <c r="G7422" s="27"/>
      <c r="H7422" s="27"/>
      <c r="I7422" s="27"/>
      <c r="Q7422" s="37"/>
    </row>
    <row r="7423" spans="6:17" x14ac:dyDescent="0.2">
      <c r="F7423" s="27"/>
      <c r="G7423" s="27"/>
      <c r="H7423" s="27"/>
      <c r="I7423" s="27"/>
      <c r="Q7423" s="37"/>
    </row>
    <row r="7424" spans="6:17" x14ac:dyDescent="0.2">
      <c r="F7424" s="27"/>
      <c r="G7424" s="27"/>
      <c r="H7424" s="27"/>
      <c r="I7424" s="27"/>
      <c r="Q7424" s="37"/>
    </row>
    <row r="7425" spans="6:17" x14ac:dyDescent="0.2">
      <c r="F7425" s="27"/>
      <c r="G7425" s="27"/>
      <c r="H7425" s="27"/>
      <c r="I7425" s="27"/>
      <c r="Q7425" s="37"/>
    </row>
    <row r="7426" spans="6:17" x14ac:dyDescent="0.2">
      <c r="F7426" s="27"/>
      <c r="G7426" s="27"/>
      <c r="H7426" s="27"/>
      <c r="I7426" s="27"/>
      <c r="Q7426" s="37"/>
    </row>
    <row r="7427" spans="6:17" x14ac:dyDescent="0.2">
      <c r="F7427" s="27"/>
      <c r="G7427" s="27"/>
      <c r="H7427" s="27"/>
      <c r="I7427" s="27"/>
      <c r="Q7427" s="37"/>
    </row>
    <row r="7428" spans="6:17" x14ac:dyDescent="0.2">
      <c r="F7428" s="27"/>
      <c r="G7428" s="27"/>
      <c r="H7428" s="27"/>
      <c r="I7428" s="27"/>
      <c r="Q7428" s="37"/>
    </row>
    <row r="7429" spans="6:17" x14ac:dyDescent="0.2">
      <c r="F7429" s="27"/>
      <c r="G7429" s="27"/>
      <c r="H7429" s="27"/>
      <c r="I7429" s="27"/>
      <c r="Q7429" s="37"/>
    </row>
    <row r="7430" spans="6:17" x14ac:dyDescent="0.2">
      <c r="F7430" s="27"/>
      <c r="G7430" s="27"/>
      <c r="H7430" s="27"/>
      <c r="I7430" s="27"/>
      <c r="Q7430" s="37"/>
    </row>
    <row r="7431" spans="6:17" x14ac:dyDescent="0.2">
      <c r="F7431" s="27"/>
      <c r="G7431" s="27"/>
      <c r="H7431" s="27"/>
      <c r="I7431" s="27"/>
      <c r="Q7431" s="37"/>
    </row>
    <row r="7432" spans="6:17" x14ac:dyDescent="0.2">
      <c r="F7432" s="27"/>
      <c r="G7432" s="27"/>
      <c r="H7432" s="27"/>
      <c r="I7432" s="27"/>
      <c r="Q7432" s="37"/>
    </row>
    <row r="7433" spans="6:17" x14ac:dyDescent="0.2">
      <c r="F7433" s="27"/>
      <c r="G7433" s="27"/>
      <c r="H7433" s="27"/>
      <c r="I7433" s="27"/>
      <c r="Q7433" s="37"/>
    </row>
    <row r="7434" spans="6:17" x14ac:dyDescent="0.2">
      <c r="F7434" s="27"/>
      <c r="G7434" s="27"/>
      <c r="H7434" s="27"/>
      <c r="I7434" s="27"/>
      <c r="Q7434" s="37"/>
    </row>
    <row r="7435" spans="6:17" x14ac:dyDescent="0.2">
      <c r="F7435" s="27"/>
      <c r="G7435" s="27"/>
      <c r="H7435" s="27"/>
      <c r="I7435" s="27"/>
      <c r="Q7435" s="37"/>
    </row>
    <row r="7436" spans="6:17" x14ac:dyDescent="0.2">
      <c r="F7436" s="27"/>
      <c r="G7436" s="27"/>
      <c r="H7436" s="27"/>
      <c r="I7436" s="27"/>
      <c r="Q7436" s="37"/>
    </row>
    <row r="7437" spans="6:17" x14ac:dyDescent="0.2">
      <c r="F7437" s="27"/>
      <c r="G7437" s="27"/>
      <c r="H7437" s="27"/>
      <c r="I7437" s="27"/>
      <c r="Q7437" s="37"/>
    </row>
    <row r="7438" spans="6:17" x14ac:dyDescent="0.2">
      <c r="F7438" s="27"/>
      <c r="G7438" s="27"/>
      <c r="H7438" s="27"/>
      <c r="I7438" s="27"/>
      <c r="Q7438" s="37"/>
    </row>
    <row r="7439" spans="6:17" x14ac:dyDescent="0.2">
      <c r="F7439" s="27"/>
      <c r="G7439" s="27"/>
      <c r="H7439" s="27"/>
      <c r="I7439" s="27"/>
      <c r="Q7439" s="37"/>
    </row>
    <row r="7440" spans="6:17" x14ac:dyDescent="0.2">
      <c r="F7440" s="27"/>
      <c r="G7440" s="27"/>
      <c r="H7440" s="27"/>
      <c r="I7440" s="27"/>
      <c r="Q7440" s="37"/>
    </row>
    <row r="7441" spans="6:17" x14ac:dyDescent="0.2">
      <c r="F7441" s="27"/>
      <c r="G7441" s="27"/>
      <c r="H7441" s="27"/>
      <c r="I7441" s="27"/>
      <c r="Q7441" s="37"/>
    </row>
    <row r="7442" spans="6:17" x14ac:dyDescent="0.2">
      <c r="F7442" s="27"/>
      <c r="G7442" s="27"/>
      <c r="H7442" s="27"/>
      <c r="I7442" s="27"/>
      <c r="Q7442" s="37"/>
    </row>
    <row r="7443" spans="6:17" x14ac:dyDescent="0.2">
      <c r="F7443" s="27"/>
      <c r="G7443" s="27"/>
      <c r="H7443" s="27"/>
      <c r="I7443" s="27"/>
      <c r="Q7443" s="37"/>
    </row>
    <row r="7444" spans="6:17" x14ac:dyDescent="0.2">
      <c r="F7444" s="27"/>
      <c r="G7444" s="27"/>
      <c r="H7444" s="27"/>
      <c r="I7444" s="27"/>
      <c r="Q7444" s="37"/>
    </row>
    <row r="7445" spans="6:17" x14ac:dyDescent="0.2">
      <c r="F7445" s="27"/>
      <c r="G7445" s="27"/>
      <c r="H7445" s="27"/>
      <c r="I7445" s="27"/>
      <c r="Q7445" s="37"/>
    </row>
    <row r="7446" spans="6:17" x14ac:dyDescent="0.2">
      <c r="F7446" s="27"/>
      <c r="G7446" s="27"/>
      <c r="H7446" s="27"/>
      <c r="I7446" s="27"/>
      <c r="Q7446" s="37"/>
    </row>
    <row r="7447" spans="6:17" x14ac:dyDescent="0.2">
      <c r="F7447" s="27"/>
      <c r="G7447" s="27"/>
      <c r="H7447" s="27"/>
      <c r="I7447" s="27"/>
      <c r="Q7447" s="37"/>
    </row>
    <row r="7448" spans="6:17" x14ac:dyDescent="0.2">
      <c r="F7448" s="27"/>
      <c r="G7448" s="27"/>
      <c r="H7448" s="27"/>
      <c r="I7448" s="27"/>
      <c r="Q7448" s="37"/>
    </row>
    <row r="7449" spans="6:17" x14ac:dyDescent="0.2">
      <c r="F7449" s="27"/>
      <c r="G7449" s="27"/>
      <c r="H7449" s="27"/>
      <c r="I7449" s="27"/>
      <c r="Q7449" s="37"/>
    </row>
    <row r="7450" spans="6:17" x14ac:dyDescent="0.2">
      <c r="F7450" s="27"/>
      <c r="G7450" s="27"/>
      <c r="H7450" s="27"/>
      <c r="I7450" s="27"/>
      <c r="Q7450" s="37"/>
    </row>
    <row r="7451" spans="6:17" x14ac:dyDescent="0.2">
      <c r="F7451" s="27"/>
      <c r="G7451" s="27"/>
      <c r="H7451" s="27"/>
      <c r="I7451" s="27"/>
      <c r="Q7451" s="37"/>
    </row>
    <row r="7452" spans="6:17" x14ac:dyDescent="0.2">
      <c r="F7452" s="27"/>
      <c r="G7452" s="27"/>
      <c r="H7452" s="27"/>
      <c r="I7452" s="27"/>
      <c r="Q7452" s="37"/>
    </row>
    <row r="7453" spans="6:17" x14ac:dyDescent="0.2">
      <c r="F7453" s="27"/>
      <c r="G7453" s="27"/>
      <c r="H7453" s="27"/>
      <c r="I7453" s="27"/>
      <c r="Q7453" s="37"/>
    </row>
    <row r="7454" spans="6:17" x14ac:dyDescent="0.2">
      <c r="F7454" s="27"/>
      <c r="G7454" s="27"/>
      <c r="H7454" s="27"/>
      <c r="I7454" s="27"/>
      <c r="Q7454" s="37"/>
    </row>
    <row r="7455" spans="6:17" x14ac:dyDescent="0.2">
      <c r="F7455" s="27"/>
      <c r="G7455" s="27"/>
      <c r="H7455" s="27"/>
      <c r="I7455" s="27"/>
      <c r="Q7455" s="37"/>
    </row>
    <row r="7456" spans="6:17" x14ac:dyDescent="0.2">
      <c r="F7456" s="27"/>
      <c r="G7456" s="27"/>
      <c r="H7456" s="27"/>
      <c r="I7456" s="27"/>
      <c r="Q7456" s="37"/>
    </row>
    <row r="7457" spans="6:17" x14ac:dyDescent="0.2">
      <c r="F7457" s="27"/>
      <c r="G7457" s="27"/>
      <c r="H7457" s="27"/>
      <c r="I7457" s="27"/>
      <c r="Q7457" s="37"/>
    </row>
    <row r="7458" spans="6:17" x14ac:dyDescent="0.2">
      <c r="F7458" s="27"/>
      <c r="G7458" s="27"/>
      <c r="H7458" s="27"/>
      <c r="I7458" s="27"/>
      <c r="Q7458" s="37"/>
    </row>
    <row r="7459" spans="6:17" x14ac:dyDescent="0.2">
      <c r="F7459" s="27"/>
      <c r="G7459" s="27"/>
      <c r="H7459" s="27"/>
      <c r="I7459" s="27"/>
      <c r="Q7459" s="37"/>
    </row>
    <row r="7460" spans="6:17" x14ac:dyDescent="0.2">
      <c r="F7460" s="27"/>
      <c r="G7460" s="27"/>
      <c r="H7460" s="27"/>
      <c r="I7460" s="27"/>
      <c r="Q7460" s="37"/>
    </row>
    <row r="7461" spans="6:17" x14ac:dyDescent="0.2">
      <c r="F7461" s="27"/>
      <c r="G7461" s="27"/>
      <c r="H7461" s="27"/>
      <c r="I7461" s="27"/>
      <c r="Q7461" s="37"/>
    </row>
    <row r="7462" spans="6:17" x14ac:dyDescent="0.2">
      <c r="F7462" s="27"/>
      <c r="G7462" s="27"/>
      <c r="H7462" s="27"/>
      <c r="I7462" s="27"/>
      <c r="Q7462" s="37"/>
    </row>
    <row r="7463" spans="6:17" x14ac:dyDescent="0.2">
      <c r="F7463" s="27"/>
      <c r="G7463" s="27"/>
      <c r="H7463" s="27"/>
      <c r="I7463" s="27"/>
      <c r="Q7463" s="37"/>
    </row>
    <row r="7464" spans="6:17" x14ac:dyDescent="0.2">
      <c r="F7464" s="27"/>
      <c r="G7464" s="27"/>
      <c r="H7464" s="27"/>
      <c r="I7464" s="27"/>
      <c r="Q7464" s="37"/>
    </row>
    <row r="7465" spans="6:17" x14ac:dyDescent="0.2">
      <c r="F7465" s="27"/>
      <c r="G7465" s="27"/>
      <c r="H7465" s="27"/>
      <c r="I7465" s="27"/>
      <c r="Q7465" s="37"/>
    </row>
    <row r="7466" spans="6:17" x14ac:dyDescent="0.2">
      <c r="F7466" s="27"/>
      <c r="G7466" s="27"/>
      <c r="H7466" s="27"/>
      <c r="I7466" s="27"/>
      <c r="Q7466" s="37"/>
    </row>
    <row r="7467" spans="6:17" x14ac:dyDescent="0.2">
      <c r="F7467" s="27"/>
      <c r="G7467" s="27"/>
      <c r="H7467" s="27"/>
      <c r="I7467" s="27"/>
      <c r="Q7467" s="37"/>
    </row>
    <row r="7468" spans="6:17" x14ac:dyDescent="0.2">
      <c r="F7468" s="27"/>
      <c r="G7468" s="27"/>
      <c r="H7468" s="27"/>
      <c r="I7468" s="27"/>
      <c r="Q7468" s="37"/>
    </row>
    <row r="7469" spans="6:17" x14ac:dyDescent="0.2">
      <c r="F7469" s="27"/>
      <c r="G7469" s="27"/>
      <c r="H7469" s="27"/>
      <c r="I7469" s="27"/>
      <c r="Q7469" s="37"/>
    </row>
    <row r="7470" spans="6:17" x14ac:dyDescent="0.2">
      <c r="F7470" s="27"/>
      <c r="G7470" s="27"/>
      <c r="H7470" s="27"/>
      <c r="I7470" s="27"/>
      <c r="Q7470" s="37"/>
    </row>
    <row r="7471" spans="6:17" x14ac:dyDescent="0.2">
      <c r="F7471" s="27"/>
      <c r="G7471" s="27"/>
      <c r="H7471" s="27"/>
      <c r="I7471" s="27"/>
      <c r="Q7471" s="37"/>
    </row>
    <row r="7472" spans="6:17" x14ac:dyDescent="0.2">
      <c r="F7472" s="27"/>
      <c r="G7472" s="27"/>
      <c r="H7472" s="27"/>
      <c r="I7472" s="27"/>
      <c r="Q7472" s="37"/>
    </row>
    <row r="7473" spans="6:17" x14ac:dyDescent="0.2">
      <c r="F7473" s="27"/>
      <c r="G7473" s="27"/>
      <c r="H7473" s="27"/>
      <c r="I7473" s="27"/>
      <c r="Q7473" s="37"/>
    </row>
    <row r="7474" spans="6:17" x14ac:dyDescent="0.2">
      <c r="F7474" s="27"/>
      <c r="G7474" s="27"/>
      <c r="H7474" s="27"/>
      <c r="I7474" s="27"/>
      <c r="Q7474" s="37"/>
    </row>
    <row r="7475" spans="6:17" x14ac:dyDescent="0.2">
      <c r="F7475" s="27"/>
      <c r="G7475" s="27"/>
      <c r="H7475" s="27"/>
      <c r="I7475" s="27"/>
      <c r="Q7475" s="37"/>
    </row>
    <row r="7476" spans="6:17" x14ac:dyDescent="0.2">
      <c r="F7476" s="27"/>
      <c r="G7476" s="27"/>
      <c r="H7476" s="27"/>
      <c r="I7476" s="27"/>
      <c r="Q7476" s="37"/>
    </row>
    <row r="7477" spans="6:17" x14ac:dyDescent="0.2">
      <c r="F7477" s="27"/>
      <c r="G7477" s="27"/>
      <c r="H7477" s="27"/>
      <c r="I7477" s="27"/>
      <c r="Q7477" s="37"/>
    </row>
    <row r="7478" spans="6:17" x14ac:dyDescent="0.2">
      <c r="F7478" s="27"/>
      <c r="G7478" s="27"/>
      <c r="H7478" s="27"/>
      <c r="I7478" s="27"/>
      <c r="Q7478" s="37"/>
    </row>
    <row r="7479" spans="6:17" x14ac:dyDescent="0.2">
      <c r="F7479" s="27"/>
      <c r="G7479" s="27"/>
      <c r="H7479" s="27"/>
      <c r="I7479" s="27"/>
      <c r="Q7479" s="37"/>
    </row>
    <row r="7480" spans="6:17" x14ac:dyDescent="0.2">
      <c r="F7480" s="27"/>
      <c r="G7480" s="27"/>
      <c r="H7480" s="27"/>
      <c r="I7480" s="27"/>
      <c r="Q7480" s="37"/>
    </row>
    <row r="7481" spans="6:17" x14ac:dyDescent="0.2">
      <c r="F7481" s="27"/>
      <c r="G7481" s="27"/>
      <c r="H7481" s="27"/>
      <c r="I7481" s="27"/>
      <c r="Q7481" s="37"/>
    </row>
    <row r="7482" spans="6:17" x14ac:dyDescent="0.2">
      <c r="F7482" s="27"/>
      <c r="G7482" s="27"/>
      <c r="H7482" s="27"/>
      <c r="I7482" s="27"/>
      <c r="Q7482" s="37"/>
    </row>
    <row r="7483" spans="6:17" x14ac:dyDescent="0.2">
      <c r="F7483" s="27"/>
      <c r="G7483" s="27"/>
      <c r="H7483" s="27"/>
      <c r="I7483" s="27"/>
      <c r="Q7483" s="37"/>
    </row>
    <row r="7484" spans="6:17" x14ac:dyDescent="0.2">
      <c r="F7484" s="27"/>
      <c r="G7484" s="27"/>
      <c r="H7484" s="27"/>
      <c r="I7484" s="27"/>
      <c r="Q7484" s="37"/>
    </row>
    <row r="7485" spans="6:17" x14ac:dyDescent="0.2">
      <c r="F7485" s="27"/>
      <c r="G7485" s="27"/>
      <c r="H7485" s="27"/>
      <c r="I7485" s="27"/>
      <c r="Q7485" s="37"/>
    </row>
    <row r="7486" spans="6:17" x14ac:dyDescent="0.2">
      <c r="F7486" s="27"/>
      <c r="G7486" s="27"/>
      <c r="H7486" s="27"/>
      <c r="I7486" s="27"/>
      <c r="Q7486" s="37"/>
    </row>
    <row r="7487" spans="6:17" x14ac:dyDescent="0.2">
      <c r="F7487" s="27"/>
      <c r="G7487" s="27"/>
      <c r="H7487" s="27"/>
      <c r="I7487" s="27"/>
      <c r="Q7487" s="37"/>
    </row>
    <row r="7488" spans="6:17" x14ac:dyDescent="0.2">
      <c r="F7488" s="27"/>
      <c r="G7488" s="27"/>
      <c r="H7488" s="27"/>
      <c r="I7488" s="27"/>
      <c r="Q7488" s="37"/>
    </row>
    <row r="7489" spans="6:17" x14ac:dyDescent="0.2">
      <c r="F7489" s="27"/>
      <c r="G7489" s="27"/>
      <c r="H7489" s="27"/>
      <c r="I7489" s="27"/>
      <c r="Q7489" s="37"/>
    </row>
    <row r="7490" spans="6:17" x14ac:dyDescent="0.2">
      <c r="F7490" s="27"/>
      <c r="G7490" s="27"/>
      <c r="H7490" s="27"/>
      <c r="I7490" s="27"/>
      <c r="Q7490" s="37"/>
    </row>
    <row r="7491" spans="6:17" x14ac:dyDescent="0.2">
      <c r="F7491" s="27"/>
      <c r="G7491" s="27"/>
      <c r="H7491" s="27"/>
      <c r="I7491" s="27"/>
      <c r="Q7491" s="37"/>
    </row>
    <row r="7492" spans="6:17" x14ac:dyDescent="0.2">
      <c r="F7492" s="27"/>
      <c r="G7492" s="27"/>
      <c r="H7492" s="27"/>
      <c r="I7492" s="27"/>
      <c r="Q7492" s="37"/>
    </row>
    <row r="7493" spans="6:17" x14ac:dyDescent="0.2">
      <c r="F7493" s="27"/>
      <c r="G7493" s="27"/>
      <c r="H7493" s="27"/>
      <c r="I7493" s="27"/>
      <c r="Q7493" s="37"/>
    </row>
    <row r="7494" spans="6:17" x14ac:dyDescent="0.2">
      <c r="F7494" s="27"/>
      <c r="G7494" s="27"/>
      <c r="H7494" s="27"/>
      <c r="I7494" s="27"/>
      <c r="Q7494" s="37"/>
    </row>
    <row r="7495" spans="6:17" x14ac:dyDescent="0.2">
      <c r="F7495" s="27"/>
      <c r="G7495" s="27"/>
      <c r="H7495" s="27"/>
      <c r="I7495" s="27"/>
      <c r="Q7495" s="37"/>
    </row>
    <row r="7496" spans="6:17" x14ac:dyDescent="0.2">
      <c r="F7496" s="27"/>
      <c r="G7496" s="27"/>
      <c r="H7496" s="27"/>
      <c r="I7496" s="27"/>
      <c r="Q7496" s="37"/>
    </row>
    <row r="7497" spans="6:17" x14ac:dyDescent="0.2">
      <c r="F7497" s="27"/>
      <c r="G7497" s="27"/>
      <c r="H7497" s="27"/>
      <c r="I7497" s="27"/>
      <c r="Q7497" s="37"/>
    </row>
    <row r="7498" spans="6:17" x14ac:dyDescent="0.2">
      <c r="F7498" s="27"/>
      <c r="G7498" s="27"/>
      <c r="H7498" s="27"/>
      <c r="I7498" s="27"/>
      <c r="Q7498" s="37"/>
    </row>
    <row r="7499" spans="6:17" x14ac:dyDescent="0.2">
      <c r="F7499" s="27"/>
      <c r="G7499" s="27"/>
      <c r="H7499" s="27"/>
      <c r="I7499" s="27"/>
      <c r="Q7499" s="37"/>
    </row>
    <row r="7500" spans="6:17" x14ac:dyDescent="0.2">
      <c r="F7500" s="27"/>
      <c r="G7500" s="27"/>
      <c r="H7500" s="27"/>
      <c r="I7500" s="27"/>
      <c r="Q7500" s="37"/>
    </row>
    <row r="7501" spans="6:17" x14ac:dyDescent="0.2">
      <c r="F7501" s="27"/>
      <c r="G7501" s="27"/>
      <c r="H7501" s="27"/>
      <c r="I7501" s="27"/>
      <c r="Q7501" s="37"/>
    </row>
    <row r="7502" spans="6:17" x14ac:dyDescent="0.2">
      <c r="F7502" s="27"/>
      <c r="G7502" s="27"/>
      <c r="H7502" s="27"/>
      <c r="I7502" s="27"/>
      <c r="Q7502" s="37"/>
    </row>
    <row r="7503" spans="6:17" x14ac:dyDescent="0.2">
      <c r="F7503" s="27"/>
      <c r="G7503" s="27"/>
      <c r="H7503" s="27"/>
      <c r="I7503" s="27"/>
      <c r="Q7503" s="37"/>
    </row>
    <row r="7504" spans="6:17" x14ac:dyDescent="0.2">
      <c r="F7504" s="27"/>
      <c r="G7504" s="27"/>
      <c r="H7504" s="27"/>
      <c r="I7504" s="27"/>
      <c r="Q7504" s="37"/>
    </row>
    <row r="7505" spans="6:17" x14ac:dyDescent="0.2">
      <c r="F7505" s="27"/>
      <c r="G7505" s="27"/>
      <c r="H7505" s="27"/>
      <c r="I7505" s="27"/>
      <c r="Q7505" s="37"/>
    </row>
    <row r="7506" spans="6:17" x14ac:dyDescent="0.2">
      <c r="F7506" s="27"/>
      <c r="G7506" s="27"/>
      <c r="H7506" s="27"/>
      <c r="I7506" s="27"/>
      <c r="Q7506" s="37"/>
    </row>
    <row r="7507" spans="6:17" x14ac:dyDescent="0.2">
      <c r="F7507" s="27"/>
      <c r="G7507" s="27"/>
      <c r="H7507" s="27"/>
      <c r="I7507" s="27"/>
      <c r="Q7507" s="37"/>
    </row>
    <row r="7508" spans="6:17" x14ac:dyDescent="0.2">
      <c r="F7508" s="27"/>
      <c r="G7508" s="27"/>
      <c r="H7508" s="27"/>
      <c r="I7508" s="27"/>
      <c r="Q7508" s="37"/>
    </row>
    <row r="7509" spans="6:17" x14ac:dyDescent="0.2">
      <c r="F7509" s="27"/>
      <c r="G7509" s="27"/>
      <c r="H7509" s="27"/>
      <c r="I7509" s="27"/>
      <c r="Q7509" s="37"/>
    </row>
    <row r="7510" spans="6:17" x14ac:dyDescent="0.2">
      <c r="F7510" s="27"/>
      <c r="G7510" s="27"/>
      <c r="H7510" s="27"/>
      <c r="I7510" s="27"/>
      <c r="Q7510" s="37"/>
    </row>
    <row r="7511" spans="6:17" x14ac:dyDescent="0.2">
      <c r="F7511" s="27"/>
      <c r="G7511" s="27"/>
      <c r="H7511" s="27"/>
      <c r="I7511" s="27"/>
      <c r="Q7511" s="37"/>
    </row>
    <row r="7512" spans="6:17" x14ac:dyDescent="0.2">
      <c r="F7512" s="27"/>
      <c r="G7512" s="27"/>
      <c r="H7512" s="27"/>
      <c r="I7512" s="27"/>
      <c r="Q7512" s="37"/>
    </row>
    <row r="7513" spans="6:17" x14ac:dyDescent="0.2">
      <c r="F7513" s="27"/>
      <c r="G7513" s="27"/>
      <c r="H7513" s="27"/>
      <c r="I7513" s="27"/>
      <c r="Q7513" s="37"/>
    </row>
    <row r="7514" spans="6:17" x14ac:dyDescent="0.2">
      <c r="F7514" s="27"/>
      <c r="G7514" s="27"/>
      <c r="H7514" s="27"/>
      <c r="I7514" s="27"/>
      <c r="Q7514" s="37"/>
    </row>
    <row r="7515" spans="6:17" x14ac:dyDescent="0.2">
      <c r="F7515" s="27"/>
      <c r="G7515" s="27"/>
      <c r="H7515" s="27"/>
      <c r="I7515" s="27"/>
      <c r="Q7515" s="37"/>
    </row>
    <row r="7516" spans="6:17" x14ac:dyDescent="0.2">
      <c r="F7516" s="27"/>
      <c r="G7516" s="27"/>
      <c r="H7516" s="27"/>
      <c r="I7516" s="27"/>
      <c r="Q7516" s="37"/>
    </row>
    <row r="7517" spans="6:17" x14ac:dyDescent="0.2">
      <c r="F7517" s="27"/>
      <c r="G7517" s="27"/>
      <c r="H7517" s="27"/>
      <c r="I7517" s="27"/>
      <c r="Q7517" s="37"/>
    </row>
    <row r="7518" spans="6:17" x14ac:dyDescent="0.2">
      <c r="F7518" s="27"/>
      <c r="G7518" s="27"/>
      <c r="H7518" s="27"/>
      <c r="I7518" s="27"/>
      <c r="Q7518" s="37"/>
    </row>
    <row r="7519" spans="6:17" x14ac:dyDescent="0.2">
      <c r="F7519" s="27"/>
      <c r="G7519" s="27"/>
      <c r="H7519" s="27"/>
      <c r="I7519" s="27"/>
      <c r="Q7519" s="37"/>
    </row>
    <row r="7520" spans="6:17" x14ac:dyDescent="0.2">
      <c r="F7520" s="27"/>
      <c r="G7520" s="27"/>
      <c r="H7520" s="27"/>
      <c r="I7520" s="27"/>
      <c r="Q7520" s="37"/>
    </row>
    <row r="7521" spans="6:17" x14ac:dyDescent="0.2">
      <c r="F7521" s="27"/>
      <c r="G7521" s="27"/>
      <c r="H7521" s="27"/>
      <c r="I7521" s="27"/>
      <c r="Q7521" s="37"/>
    </row>
    <row r="7522" spans="6:17" x14ac:dyDescent="0.2">
      <c r="F7522" s="27"/>
      <c r="G7522" s="27"/>
      <c r="H7522" s="27"/>
      <c r="I7522" s="27"/>
      <c r="Q7522" s="37"/>
    </row>
    <row r="7523" spans="6:17" x14ac:dyDescent="0.2">
      <c r="F7523" s="27"/>
      <c r="G7523" s="27"/>
      <c r="H7523" s="27"/>
      <c r="I7523" s="27"/>
      <c r="Q7523" s="37"/>
    </row>
    <row r="7524" spans="6:17" x14ac:dyDescent="0.2">
      <c r="F7524" s="27"/>
      <c r="G7524" s="27"/>
      <c r="H7524" s="27"/>
      <c r="I7524" s="27"/>
      <c r="Q7524" s="37"/>
    </row>
    <row r="7525" spans="6:17" x14ac:dyDescent="0.2">
      <c r="F7525" s="27"/>
      <c r="G7525" s="27"/>
      <c r="H7525" s="27"/>
      <c r="I7525" s="27"/>
      <c r="Q7525" s="37"/>
    </row>
    <row r="7526" spans="6:17" x14ac:dyDescent="0.2">
      <c r="F7526" s="27"/>
      <c r="G7526" s="27"/>
      <c r="H7526" s="27"/>
      <c r="I7526" s="27"/>
      <c r="Q7526" s="37"/>
    </row>
    <row r="7527" spans="6:17" x14ac:dyDescent="0.2">
      <c r="F7527" s="27"/>
      <c r="G7527" s="27"/>
      <c r="H7527" s="27"/>
      <c r="I7527" s="27"/>
      <c r="Q7527" s="37"/>
    </row>
    <row r="7528" spans="6:17" x14ac:dyDescent="0.2">
      <c r="F7528" s="27"/>
      <c r="G7528" s="27"/>
      <c r="H7528" s="27"/>
      <c r="I7528" s="27"/>
      <c r="Q7528" s="37"/>
    </row>
    <row r="7529" spans="6:17" x14ac:dyDescent="0.2">
      <c r="F7529" s="27"/>
      <c r="G7529" s="27"/>
      <c r="H7529" s="27"/>
      <c r="I7529" s="27"/>
      <c r="Q7529" s="37"/>
    </row>
    <row r="7530" spans="6:17" x14ac:dyDescent="0.2">
      <c r="F7530" s="27"/>
      <c r="G7530" s="27"/>
      <c r="H7530" s="27"/>
      <c r="I7530" s="27"/>
      <c r="Q7530" s="37"/>
    </row>
    <row r="7531" spans="6:17" x14ac:dyDescent="0.2">
      <c r="F7531" s="27"/>
      <c r="G7531" s="27"/>
      <c r="H7531" s="27"/>
      <c r="I7531" s="27"/>
      <c r="Q7531" s="37"/>
    </row>
    <row r="7532" spans="6:17" x14ac:dyDescent="0.2">
      <c r="F7532" s="27"/>
      <c r="G7532" s="27"/>
      <c r="H7532" s="27"/>
      <c r="I7532" s="27"/>
      <c r="Q7532" s="37"/>
    </row>
    <row r="7533" spans="6:17" x14ac:dyDescent="0.2">
      <c r="F7533" s="27"/>
      <c r="G7533" s="27"/>
      <c r="H7533" s="27"/>
      <c r="I7533" s="27"/>
      <c r="Q7533" s="37"/>
    </row>
    <row r="7534" spans="6:17" x14ac:dyDescent="0.2">
      <c r="F7534" s="27"/>
      <c r="G7534" s="27"/>
      <c r="H7534" s="27"/>
      <c r="I7534" s="27"/>
      <c r="Q7534" s="37"/>
    </row>
    <row r="7535" spans="6:17" x14ac:dyDescent="0.2">
      <c r="F7535" s="27"/>
      <c r="G7535" s="27"/>
      <c r="H7535" s="27"/>
      <c r="I7535" s="27"/>
      <c r="Q7535" s="37"/>
    </row>
    <row r="7536" spans="6:17" x14ac:dyDescent="0.2">
      <c r="F7536" s="27"/>
      <c r="G7536" s="27"/>
      <c r="H7536" s="27"/>
      <c r="I7536" s="27"/>
      <c r="Q7536" s="37"/>
    </row>
    <row r="7537" spans="6:17" x14ac:dyDescent="0.2">
      <c r="F7537" s="27"/>
      <c r="G7537" s="27"/>
      <c r="H7537" s="27"/>
      <c r="I7537" s="27"/>
      <c r="Q7537" s="37"/>
    </row>
    <row r="7538" spans="6:17" x14ac:dyDescent="0.2">
      <c r="F7538" s="27"/>
      <c r="G7538" s="27"/>
      <c r="H7538" s="27"/>
      <c r="I7538" s="27"/>
      <c r="Q7538" s="37"/>
    </row>
    <row r="7539" spans="6:17" x14ac:dyDescent="0.2">
      <c r="F7539" s="27"/>
      <c r="G7539" s="27"/>
      <c r="H7539" s="27"/>
      <c r="I7539" s="27"/>
      <c r="Q7539" s="37"/>
    </row>
    <row r="7540" spans="6:17" x14ac:dyDescent="0.2">
      <c r="F7540" s="27"/>
      <c r="G7540" s="27"/>
      <c r="H7540" s="27"/>
      <c r="I7540" s="27"/>
      <c r="Q7540" s="37"/>
    </row>
    <row r="7541" spans="6:17" x14ac:dyDescent="0.2">
      <c r="F7541" s="27"/>
      <c r="G7541" s="27"/>
      <c r="H7541" s="27"/>
      <c r="I7541" s="27"/>
      <c r="Q7541" s="37"/>
    </row>
    <row r="7542" spans="6:17" x14ac:dyDescent="0.2">
      <c r="F7542" s="27"/>
      <c r="G7542" s="27"/>
      <c r="H7542" s="27"/>
      <c r="I7542" s="27"/>
      <c r="Q7542" s="37"/>
    </row>
    <row r="7543" spans="6:17" x14ac:dyDescent="0.2">
      <c r="F7543" s="27"/>
      <c r="G7543" s="27"/>
      <c r="H7543" s="27"/>
      <c r="I7543" s="27"/>
      <c r="Q7543" s="37"/>
    </row>
    <row r="7544" spans="6:17" x14ac:dyDescent="0.2">
      <c r="F7544" s="27"/>
      <c r="G7544" s="27"/>
      <c r="H7544" s="27"/>
      <c r="I7544" s="27"/>
      <c r="Q7544" s="37"/>
    </row>
    <row r="7545" spans="6:17" x14ac:dyDescent="0.2">
      <c r="F7545" s="27"/>
      <c r="G7545" s="27"/>
      <c r="H7545" s="27"/>
      <c r="I7545" s="27"/>
      <c r="Q7545" s="37"/>
    </row>
    <row r="7546" spans="6:17" x14ac:dyDescent="0.2">
      <c r="F7546" s="27"/>
      <c r="G7546" s="27"/>
      <c r="H7546" s="27"/>
      <c r="I7546" s="27"/>
      <c r="Q7546" s="37"/>
    </row>
    <row r="7547" spans="6:17" x14ac:dyDescent="0.2">
      <c r="F7547" s="27"/>
      <c r="G7547" s="27"/>
      <c r="H7547" s="27"/>
      <c r="I7547" s="27"/>
      <c r="Q7547" s="37"/>
    </row>
    <row r="7548" spans="6:17" x14ac:dyDescent="0.2">
      <c r="F7548" s="27"/>
      <c r="G7548" s="27"/>
      <c r="H7548" s="27"/>
      <c r="I7548" s="27"/>
      <c r="Q7548" s="37"/>
    </row>
    <row r="7549" spans="6:17" x14ac:dyDescent="0.2">
      <c r="F7549" s="27"/>
      <c r="G7549" s="27"/>
      <c r="H7549" s="27"/>
      <c r="I7549" s="27"/>
      <c r="Q7549" s="37"/>
    </row>
    <row r="7550" spans="6:17" x14ac:dyDescent="0.2">
      <c r="F7550" s="27"/>
      <c r="G7550" s="27"/>
      <c r="H7550" s="27"/>
      <c r="I7550" s="27"/>
      <c r="Q7550" s="37"/>
    </row>
    <row r="7551" spans="6:17" x14ac:dyDescent="0.2">
      <c r="F7551" s="27"/>
      <c r="G7551" s="27"/>
      <c r="H7551" s="27"/>
      <c r="I7551" s="27"/>
      <c r="Q7551" s="37"/>
    </row>
    <row r="7552" spans="6:17" x14ac:dyDescent="0.2">
      <c r="F7552" s="27"/>
      <c r="G7552" s="27"/>
      <c r="H7552" s="27"/>
      <c r="I7552" s="27"/>
      <c r="Q7552" s="37"/>
    </row>
    <row r="7553" spans="6:17" x14ac:dyDescent="0.2">
      <c r="F7553" s="27"/>
      <c r="G7553" s="27"/>
      <c r="H7553" s="27"/>
      <c r="I7553" s="27"/>
      <c r="Q7553" s="37"/>
    </row>
    <row r="7554" spans="6:17" x14ac:dyDescent="0.2">
      <c r="F7554" s="27"/>
      <c r="G7554" s="27"/>
      <c r="H7554" s="27"/>
      <c r="I7554" s="27"/>
      <c r="Q7554" s="37"/>
    </row>
    <row r="7555" spans="6:17" x14ac:dyDescent="0.2">
      <c r="F7555" s="27"/>
      <c r="G7555" s="27"/>
      <c r="H7555" s="27"/>
      <c r="I7555" s="27"/>
      <c r="Q7555" s="37"/>
    </row>
    <row r="7556" spans="6:17" x14ac:dyDescent="0.2">
      <c r="F7556" s="27"/>
      <c r="G7556" s="27"/>
      <c r="H7556" s="27"/>
      <c r="I7556" s="27"/>
      <c r="Q7556" s="37"/>
    </row>
    <row r="7557" spans="6:17" x14ac:dyDescent="0.2">
      <c r="F7557" s="27"/>
      <c r="G7557" s="27"/>
      <c r="H7557" s="27"/>
      <c r="I7557" s="27"/>
      <c r="Q7557" s="37"/>
    </row>
    <row r="7558" spans="6:17" x14ac:dyDescent="0.2">
      <c r="F7558" s="27"/>
      <c r="G7558" s="27"/>
      <c r="H7558" s="27"/>
      <c r="I7558" s="27"/>
      <c r="Q7558" s="37"/>
    </row>
    <row r="7559" spans="6:17" x14ac:dyDescent="0.2">
      <c r="F7559" s="27"/>
      <c r="G7559" s="27"/>
      <c r="H7559" s="27"/>
      <c r="I7559" s="27"/>
      <c r="Q7559" s="37"/>
    </row>
    <row r="7560" spans="6:17" x14ac:dyDescent="0.2">
      <c r="F7560" s="27"/>
      <c r="G7560" s="27"/>
      <c r="H7560" s="27"/>
      <c r="I7560" s="27"/>
      <c r="Q7560" s="37"/>
    </row>
    <row r="7561" spans="6:17" x14ac:dyDescent="0.2">
      <c r="F7561" s="27"/>
      <c r="G7561" s="27"/>
      <c r="H7561" s="27"/>
      <c r="I7561" s="27"/>
      <c r="Q7561" s="37"/>
    </row>
    <row r="7562" spans="6:17" x14ac:dyDescent="0.2">
      <c r="F7562" s="27"/>
      <c r="G7562" s="27"/>
      <c r="H7562" s="27"/>
      <c r="I7562" s="27"/>
      <c r="Q7562" s="37"/>
    </row>
    <row r="7563" spans="6:17" x14ac:dyDescent="0.2">
      <c r="F7563" s="27"/>
      <c r="G7563" s="27"/>
      <c r="H7563" s="27"/>
      <c r="I7563" s="27"/>
      <c r="Q7563" s="37"/>
    </row>
    <row r="7564" spans="6:17" x14ac:dyDescent="0.2">
      <c r="F7564" s="27"/>
      <c r="G7564" s="27"/>
      <c r="H7564" s="27"/>
      <c r="I7564" s="27"/>
      <c r="Q7564" s="37"/>
    </row>
    <row r="7565" spans="6:17" x14ac:dyDescent="0.2">
      <c r="F7565" s="27"/>
      <c r="G7565" s="27"/>
      <c r="H7565" s="27"/>
      <c r="I7565" s="27"/>
      <c r="Q7565" s="37"/>
    </row>
    <row r="7566" spans="6:17" x14ac:dyDescent="0.2">
      <c r="F7566" s="27"/>
      <c r="G7566" s="27"/>
      <c r="H7566" s="27"/>
      <c r="I7566" s="27"/>
      <c r="Q7566" s="37"/>
    </row>
    <row r="7567" spans="6:17" x14ac:dyDescent="0.2">
      <c r="F7567" s="27"/>
      <c r="G7567" s="27"/>
      <c r="H7567" s="27"/>
      <c r="I7567" s="27"/>
      <c r="Q7567" s="37"/>
    </row>
    <row r="7568" spans="6:17" x14ac:dyDescent="0.2">
      <c r="F7568" s="27"/>
      <c r="G7568" s="27"/>
      <c r="H7568" s="27"/>
      <c r="I7568" s="27"/>
      <c r="Q7568" s="37"/>
    </row>
    <row r="7569" spans="6:17" x14ac:dyDescent="0.2">
      <c r="F7569" s="27"/>
      <c r="G7569" s="27"/>
      <c r="H7569" s="27"/>
      <c r="I7569" s="27"/>
      <c r="Q7569" s="37"/>
    </row>
    <row r="7570" spans="6:17" x14ac:dyDescent="0.2">
      <c r="F7570" s="27"/>
      <c r="G7570" s="27"/>
      <c r="H7570" s="27"/>
      <c r="I7570" s="27"/>
      <c r="Q7570" s="37"/>
    </row>
    <row r="7571" spans="6:17" x14ac:dyDescent="0.2">
      <c r="F7571" s="27"/>
      <c r="G7571" s="27"/>
      <c r="H7571" s="27"/>
      <c r="I7571" s="27"/>
      <c r="Q7571" s="37"/>
    </row>
    <row r="7572" spans="6:17" x14ac:dyDescent="0.2">
      <c r="F7572" s="27"/>
      <c r="G7572" s="27"/>
      <c r="H7572" s="27"/>
      <c r="I7572" s="27"/>
      <c r="Q7572" s="37"/>
    </row>
    <row r="7573" spans="6:17" x14ac:dyDescent="0.2">
      <c r="F7573" s="27"/>
      <c r="G7573" s="27"/>
      <c r="H7573" s="27"/>
      <c r="I7573" s="27"/>
      <c r="Q7573" s="37"/>
    </row>
    <row r="7574" spans="6:17" x14ac:dyDescent="0.2">
      <c r="F7574" s="27"/>
      <c r="G7574" s="27"/>
      <c r="H7574" s="27"/>
      <c r="I7574" s="27"/>
      <c r="Q7574" s="37"/>
    </row>
    <row r="7575" spans="6:17" x14ac:dyDescent="0.2">
      <c r="F7575" s="27"/>
      <c r="G7575" s="27"/>
      <c r="H7575" s="27"/>
      <c r="I7575" s="27"/>
      <c r="Q7575" s="37"/>
    </row>
    <row r="7576" spans="6:17" x14ac:dyDescent="0.2">
      <c r="F7576" s="27"/>
      <c r="G7576" s="27"/>
      <c r="H7576" s="27"/>
      <c r="I7576" s="27"/>
      <c r="Q7576" s="37"/>
    </row>
    <row r="7577" spans="6:17" x14ac:dyDescent="0.2">
      <c r="F7577" s="27"/>
      <c r="G7577" s="27"/>
      <c r="H7577" s="27"/>
      <c r="I7577" s="27"/>
      <c r="Q7577" s="37"/>
    </row>
    <row r="7578" spans="6:17" x14ac:dyDescent="0.2">
      <c r="F7578" s="27"/>
      <c r="G7578" s="27"/>
      <c r="H7578" s="27"/>
      <c r="I7578" s="27"/>
      <c r="Q7578" s="37"/>
    </row>
    <row r="7579" spans="6:17" x14ac:dyDescent="0.2">
      <c r="F7579" s="27"/>
      <c r="G7579" s="27"/>
      <c r="H7579" s="27"/>
      <c r="I7579" s="27"/>
      <c r="Q7579" s="37"/>
    </row>
    <row r="7580" spans="6:17" x14ac:dyDescent="0.2">
      <c r="F7580" s="27"/>
      <c r="G7580" s="27"/>
      <c r="H7580" s="27"/>
      <c r="I7580" s="27"/>
      <c r="Q7580" s="37"/>
    </row>
    <row r="7581" spans="6:17" x14ac:dyDescent="0.2">
      <c r="F7581" s="27"/>
      <c r="G7581" s="27"/>
      <c r="H7581" s="27"/>
      <c r="I7581" s="27"/>
      <c r="Q7581" s="37"/>
    </row>
    <row r="7582" spans="6:17" x14ac:dyDescent="0.2">
      <c r="F7582" s="27"/>
      <c r="G7582" s="27"/>
      <c r="H7582" s="27"/>
      <c r="I7582" s="27"/>
      <c r="Q7582" s="37"/>
    </row>
    <row r="7583" spans="6:17" x14ac:dyDescent="0.2">
      <c r="F7583" s="27"/>
      <c r="G7583" s="27"/>
      <c r="H7583" s="27"/>
      <c r="I7583" s="27"/>
      <c r="Q7583" s="37"/>
    </row>
    <row r="7584" spans="6:17" x14ac:dyDescent="0.2">
      <c r="F7584" s="27"/>
      <c r="G7584" s="27"/>
      <c r="H7584" s="27"/>
      <c r="I7584" s="27"/>
      <c r="Q7584" s="37"/>
    </row>
    <row r="7585" spans="6:17" x14ac:dyDescent="0.2">
      <c r="F7585" s="27"/>
      <c r="G7585" s="27"/>
      <c r="H7585" s="27"/>
      <c r="I7585" s="27"/>
      <c r="Q7585" s="37"/>
    </row>
    <row r="7586" spans="6:17" x14ac:dyDescent="0.2">
      <c r="F7586" s="27"/>
      <c r="G7586" s="27"/>
      <c r="H7586" s="27"/>
      <c r="I7586" s="27"/>
      <c r="Q7586" s="37"/>
    </row>
    <row r="7587" spans="6:17" x14ac:dyDescent="0.2">
      <c r="F7587" s="27"/>
      <c r="G7587" s="27"/>
      <c r="H7587" s="27"/>
      <c r="I7587" s="27"/>
      <c r="Q7587" s="37"/>
    </row>
    <row r="7588" spans="6:17" x14ac:dyDescent="0.2">
      <c r="F7588" s="27"/>
      <c r="G7588" s="27"/>
      <c r="H7588" s="27"/>
      <c r="I7588" s="27"/>
      <c r="Q7588" s="37"/>
    </row>
    <row r="7589" spans="6:17" x14ac:dyDescent="0.2">
      <c r="F7589" s="27"/>
      <c r="G7589" s="27"/>
      <c r="H7589" s="27"/>
      <c r="I7589" s="27"/>
      <c r="Q7589" s="37"/>
    </row>
    <row r="7590" spans="6:17" x14ac:dyDescent="0.2">
      <c r="F7590" s="27"/>
      <c r="G7590" s="27"/>
      <c r="H7590" s="27"/>
      <c r="I7590" s="27"/>
      <c r="Q7590" s="37"/>
    </row>
    <row r="7591" spans="6:17" x14ac:dyDescent="0.2">
      <c r="F7591" s="27"/>
      <c r="G7591" s="27"/>
      <c r="H7591" s="27"/>
      <c r="I7591" s="27"/>
      <c r="Q7591" s="37"/>
    </row>
    <row r="7592" spans="6:17" x14ac:dyDescent="0.2">
      <c r="F7592" s="27"/>
      <c r="G7592" s="27"/>
      <c r="H7592" s="27"/>
      <c r="I7592" s="27"/>
      <c r="Q7592" s="37"/>
    </row>
    <row r="7593" spans="6:17" x14ac:dyDescent="0.2">
      <c r="F7593" s="27"/>
      <c r="G7593" s="27"/>
      <c r="H7593" s="27"/>
      <c r="I7593" s="27"/>
      <c r="Q7593" s="37"/>
    </row>
    <row r="7594" spans="6:17" x14ac:dyDescent="0.2">
      <c r="F7594" s="27"/>
      <c r="G7594" s="27"/>
      <c r="H7594" s="27"/>
      <c r="I7594" s="27"/>
      <c r="Q7594" s="37"/>
    </row>
    <row r="7595" spans="6:17" x14ac:dyDescent="0.2">
      <c r="F7595" s="27"/>
      <c r="G7595" s="27"/>
      <c r="H7595" s="27"/>
      <c r="I7595" s="27"/>
      <c r="Q7595" s="37"/>
    </row>
    <row r="7596" spans="6:17" x14ac:dyDescent="0.2">
      <c r="F7596" s="27"/>
      <c r="G7596" s="27"/>
      <c r="H7596" s="27"/>
      <c r="I7596" s="27"/>
      <c r="Q7596" s="37"/>
    </row>
    <row r="7597" spans="6:17" x14ac:dyDescent="0.2">
      <c r="F7597" s="27"/>
      <c r="G7597" s="27"/>
      <c r="H7597" s="27"/>
      <c r="I7597" s="27"/>
      <c r="Q7597" s="37"/>
    </row>
    <row r="7598" spans="6:17" x14ac:dyDescent="0.2">
      <c r="F7598" s="27"/>
      <c r="G7598" s="27"/>
      <c r="H7598" s="27"/>
      <c r="I7598" s="27"/>
      <c r="Q7598" s="37"/>
    </row>
    <row r="7599" spans="6:17" x14ac:dyDescent="0.2">
      <c r="F7599" s="27"/>
      <c r="G7599" s="27"/>
      <c r="H7599" s="27"/>
      <c r="I7599" s="27"/>
      <c r="Q7599" s="37"/>
    </row>
    <row r="7600" spans="6:17" x14ac:dyDescent="0.2">
      <c r="F7600" s="27"/>
      <c r="G7600" s="27"/>
      <c r="H7600" s="27"/>
      <c r="I7600" s="27"/>
      <c r="Q7600" s="37"/>
    </row>
    <row r="7601" spans="6:17" x14ac:dyDescent="0.2">
      <c r="F7601" s="27"/>
      <c r="G7601" s="27"/>
      <c r="H7601" s="27"/>
      <c r="I7601" s="27"/>
      <c r="Q7601" s="37"/>
    </row>
    <row r="7602" spans="6:17" x14ac:dyDescent="0.2">
      <c r="F7602" s="27"/>
      <c r="G7602" s="27"/>
      <c r="H7602" s="27"/>
      <c r="I7602" s="27"/>
      <c r="Q7602" s="37"/>
    </row>
    <row r="7603" spans="6:17" x14ac:dyDescent="0.2">
      <c r="F7603" s="27"/>
      <c r="G7603" s="27"/>
      <c r="H7603" s="27"/>
      <c r="I7603" s="27"/>
      <c r="Q7603" s="37"/>
    </row>
    <row r="7604" spans="6:17" x14ac:dyDescent="0.2">
      <c r="F7604" s="27"/>
      <c r="G7604" s="27"/>
      <c r="H7604" s="27"/>
      <c r="I7604" s="27"/>
      <c r="Q7604" s="37"/>
    </row>
    <row r="7605" spans="6:17" x14ac:dyDescent="0.2">
      <c r="F7605" s="27"/>
      <c r="G7605" s="27"/>
      <c r="H7605" s="27"/>
      <c r="I7605" s="27"/>
      <c r="Q7605" s="37"/>
    </row>
    <row r="7606" spans="6:17" x14ac:dyDescent="0.2">
      <c r="F7606" s="27"/>
      <c r="G7606" s="27"/>
      <c r="H7606" s="27"/>
      <c r="I7606" s="27"/>
      <c r="Q7606" s="37"/>
    </row>
    <row r="7607" spans="6:17" x14ac:dyDescent="0.2">
      <c r="F7607" s="27"/>
      <c r="G7607" s="27"/>
      <c r="H7607" s="27"/>
      <c r="I7607" s="27"/>
      <c r="Q7607" s="37"/>
    </row>
    <row r="7608" spans="6:17" x14ac:dyDescent="0.2">
      <c r="F7608" s="27"/>
      <c r="G7608" s="27"/>
      <c r="H7608" s="27"/>
      <c r="I7608" s="27"/>
      <c r="Q7608" s="37"/>
    </row>
    <row r="7609" spans="6:17" x14ac:dyDescent="0.2">
      <c r="F7609" s="27"/>
      <c r="G7609" s="27"/>
      <c r="H7609" s="27"/>
      <c r="I7609" s="27"/>
      <c r="Q7609" s="37"/>
    </row>
    <row r="7610" spans="6:17" x14ac:dyDescent="0.2">
      <c r="F7610" s="27"/>
      <c r="G7610" s="27"/>
      <c r="H7610" s="27"/>
      <c r="I7610" s="27"/>
      <c r="Q7610" s="37"/>
    </row>
    <row r="7611" spans="6:17" x14ac:dyDescent="0.2">
      <c r="F7611" s="27"/>
      <c r="G7611" s="27"/>
      <c r="H7611" s="27"/>
      <c r="I7611" s="27"/>
      <c r="Q7611" s="37"/>
    </row>
    <row r="7612" spans="6:17" x14ac:dyDescent="0.2">
      <c r="F7612" s="27"/>
      <c r="G7612" s="27"/>
      <c r="H7612" s="27"/>
      <c r="I7612" s="27"/>
      <c r="Q7612" s="37"/>
    </row>
    <row r="7613" spans="6:17" x14ac:dyDescent="0.2">
      <c r="F7613" s="27"/>
      <c r="G7613" s="27"/>
      <c r="H7613" s="27"/>
      <c r="I7613" s="27"/>
      <c r="Q7613" s="37"/>
    </row>
    <row r="7614" spans="6:17" x14ac:dyDescent="0.2">
      <c r="F7614" s="27"/>
      <c r="G7614" s="27"/>
      <c r="H7614" s="27"/>
      <c r="I7614" s="27"/>
      <c r="Q7614" s="37"/>
    </row>
    <row r="7615" spans="6:17" x14ac:dyDescent="0.2">
      <c r="F7615" s="27"/>
      <c r="G7615" s="27"/>
      <c r="H7615" s="27"/>
      <c r="I7615" s="27"/>
      <c r="Q7615" s="37"/>
    </row>
    <row r="7616" spans="6:17" x14ac:dyDescent="0.2">
      <c r="F7616" s="27"/>
      <c r="G7616" s="27"/>
      <c r="H7616" s="27"/>
      <c r="I7616" s="27"/>
      <c r="Q7616" s="37"/>
    </row>
    <row r="7617" spans="6:17" x14ac:dyDescent="0.2">
      <c r="F7617" s="27"/>
      <c r="G7617" s="27"/>
      <c r="H7617" s="27"/>
      <c r="I7617" s="27"/>
      <c r="Q7617" s="37"/>
    </row>
    <row r="7618" spans="6:17" x14ac:dyDescent="0.2">
      <c r="F7618" s="27"/>
      <c r="G7618" s="27"/>
      <c r="H7618" s="27"/>
      <c r="I7618" s="27"/>
      <c r="Q7618" s="37"/>
    </row>
    <row r="7619" spans="6:17" x14ac:dyDescent="0.2">
      <c r="F7619" s="27"/>
      <c r="G7619" s="27"/>
      <c r="H7619" s="27"/>
      <c r="I7619" s="27"/>
      <c r="Q7619" s="37"/>
    </row>
    <row r="7620" spans="6:17" x14ac:dyDescent="0.2">
      <c r="F7620" s="27"/>
      <c r="G7620" s="27"/>
      <c r="H7620" s="27"/>
      <c r="I7620" s="27"/>
      <c r="Q7620" s="37"/>
    </row>
    <row r="7621" spans="6:17" x14ac:dyDescent="0.2">
      <c r="F7621" s="27"/>
      <c r="G7621" s="27"/>
      <c r="H7621" s="27"/>
      <c r="I7621" s="27"/>
      <c r="Q7621" s="37"/>
    </row>
    <row r="7622" spans="6:17" x14ac:dyDescent="0.2">
      <c r="F7622" s="27"/>
      <c r="G7622" s="27"/>
      <c r="H7622" s="27"/>
      <c r="I7622" s="27"/>
      <c r="Q7622" s="37"/>
    </row>
    <row r="7623" spans="6:17" x14ac:dyDescent="0.2">
      <c r="F7623" s="27"/>
      <c r="G7623" s="27"/>
      <c r="H7623" s="27"/>
      <c r="I7623" s="27"/>
      <c r="Q7623" s="37"/>
    </row>
    <row r="7624" spans="6:17" x14ac:dyDescent="0.2">
      <c r="F7624" s="27"/>
      <c r="G7624" s="27"/>
      <c r="H7624" s="27"/>
      <c r="I7624" s="27"/>
      <c r="Q7624" s="37"/>
    </row>
    <row r="7625" spans="6:17" x14ac:dyDescent="0.2">
      <c r="F7625" s="27"/>
      <c r="G7625" s="27"/>
      <c r="H7625" s="27"/>
      <c r="I7625" s="27"/>
      <c r="Q7625" s="37"/>
    </row>
    <row r="7626" spans="6:17" x14ac:dyDescent="0.2">
      <c r="F7626" s="27"/>
      <c r="G7626" s="27"/>
      <c r="H7626" s="27"/>
      <c r="I7626" s="27"/>
      <c r="Q7626" s="37"/>
    </row>
    <row r="7627" spans="6:17" x14ac:dyDescent="0.2">
      <c r="F7627" s="27"/>
      <c r="G7627" s="27"/>
      <c r="H7627" s="27"/>
      <c r="I7627" s="27"/>
      <c r="Q7627" s="37"/>
    </row>
    <row r="7628" spans="6:17" x14ac:dyDescent="0.2">
      <c r="F7628" s="27"/>
      <c r="G7628" s="27"/>
      <c r="H7628" s="27"/>
      <c r="I7628" s="27"/>
      <c r="Q7628" s="37"/>
    </row>
    <row r="7629" spans="6:17" x14ac:dyDescent="0.2">
      <c r="F7629" s="27"/>
      <c r="G7629" s="27"/>
      <c r="H7629" s="27"/>
      <c r="I7629" s="27"/>
      <c r="Q7629" s="37"/>
    </row>
    <row r="7630" spans="6:17" x14ac:dyDescent="0.2">
      <c r="F7630" s="27"/>
      <c r="G7630" s="27"/>
      <c r="H7630" s="27"/>
      <c r="I7630" s="27"/>
      <c r="Q7630" s="37"/>
    </row>
    <row r="7631" spans="6:17" x14ac:dyDescent="0.2">
      <c r="F7631" s="27"/>
      <c r="G7631" s="27"/>
      <c r="H7631" s="27"/>
      <c r="I7631" s="27"/>
      <c r="Q7631" s="37"/>
    </row>
    <row r="7632" spans="6:17" x14ac:dyDescent="0.2">
      <c r="F7632" s="27"/>
      <c r="G7632" s="27"/>
      <c r="H7632" s="27"/>
      <c r="I7632" s="27"/>
      <c r="Q7632" s="37"/>
    </row>
    <row r="7633" spans="6:17" x14ac:dyDescent="0.2">
      <c r="F7633" s="27"/>
      <c r="G7633" s="27"/>
      <c r="H7633" s="27"/>
      <c r="I7633" s="27"/>
      <c r="Q7633" s="37"/>
    </row>
    <row r="7634" spans="6:17" x14ac:dyDescent="0.2">
      <c r="F7634" s="27"/>
      <c r="G7634" s="27"/>
      <c r="H7634" s="27"/>
      <c r="I7634" s="27"/>
      <c r="Q7634" s="37"/>
    </row>
    <row r="7635" spans="6:17" x14ac:dyDescent="0.2">
      <c r="F7635" s="27"/>
      <c r="G7635" s="27"/>
      <c r="H7635" s="27"/>
      <c r="I7635" s="27"/>
      <c r="Q7635" s="37"/>
    </row>
    <row r="7636" spans="6:17" x14ac:dyDescent="0.2">
      <c r="F7636" s="27"/>
      <c r="G7636" s="27"/>
      <c r="H7636" s="27"/>
      <c r="I7636" s="27"/>
      <c r="Q7636" s="37"/>
    </row>
    <row r="7637" spans="6:17" x14ac:dyDescent="0.2">
      <c r="F7637" s="27"/>
      <c r="G7637" s="27"/>
      <c r="H7637" s="27"/>
      <c r="I7637" s="27"/>
      <c r="Q7637" s="37"/>
    </row>
    <row r="7638" spans="6:17" x14ac:dyDescent="0.2">
      <c r="F7638" s="27"/>
      <c r="G7638" s="27"/>
      <c r="H7638" s="27"/>
      <c r="I7638" s="27"/>
      <c r="Q7638" s="37"/>
    </row>
    <row r="7639" spans="6:17" x14ac:dyDescent="0.2">
      <c r="F7639" s="27"/>
      <c r="G7639" s="27"/>
      <c r="H7639" s="27"/>
      <c r="I7639" s="27"/>
      <c r="Q7639" s="37"/>
    </row>
    <row r="7640" spans="6:17" x14ac:dyDescent="0.2">
      <c r="F7640" s="27"/>
      <c r="G7640" s="27"/>
      <c r="H7640" s="27"/>
      <c r="I7640" s="27"/>
      <c r="Q7640" s="37"/>
    </row>
    <row r="7641" spans="6:17" x14ac:dyDescent="0.2">
      <c r="F7641" s="27"/>
      <c r="G7641" s="27"/>
      <c r="H7641" s="27"/>
      <c r="I7641" s="27"/>
      <c r="Q7641" s="37"/>
    </row>
    <row r="7642" spans="6:17" x14ac:dyDescent="0.2">
      <c r="F7642" s="27"/>
      <c r="G7642" s="27"/>
      <c r="H7642" s="27"/>
      <c r="I7642" s="27"/>
      <c r="Q7642" s="37"/>
    </row>
    <row r="7643" spans="6:17" x14ac:dyDescent="0.2">
      <c r="F7643" s="27"/>
      <c r="G7643" s="27"/>
      <c r="H7643" s="27"/>
      <c r="I7643" s="27"/>
      <c r="Q7643" s="37"/>
    </row>
    <row r="7644" spans="6:17" x14ac:dyDescent="0.2">
      <c r="F7644" s="27"/>
      <c r="G7644" s="27"/>
      <c r="H7644" s="27"/>
      <c r="I7644" s="27"/>
      <c r="Q7644" s="37"/>
    </row>
    <row r="7645" spans="6:17" x14ac:dyDescent="0.2">
      <c r="F7645" s="27"/>
      <c r="G7645" s="27"/>
      <c r="H7645" s="27"/>
      <c r="I7645" s="27"/>
      <c r="Q7645" s="37"/>
    </row>
    <row r="7646" spans="6:17" x14ac:dyDescent="0.2">
      <c r="F7646" s="27"/>
      <c r="G7646" s="27"/>
      <c r="H7646" s="27"/>
      <c r="I7646" s="27"/>
      <c r="Q7646" s="37"/>
    </row>
    <row r="7647" spans="6:17" x14ac:dyDescent="0.2">
      <c r="F7647" s="27"/>
      <c r="G7647" s="27"/>
      <c r="H7647" s="27"/>
      <c r="I7647" s="27"/>
      <c r="Q7647" s="37"/>
    </row>
    <row r="7648" spans="6:17" x14ac:dyDescent="0.2">
      <c r="F7648" s="27"/>
      <c r="G7648" s="27"/>
      <c r="H7648" s="27"/>
      <c r="I7648" s="27"/>
      <c r="Q7648" s="37"/>
    </row>
    <row r="7649" spans="6:17" x14ac:dyDescent="0.2">
      <c r="F7649" s="27"/>
      <c r="G7649" s="27"/>
      <c r="H7649" s="27"/>
      <c r="I7649" s="27"/>
      <c r="Q7649" s="37"/>
    </row>
    <row r="7650" spans="6:17" x14ac:dyDescent="0.2">
      <c r="F7650" s="27"/>
      <c r="G7650" s="27"/>
      <c r="H7650" s="27"/>
      <c r="I7650" s="27"/>
      <c r="Q7650" s="37"/>
    </row>
    <row r="7651" spans="6:17" x14ac:dyDescent="0.2">
      <c r="F7651" s="27"/>
      <c r="G7651" s="27"/>
      <c r="H7651" s="27"/>
      <c r="I7651" s="27"/>
      <c r="Q7651" s="37"/>
    </row>
    <row r="7652" spans="6:17" x14ac:dyDescent="0.2">
      <c r="F7652" s="27"/>
      <c r="G7652" s="27"/>
      <c r="H7652" s="27"/>
      <c r="I7652" s="27"/>
      <c r="Q7652" s="37"/>
    </row>
    <row r="7653" spans="6:17" x14ac:dyDescent="0.2">
      <c r="F7653" s="27"/>
      <c r="G7653" s="27"/>
      <c r="H7653" s="27"/>
      <c r="I7653" s="27"/>
      <c r="Q7653" s="37"/>
    </row>
    <row r="7654" spans="6:17" x14ac:dyDescent="0.2">
      <c r="F7654" s="27"/>
      <c r="G7654" s="27"/>
      <c r="H7654" s="27"/>
      <c r="I7654" s="27"/>
      <c r="Q7654" s="37"/>
    </row>
    <row r="7655" spans="6:17" x14ac:dyDescent="0.2">
      <c r="F7655" s="27"/>
      <c r="G7655" s="27"/>
      <c r="H7655" s="27"/>
      <c r="I7655" s="27"/>
      <c r="Q7655" s="37"/>
    </row>
    <row r="7656" spans="6:17" x14ac:dyDescent="0.2">
      <c r="F7656" s="27"/>
      <c r="G7656" s="27"/>
      <c r="H7656" s="27"/>
      <c r="I7656" s="27"/>
      <c r="Q7656" s="37"/>
    </row>
    <row r="7657" spans="6:17" x14ac:dyDescent="0.2">
      <c r="F7657" s="27"/>
      <c r="G7657" s="27"/>
      <c r="H7657" s="27"/>
      <c r="I7657" s="27"/>
      <c r="Q7657" s="37"/>
    </row>
    <row r="7658" spans="6:17" x14ac:dyDescent="0.2">
      <c r="F7658" s="27"/>
      <c r="G7658" s="27"/>
      <c r="H7658" s="27"/>
      <c r="I7658" s="27"/>
      <c r="Q7658" s="37"/>
    </row>
    <row r="7659" spans="6:17" x14ac:dyDescent="0.2">
      <c r="F7659" s="27"/>
      <c r="G7659" s="27"/>
      <c r="H7659" s="27"/>
      <c r="I7659" s="27"/>
      <c r="Q7659" s="37"/>
    </row>
    <row r="7660" spans="6:17" x14ac:dyDescent="0.2">
      <c r="F7660" s="27"/>
      <c r="G7660" s="27"/>
      <c r="H7660" s="27"/>
      <c r="I7660" s="27"/>
      <c r="Q7660" s="37"/>
    </row>
    <row r="7661" spans="6:17" x14ac:dyDescent="0.2">
      <c r="F7661" s="27"/>
      <c r="G7661" s="27"/>
      <c r="H7661" s="27"/>
      <c r="I7661" s="27"/>
      <c r="Q7661" s="37"/>
    </row>
    <row r="7662" spans="6:17" x14ac:dyDescent="0.2">
      <c r="F7662" s="27"/>
      <c r="G7662" s="27"/>
      <c r="H7662" s="27"/>
      <c r="I7662" s="27"/>
      <c r="Q7662" s="37"/>
    </row>
    <row r="7663" spans="6:17" x14ac:dyDescent="0.2">
      <c r="F7663" s="27"/>
      <c r="G7663" s="27"/>
      <c r="H7663" s="27"/>
      <c r="I7663" s="27"/>
      <c r="Q7663" s="37"/>
    </row>
    <row r="7664" spans="6:17" x14ac:dyDescent="0.2">
      <c r="F7664" s="27"/>
      <c r="G7664" s="27"/>
      <c r="H7664" s="27"/>
      <c r="I7664" s="27"/>
      <c r="Q7664" s="37"/>
    </row>
    <row r="7665" spans="6:17" x14ac:dyDescent="0.2">
      <c r="F7665" s="27"/>
      <c r="G7665" s="27"/>
      <c r="H7665" s="27"/>
      <c r="I7665" s="27"/>
      <c r="Q7665" s="37"/>
    </row>
    <row r="7666" spans="6:17" x14ac:dyDescent="0.2">
      <c r="F7666" s="27"/>
      <c r="G7666" s="27"/>
      <c r="H7666" s="27"/>
      <c r="I7666" s="27"/>
      <c r="Q7666" s="37"/>
    </row>
    <row r="7667" spans="6:17" x14ac:dyDescent="0.2">
      <c r="F7667" s="27"/>
      <c r="G7667" s="27"/>
      <c r="H7667" s="27"/>
      <c r="I7667" s="27"/>
      <c r="Q7667" s="37"/>
    </row>
    <row r="7668" spans="6:17" x14ac:dyDescent="0.2">
      <c r="F7668" s="27"/>
      <c r="G7668" s="27"/>
      <c r="H7668" s="27"/>
      <c r="I7668" s="27"/>
      <c r="Q7668" s="37"/>
    </row>
    <row r="7669" spans="6:17" x14ac:dyDescent="0.2">
      <c r="F7669" s="27"/>
      <c r="G7669" s="27"/>
      <c r="H7669" s="27"/>
      <c r="I7669" s="27"/>
      <c r="Q7669" s="37"/>
    </row>
    <row r="7670" spans="6:17" x14ac:dyDescent="0.2">
      <c r="F7670" s="27"/>
      <c r="G7670" s="27"/>
      <c r="H7670" s="27"/>
      <c r="I7670" s="27"/>
      <c r="Q7670" s="37"/>
    </row>
    <row r="7671" spans="6:17" x14ac:dyDescent="0.2">
      <c r="F7671" s="27"/>
      <c r="G7671" s="27"/>
      <c r="H7671" s="27"/>
      <c r="I7671" s="27"/>
      <c r="Q7671" s="37"/>
    </row>
    <row r="7672" spans="6:17" x14ac:dyDescent="0.2">
      <c r="F7672" s="27"/>
      <c r="G7672" s="27"/>
      <c r="H7672" s="27"/>
      <c r="I7672" s="27"/>
      <c r="Q7672" s="37"/>
    </row>
    <row r="7673" spans="6:17" x14ac:dyDescent="0.2">
      <c r="F7673" s="27"/>
      <c r="G7673" s="27"/>
      <c r="H7673" s="27"/>
      <c r="I7673" s="27"/>
      <c r="Q7673" s="37"/>
    </row>
    <row r="7674" spans="6:17" x14ac:dyDescent="0.2">
      <c r="F7674" s="27"/>
      <c r="G7674" s="27"/>
      <c r="H7674" s="27"/>
      <c r="I7674" s="27"/>
      <c r="Q7674" s="37"/>
    </row>
    <row r="7675" spans="6:17" x14ac:dyDescent="0.2">
      <c r="F7675" s="27"/>
      <c r="G7675" s="27"/>
      <c r="H7675" s="27"/>
      <c r="I7675" s="27"/>
      <c r="Q7675" s="37"/>
    </row>
    <row r="7676" spans="6:17" x14ac:dyDescent="0.2">
      <c r="F7676" s="27"/>
      <c r="G7676" s="27"/>
      <c r="H7676" s="27"/>
      <c r="I7676" s="27"/>
      <c r="Q7676" s="37"/>
    </row>
    <row r="7677" spans="6:17" x14ac:dyDescent="0.2">
      <c r="F7677" s="27"/>
      <c r="G7677" s="27"/>
      <c r="H7677" s="27"/>
      <c r="I7677" s="27"/>
      <c r="Q7677" s="37"/>
    </row>
    <row r="7678" spans="6:17" x14ac:dyDescent="0.2">
      <c r="F7678" s="27"/>
      <c r="G7678" s="27"/>
      <c r="H7678" s="27"/>
      <c r="I7678" s="27"/>
      <c r="Q7678" s="37"/>
    </row>
    <row r="7679" spans="6:17" x14ac:dyDescent="0.2">
      <c r="F7679" s="27"/>
      <c r="G7679" s="27"/>
      <c r="H7679" s="27"/>
      <c r="I7679" s="27"/>
      <c r="Q7679" s="37"/>
    </row>
    <row r="7680" spans="6:17" x14ac:dyDescent="0.2">
      <c r="F7680" s="27"/>
      <c r="G7680" s="27"/>
      <c r="H7680" s="27"/>
      <c r="I7680" s="27"/>
      <c r="Q7680" s="37"/>
    </row>
    <row r="7681" spans="6:17" x14ac:dyDescent="0.2">
      <c r="F7681" s="27"/>
      <c r="G7681" s="27"/>
      <c r="H7681" s="27"/>
      <c r="I7681" s="27"/>
      <c r="Q7681" s="37"/>
    </row>
    <row r="7682" spans="6:17" x14ac:dyDescent="0.2">
      <c r="F7682" s="27"/>
      <c r="G7682" s="27"/>
      <c r="H7682" s="27"/>
      <c r="I7682" s="27"/>
      <c r="Q7682" s="37"/>
    </row>
    <row r="7683" spans="6:17" x14ac:dyDescent="0.2">
      <c r="F7683" s="27"/>
      <c r="G7683" s="27"/>
      <c r="H7683" s="27"/>
      <c r="I7683" s="27"/>
      <c r="Q7683" s="37"/>
    </row>
    <row r="7684" spans="6:17" x14ac:dyDescent="0.2">
      <c r="F7684" s="27"/>
      <c r="G7684" s="27"/>
      <c r="H7684" s="27"/>
      <c r="I7684" s="27"/>
      <c r="Q7684" s="37"/>
    </row>
    <row r="7685" spans="6:17" x14ac:dyDescent="0.2">
      <c r="F7685" s="27"/>
      <c r="G7685" s="27"/>
      <c r="H7685" s="27"/>
      <c r="I7685" s="27"/>
      <c r="Q7685" s="37"/>
    </row>
    <row r="7686" spans="6:17" x14ac:dyDescent="0.2">
      <c r="F7686" s="27"/>
      <c r="G7686" s="27"/>
      <c r="H7686" s="27"/>
      <c r="I7686" s="27"/>
      <c r="Q7686" s="37"/>
    </row>
    <row r="7687" spans="6:17" x14ac:dyDescent="0.2">
      <c r="F7687" s="27"/>
      <c r="G7687" s="27"/>
      <c r="H7687" s="27"/>
      <c r="I7687" s="27"/>
      <c r="Q7687" s="37"/>
    </row>
    <row r="7688" spans="6:17" x14ac:dyDescent="0.2">
      <c r="F7688" s="27"/>
      <c r="G7688" s="27"/>
      <c r="H7688" s="27"/>
      <c r="I7688" s="27"/>
      <c r="Q7688" s="37"/>
    </row>
    <row r="7689" spans="6:17" x14ac:dyDescent="0.2">
      <c r="F7689" s="27"/>
      <c r="G7689" s="27"/>
      <c r="H7689" s="27"/>
      <c r="I7689" s="27"/>
      <c r="Q7689" s="37"/>
    </row>
    <row r="7690" spans="6:17" x14ac:dyDescent="0.2">
      <c r="F7690" s="27"/>
      <c r="G7690" s="27"/>
      <c r="H7690" s="27"/>
      <c r="I7690" s="27"/>
      <c r="Q7690" s="37"/>
    </row>
    <row r="7691" spans="6:17" x14ac:dyDescent="0.2">
      <c r="F7691" s="27"/>
      <c r="G7691" s="27"/>
      <c r="H7691" s="27"/>
      <c r="I7691" s="27"/>
      <c r="Q7691" s="37"/>
    </row>
    <row r="7692" spans="6:17" x14ac:dyDescent="0.2">
      <c r="F7692" s="27"/>
      <c r="G7692" s="27"/>
      <c r="H7692" s="27"/>
      <c r="I7692" s="27"/>
      <c r="Q7692" s="37"/>
    </row>
    <row r="7693" spans="6:17" x14ac:dyDescent="0.2">
      <c r="F7693" s="27"/>
      <c r="G7693" s="27"/>
      <c r="H7693" s="27"/>
      <c r="I7693" s="27"/>
      <c r="Q7693" s="37"/>
    </row>
    <row r="7694" spans="6:17" x14ac:dyDescent="0.2">
      <c r="F7694" s="27"/>
      <c r="G7694" s="27"/>
      <c r="H7694" s="27"/>
      <c r="I7694" s="27"/>
      <c r="Q7694" s="37"/>
    </row>
    <row r="7695" spans="6:17" x14ac:dyDescent="0.2">
      <c r="F7695" s="27"/>
      <c r="G7695" s="27"/>
      <c r="H7695" s="27"/>
      <c r="I7695" s="27"/>
      <c r="Q7695" s="37"/>
    </row>
    <row r="7696" spans="6:17" x14ac:dyDescent="0.2">
      <c r="F7696" s="27"/>
      <c r="G7696" s="27"/>
      <c r="H7696" s="27"/>
      <c r="I7696" s="27"/>
      <c r="Q7696" s="37"/>
    </row>
    <row r="7697" spans="6:17" x14ac:dyDescent="0.2">
      <c r="F7697" s="27"/>
      <c r="G7697" s="27"/>
      <c r="H7697" s="27"/>
      <c r="I7697" s="27"/>
      <c r="Q7697" s="37"/>
    </row>
    <row r="7698" spans="6:17" x14ac:dyDescent="0.2">
      <c r="F7698" s="27"/>
      <c r="G7698" s="27"/>
      <c r="H7698" s="27"/>
      <c r="I7698" s="27"/>
      <c r="Q7698" s="37"/>
    </row>
    <row r="7699" spans="6:17" x14ac:dyDescent="0.2">
      <c r="F7699" s="27"/>
      <c r="G7699" s="27"/>
      <c r="H7699" s="27"/>
      <c r="I7699" s="27"/>
      <c r="Q7699" s="37"/>
    </row>
    <row r="7700" spans="6:17" x14ac:dyDescent="0.2">
      <c r="F7700" s="27"/>
      <c r="G7700" s="27"/>
      <c r="H7700" s="27"/>
      <c r="I7700" s="27"/>
      <c r="Q7700" s="37"/>
    </row>
    <row r="7701" spans="6:17" x14ac:dyDescent="0.2">
      <c r="F7701" s="27"/>
      <c r="G7701" s="27"/>
      <c r="H7701" s="27"/>
      <c r="I7701" s="27"/>
      <c r="Q7701" s="37"/>
    </row>
    <row r="7702" spans="6:17" x14ac:dyDescent="0.2">
      <c r="F7702" s="27"/>
      <c r="G7702" s="27"/>
      <c r="H7702" s="27"/>
      <c r="I7702" s="27"/>
      <c r="Q7702" s="37"/>
    </row>
    <row r="7703" spans="6:17" x14ac:dyDescent="0.2">
      <c r="F7703" s="27"/>
      <c r="G7703" s="27"/>
      <c r="H7703" s="27"/>
      <c r="I7703" s="27"/>
      <c r="Q7703" s="37"/>
    </row>
    <row r="7704" spans="6:17" x14ac:dyDescent="0.2">
      <c r="F7704" s="27"/>
      <c r="G7704" s="27"/>
      <c r="H7704" s="27"/>
      <c r="I7704" s="27"/>
      <c r="Q7704" s="37"/>
    </row>
    <row r="7705" spans="6:17" x14ac:dyDescent="0.2">
      <c r="F7705" s="27"/>
      <c r="G7705" s="27"/>
      <c r="H7705" s="27"/>
      <c r="I7705" s="27"/>
      <c r="Q7705" s="37"/>
    </row>
    <row r="7706" spans="6:17" x14ac:dyDescent="0.2">
      <c r="F7706" s="27"/>
      <c r="G7706" s="27"/>
      <c r="H7706" s="27"/>
      <c r="I7706" s="27"/>
      <c r="Q7706" s="37"/>
    </row>
    <row r="7707" spans="6:17" x14ac:dyDescent="0.2">
      <c r="F7707" s="27"/>
      <c r="G7707" s="27"/>
      <c r="H7707" s="27"/>
      <c r="I7707" s="27"/>
      <c r="Q7707" s="37"/>
    </row>
    <row r="7708" spans="6:17" x14ac:dyDescent="0.2">
      <c r="F7708" s="27"/>
      <c r="G7708" s="27"/>
      <c r="H7708" s="27"/>
      <c r="I7708" s="27"/>
      <c r="Q7708" s="37"/>
    </row>
    <row r="7709" spans="6:17" x14ac:dyDescent="0.2">
      <c r="F7709" s="27"/>
      <c r="G7709" s="27"/>
      <c r="H7709" s="27"/>
      <c r="I7709" s="27"/>
      <c r="Q7709" s="37"/>
    </row>
    <row r="7710" spans="6:17" x14ac:dyDescent="0.2">
      <c r="F7710" s="27"/>
      <c r="G7710" s="27"/>
      <c r="H7710" s="27"/>
      <c r="I7710" s="27"/>
      <c r="Q7710" s="37"/>
    </row>
    <row r="7711" spans="6:17" x14ac:dyDescent="0.2">
      <c r="F7711" s="27"/>
      <c r="G7711" s="27"/>
      <c r="H7711" s="27"/>
      <c r="I7711" s="27"/>
      <c r="Q7711" s="37"/>
    </row>
    <row r="7712" spans="6:17" x14ac:dyDescent="0.2">
      <c r="F7712" s="27"/>
      <c r="G7712" s="27"/>
      <c r="H7712" s="27"/>
      <c r="I7712" s="27"/>
      <c r="Q7712" s="37"/>
    </row>
    <row r="7713" spans="6:17" x14ac:dyDescent="0.2">
      <c r="F7713" s="27"/>
      <c r="G7713" s="27"/>
      <c r="H7713" s="27"/>
      <c r="I7713" s="27"/>
      <c r="Q7713" s="37"/>
    </row>
    <row r="7714" spans="6:17" x14ac:dyDescent="0.2">
      <c r="F7714" s="27"/>
      <c r="G7714" s="27"/>
      <c r="H7714" s="27"/>
      <c r="I7714" s="27"/>
      <c r="Q7714" s="37"/>
    </row>
    <row r="7715" spans="6:17" x14ac:dyDescent="0.2">
      <c r="F7715" s="27"/>
      <c r="G7715" s="27"/>
      <c r="H7715" s="27"/>
      <c r="I7715" s="27"/>
      <c r="Q7715" s="37"/>
    </row>
    <row r="7716" spans="6:17" x14ac:dyDescent="0.2">
      <c r="F7716" s="27"/>
      <c r="G7716" s="27"/>
      <c r="H7716" s="27"/>
      <c r="I7716" s="27"/>
      <c r="Q7716" s="37"/>
    </row>
    <row r="7717" spans="6:17" x14ac:dyDescent="0.2">
      <c r="F7717" s="27"/>
      <c r="G7717" s="27"/>
      <c r="H7717" s="27"/>
      <c r="I7717" s="27"/>
      <c r="Q7717" s="37"/>
    </row>
    <row r="7718" spans="6:17" x14ac:dyDescent="0.2">
      <c r="F7718" s="27"/>
      <c r="G7718" s="27"/>
      <c r="H7718" s="27"/>
      <c r="I7718" s="27"/>
      <c r="Q7718" s="37"/>
    </row>
    <row r="7719" spans="6:17" x14ac:dyDescent="0.2">
      <c r="F7719" s="27"/>
      <c r="G7719" s="27"/>
      <c r="H7719" s="27"/>
      <c r="I7719" s="27"/>
      <c r="Q7719" s="37"/>
    </row>
    <row r="7720" spans="6:17" x14ac:dyDescent="0.2">
      <c r="F7720" s="27"/>
      <c r="G7720" s="27"/>
      <c r="H7720" s="27"/>
      <c r="I7720" s="27"/>
      <c r="Q7720" s="37"/>
    </row>
    <row r="7721" spans="6:17" x14ac:dyDescent="0.2">
      <c r="F7721" s="27"/>
      <c r="G7721" s="27"/>
      <c r="H7721" s="27"/>
      <c r="I7721" s="27"/>
      <c r="Q7721" s="37"/>
    </row>
    <row r="7722" spans="6:17" x14ac:dyDescent="0.2">
      <c r="F7722" s="27"/>
      <c r="G7722" s="27"/>
      <c r="H7722" s="27"/>
      <c r="I7722" s="27"/>
      <c r="Q7722" s="37"/>
    </row>
    <row r="7723" spans="6:17" x14ac:dyDescent="0.2">
      <c r="F7723" s="27"/>
      <c r="G7723" s="27"/>
      <c r="H7723" s="27"/>
      <c r="I7723" s="27"/>
      <c r="Q7723" s="37"/>
    </row>
    <row r="7724" spans="6:17" x14ac:dyDescent="0.2">
      <c r="F7724" s="27"/>
      <c r="G7724" s="27"/>
      <c r="H7724" s="27"/>
      <c r="I7724" s="27"/>
      <c r="Q7724" s="37"/>
    </row>
    <row r="7725" spans="6:17" x14ac:dyDescent="0.2">
      <c r="F7725" s="27"/>
      <c r="G7725" s="27"/>
      <c r="H7725" s="27"/>
      <c r="I7725" s="27"/>
      <c r="Q7725" s="37"/>
    </row>
    <row r="7726" spans="6:17" x14ac:dyDescent="0.2">
      <c r="F7726" s="27"/>
      <c r="G7726" s="27"/>
      <c r="H7726" s="27"/>
      <c r="I7726" s="27"/>
      <c r="Q7726" s="37"/>
    </row>
    <row r="7727" spans="6:17" x14ac:dyDescent="0.2">
      <c r="F7727" s="27"/>
      <c r="G7727" s="27"/>
      <c r="H7727" s="27"/>
      <c r="I7727" s="27"/>
      <c r="Q7727" s="37"/>
    </row>
    <row r="7728" spans="6:17" x14ac:dyDescent="0.2">
      <c r="F7728" s="27"/>
      <c r="G7728" s="27"/>
      <c r="H7728" s="27"/>
      <c r="I7728" s="27"/>
      <c r="Q7728" s="37"/>
    </row>
    <row r="7729" spans="6:17" x14ac:dyDescent="0.2">
      <c r="F7729" s="27"/>
      <c r="G7729" s="27"/>
      <c r="H7729" s="27"/>
      <c r="I7729" s="27"/>
      <c r="Q7729" s="37"/>
    </row>
    <row r="7730" spans="6:17" x14ac:dyDescent="0.2">
      <c r="F7730" s="27"/>
      <c r="G7730" s="27"/>
      <c r="H7730" s="27"/>
      <c r="I7730" s="27"/>
      <c r="Q7730" s="37"/>
    </row>
    <row r="7731" spans="6:17" x14ac:dyDescent="0.2">
      <c r="F7731" s="27"/>
      <c r="G7731" s="27"/>
      <c r="H7731" s="27"/>
      <c r="I7731" s="27"/>
      <c r="Q7731" s="37"/>
    </row>
    <row r="7732" spans="6:17" x14ac:dyDescent="0.2">
      <c r="F7732" s="27"/>
      <c r="G7732" s="27"/>
      <c r="H7732" s="27"/>
      <c r="I7732" s="27"/>
      <c r="Q7732" s="37"/>
    </row>
    <row r="7733" spans="6:17" x14ac:dyDescent="0.2">
      <c r="F7733" s="27"/>
      <c r="G7733" s="27"/>
      <c r="H7733" s="27"/>
      <c r="I7733" s="27"/>
      <c r="Q7733" s="37"/>
    </row>
    <row r="7734" spans="6:17" x14ac:dyDescent="0.2">
      <c r="F7734" s="27"/>
      <c r="G7734" s="27"/>
      <c r="H7734" s="27"/>
      <c r="I7734" s="27"/>
      <c r="Q7734" s="37"/>
    </row>
    <row r="7735" spans="6:17" x14ac:dyDescent="0.2">
      <c r="F7735" s="27"/>
      <c r="G7735" s="27"/>
      <c r="H7735" s="27"/>
      <c r="I7735" s="27"/>
      <c r="Q7735" s="37"/>
    </row>
    <row r="7736" spans="6:17" x14ac:dyDescent="0.2">
      <c r="F7736" s="27"/>
      <c r="G7736" s="27"/>
      <c r="H7736" s="27"/>
      <c r="I7736" s="27"/>
      <c r="Q7736" s="37"/>
    </row>
    <row r="7737" spans="6:17" x14ac:dyDescent="0.2">
      <c r="F7737" s="27"/>
      <c r="G7737" s="27"/>
      <c r="H7737" s="27"/>
      <c r="I7737" s="27"/>
      <c r="Q7737" s="37"/>
    </row>
    <row r="7738" spans="6:17" x14ac:dyDescent="0.2">
      <c r="F7738" s="27"/>
      <c r="G7738" s="27"/>
      <c r="H7738" s="27"/>
      <c r="I7738" s="27"/>
      <c r="Q7738" s="37"/>
    </row>
    <row r="7739" spans="6:17" x14ac:dyDescent="0.2">
      <c r="F7739" s="27"/>
      <c r="G7739" s="27"/>
      <c r="H7739" s="27"/>
      <c r="I7739" s="27"/>
      <c r="Q7739" s="37"/>
    </row>
    <row r="7740" spans="6:17" x14ac:dyDescent="0.2">
      <c r="F7740" s="27"/>
      <c r="G7740" s="27"/>
      <c r="H7740" s="27"/>
      <c r="I7740" s="27"/>
      <c r="Q7740" s="37"/>
    </row>
    <row r="7741" spans="6:17" x14ac:dyDescent="0.2">
      <c r="F7741" s="27"/>
      <c r="G7741" s="27"/>
      <c r="H7741" s="27"/>
      <c r="I7741" s="27"/>
      <c r="Q7741" s="37"/>
    </row>
    <row r="7742" spans="6:17" x14ac:dyDescent="0.2">
      <c r="F7742" s="27"/>
      <c r="G7742" s="27"/>
      <c r="H7742" s="27"/>
      <c r="I7742" s="27"/>
      <c r="Q7742" s="37"/>
    </row>
    <row r="7743" spans="6:17" x14ac:dyDescent="0.2">
      <c r="F7743" s="27"/>
      <c r="G7743" s="27"/>
      <c r="H7743" s="27"/>
      <c r="I7743" s="27"/>
      <c r="Q7743" s="37"/>
    </row>
    <row r="7744" spans="6:17" x14ac:dyDescent="0.2">
      <c r="F7744" s="27"/>
      <c r="G7744" s="27"/>
      <c r="H7744" s="27"/>
      <c r="I7744" s="27"/>
      <c r="Q7744" s="37"/>
    </row>
    <row r="7745" spans="6:17" x14ac:dyDescent="0.2">
      <c r="F7745" s="27"/>
      <c r="G7745" s="27"/>
      <c r="H7745" s="27"/>
      <c r="I7745" s="27"/>
      <c r="Q7745" s="37"/>
    </row>
    <row r="7746" spans="6:17" x14ac:dyDescent="0.2">
      <c r="F7746" s="27"/>
      <c r="G7746" s="27"/>
      <c r="H7746" s="27"/>
      <c r="I7746" s="27"/>
      <c r="Q7746" s="37"/>
    </row>
    <row r="7747" spans="6:17" x14ac:dyDescent="0.2">
      <c r="F7747" s="27"/>
      <c r="G7747" s="27"/>
      <c r="H7747" s="27"/>
      <c r="I7747" s="27"/>
      <c r="Q7747" s="37"/>
    </row>
    <row r="7748" spans="6:17" x14ac:dyDescent="0.2">
      <c r="F7748" s="27"/>
      <c r="G7748" s="27"/>
      <c r="H7748" s="27"/>
      <c r="I7748" s="27"/>
      <c r="Q7748" s="37"/>
    </row>
    <row r="7749" spans="6:17" x14ac:dyDescent="0.2">
      <c r="F7749" s="27"/>
      <c r="G7749" s="27"/>
      <c r="H7749" s="27"/>
      <c r="I7749" s="27"/>
      <c r="Q7749" s="37"/>
    </row>
    <row r="7750" spans="6:17" x14ac:dyDescent="0.2">
      <c r="F7750" s="27"/>
      <c r="G7750" s="27"/>
      <c r="H7750" s="27"/>
      <c r="I7750" s="27"/>
      <c r="Q7750" s="37"/>
    </row>
    <row r="7751" spans="6:17" x14ac:dyDescent="0.2">
      <c r="F7751" s="27"/>
      <c r="G7751" s="27"/>
      <c r="H7751" s="27"/>
      <c r="I7751" s="27"/>
      <c r="Q7751" s="37"/>
    </row>
    <row r="7752" spans="6:17" x14ac:dyDescent="0.2">
      <c r="F7752" s="27"/>
      <c r="G7752" s="27"/>
      <c r="H7752" s="27"/>
      <c r="I7752" s="27"/>
      <c r="Q7752" s="37"/>
    </row>
    <row r="7753" spans="6:17" x14ac:dyDescent="0.2">
      <c r="F7753" s="27"/>
      <c r="G7753" s="27"/>
      <c r="H7753" s="27"/>
      <c r="I7753" s="27"/>
      <c r="Q7753" s="37"/>
    </row>
    <row r="7754" spans="6:17" x14ac:dyDescent="0.2">
      <c r="F7754" s="27"/>
      <c r="G7754" s="27"/>
      <c r="H7754" s="27"/>
      <c r="I7754" s="27"/>
      <c r="Q7754" s="37"/>
    </row>
    <row r="7755" spans="6:17" x14ac:dyDescent="0.2">
      <c r="F7755" s="27"/>
      <c r="G7755" s="27"/>
      <c r="H7755" s="27"/>
      <c r="I7755" s="27"/>
      <c r="Q7755" s="37"/>
    </row>
    <row r="7756" spans="6:17" x14ac:dyDescent="0.2">
      <c r="F7756" s="27"/>
      <c r="G7756" s="27"/>
      <c r="H7756" s="27"/>
      <c r="I7756" s="27"/>
      <c r="Q7756" s="37"/>
    </row>
    <row r="7757" spans="6:17" x14ac:dyDescent="0.2">
      <c r="F7757" s="27"/>
      <c r="G7757" s="27"/>
      <c r="H7757" s="27"/>
      <c r="I7757" s="27"/>
      <c r="Q7757" s="37"/>
    </row>
    <row r="7758" spans="6:17" x14ac:dyDescent="0.2">
      <c r="F7758" s="27"/>
      <c r="G7758" s="27"/>
      <c r="H7758" s="27"/>
      <c r="I7758" s="27"/>
      <c r="Q7758" s="37"/>
    </row>
    <row r="7759" spans="6:17" x14ac:dyDescent="0.2">
      <c r="F7759" s="27"/>
      <c r="G7759" s="27"/>
      <c r="H7759" s="27"/>
      <c r="I7759" s="27"/>
      <c r="Q7759" s="37"/>
    </row>
    <row r="7760" spans="6:17" x14ac:dyDescent="0.2">
      <c r="F7760" s="27"/>
      <c r="G7760" s="27"/>
      <c r="H7760" s="27"/>
      <c r="I7760" s="27"/>
      <c r="Q7760" s="37"/>
    </row>
    <row r="7761" spans="6:17" x14ac:dyDescent="0.2">
      <c r="F7761" s="27"/>
      <c r="G7761" s="27"/>
      <c r="H7761" s="27"/>
      <c r="I7761" s="27"/>
      <c r="Q7761" s="37"/>
    </row>
    <row r="7762" spans="6:17" x14ac:dyDescent="0.2">
      <c r="F7762" s="27"/>
      <c r="G7762" s="27"/>
      <c r="H7762" s="27"/>
      <c r="I7762" s="27"/>
      <c r="Q7762" s="37"/>
    </row>
    <row r="7763" spans="6:17" x14ac:dyDescent="0.2">
      <c r="F7763" s="27"/>
      <c r="G7763" s="27"/>
      <c r="H7763" s="27"/>
      <c r="I7763" s="27"/>
      <c r="Q7763" s="37"/>
    </row>
    <row r="7764" spans="6:17" x14ac:dyDescent="0.2">
      <c r="F7764" s="27"/>
      <c r="G7764" s="27"/>
      <c r="H7764" s="27"/>
      <c r="I7764" s="27"/>
      <c r="Q7764" s="37"/>
    </row>
    <row r="7765" spans="6:17" x14ac:dyDescent="0.2">
      <c r="F7765" s="27"/>
      <c r="G7765" s="27"/>
      <c r="H7765" s="27"/>
      <c r="I7765" s="27"/>
      <c r="Q7765" s="37"/>
    </row>
    <row r="7766" spans="6:17" x14ac:dyDescent="0.2">
      <c r="F7766" s="27"/>
      <c r="G7766" s="27"/>
      <c r="H7766" s="27"/>
      <c r="I7766" s="27"/>
      <c r="Q7766" s="37"/>
    </row>
    <row r="7767" spans="6:17" x14ac:dyDescent="0.2">
      <c r="F7767" s="27"/>
      <c r="G7767" s="27"/>
      <c r="H7767" s="27"/>
      <c r="I7767" s="27"/>
      <c r="Q7767" s="37"/>
    </row>
    <row r="7768" spans="6:17" x14ac:dyDescent="0.2">
      <c r="F7768" s="27"/>
      <c r="G7768" s="27"/>
      <c r="H7768" s="27"/>
      <c r="I7768" s="27"/>
      <c r="Q7768" s="37"/>
    </row>
    <row r="7769" spans="6:17" x14ac:dyDescent="0.2">
      <c r="F7769" s="27"/>
      <c r="G7769" s="27"/>
      <c r="H7769" s="27"/>
      <c r="I7769" s="27"/>
      <c r="Q7769" s="37"/>
    </row>
    <row r="7770" spans="6:17" x14ac:dyDescent="0.2">
      <c r="F7770" s="27"/>
      <c r="G7770" s="27"/>
      <c r="H7770" s="27"/>
      <c r="I7770" s="27"/>
      <c r="Q7770" s="37"/>
    </row>
    <row r="7771" spans="6:17" x14ac:dyDescent="0.2">
      <c r="F7771" s="27"/>
      <c r="G7771" s="27"/>
      <c r="H7771" s="27"/>
      <c r="I7771" s="27"/>
      <c r="Q7771" s="37"/>
    </row>
    <row r="7772" spans="6:17" x14ac:dyDescent="0.2">
      <c r="F7772" s="27"/>
      <c r="G7772" s="27"/>
      <c r="H7772" s="27"/>
      <c r="I7772" s="27"/>
      <c r="Q7772" s="37"/>
    </row>
    <row r="7773" spans="6:17" x14ac:dyDescent="0.2">
      <c r="F7773" s="27"/>
      <c r="G7773" s="27"/>
      <c r="H7773" s="27"/>
      <c r="I7773" s="27"/>
      <c r="Q7773" s="37"/>
    </row>
    <row r="7774" spans="6:17" x14ac:dyDescent="0.2">
      <c r="F7774" s="27"/>
      <c r="G7774" s="27"/>
      <c r="H7774" s="27"/>
      <c r="I7774" s="27"/>
      <c r="Q7774" s="37"/>
    </row>
    <row r="7775" spans="6:17" x14ac:dyDescent="0.2">
      <c r="F7775" s="27"/>
      <c r="G7775" s="27"/>
      <c r="H7775" s="27"/>
      <c r="I7775" s="27"/>
      <c r="Q7775" s="37"/>
    </row>
    <row r="7776" spans="6:17" x14ac:dyDescent="0.2">
      <c r="F7776" s="27"/>
      <c r="G7776" s="27"/>
      <c r="H7776" s="27"/>
      <c r="I7776" s="27"/>
      <c r="Q7776" s="37"/>
    </row>
    <row r="7777" spans="6:17" x14ac:dyDescent="0.2">
      <c r="F7777" s="27"/>
      <c r="G7777" s="27"/>
      <c r="H7777" s="27"/>
      <c r="I7777" s="27"/>
      <c r="Q7777" s="37"/>
    </row>
    <row r="7778" spans="6:17" x14ac:dyDescent="0.2">
      <c r="F7778" s="27"/>
      <c r="G7778" s="27"/>
      <c r="H7778" s="27"/>
      <c r="I7778" s="27"/>
      <c r="Q7778" s="37"/>
    </row>
    <row r="7779" spans="6:17" x14ac:dyDescent="0.2">
      <c r="F7779" s="27"/>
      <c r="G7779" s="27"/>
      <c r="H7779" s="27"/>
      <c r="I7779" s="27"/>
      <c r="Q7779" s="37"/>
    </row>
    <row r="7780" spans="6:17" x14ac:dyDescent="0.2">
      <c r="F7780" s="27"/>
      <c r="G7780" s="27"/>
      <c r="H7780" s="27"/>
      <c r="I7780" s="27"/>
      <c r="Q7780" s="37"/>
    </row>
    <row r="7781" spans="6:17" x14ac:dyDescent="0.2">
      <c r="F7781" s="27"/>
      <c r="G7781" s="27"/>
      <c r="H7781" s="27"/>
      <c r="I7781" s="27"/>
      <c r="Q7781" s="37"/>
    </row>
    <row r="7782" spans="6:17" x14ac:dyDescent="0.2">
      <c r="F7782" s="27"/>
      <c r="G7782" s="27"/>
      <c r="H7782" s="27"/>
      <c r="I7782" s="27"/>
      <c r="Q7782" s="37"/>
    </row>
    <row r="7783" spans="6:17" x14ac:dyDescent="0.2">
      <c r="F7783" s="27"/>
      <c r="G7783" s="27"/>
      <c r="H7783" s="27"/>
      <c r="I7783" s="27"/>
      <c r="Q7783" s="37"/>
    </row>
    <row r="7784" spans="6:17" x14ac:dyDescent="0.2">
      <c r="F7784" s="27"/>
      <c r="G7784" s="27"/>
      <c r="H7784" s="27"/>
      <c r="I7784" s="27"/>
      <c r="Q7784" s="37"/>
    </row>
    <row r="7785" spans="6:17" x14ac:dyDescent="0.2">
      <c r="F7785" s="27"/>
      <c r="G7785" s="27"/>
      <c r="H7785" s="27"/>
      <c r="I7785" s="27"/>
      <c r="Q7785" s="37"/>
    </row>
    <row r="7786" spans="6:17" x14ac:dyDescent="0.2">
      <c r="F7786" s="27"/>
      <c r="G7786" s="27"/>
      <c r="H7786" s="27"/>
      <c r="I7786" s="27"/>
      <c r="Q7786" s="37"/>
    </row>
    <row r="7787" spans="6:17" x14ac:dyDescent="0.2">
      <c r="F7787" s="27"/>
      <c r="G7787" s="27"/>
      <c r="H7787" s="27"/>
      <c r="I7787" s="27"/>
      <c r="Q7787" s="37"/>
    </row>
    <row r="7788" spans="6:17" x14ac:dyDescent="0.2">
      <c r="F7788" s="27"/>
      <c r="G7788" s="27"/>
      <c r="H7788" s="27"/>
      <c r="I7788" s="27"/>
      <c r="Q7788" s="37"/>
    </row>
    <row r="7789" spans="6:17" x14ac:dyDescent="0.2">
      <c r="F7789" s="27"/>
      <c r="G7789" s="27"/>
      <c r="H7789" s="27"/>
      <c r="I7789" s="27"/>
      <c r="Q7789" s="37"/>
    </row>
    <row r="7790" spans="6:17" x14ac:dyDescent="0.2">
      <c r="F7790" s="27"/>
      <c r="G7790" s="27"/>
      <c r="H7790" s="27"/>
      <c r="I7790" s="27"/>
      <c r="Q7790" s="37"/>
    </row>
    <row r="7791" spans="6:17" x14ac:dyDescent="0.2">
      <c r="F7791" s="27"/>
      <c r="G7791" s="27"/>
      <c r="H7791" s="27"/>
      <c r="I7791" s="27"/>
      <c r="Q7791" s="37"/>
    </row>
    <row r="7792" spans="6:17" x14ac:dyDescent="0.2">
      <c r="F7792" s="27"/>
      <c r="G7792" s="27"/>
      <c r="H7792" s="27"/>
      <c r="I7792" s="27"/>
      <c r="Q7792" s="37"/>
    </row>
    <row r="7793" spans="6:17" x14ac:dyDescent="0.2">
      <c r="F7793" s="27"/>
      <c r="G7793" s="27"/>
      <c r="H7793" s="27"/>
      <c r="I7793" s="27"/>
      <c r="Q7793" s="37"/>
    </row>
    <row r="7794" spans="6:17" x14ac:dyDescent="0.2">
      <c r="F7794" s="27"/>
      <c r="G7794" s="27"/>
      <c r="H7794" s="27"/>
      <c r="I7794" s="27"/>
      <c r="Q7794" s="37"/>
    </row>
    <row r="7795" spans="6:17" x14ac:dyDescent="0.2">
      <c r="F7795" s="27"/>
      <c r="G7795" s="27"/>
      <c r="H7795" s="27"/>
      <c r="I7795" s="27"/>
      <c r="Q7795" s="37"/>
    </row>
    <row r="7796" spans="6:17" x14ac:dyDescent="0.2">
      <c r="F7796" s="27"/>
      <c r="G7796" s="27"/>
      <c r="H7796" s="27"/>
      <c r="I7796" s="27"/>
      <c r="Q7796" s="37"/>
    </row>
    <row r="7797" spans="6:17" x14ac:dyDescent="0.2">
      <c r="F7797" s="27"/>
      <c r="G7797" s="27"/>
      <c r="H7797" s="27"/>
      <c r="I7797" s="27"/>
      <c r="Q7797" s="37"/>
    </row>
    <row r="7798" spans="6:17" x14ac:dyDescent="0.2">
      <c r="F7798" s="27"/>
      <c r="G7798" s="27"/>
      <c r="H7798" s="27"/>
      <c r="I7798" s="27"/>
      <c r="Q7798" s="37"/>
    </row>
    <row r="7799" spans="6:17" x14ac:dyDescent="0.2">
      <c r="F7799" s="27"/>
      <c r="G7799" s="27"/>
      <c r="H7799" s="27"/>
      <c r="I7799" s="27"/>
      <c r="Q7799" s="37"/>
    </row>
    <row r="7800" spans="6:17" x14ac:dyDescent="0.2">
      <c r="F7800" s="27"/>
      <c r="G7800" s="27"/>
      <c r="H7800" s="27"/>
      <c r="I7800" s="27"/>
      <c r="Q7800" s="37"/>
    </row>
    <row r="7801" spans="6:17" x14ac:dyDescent="0.2">
      <c r="F7801" s="27"/>
      <c r="G7801" s="27"/>
      <c r="H7801" s="27"/>
      <c r="I7801" s="27"/>
      <c r="Q7801" s="37"/>
    </row>
    <row r="7802" spans="6:17" x14ac:dyDescent="0.2">
      <c r="F7802" s="27"/>
      <c r="G7802" s="27"/>
      <c r="H7802" s="27"/>
      <c r="I7802" s="27"/>
      <c r="Q7802" s="37"/>
    </row>
    <row r="7803" spans="6:17" x14ac:dyDescent="0.2">
      <c r="F7803" s="27"/>
      <c r="G7803" s="27"/>
      <c r="H7803" s="27"/>
      <c r="I7803" s="27"/>
      <c r="Q7803" s="37"/>
    </row>
    <row r="7804" spans="6:17" x14ac:dyDescent="0.2">
      <c r="F7804" s="27"/>
      <c r="G7804" s="27"/>
      <c r="H7804" s="27"/>
      <c r="I7804" s="27"/>
      <c r="Q7804" s="37"/>
    </row>
    <row r="7805" spans="6:17" x14ac:dyDescent="0.2">
      <c r="F7805" s="27"/>
      <c r="G7805" s="27"/>
      <c r="H7805" s="27"/>
      <c r="I7805" s="27"/>
      <c r="Q7805" s="37"/>
    </row>
    <row r="7806" spans="6:17" x14ac:dyDescent="0.2">
      <c r="F7806" s="27"/>
      <c r="G7806" s="27"/>
      <c r="H7806" s="27"/>
      <c r="I7806" s="27"/>
      <c r="Q7806" s="37"/>
    </row>
    <row r="7807" spans="6:17" x14ac:dyDescent="0.2">
      <c r="F7807" s="27"/>
      <c r="G7807" s="27"/>
      <c r="H7807" s="27"/>
      <c r="I7807" s="27"/>
      <c r="Q7807" s="37"/>
    </row>
    <row r="7808" spans="6:17" x14ac:dyDescent="0.2">
      <c r="F7808" s="27"/>
      <c r="G7808" s="27"/>
      <c r="H7808" s="27"/>
      <c r="I7808" s="27"/>
      <c r="Q7808" s="37"/>
    </row>
    <row r="7809" spans="6:17" x14ac:dyDescent="0.2">
      <c r="F7809" s="27"/>
      <c r="G7809" s="27"/>
      <c r="H7809" s="27"/>
      <c r="I7809" s="27"/>
      <c r="Q7809" s="37"/>
    </row>
    <row r="7810" spans="6:17" x14ac:dyDescent="0.2">
      <c r="F7810" s="27"/>
      <c r="G7810" s="27"/>
      <c r="H7810" s="27"/>
      <c r="I7810" s="27"/>
      <c r="Q7810" s="37"/>
    </row>
    <row r="7811" spans="6:17" x14ac:dyDescent="0.2">
      <c r="F7811" s="27"/>
      <c r="G7811" s="27"/>
      <c r="H7811" s="27"/>
      <c r="I7811" s="27"/>
      <c r="Q7811" s="37"/>
    </row>
    <row r="7812" spans="6:17" x14ac:dyDescent="0.2">
      <c r="F7812" s="27"/>
      <c r="G7812" s="27"/>
      <c r="H7812" s="27"/>
      <c r="I7812" s="27"/>
      <c r="Q7812" s="37"/>
    </row>
    <row r="7813" spans="6:17" x14ac:dyDescent="0.2">
      <c r="F7813" s="27"/>
      <c r="G7813" s="27"/>
      <c r="H7813" s="27"/>
      <c r="I7813" s="27"/>
      <c r="Q7813" s="37"/>
    </row>
    <row r="7814" spans="6:17" x14ac:dyDescent="0.2">
      <c r="F7814" s="27"/>
      <c r="G7814" s="27"/>
      <c r="H7814" s="27"/>
      <c r="I7814" s="27"/>
      <c r="Q7814" s="37"/>
    </row>
    <row r="7815" spans="6:17" x14ac:dyDescent="0.2">
      <c r="F7815" s="27"/>
      <c r="G7815" s="27"/>
      <c r="H7815" s="27"/>
      <c r="I7815" s="27"/>
      <c r="Q7815" s="37"/>
    </row>
    <row r="7816" spans="6:17" x14ac:dyDescent="0.2">
      <c r="F7816" s="27"/>
      <c r="G7816" s="27"/>
      <c r="H7816" s="27"/>
      <c r="I7816" s="27"/>
      <c r="Q7816" s="37"/>
    </row>
    <row r="7817" spans="6:17" x14ac:dyDescent="0.2">
      <c r="F7817" s="27"/>
      <c r="G7817" s="27"/>
      <c r="H7817" s="27"/>
      <c r="I7817" s="27"/>
      <c r="Q7817" s="37"/>
    </row>
    <row r="7818" spans="6:17" x14ac:dyDescent="0.2">
      <c r="F7818" s="27"/>
      <c r="G7818" s="27"/>
      <c r="H7818" s="27"/>
      <c r="I7818" s="27"/>
      <c r="Q7818" s="37"/>
    </row>
    <row r="7819" spans="6:17" x14ac:dyDescent="0.2">
      <c r="F7819" s="27"/>
      <c r="G7819" s="27"/>
      <c r="H7819" s="27"/>
      <c r="I7819" s="27"/>
      <c r="Q7819" s="37"/>
    </row>
    <row r="7820" spans="6:17" x14ac:dyDescent="0.2">
      <c r="F7820" s="27"/>
      <c r="G7820" s="27"/>
      <c r="H7820" s="27"/>
      <c r="I7820" s="27"/>
      <c r="Q7820" s="37"/>
    </row>
    <row r="7821" spans="6:17" x14ac:dyDescent="0.2">
      <c r="F7821" s="27"/>
      <c r="G7821" s="27"/>
      <c r="H7821" s="27"/>
      <c r="I7821" s="27"/>
      <c r="Q7821" s="37"/>
    </row>
    <row r="7822" spans="6:17" x14ac:dyDescent="0.2">
      <c r="F7822" s="27"/>
      <c r="G7822" s="27"/>
      <c r="H7822" s="27"/>
      <c r="I7822" s="27"/>
      <c r="Q7822" s="37"/>
    </row>
    <row r="7823" spans="6:17" x14ac:dyDescent="0.2">
      <c r="F7823" s="27"/>
      <c r="G7823" s="27"/>
      <c r="H7823" s="27"/>
      <c r="I7823" s="27"/>
      <c r="Q7823" s="37"/>
    </row>
    <row r="7824" spans="6:17" x14ac:dyDescent="0.2">
      <c r="F7824" s="27"/>
      <c r="G7824" s="27"/>
      <c r="H7824" s="27"/>
      <c r="I7824" s="27"/>
      <c r="Q7824" s="37"/>
    </row>
    <row r="7825" spans="6:17" x14ac:dyDescent="0.2">
      <c r="F7825" s="27"/>
      <c r="G7825" s="27"/>
      <c r="H7825" s="27"/>
      <c r="I7825" s="27"/>
      <c r="Q7825" s="37"/>
    </row>
    <row r="7826" spans="6:17" x14ac:dyDescent="0.2">
      <c r="F7826" s="27"/>
      <c r="G7826" s="27"/>
      <c r="H7826" s="27"/>
      <c r="I7826" s="27"/>
      <c r="Q7826" s="37"/>
    </row>
    <row r="7827" spans="6:17" x14ac:dyDescent="0.2">
      <c r="F7827" s="27"/>
      <c r="G7827" s="27"/>
      <c r="H7827" s="27"/>
      <c r="I7827" s="27"/>
      <c r="Q7827" s="37"/>
    </row>
    <row r="7828" spans="6:17" x14ac:dyDescent="0.2">
      <c r="F7828" s="27"/>
      <c r="G7828" s="27"/>
      <c r="H7828" s="27"/>
      <c r="I7828" s="27"/>
      <c r="Q7828" s="37"/>
    </row>
    <row r="7829" spans="6:17" x14ac:dyDescent="0.2">
      <c r="F7829" s="27"/>
      <c r="G7829" s="27"/>
      <c r="H7829" s="27"/>
      <c r="I7829" s="27"/>
      <c r="Q7829" s="37"/>
    </row>
    <row r="7830" spans="6:17" x14ac:dyDescent="0.2">
      <c r="F7830" s="27"/>
      <c r="G7830" s="27"/>
      <c r="H7830" s="27"/>
      <c r="I7830" s="27"/>
      <c r="Q7830" s="37"/>
    </row>
    <row r="7831" spans="6:17" x14ac:dyDescent="0.2">
      <c r="F7831" s="27"/>
      <c r="G7831" s="27"/>
      <c r="H7831" s="27"/>
      <c r="I7831" s="27"/>
      <c r="Q7831" s="37"/>
    </row>
    <row r="7832" spans="6:17" x14ac:dyDescent="0.2">
      <c r="F7832" s="27"/>
      <c r="G7832" s="27"/>
      <c r="H7832" s="27"/>
      <c r="I7832" s="27"/>
      <c r="Q7832" s="37"/>
    </row>
    <row r="7833" spans="6:17" x14ac:dyDescent="0.2">
      <c r="F7833" s="27"/>
      <c r="G7833" s="27"/>
      <c r="H7833" s="27"/>
      <c r="I7833" s="27"/>
      <c r="Q7833" s="37"/>
    </row>
    <row r="7834" spans="6:17" x14ac:dyDescent="0.2">
      <c r="F7834" s="27"/>
      <c r="G7834" s="27"/>
      <c r="H7834" s="27"/>
      <c r="I7834" s="27"/>
      <c r="Q7834" s="37"/>
    </row>
    <row r="7835" spans="6:17" x14ac:dyDescent="0.2">
      <c r="F7835" s="27"/>
      <c r="G7835" s="27"/>
      <c r="H7835" s="27"/>
      <c r="I7835" s="27"/>
      <c r="Q7835" s="37"/>
    </row>
    <row r="7836" spans="6:17" x14ac:dyDescent="0.2">
      <c r="F7836" s="27"/>
      <c r="G7836" s="27"/>
      <c r="H7836" s="27"/>
      <c r="I7836" s="27"/>
      <c r="Q7836" s="37"/>
    </row>
    <row r="7837" spans="6:17" x14ac:dyDescent="0.2">
      <c r="F7837" s="27"/>
      <c r="G7837" s="27"/>
      <c r="H7837" s="27"/>
      <c r="I7837" s="27"/>
      <c r="Q7837" s="37"/>
    </row>
    <row r="7838" spans="6:17" x14ac:dyDescent="0.2">
      <c r="F7838" s="27"/>
      <c r="G7838" s="27"/>
      <c r="H7838" s="27"/>
      <c r="I7838" s="27"/>
      <c r="Q7838" s="37"/>
    </row>
    <row r="7839" spans="6:17" x14ac:dyDescent="0.2">
      <c r="F7839" s="27"/>
      <c r="G7839" s="27"/>
      <c r="H7839" s="27"/>
      <c r="I7839" s="27"/>
      <c r="Q7839" s="37"/>
    </row>
    <row r="7840" spans="6:17" x14ac:dyDescent="0.2">
      <c r="F7840" s="27"/>
      <c r="G7840" s="27"/>
      <c r="H7840" s="27"/>
      <c r="I7840" s="27"/>
      <c r="Q7840" s="37"/>
    </row>
    <row r="7841" spans="6:17" x14ac:dyDescent="0.2">
      <c r="F7841" s="27"/>
      <c r="G7841" s="27"/>
      <c r="H7841" s="27"/>
      <c r="I7841" s="27"/>
      <c r="Q7841" s="37"/>
    </row>
    <row r="7842" spans="6:17" x14ac:dyDescent="0.2">
      <c r="F7842" s="27"/>
      <c r="G7842" s="27"/>
      <c r="H7842" s="27"/>
      <c r="I7842" s="27"/>
      <c r="Q7842" s="37"/>
    </row>
    <row r="7843" spans="6:17" x14ac:dyDescent="0.2">
      <c r="F7843" s="27"/>
      <c r="G7843" s="27"/>
      <c r="H7843" s="27"/>
      <c r="I7843" s="27"/>
      <c r="Q7843" s="37"/>
    </row>
    <row r="7844" spans="6:17" x14ac:dyDescent="0.2">
      <c r="F7844" s="27"/>
      <c r="G7844" s="27"/>
      <c r="H7844" s="27"/>
      <c r="I7844" s="27"/>
      <c r="Q7844" s="37"/>
    </row>
    <row r="7845" spans="6:17" x14ac:dyDescent="0.2">
      <c r="F7845" s="27"/>
      <c r="G7845" s="27"/>
      <c r="H7845" s="27"/>
      <c r="I7845" s="27"/>
      <c r="Q7845" s="37"/>
    </row>
    <row r="7846" spans="6:17" x14ac:dyDescent="0.2">
      <c r="F7846" s="27"/>
      <c r="G7846" s="27"/>
      <c r="H7846" s="27"/>
      <c r="I7846" s="27"/>
      <c r="Q7846" s="37"/>
    </row>
    <row r="7847" spans="6:17" x14ac:dyDescent="0.2">
      <c r="F7847" s="27"/>
      <c r="G7847" s="27"/>
      <c r="H7847" s="27"/>
      <c r="I7847" s="27"/>
      <c r="Q7847" s="37"/>
    </row>
    <row r="7848" spans="6:17" x14ac:dyDescent="0.2">
      <c r="F7848" s="27"/>
      <c r="G7848" s="27"/>
      <c r="H7848" s="27"/>
      <c r="I7848" s="27"/>
      <c r="Q7848" s="37"/>
    </row>
    <row r="7849" spans="6:17" x14ac:dyDescent="0.2">
      <c r="F7849" s="27"/>
      <c r="G7849" s="27"/>
      <c r="H7849" s="27"/>
      <c r="I7849" s="27"/>
      <c r="Q7849" s="37"/>
    </row>
    <row r="7850" spans="6:17" x14ac:dyDescent="0.2">
      <c r="F7850" s="27"/>
      <c r="G7850" s="27"/>
      <c r="H7850" s="27"/>
      <c r="I7850" s="27"/>
      <c r="Q7850" s="37"/>
    </row>
    <row r="7851" spans="6:17" x14ac:dyDescent="0.2">
      <c r="F7851" s="27"/>
      <c r="G7851" s="27"/>
      <c r="H7851" s="27"/>
      <c r="I7851" s="27"/>
      <c r="Q7851" s="37"/>
    </row>
    <row r="7852" spans="6:17" x14ac:dyDescent="0.2">
      <c r="F7852" s="27"/>
      <c r="G7852" s="27"/>
      <c r="H7852" s="27"/>
      <c r="I7852" s="27"/>
      <c r="Q7852" s="37"/>
    </row>
    <row r="7853" spans="6:17" x14ac:dyDescent="0.2">
      <c r="F7853" s="27"/>
      <c r="G7853" s="27"/>
      <c r="H7853" s="27"/>
      <c r="I7853" s="27"/>
      <c r="Q7853" s="37"/>
    </row>
    <row r="7854" spans="6:17" x14ac:dyDescent="0.2">
      <c r="F7854" s="27"/>
      <c r="G7854" s="27"/>
      <c r="H7854" s="27"/>
      <c r="I7854" s="27"/>
      <c r="Q7854" s="37"/>
    </row>
    <row r="7855" spans="6:17" x14ac:dyDescent="0.2">
      <c r="F7855" s="27"/>
      <c r="G7855" s="27"/>
      <c r="H7855" s="27"/>
      <c r="I7855" s="27"/>
      <c r="Q7855" s="37"/>
    </row>
    <row r="7856" spans="6:17" x14ac:dyDescent="0.2">
      <c r="F7856" s="27"/>
      <c r="G7856" s="27"/>
      <c r="H7856" s="27"/>
      <c r="I7856" s="27"/>
      <c r="Q7856" s="37"/>
    </row>
    <row r="7857" spans="6:17" x14ac:dyDescent="0.2">
      <c r="F7857" s="27"/>
      <c r="G7857" s="27"/>
      <c r="H7857" s="27"/>
      <c r="I7857" s="27"/>
      <c r="Q7857" s="37"/>
    </row>
    <row r="7858" spans="6:17" x14ac:dyDescent="0.2">
      <c r="F7858" s="27"/>
      <c r="G7858" s="27"/>
      <c r="H7858" s="27"/>
      <c r="I7858" s="27"/>
      <c r="Q7858" s="37"/>
    </row>
    <row r="7859" spans="6:17" x14ac:dyDescent="0.2">
      <c r="F7859" s="27"/>
      <c r="G7859" s="27"/>
      <c r="H7859" s="27"/>
      <c r="I7859" s="27"/>
      <c r="Q7859" s="37"/>
    </row>
    <row r="7860" spans="6:17" x14ac:dyDescent="0.2">
      <c r="F7860" s="27"/>
      <c r="G7860" s="27"/>
      <c r="H7860" s="27"/>
      <c r="I7860" s="27"/>
      <c r="Q7860" s="37"/>
    </row>
    <row r="7861" spans="6:17" x14ac:dyDescent="0.2">
      <c r="F7861" s="27"/>
      <c r="G7861" s="27"/>
      <c r="H7861" s="27"/>
      <c r="I7861" s="27"/>
      <c r="Q7861" s="37"/>
    </row>
    <row r="7862" spans="6:17" x14ac:dyDescent="0.2">
      <c r="F7862" s="27"/>
      <c r="G7862" s="27"/>
      <c r="H7862" s="27"/>
      <c r="I7862" s="27"/>
      <c r="Q7862" s="37"/>
    </row>
    <row r="7863" spans="6:17" x14ac:dyDescent="0.2">
      <c r="F7863" s="27"/>
      <c r="G7863" s="27"/>
      <c r="H7863" s="27"/>
      <c r="I7863" s="27"/>
      <c r="Q7863" s="37"/>
    </row>
    <row r="7864" spans="6:17" x14ac:dyDescent="0.2">
      <c r="F7864" s="27"/>
      <c r="G7864" s="27"/>
      <c r="H7864" s="27"/>
      <c r="I7864" s="27"/>
      <c r="Q7864" s="37"/>
    </row>
    <row r="7865" spans="6:17" x14ac:dyDescent="0.2">
      <c r="F7865" s="27"/>
      <c r="G7865" s="27"/>
      <c r="H7865" s="27"/>
      <c r="I7865" s="27"/>
      <c r="Q7865" s="37"/>
    </row>
    <row r="7866" spans="6:17" x14ac:dyDescent="0.2">
      <c r="F7866" s="27"/>
      <c r="G7866" s="27"/>
      <c r="H7866" s="27"/>
      <c r="I7866" s="27"/>
      <c r="Q7866" s="37"/>
    </row>
    <row r="7867" spans="6:17" x14ac:dyDescent="0.2">
      <c r="F7867" s="27"/>
      <c r="G7867" s="27"/>
      <c r="H7867" s="27"/>
      <c r="I7867" s="27"/>
      <c r="Q7867" s="37"/>
    </row>
    <row r="7868" spans="6:17" x14ac:dyDescent="0.2">
      <c r="F7868" s="27"/>
      <c r="G7868" s="27"/>
      <c r="H7868" s="27"/>
      <c r="I7868" s="27"/>
      <c r="Q7868" s="37"/>
    </row>
    <row r="7869" spans="6:17" x14ac:dyDescent="0.2">
      <c r="F7869" s="27"/>
      <c r="G7869" s="27"/>
      <c r="H7869" s="27"/>
      <c r="I7869" s="27"/>
      <c r="Q7869" s="37"/>
    </row>
    <row r="7870" spans="6:17" x14ac:dyDescent="0.2">
      <c r="F7870" s="27"/>
      <c r="G7870" s="27"/>
      <c r="H7870" s="27"/>
      <c r="I7870" s="27"/>
      <c r="Q7870" s="37"/>
    </row>
    <row r="7871" spans="6:17" x14ac:dyDescent="0.2">
      <c r="F7871" s="27"/>
      <c r="G7871" s="27"/>
      <c r="H7871" s="27"/>
      <c r="I7871" s="27"/>
      <c r="Q7871" s="37"/>
    </row>
    <row r="7872" spans="6:17" x14ac:dyDescent="0.2">
      <c r="F7872" s="27"/>
      <c r="G7872" s="27"/>
      <c r="H7872" s="27"/>
      <c r="I7872" s="27"/>
      <c r="Q7872" s="37"/>
    </row>
    <row r="7873" spans="6:17" x14ac:dyDescent="0.2">
      <c r="F7873" s="27"/>
      <c r="G7873" s="27"/>
      <c r="H7873" s="27"/>
      <c r="I7873" s="27"/>
      <c r="Q7873" s="37"/>
    </row>
    <row r="7874" spans="6:17" x14ac:dyDescent="0.2">
      <c r="F7874" s="27"/>
      <c r="G7874" s="27"/>
      <c r="H7874" s="27"/>
      <c r="I7874" s="27"/>
      <c r="Q7874" s="37"/>
    </row>
    <row r="7875" spans="6:17" x14ac:dyDescent="0.2">
      <c r="F7875" s="27"/>
      <c r="G7875" s="27"/>
      <c r="H7875" s="27"/>
      <c r="I7875" s="27"/>
      <c r="Q7875" s="37"/>
    </row>
    <row r="7876" spans="6:17" x14ac:dyDescent="0.2">
      <c r="F7876" s="27"/>
      <c r="G7876" s="27"/>
      <c r="H7876" s="27"/>
      <c r="I7876" s="27"/>
      <c r="Q7876" s="37"/>
    </row>
    <row r="7877" spans="6:17" x14ac:dyDescent="0.2">
      <c r="F7877" s="27"/>
      <c r="G7877" s="27"/>
      <c r="H7877" s="27"/>
      <c r="I7877" s="27"/>
      <c r="Q7877" s="37"/>
    </row>
    <row r="7878" spans="6:17" x14ac:dyDescent="0.2">
      <c r="F7878" s="27"/>
      <c r="G7878" s="27"/>
      <c r="H7878" s="27"/>
      <c r="I7878" s="27"/>
      <c r="Q7878" s="37"/>
    </row>
    <row r="7879" spans="6:17" x14ac:dyDescent="0.2">
      <c r="F7879" s="27"/>
      <c r="G7879" s="27"/>
      <c r="H7879" s="27"/>
      <c r="I7879" s="27"/>
      <c r="Q7879" s="37"/>
    </row>
    <row r="7880" spans="6:17" x14ac:dyDescent="0.2">
      <c r="F7880" s="27"/>
      <c r="G7880" s="27"/>
      <c r="H7880" s="27"/>
      <c r="I7880" s="27"/>
      <c r="Q7880" s="37"/>
    </row>
    <row r="7881" spans="6:17" x14ac:dyDescent="0.2">
      <c r="F7881" s="27"/>
      <c r="G7881" s="27"/>
      <c r="H7881" s="27"/>
      <c r="I7881" s="27"/>
      <c r="Q7881" s="37"/>
    </row>
    <row r="7882" spans="6:17" x14ac:dyDescent="0.2">
      <c r="F7882" s="27"/>
      <c r="G7882" s="27"/>
      <c r="H7882" s="27"/>
      <c r="I7882" s="27"/>
      <c r="Q7882" s="37"/>
    </row>
    <row r="7883" spans="6:17" x14ac:dyDescent="0.2">
      <c r="F7883" s="27"/>
      <c r="G7883" s="27"/>
      <c r="H7883" s="27"/>
      <c r="I7883" s="27"/>
      <c r="Q7883" s="37"/>
    </row>
    <row r="7884" spans="6:17" x14ac:dyDescent="0.2">
      <c r="F7884" s="27"/>
      <c r="G7884" s="27"/>
      <c r="H7884" s="27"/>
      <c r="I7884" s="27"/>
      <c r="Q7884" s="37"/>
    </row>
    <row r="7885" spans="6:17" x14ac:dyDescent="0.2">
      <c r="F7885" s="27"/>
      <c r="G7885" s="27"/>
      <c r="H7885" s="27"/>
      <c r="I7885" s="27"/>
      <c r="Q7885" s="37"/>
    </row>
    <row r="7886" spans="6:17" x14ac:dyDescent="0.2">
      <c r="F7886" s="27"/>
      <c r="G7886" s="27"/>
      <c r="H7886" s="27"/>
      <c r="I7886" s="27"/>
      <c r="Q7886" s="37"/>
    </row>
    <row r="7887" spans="6:17" x14ac:dyDescent="0.2">
      <c r="F7887" s="27"/>
      <c r="G7887" s="27"/>
      <c r="H7887" s="27"/>
      <c r="I7887" s="27"/>
      <c r="Q7887" s="37"/>
    </row>
    <row r="7888" spans="6:17" x14ac:dyDescent="0.2">
      <c r="F7888" s="27"/>
      <c r="G7888" s="27"/>
      <c r="H7888" s="27"/>
      <c r="I7888" s="27"/>
      <c r="Q7888" s="37"/>
    </row>
    <row r="7889" spans="6:17" x14ac:dyDescent="0.2">
      <c r="F7889" s="27"/>
      <c r="G7889" s="27"/>
      <c r="H7889" s="27"/>
      <c r="I7889" s="27"/>
      <c r="Q7889" s="37"/>
    </row>
    <row r="7890" spans="6:17" x14ac:dyDescent="0.2">
      <c r="F7890" s="27"/>
      <c r="G7890" s="27"/>
      <c r="H7890" s="27"/>
      <c r="I7890" s="27"/>
      <c r="Q7890" s="37"/>
    </row>
    <row r="7891" spans="6:17" x14ac:dyDescent="0.2">
      <c r="F7891" s="27"/>
      <c r="G7891" s="27"/>
      <c r="H7891" s="27"/>
      <c r="I7891" s="27"/>
      <c r="Q7891" s="37"/>
    </row>
    <row r="7892" spans="6:17" x14ac:dyDescent="0.2">
      <c r="F7892" s="27"/>
      <c r="G7892" s="27"/>
      <c r="H7892" s="27"/>
      <c r="I7892" s="27"/>
      <c r="Q7892" s="37"/>
    </row>
    <row r="7893" spans="6:17" x14ac:dyDescent="0.2">
      <c r="F7893" s="27"/>
      <c r="G7893" s="27"/>
      <c r="H7893" s="27"/>
      <c r="I7893" s="27"/>
      <c r="Q7893" s="37"/>
    </row>
    <row r="7894" spans="6:17" x14ac:dyDescent="0.2">
      <c r="F7894" s="27"/>
      <c r="G7894" s="27"/>
      <c r="H7894" s="27"/>
      <c r="I7894" s="27"/>
      <c r="Q7894" s="37"/>
    </row>
    <row r="7895" spans="6:17" x14ac:dyDescent="0.2">
      <c r="F7895" s="27"/>
      <c r="G7895" s="27"/>
      <c r="H7895" s="27"/>
      <c r="I7895" s="27"/>
      <c r="Q7895" s="37"/>
    </row>
    <row r="7896" spans="6:17" x14ac:dyDescent="0.2">
      <c r="F7896" s="27"/>
      <c r="G7896" s="27"/>
      <c r="H7896" s="27"/>
      <c r="I7896" s="27"/>
      <c r="Q7896" s="37"/>
    </row>
    <row r="7897" spans="6:17" x14ac:dyDescent="0.2">
      <c r="F7897" s="27"/>
      <c r="G7897" s="27"/>
      <c r="H7897" s="27"/>
      <c r="I7897" s="27"/>
      <c r="Q7897" s="37"/>
    </row>
    <row r="7898" spans="6:17" x14ac:dyDescent="0.2">
      <c r="F7898" s="27"/>
      <c r="G7898" s="27"/>
      <c r="H7898" s="27"/>
      <c r="I7898" s="27"/>
      <c r="Q7898" s="37"/>
    </row>
    <row r="7899" spans="6:17" x14ac:dyDescent="0.2">
      <c r="F7899" s="27"/>
      <c r="G7899" s="27"/>
      <c r="H7899" s="27"/>
      <c r="I7899" s="27"/>
      <c r="Q7899" s="37"/>
    </row>
    <row r="7900" spans="6:17" x14ac:dyDescent="0.2">
      <c r="F7900" s="27"/>
      <c r="G7900" s="27"/>
      <c r="H7900" s="27"/>
      <c r="I7900" s="27"/>
      <c r="Q7900" s="37"/>
    </row>
    <row r="7901" spans="6:17" x14ac:dyDescent="0.2">
      <c r="F7901" s="27"/>
      <c r="G7901" s="27"/>
      <c r="H7901" s="27"/>
      <c r="I7901" s="27"/>
      <c r="Q7901" s="37"/>
    </row>
    <row r="7902" spans="6:17" x14ac:dyDescent="0.2">
      <c r="F7902" s="27"/>
      <c r="G7902" s="27"/>
      <c r="H7902" s="27"/>
      <c r="I7902" s="27"/>
      <c r="Q7902" s="37"/>
    </row>
    <row r="7903" spans="6:17" x14ac:dyDescent="0.2">
      <c r="F7903" s="27"/>
      <c r="G7903" s="27"/>
      <c r="H7903" s="27"/>
      <c r="I7903" s="27"/>
      <c r="Q7903" s="37"/>
    </row>
    <row r="7904" spans="6:17" x14ac:dyDescent="0.2">
      <c r="F7904" s="27"/>
      <c r="G7904" s="27"/>
      <c r="H7904" s="27"/>
      <c r="I7904" s="27"/>
      <c r="Q7904" s="37"/>
    </row>
    <row r="7905" spans="6:17" x14ac:dyDescent="0.2">
      <c r="F7905" s="27"/>
      <c r="G7905" s="27"/>
      <c r="H7905" s="27"/>
      <c r="I7905" s="27"/>
      <c r="Q7905" s="37"/>
    </row>
    <row r="7906" spans="6:17" x14ac:dyDescent="0.2">
      <c r="F7906" s="27"/>
      <c r="G7906" s="27"/>
      <c r="H7906" s="27"/>
      <c r="I7906" s="27"/>
      <c r="Q7906" s="37"/>
    </row>
    <row r="7907" spans="6:17" x14ac:dyDescent="0.2">
      <c r="F7907" s="27"/>
      <c r="G7907" s="27"/>
      <c r="H7907" s="27"/>
      <c r="I7907" s="27"/>
      <c r="Q7907" s="37"/>
    </row>
    <row r="7908" spans="6:17" x14ac:dyDescent="0.2">
      <c r="F7908" s="27"/>
      <c r="G7908" s="27"/>
      <c r="H7908" s="27"/>
      <c r="I7908" s="27"/>
      <c r="Q7908" s="37"/>
    </row>
    <row r="7909" spans="6:17" x14ac:dyDescent="0.2">
      <c r="F7909" s="27"/>
      <c r="G7909" s="27"/>
      <c r="H7909" s="27"/>
      <c r="I7909" s="27"/>
      <c r="Q7909" s="37"/>
    </row>
    <row r="7910" spans="6:17" x14ac:dyDescent="0.2">
      <c r="F7910" s="27"/>
      <c r="G7910" s="27"/>
      <c r="H7910" s="27"/>
      <c r="I7910" s="27"/>
      <c r="Q7910" s="37"/>
    </row>
    <row r="7911" spans="6:17" x14ac:dyDescent="0.2">
      <c r="F7911" s="27"/>
      <c r="G7911" s="27"/>
      <c r="H7911" s="27"/>
      <c r="I7911" s="27"/>
      <c r="Q7911" s="37"/>
    </row>
    <row r="7912" spans="6:17" x14ac:dyDescent="0.2">
      <c r="F7912" s="27"/>
      <c r="G7912" s="27"/>
      <c r="H7912" s="27"/>
      <c r="I7912" s="27"/>
      <c r="Q7912" s="37"/>
    </row>
    <row r="7913" spans="6:17" x14ac:dyDescent="0.2">
      <c r="F7913" s="27"/>
      <c r="G7913" s="27"/>
      <c r="H7913" s="27"/>
      <c r="I7913" s="27"/>
      <c r="Q7913" s="37"/>
    </row>
    <row r="7914" spans="6:17" x14ac:dyDescent="0.2">
      <c r="F7914" s="27"/>
      <c r="G7914" s="27"/>
      <c r="H7914" s="27"/>
      <c r="I7914" s="27"/>
      <c r="Q7914" s="37"/>
    </row>
    <row r="7915" spans="6:17" x14ac:dyDescent="0.2">
      <c r="F7915" s="27"/>
      <c r="G7915" s="27"/>
      <c r="H7915" s="27"/>
      <c r="I7915" s="27"/>
      <c r="Q7915" s="37"/>
    </row>
    <row r="7916" spans="6:17" x14ac:dyDescent="0.2">
      <c r="F7916" s="27"/>
      <c r="G7916" s="27"/>
      <c r="H7916" s="27"/>
      <c r="I7916" s="27"/>
      <c r="Q7916" s="37"/>
    </row>
    <row r="7917" spans="6:17" x14ac:dyDescent="0.2">
      <c r="F7917" s="27"/>
      <c r="G7917" s="27"/>
      <c r="H7917" s="27"/>
      <c r="I7917" s="27"/>
      <c r="Q7917" s="37"/>
    </row>
    <row r="7918" spans="6:17" x14ac:dyDescent="0.2">
      <c r="F7918" s="27"/>
      <c r="G7918" s="27"/>
      <c r="H7918" s="27"/>
      <c r="I7918" s="27"/>
      <c r="Q7918" s="37"/>
    </row>
    <row r="7919" spans="6:17" x14ac:dyDescent="0.2">
      <c r="F7919" s="27"/>
      <c r="G7919" s="27"/>
      <c r="H7919" s="27"/>
      <c r="I7919" s="27"/>
      <c r="Q7919" s="37"/>
    </row>
    <row r="7920" spans="6:17" x14ac:dyDescent="0.2">
      <c r="F7920" s="27"/>
      <c r="G7920" s="27"/>
      <c r="H7920" s="27"/>
      <c r="I7920" s="27"/>
      <c r="Q7920" s="37"/>
    </row>
    <row r="7921" spans="6:17" x14ac:dyDescent="0.2">
      <c r="F7921" s="27"/>
      <c r="G7921" s="27"/>
      <c r="H7921" s="27"/>
      <c r="I7921" s="27"/>
      <c r="Q7921" s="37"/>
    </row>
    <row r="7922" spans="6:17" x14ac:dyDescent="0.2">
      <c r="F7922" s="27"/>
      <c r="G7922" s="27"/>
      <c r="H7922" s="27"/>
      <c r="I7922" s="27"/>
      <c r="Q7922" s="37"/>
    </row>
    <row r="7923" spans="6:17" x14ac:dyDescent="0.2">
      <c r="F7923" s="27"/>
      <c r="G7923" s="27"/>
      <c r="H7923" s="27"/>
      <c r="I7923" s="27"/>
      <c r="Q7923" s="37"/>
    </row>
    <row r="7924" spans="6:17" x14ac:dyDescent="0.2">
      <c r="F7924" s="27"/>
      <c r="G7924" s="27"/>
      <c r="H7924" s="27"/>
      <c r="I7924" s="27"/>
      <c r="Q7924" s="37"/>
    </row>
    <row r="7925" spans="6:17" x14ac:dyDescent="0.2">
      <c r="F7925" s="27"/>
      <c r="G7925" s="27"/>
      <c r="H7925" s="27"/>
      <c r="I7925" s="27"/>
      <c r="Q7925" s="37"/>
    </row>
    <row r="7926" spans="6:17" x14ac:dyDescent="0.2">
      <c r="F7926" s="27"/>
      <c r="G7926" s="27"/>
      <c r="H7926" s="27"/>
      <c r="I7926" s="27"/>
      <c r="Q7926" s="37"/>
    </row>
    <row r="7927" spans="6:17" x14ac:dyDescent="0.2">
      <c r="F7927" s="27"/>
      <c r="G7927" s="27"/>
      <c r="H7927" s="27"/>
      <c r="I7927" s="27"/>
      <c r="Q7927" s="37"/>
    </row>
    <row r="7928" spans="6:17" x14ac:dyDescent="0.2">
      <c r="F7928" s="27"/>
      <c r="G7928" s="27"/>
      <c r="H7928" s="27"/>
      <c r="I7928" s="27"/>
      <c r="Q7928" s="37"/>
    </row>
    <row r="7929" spans="6:17" x14ac:dyDescent="0.2">
      <c r="F7929" s="27"/>
      <c r="G7929" s="27"/>
      <c r="H7929" s="27"/>
      <c r="I7929" s="27"/>
      <c r="Q7929" s="37"/>
    </row>
    <row r="7930" spans="6:17" x14ac:dyDescent="0.2">
      <c r="F7930" s="27"/>
      <c r="G7930" s="27"/>
      <c r="H7930" s="27"/>
      <c r="I7930" s="27"/>
      <c r="Q7930" s="37"/>
    </row>
    <row r="7931" spans="6:17" x14ac:dyDescent="0.2">
      <c r="F7931" s="27"/>
      <c r="G7931" s="27"/>
      <c r="H7931" s="27"/>
      <c r="I7931" s="27"/>
      <c r="Q7931" s="37"/>
    </row>
    <row r="7932" spans="6:17" x14ac:dyDescent="0.2">
      <c r="F7932" s="27"/>
      <c r="G7932" s="27"/>
      <c r="H7932" s="27"/>
      <c r="I7932" s="27"/>
      <c r="Q7932" s="37"/>
    </row>
    <row r="7933" spans="6:17" x14ac:dyDescent="0.2">
      <c r="F7933" s="27"/>
      <c r="G7933" s="27"/>
      <c r="H7933" s="27"/>
      <c r="I7933" s="27"/>
      <c r="Q7933" s="37"/>
    </row>
    <row r="7934" spans="6:17" x14ac:dyDescent="0.2">
      <c r="F7934" s="27"/>
      <c r="G7934" s="27"/>
      <c r="H7934" s="27"/>
      <c r="I7934" s="27"/>
      <c r="Q7934" s="37"/>
    </row>
    <row r="7935" spans="6:17" x14ac:dyDescent="0.2">
      <c r="F7935" s="27"/>
      <c r="G7935" s="27"/>
      <c r="H7935" s="27"/>
      <c r="I7935" s="27"/>
      <c r="Q7935" s="37"/>
    </row>
    <row r="7936" spans="6:17" x14ac:dyDescent="0.2">
      <c r="F7936" s="27"/>
      <c r="G7936" s="27"/>
      <c r="H7936" s="27"/>
      <c r="I7936" s="27"/>
      <c r="Q7936" s="37"/>
    </row>
    <row r="7937" spans="6:17" x14ac:dyDescent="0.2">
      <c r="F7937" s="27"/>
      <c r="G7937" s="27"/>
      <c r="H7937" s="27"/>
      <c r="I7937" s="27"/>
      <c r="Q7937" s="37"/>
    </row>
    <row r="7938" spans="6:17" x14ac:dyDescent="0.2">
      <c r="F7938" s="27"/>
      <c r="G7938" s="27"/>
      <c r="H7938" s="27"/>
      <c r="I7938" s="27"/>
      <c r="Q7938" s="37"/>
    </row>
    <row r="7939" spans="6:17" x14ac:dyDescent="0.2">
      <c r="F7939" s="27"/>
      <c r="G7939" s="27"/>
      <c r="H7939" s="27"/>
      <c r="I7939" s="27"/>
      <c r="Q7939" s="37"/>
    </row>
    <row r="7940" spans="6:17" x14ac:dyDescent="0.2">
      <c r="F7940" s="27"/>
      <c r="G7940" s="27"/>
      <c r="H7940" s="27"/>
      <c r="I7940" s="27"/>
      <c r="Q7940" s="37"/>
    </row>
    <row r="7941" spans="6:17" x14ac:dyDescent="0.2">
      <c r="F7941" s="27"/>
      <c r="G7941" s="27"/>
      <c r="H7941" s="27"/>
      <c r="I7941" s="27"/>
      <c r="Q7941" s="37"/>
    </row>
    <row r="7942" spans="6:17" x14ac:dyDescent="0.2">
      <c r="F7942" s="27"/>
      <c r="G7942" s="27"/>
      <c r="H7942" s="27"/>
      <c r="I7942" s="27"/>
      <c r="Q7942" s="37"/>
    </row>
    <row r="7943" spans="6:17" x14ac:dyDescent="0.2">
      <c r="F7943" s="27"/>
      <c r="G7943" s="27"/>
      <c r="H7943" s="27"/>
      <c r="I7943" s="27"/>
      <c r="Q7943" s="37"/>
    </row>
    <row r="7944" spans="6:17" x14ac:dyDescent="0.2">
      <c r="F7944" s="27"/>
      <c r="G7944" s="27"/>
      <c r="H7944" s="27"/>
      <c r="I7944" s="27"/>
      <c r="Q7944" s="37"/>
    </row>
    <row r="7945" spans="6:17" x14ac:dyDescent="0.2">
      <c r="F7945" s="27"/>
      <c r="G7945" s="27"/>
      <c r="H7945" s="27"/>
      <c r="I7945" s="27"/>
      <c r="Q7945" s="37"/>
    </row>
    <row r="7946" spans="6:17" x14ac:dyDescent="0.2">
      <c r="F7946" s="27"/>
      <c r="G7946" s="27"/>
      <c r="H7946" s="27"/>
      <c r="I7946" s="27"/>
      <c r="Q7946" s="37"/>
    </row>
    <row r="7947" spans="6:17" x14ac:dyDescent="0.2">
      <c r="F7947" s="27"/>
      <c r="G7947" s="27"/>
      <c r="H7947" s="27"/>
      <c r="I7947" s="27"/>
      <c r="Q7947" s="37"/>
    </row>
    <row r="7948" spans="6:17" x14ac:dyDescent="0.2">
      <c r="F7948" s="27"/>
      <c r="G7948" s="27"/>
      <c r="H7948" s="27"/>
      <c r="I7948" s="27"/>
      <c r="Q7948" s="37"/>
    </row>
    <row r="7949" spans="6:17" x14ac:dyDescent="0.2">
      <c r="F7949" s="27"/>
      <c r="G7949" s="27"/>
      <c r="H7949" s="27"/>
      <c r="I7949" s="27"/>
      <c r="Q7949" s="37"/>
    </row>
    <row r="7950" spans="6:17" x14ac:dyDescent="0.2">
      <c r="F7950" s="27"/>
      <c r="G7950" s="27"/>
      <c r="H7950" s="27"/>
      <c r="I7950" s="27"/>
      <c r="Q7950" s="37"/>
    </row>
    <row r="7951" spans="6:17" x14ac:dyDescent="0.2">
      <c r="F7951" s="27"/>
      <c r="G7951" s="27"/>
      <c r="H7951" s="27"/>
      <c r="I7951" s="27"/>
      <c r="Q7951" s="37"/>
    </row>
    <row r="7952" spans="6:17" x14ac:dyDescent="0.2">
      <c r="F7952" s="27"/>
      <c r="G7952" s="27"/>
      <c r="H7952" s="27"/>
      <c r="I7952" s="27"/>
      <c r="Q7952" s="37"/>
    </row>
    <row r="7953" spans="6:17" x14ac:dyDescent="0.2">
      <c r="F7953" s="27"/>
      <c r="G7953" s="27"/>
      <c r="H7953" s="27"/>
      <c r="I7953" s="27"/>
      <c r="Q7953" s="37"/>
    </row>
    <row r="7954" spans="6:17" x14ac:dyDescent="0.2">
      <c r="F7954" s="27"/>
      <c r="G7954" s="27"/>
      <c r="H7954" s="27"/>
      <c r="I7954" s="27"/>
      <c r="Q7954" s="37"/>
    </row>
    <row r="7955" spans="6:17" x14ac:dyDescent="0.2">
      <c r="F7955" s="27"/>
      <c r="G7955" s="27"/>
      <c r="H7955" s="27"/>
      <c r="I7955" s="27"/>
      <c r="Q7955" s="37"/>
    </row>
    <row r="7956" spans="6:17" x14ac:dyDescent="0.2">
      <c r="F7956" s="27"/>
      <c r="G7956" s="27"/>
      <c r="H7956" s="27"/>
      <c r="I7956" s="27"/>
      <c r="Q7956" s="37"/>
    </row>
    <row r="7957" spans="6:17" x14ac:dyDescent="0.2">
      <c r="F7957" s="27"/>
      <c r="G7957" s="27"/>
      <c r="H7957" s="27"/>
      <c r="I7957" s="27"/>
      <c r="Q7957" s="37"/>
    </row>
    <row r="7958" spans="6:17" x14ac:dyDescent="0.2">
      <c r="F7958" s="27"/>
      <c r="G7958" s="27"/>
      <c r="H7958" s="27"/>
      <c r="I7958" s="27"/>
      <c r="Q7958" s="37"/>
    </row>
    <row r="7959" spans="6:17" x14ac:dyDescent="0.2">
      <c r="F7959" s="27"/>
      <c r="G7959" s="27"/>
      <c r="H7959" s="27"/>
      <c r="I7959" s="27"/>
      <c r="Q7959" s="37"/>
    </row>
    <row r="7960" spans="6:17" x14ac:dyDescent="0.2">
      <c r="F7960" s="27"/>
      <c r="G7960" s="27"/>
      <c r="H7960" s="27"/>
      <c r="I7960" s="27"/>
      <c r="Q7960" s="37"/>
    </row>
    <row r="7961" spans="6:17" x14ac:dyDescent="0.2">
      <c r="F7961" s="27"/>
      <c r="G7961" s="27"/>
      <c r="H7961" s="27"/>
      <c r="I7961" s="27"/>
      <c r="Q7961" s="37"/>
    </row>
    <row r="7962" spans="6:17" x14ac:dyDescent="0.2">
      <c r="F7962" s="27"/>
      <c r="G7962" s="27"/>
      <c r="H7962" s="27"/>
      <c r="I7962" s="27"/>
      <c r="Q7962" s="37"/>
    </row>
    <row r="7963" spans="6:17" x14ac:dyDescent="0.2">
      <c r="F7963" s="27"/>
      <c r="G7963" s="27"/>
      <c r="H7963" s="27"/>
      <c r="I7963" s="27"/>
      <c r="Q7963" s="37"/>
    </row>
    <row r="7964" spans="6:17" x14ac:dyDescent="0.2">
      <c r="F7964" s="27"/>
      <c r="G7964" s="27"/>
      <c r="H7964" s="27"/>
      <c r="I7964" s="27"/>
      <c r="Q7964" s="37"/>
    </row>
    <row r="7965" spans="6:17" x14ac:dyDescent="0.2">
      <c r="F7965" s="27"/>
      <c r="G7965" s="27"/>
      <c r="H7965" s="27"/>
      <c r="I7965" s="27"/>
      <c r="Q7965" s="37"/>
    </row>
    <row r="7966" spans="6:17" x14ac:dyDescent="0.2">
      <c r="F7966" s="27"/>
      <c r="G7966" s="27"/>
      <c r="H7966" s="27"/>
      <c r="I7966" s="27"/>
      <c r="Q7966" s="37"/>
    </row>
    <row r="7967" spans="6:17" x14ac:dyDescent="0.2">
      <c r="F7967" s="27"/>
      <c r="G7967" s="27"/>
      <c r="H7967" s="27"/>
      <c r="I7967" s="27"/>
      <c r="Q7967" s="37"/>
    </row>
    <row r="7968" spans="6:17" x14ac:dyDescent="0.2">
      <c r="F7968" s="27"/>
      <c r="G7968" s="27"/>
      <c r="H7968" s="27"/>
      <c r="I7968" s="27"/>
      <c r="Q7968" s="37"/>
    </row>
    <row r="7969" spans="6:17" x14ac:dyDescent="0.2">
      <c r="F7969" s="27"/>
      <c r="G7969" s="27"/>
      <c r="H7969" s="27"/>
      <c r="I7969" s="27"/>
      <c r="Q7969" s="37"/>
    </row>
    <row r="7970" spans="6:17" x14ac:dyDescent="0.2">
      <c r="F7970" s="27"/>
      <c r="G7970" s="27"/>
      <c r="H7970" s="27"/>
      <c r="I7970" s="27"/>
      <c r="Q7970" s="37"/>
    </row>
    <row r="7971" spans="6:17" x14ac:dyDescent="0.2">
      <c r="F7971" s="27"/>
      <c r="G7971" s="27"/>
      <c r="H7971" s="27"/>
      <c r="I7971" s="27"/>
      <c r="Q7971" s="37"/>
    </row>
    <row r="7972" spans="6:17" x14ac:dyDescent="0.2">
      <c r="F7972" s="27"/>
      <c r="G7972" s="27"/>
      <c r="H7972" s="27"/>
      <c r="I7972" s="27"/>
      <c r="Q7972" s="37"/>
    </row>
    <row r="7973" spans="6:17" x14ac:dyDescent="0.2">
      <c r="F7973" s="27"/>
      <c r="G7973" s="27"/>
      <c r="H7973" s="27"/>
      <c r="I7973" s="27"/>
      <c r="Q7973" s="37"/>
    </row>
    <row r="7974" spans="6:17" x14ac:dyDescent="0.2">
      <c r="F7974" s="27"/>
      <c r="G7974" s="27"/>
      <c r="H7974" s="27"/>
      <c r="I7974" s="27"/>
      <c r="Q7974" s="37"/>
    </row>
    <row r="7975" spans="6:17" x14ac:dyDescent="0.2">
      <c r="F7975" s="27"/>
      <c r="G7975" s="27"/>
      <c r="H7975" s="27"/>
      <c r="I7975" s="27"/>
      <c r="Q7975" s="37"/>
    </row>
    <row r="7976" spans="6:17" x14ac:dyDescent="0.2">
      <c r="F7976" s="27"/>
      <c r="G7976" s="27"/>
      <c r="H7976" s="27"/>
      <c r="I7976" s="27"/>
      <c r="Q7976" s="37"/>
    </row>
    <row r="7977" spans="6:17" x14ac:dyDescent="0.2">
      <c r="F7977" s="27"/>
      <c r="G7977" s="27"/>
      <c r="H7977" s="27"/>
      <c r="I7977" s="27"/>
      <c r="Q7977" s="37"/>
    </row>
    <row r="7978" spans="6:17" x14ac:dyDescent="0.2">
      <c r="F7978" s="27"/>
      <c r="G7978" s="27"/>
      <c r="H7978" s="27"/>
      <c r="I7978" s="27"/>
      <c r="Q7978" s="37"/>
    </row>
    <row r="7979" spans="6:17" x14ac:dyDescent="0.2">
      <c r="F7979" s="27"/>
      <c r="G7979" s="27"/>
      <c r="H7979" s="27"/>
      <c r="I7979" s="27"/>
      <c r="Q7979" s="37"/>
    </row>
    <row r="7980" spans="6:17" x14ac:dyDescent="0.2">
      <c r="F7980" s="27"/>
      <c r="G7980" s="27"/>
      <c r="H7980" s="27"/>
      <c r="I7980" s="27"/>
      <c r="Q7980" s="37"/>
    </row>
    <row r="7981" spans="6:17" x14ac:dyDescent="0.2">
      <c r="F7981" s="27"/>
      <c r="G7981" s="27"/>
      <c r="H7981" s="27"/>
      <c r="I7981" s="27"/>
      <c r="Q7981" s="37"/>
    </row>
    <row r="7982" spans="6:17" x14ac:dyDescent="0.2">
      <c r="F7982" s="27"/>
      <c r="G7982" s="27"/>
      <c r="H7982" s="27"/>
      <c r="I7982" s="27"/>
      <c r="Q7982" s="37"/>
    </row>
    <row r="7983" spans="6:17" x14ac:dyDescent="0.2">
      <c r="F7983" s="27"/>
      <c r="G7983" s="27"/>
      <c r="H7983" s="27"/>
      <c r="I7983" s="27"/>
      <c r="Q7983" s="37"/>
    </row>
    <row r="7984" spans="6:17" x14ac:dyDescent="0.2">
      <c r="F7984" s="27"/>
      <c r="G7984" s="27"/>
      <c r="H7984" s="27"/>
      <c r="I7984" s="27"/>
      <c r="Q7984" s="37"/>
    </row>
    <row r="7985" spans="6:17" x14ac:dyDescent="0.2">
      <c r="F7985" s="27"/>
      <c r="G7985" s="27"/>
      <c r="H7985" s="27"/>
      <c r="I7985" s="27"/>
      <c r="Q7985" s="37"/>
    </row>
    <row r="7986" spans="6:17" x14ac:dyDescent="0.2">
      <c r="F7986" s="27"/>
      <c r="G7986" s="27"/>
      <c r="H7986" s="27"/>
      <c r="I7986" s="27"/>
      <c r="Q7986" s="37"/>
    </row>
    <row r="7987" spans="6:17" x14ac:dyDescent="0.2">
      <c r="F7987" s="27"/>
      <c r="G7987" s="27"/>
      <c r="H7987" s="27"/>
      <c r="I7987" s="27"/>
      <c r="Q7987" s="37"/>
    </row>
    <row r="7988" spans="6:17" x14ac:dyDescent="0.2">
      <c r="F7988" s="27"/>
      <c r="G7988" s="27"/>
      <c r="H7988" s="27"/>
      <c r="I7988" s="27"/>
      <c r="Q7988" s="37"/>
    </row>
    <row r="7989" spans="6:17" x14ac:dyDescent="0.2">
      <c r="F7989" s="27"/>
      <c r="G7989" s="27"/>
      <c r="H7989" s="27"/>
      <c r="I7989" s="27"/>
      <c r="Q7989" s="37"/>
    </row>
    <row r="7990" spans="6:17" x14ac:dyDescent="0.2">
      <c r="F7990" s="27"/>
      <c r="G7990" s="27"/>
      <c r="H7990" s="27"/>
      <c r="I7990" s="27"/>
      <c r="Q7990" s="37"/>
    </row>
    <row r="7991" spans="6:17" x14ac:dyDescent="0.2">
      <c r="F7991" s="27"/>
      <c r="G7991" s="27"/>
      <c r="H7991" s="27"/>
      <c r="I7991" s="27"/>
      <c r="Q7991" s="37"/>
    </row>
    <row r="7992" spans="6:17" x14ac:dyDescent="0.2">
      <c r="F7992" s="27"/>
      <c r="G7992" s="27"/>
      <c r="H7992" s="27"/>
      <c r="I7992" s="27"/>
      <c r="Q7992" s="37"/>
    </row>
    <row r="7993" spans="6:17" x14ac:dyDescent="0.2">
      <c r="F7993" s="27"/>
      <c r="G7993" s="27"/>
      <c r="H7993" s="27"/>
      <c r="I7993" s="27"/>
      <c r="Q7993" s="37"/>
    </row>
    <row r="7994" spans="6:17" x14ac:dyDescent="0.2">
      <c r="F7994" s="27"/>
      <c r="G7994" s="27"/>
      <c r="H7994" s="27"/>
      <c r="I7994" s="27"/>
      <c r="Q7994" s="37"/>
    </row>
    <row r="7995" spans="6:17" x14ac:dyDescent="0.2">
      <c r="F7995" s="27"/>
      <c r="G7995" s="27"/>
      <c r="H7995" s="27"/>
      <c r="I7995" s="27"/>
      <c r="Q7995" s="37"/>
    </row>
    <row r="7996" spans="6:17" x14ac:dyDescent="0.2">
      <c r="F7996" s="27"/>
      <c r="G7996" s="27"/>
      <c r="H7996" s="27"/>
      <c r="I7996" s="27"/>
      <c r="Q7996" s="37"/>
    </row>
    <row r="7997" spans="6:17" x14ac:dyDescent="0.2">
      <c r="F7997" s="27"/>
      <c r="G7997" s="27"/>
      <c r="H7997" s="27"/>
      <c r="I7997" s="27"/>
      <c r="Q7997" s="37"/>
    </row>
    <row r="7998" spans="6:17" x14ac:dyDescent="0.2">
      <c r="F7998" s="27"/>
      <c r="G7998" s="27"/>
      <c r="H7998" s="27"/>
      <c r="I7998" s="27"/>
      <c r="Q7998" s="37"/>
    </row>
    <row r="7999" spans="6:17" x14ac:dyDescent="0.2">
      <c r="F7999" s="27"/>
      <c r="G7999" s="27"/>
      <c r="H7999" s="27"/>
      <c r="I7999" s="27"/>
      <c r="Q7999" s="37"/>
    </row>
    <row r="8000" spans="6:17" x14ac:dyDescent="0.2">
      <c r="F8000" s="27"/>
      <c r="G8000" s="27"/>
      <c r="H8000" s="27"/>
      <c r="I8000" s="27"/>
      <c r="Q8000" s="37"/>
    </row>
    <row r="8001" spans="6:17" x14ac:dyDescent="0.2">
      <c r="F8001" s="27"/>
      <c r="G8001" s="27"/>
      <c r="H8001" s="27"/>
      <c r="I8001" s="27"/>
      <c r="Q8001" s="37"/>
    </row>
    <row r="8002" spans="6:17" x14ac:dyDescent="0.2">
      <c r="F8002" s="27"/>
      <c r="G8002" s="27"/>
      <c r="H8002" s="27"/>
      <c r="I8002" s="27"/>
      <c r="Q8002" s="37"/>
    </row>
    <row r="8003" spans="6:17" x14ac:dyDescent="0.2">
      <c r="F8003" s="27"/>
      <c r="G8003" s="27"/>
      <c r="H8003" s="27"/>
      <c r="I8003" s="27"/>
      <c r="Q8003" s="37"/>
    </row>
    <row r="8004" spans="6:17" x14ac:dyDescent="0.2">
      <c r="F8004" s="27"/>
      <c r="G8004" s="27"/>
      <c r="H8004" s="27"/>
      <c r="I8004" s="27"/>
      <c r="Q8004" s="37"/>
    </row>
    <row r="8005" spans="6:17" x14ac:dyDescent="0.2">
      <c r="F8005" s="27"/>
      <c r="G8005" s="27"/>
      <c r="H8005" s="27"/>
      <c r="I8005" s="27"/>
      <c r="Q8005" s="37"/>
    </row>
    <row r="8006" spans="6:17" x14ac:dyDescent="0.2">
      <c r="F8006" s="27"/>
      <c r="G8006" s="27"/>
      <c r="H8006" s="27"/>
      <c r="I8006" s="27"/>
      <c r="Q8006" s="37"/>
    </row>
    <row r="8007" spans="6:17" x14ac:dyDescent="0.2">
      <c r="F8007" s="27"/>
      <c r="G8007" s="27"/>
      <c r="H8007" s="27"/>
      <c r="I8007" s="27"/>
      <c r="Q8007" s="37"/>
    </row>
    <row r="8008" spans="6:17" x14ac:dyDescent="0.2">
      <c r="F8008" s="27"/>
      <c r="G8008" s="27"/>
      <c r="H8008" s="27"/>
      <c r="I8008" s="27"/>
      <c r="Q8008" s="37"/>
    </row>
    <row r="8009" spans="6:17" x14ac:dyDescent="0.2">
      <c r="F8009" s="27"/>
      <c r="G8009" s="27"/>
      <c r="H8009" s="27"/>
      <c r="I8009" s="27"/>
      <c r="Q8009" s="37"/>
    </row>
    <row r="8010" spans="6:17" x14ac:dyDescent="0.2">
      <c r="F8010" s="27"/>
      <c r="G8010" s="27"/>
      <c r="H8010" s="27"/>
      <c r="I8010" s="27"/>
      <c r="Q8010" s="37"/>
    </row>
    <row r="8011" spans="6:17" x14ac:dyDescent="0.2">
      <c r="F8011" s="27"/>
      <c r="G8011" s="27"/>
      <c r="H8011" s="27"/>
      <c r="I8011" s="27"/>
      <c r="Q8011" s="37"/>
    </row>
    <row r="8012" spans="6:17" x14ac:dyDescent="0.2">
      <c r="F8012" s="27"/>
      <c r="G8012" s="27"/>
      <c r="H8012" s="27"/>
      <c r="I8012" s="27"/>
      <c r="Q8012" s="37"/>
    </row>
    <row r="8013" spans="6:17" x14ac:dyDescent="0.2">
      <c r="F8013" s="27"/>
      <c r="G8013" s="27"/>
      <c r="H8013" s="27"/>
      <c r="I8013" s="27"/>
      <c r="Q8013" s="37"/>
    </row>
    <row r="8014" spans="6:17" x14ac:dyDescent="0.2">
      <c r="F8014" s="27"/>
      <c r="G8014" s="27"/>
      <c r="H8014" s="27"/>
      <c r="I8014" s="27"/>
      <c r="Q8014" s="37"/>
    </row>
    <row r="8015" spans="6:17" x14ac:dyDescent="0.2">
      <c r="F8015" s="27"/>
      <c r="G8015" s="27"/>
      <c r="H8015" s="27"/>
      <c r="I8015" s="27"/>
      <c r="Q8015" s="37"/>
    </row>
    <row r="8016" spans="6:17" x14ac:dyDescent="0.2">
      <c r="F8016" s="27"/>
      <c r="G8016" s="27"/>
      <c r="H8016" s="27"/>
      <c r="I8016" s="27"/>
      <c r="Q8016" s="37"/>
    </row>
    <row r="8017" spans="6:17" x14ac:dyDescent="0.2">
      <c r="F8017" s="27"/>
      <c r="G8017" s="27"/>
      <c r="H8017" s="27"/>
      <c r="I8017" s="27"/>
      <c r="Q8017" s="37"/>
    </row>
    <row r="8018" spans="6:17" x14ac:dyDescent="0.2">
      <c r="F8018" s="27"/>
      <c r="G8018" s="27"/>
      <c r="H8018" s="27"/>
      <c r="I8018" s="27"/>
      <c r="Q8018" s="37"/>
    </row>
    <row r="8019" spans="6:17" x14ac:dyDescent="0.2">
      <c r="F8019" s="27"/>
      <c r="G8019" s="27"/>
      <c r="H8019" s="27"/>
      <c r="I8019" s="27"/>
      <c r="Q8019" s="37"/>
    </row>
    <row r="8020" spans="6:17" x14ac:dyDescent="0.2">
      <c r="F8020" s="27"/>
      <c r="G8020" s="27"/>
      <c r="H8020" s="27"/>
      <c r="I8020" s="27"/>
      <c r="Q8020" s="37"/>
    </row>
    <row r="8021" spans="6:17" x14ac:dyDescent="0.2">
      <c r="F8021" s="27"/>
      <c r="G8021" s="27"/>
      <c r="H8021" s="27"/>
      <c r="I8021" s="27"/>
      <c r="Q8021" s="37"/>
    </row>
    <row r="8022" spans="6:17" x14ac:dyDescent="0.2">
      <c r="F8022" s="27"/>
      <c r="G8022" s="27"/>
      <c r="H8022" s="27"/>
      <c r="I8022" s="27"/>
      <c r="Q8022" s="37"/>
    </row>
    <row r="8023" spans="6:17" x14ac:dyDescent="0.2">
      <c r="F8023" s="27"/>
      <c r="G8023" s="27"/>
      <c r="H8023" s="27"/>
      <c r="I8023" s="27"/>
      <c r="Q8023" s="37"/>
    </row>
    <row r="8024" spans="6:17" x14ac:dyDescent="0.2">
      <c r="F8024" s="27"/>
      <c r="G8024" s="27"/>
      <c r="H8024" s="27"/>
      <c r="I8024" s="27"/>
      <c r="Q8024" s="37"/>
    </row>
    <row r="8025" spans="6:17" x14ac:dyDescent="0.2">
      <c r="F8025" s="27"/>
      <c r="G8025" s="27"/>
      <c r="H8025" s="27"/>
      <c r="I8025" s="27"/>
      <c r="Q8025" s="37"/>
    </row>
    <row r="8026" spans="6:17" x14ac:dyDescent="0.2">
      <c r="F8026" s="27"/>
      <c r="G8026" s="27"/>
      <c r="H8026" s="27"/>
      <c r="I8026" s="27"/>
      <c r="Q8026" s="37"/>
    </row>
    <row r="8027" spans="6:17" x14ac:dyDescent="0.2">
      <c r="F8027" s="27"/>
      <c r="G8027" s="27"/>
      <c r="H8027" s="27"/>
      <c r="I8027" s="27"/>
      <c r="Q8027" s="37"/>
    </row>
    <row r="8028" spans="6:17" x14ac:dyDescent="0.2">
      <c r="F8028" s="27"/>
      <c r="G8028" s="27"/>
      <c r="H8028" s="27"/>
      <c r="I8028" s="27"/>
      <c r="Q8028" s="37"/>
    </row>
    <row r="8029" spans="6:17" x14ac:dyDescent="0.2">
      <c r="F8029" s="27"/>
      <c r="G8029" s="27"/>
      <c r="H8029" s="27"/>
      <c r="I8029" s="27"/>
      <c r="Q8029" s="37"/>
    </row>
    <row r="8030" spans="6:17" x14ac:dyDescent="0.2">
      <c r="F8030" s="27"/>
      <c r="G8030" s="27"/>
      <c r="H8030" s="27"/>
      <c r="I8030" s="27"/>
      <c r="Q8030" s="37"/>
    </row>
    <row r="8031" spans="6:17" x14ac:dyDescent="0.2">
      <c r="F8031" s="27"/>
      <c r="G8031" s="27"/>
      <c r="H8031" s="27"/>
      <c r="I8031" s="27"/>
      <c r="Q8031" s="37"/>
    </row>
    <row r="8032" spans="6:17" x14ac:dyDescent="0.2">
      <c r="F8032" s="27"/>
      <c r="G8032" s="27"/>
      <c r="H8032" s="27"/>
      <c r="I8032" s="27"/>
      <c r="Q8032" s="37"/>
    </row>
    <row r="8033" spans="6:17" x14ac:dyDescent="0.2">
      <c r="F8033" s="27"/>
      <c r="G8033" s="27"/>
      <c r="H8033" s="27"/>
      <c r="I8033" s="27"/>
      <c r="Q8033" s="37"/>
    </row>
    <row r="8034" spans="6:17" x14ac:dyDescent="0.2">
      <c r="F8034" s="27"/>
      <c r="G8034" s="27"/>
      <c r="H8034" s="27"/>
      <c r="I8034" s="27"/>
      <c r="Q8034" s="37"/>
    </row>
    <row r="8035" spans="6:17" x14ac:dyDescent="0.2">
      <c r="F8035" s="27"/>
      <c r="G8035" s="27"/>
      <c r="H8035" s="27"/>
      <c r="I8035" s="27"/>
      <c r="Q8035" s="37"/>
    </row>
    <row r="8036" spans="6:17" x14ac:dyDescent="0.2">
      <c r="F8036" s="27"/>
      <c r="G8036" s="27"/>
      <c r="H8036" s="27"/>
      <c r="I8036" s="27"/>
      <c r="Q8036" s="37"/>
    </row>
    <row r="8037" spans="6:17" x14ac:dyDescent="0.2">
      <c r="F8037" s="27"/>
      <c r="G8037" s="27"/>
      <c r="H8037" s="27"/>
      <c r="I8037" s="27"/>
      <c r="Q8037" s="37"/>
    </row>
    <row r="8038" spans="6:17" x14ac:dyDescent="0.2">
      <c r="F8038" s="27"/>
      <c r="G8038" s="27"/>
      <c r="H8038" s="27"/>
      <c r="I8038" s="27"/>
      <c r="Q8038" s="37"/>
    </row>
    <row r="8039" spans="6:17" x14ac:dyDescent="0.2">
      <c r="F8039" s="27"/>
      <c r="G8039" s="27"/>
      <c r="H8039" s="27"/>
      <c r="I8039" s="27"/>
      <c r="Q8039" s="37"/>
    </row>
    <row r="8040" spans="6:17" x14ac:dyDescent="0.2">
      <c r="F8040" s="27"/>
      <c r="G8040" s="27"/>
      <c r="H8040" s="27"/>
      <c r="I8040" s="27"/>
      <c r="Q8040" s="37"/>
    </row>
    <row r="8041" spans="6:17" x14ac:dyDescent="0.2">
      <c r="F8041" s="27"/>
      <c r="G8041" s="27"/>
      <c r="H8041" s="27"/>
      <c r="I8041" s="27"/>
      <c r="Q8041" s="37"/>
    </row>
    <row r="8042" spans="6:17" x14ac:dyDescent="0.2">
      <c r="F8042" s="27"/>
      <c r="G8042" s="27"/>
      <c r="H8042" s="27"/>
      <c r="I8042" s="27"/>
      <c r="Q8042" s="37"/>
    </row>
    <row r="8043" spans="6:17" x14ac:dyDescent="0.2">
      <c r="F8043" s="27"/>
      <c r="G8043" s="27"/>
      <c r="H8043" s="27"/>
      <c r="I8043" s="27"/>
      <c r="Q8043" s="37"/>
    </row>
    <row r="8044" spans="6:17" x14ac:dyDescent="0.2">
      <c r="F8044" s="27"/>
      <c r="G8044" s="27"/>
      <c r="H8044" s="27"/>
      <c r="I8044" s="27"/>
      <c r="Q8044" s="37"/>
    </row>
    <row r="8045" spans="6:17" x14ac:dyDescent="0.2">
      <c r="F8045" s="27"/>
      <c r="G8045" s="27"/>
      <c r="H8045" s="27"/>
      <c r="I8045" s="27"/>
      <c r="Q8045" s="37"/>
    </row>
    <row r="8046" spans="6:17" x14ac:dyDescent="0.2">
      <c r="F8046" s="27"/>
      <c r="G8046" s="27"/>
      <c r="H8046" s="27"/>
      <c r="I8046" s="27"/>
      <c r="Q8046" s="37"/>
    </row>
    <row r="8047" spans="6:17" x14ac:dyDescent="0.2">
      <c r="F8047" s="27"/>
      <c r="G8047" s="27"/>
      <c r="H8047" s="27"/>
      <c r="I8047" s="27"/>
      <c r="Q8047" s="37"/>
    </row>
    <row r="8048" spans="6:17" x14ac:dyDescent="0.2">
      <c r="F8048" s="27"/>
      <c r="G8048" s="27"/>
      <c r="H8048" s="27"/>
      <c r="I8048" s="27"/>
      <c r="Q8048" s="37"/>
    </row>
    <row r="8049" spans="6:17" x14ac:dyDescent="0.2">
      <c r="F8049" s="27"/>
      <c r="G8049" s="27"/>
      <c r="H8049" s="27"/>
      <c r="I8049" s="27"/>
      <c r="Q8049" s="37"/>
    </row>
    <row r="8050" spans="6:17" x14ac:dyDescent="0.2">
      <c r="F8050" s="27"/>
      <c r="G8050" s="27"/>
      <c r="H8050" s="27"/>
      <c r="I8050" s="27"/>
      <c r="Q8050" s="37"/>
    </row>
    <row r="8051" spans="6:17" x14ac:dyDescent="0.2">
      <c r="F8051" s="27"/>
      <c r="G8051" s="27"/>
      <c r="H8051" s="27"/>
      <c r="I8051" s="27"/>
      <c r="Q8051" s="37"/>
    </row>
    <row r="8052" spans="6:17" x14ac:dyDescent="0.2">
      <c r="F8052" s="27"/>
      <c r="G8052" s="27"/>
      <c r="H8052" s="27"/>
      <c r="I8052" s="27"/>
      <c r="Q8052" s="37"/>
    </row>
    <row r="8053" spans="6:17" x14ac:dyDescent="0.2">
      <c r="F8053" s="27"/>
      <c r="G8053" s="27"/>
      <c r="H8053" s="27"/>
      <c r="I8053" s="27"/>
      <c r="Q8053" s="37"/>
    </row>
    <row r="8054" spans="6:17" x14ac:dyDescent="0.2">
      <c r="F8054" s="27"/>
      <c r="G8054" s="27"/>
      <c r="H8054" s="27"/>
      <c r="I8054" s="27"/>
      <c r="Q8054" s="37"/>
    </row>
    <row r="8055" spans="6:17" x14ac:dyDescent="0.2">
      <c r="F8055" s="27"/>
      <c r="G8055" s="27"/>
      <c r="H8055" s="27"/>
      <c r="I8055" s="27"/>
      <c r="Q8055" s="37"/>
    </row>
    <row r="8056" spans="6:17" x14ac:dyDescent="0.2">
      <c r="F8056" s="27"/>
      <c r="G8056" s="27"/>
      <c r="H8056" s="27"/>
      <c r="I8056" s="27"/>
      <c r="Q8056" s="37"/>
    </row>
    <row r="8057" spans="6:17" x14ac:dyDescent="0.2">
      <c r="F8057" s="27"/>
      <c r="G8057" s="27"/>
      <c r="H8057" s="27"/>
      <c r="I8057" s="27"/>
      <c r="Q8057" s="37"/>
    </row>
    <row r="8058" spans="6:17" x14ac:dyDescent="0.2">
      <c r="F8058" s="27"/>
      <c r="G8058" s="27"/>
      <c r="H8058" s="27"/>
      <c r="I8058" s="27"/>
      <c r="Q8058" s="37"/>
    </row>
    <row r="8059" spans="6:17" x14ac:dyDescent="0.2">
      <c r="F8059" s="27"/>
      <c r="G8059" s="27"/>
      <c r="H8059" s="27"/>
      <c r="I8059" s="27"/>
      <c r="Q8059" s="37"/>
    </row>
    <row r="8060" spans="6:17" x14ac:dyDescent="0.2">
      <c r="F8060" s="27"/>
      <c r="G8060" s="27"/>
      <c r="H8060" s="27"/>
      <c r="I8060" s="27"/>
      <c r="Q8060" s="37"/>
    </row>
    <row r="8061" spans="6:17" x14ac:dyDescent="0.2">
      <c r="F8061" s="27"/>
      <c r="G8061" s="27"/>
      <c r="H8061" s="27"/>
      <c r="I8061" s="27"/>
      <c r="Q8061" s="37"/>
    </row>
    <row r="8062" spans="6:17" x14ac:dyDescent="0.2">
      <c r="F8062" s="27"/>
      <c r="G8062" s="27"/>
      <c r="H8062" s="27"/>
      <c r="I8062" s="27"/>
      <c r="Q8062" s="37"/>
    </row>
    <row r="8063" spans="6:17" x14ac:dyDescent="0.2">
      <c r="F8063" s="27"/>
      <c r="G8063" s="27"/>
      <c r="H8063" s="27"/>
      <c r="I8063" s="27"/>
      <c r="Q8063" s="37"/>
    </row>
    <row r="8064" spans="6:17" x14ac:dyDescent="0.2">
      <c r="F8064" s="27"/>
      <c r="G8064" s="27"/>
      <c r="H8064" s="27"/>
      <c r="I8064" s="27"/>
      <c r="Q8064" s="37"/>
    </row>
    <row r="8065" spans="6:17" x14ac:dyDescent="0.2">
      <c r="F8065" s="27"/>
      <c r="G8065" s="27"/>
      <c r="H8065" s="27"/>
      <c r="I8065" s="27"/>
      <c r="Q8065" s="37"/>
    </row>
    <row r="8066" spans="6:17" x14ac:dyDescent="0.2">
      <c r="F8066" s="27"/>
      <c r="G8066" s="27"/>
      <c r="H8066" s="27"/>
      <c r="I8066" s="27"/>
      <c r="Q8066" s="37"/>
    </row>
    <row r="8067" spans="6:17" x14ac:dyDescent="0.2">
      <c r="F8067" s="27"/>
      <c r="G8067" s="27"/>
      <c r="H8067" s="27"/>
      <c r="I8067" s="27"/>
      <c r="Q8067" s="37"/>
    </row>
    <row r="8068" spans="6:17" x14ac:dyDescent="0.2">
      <c r="F8068" s="27"/>
      <c r="G8068" s="27"/>
      <c r="H8068" s="27"/>
      <c r="I8068" s="27"/>
      <c r="Q8068" s="37"/>
    </row>
    <row r="8069" spans="6:17" x14ac:dyDescent="0.2">
      <c r="F8069" s="27"/>
      <c r="G8069" s="27"/>
      <c r="H8069" s="27"/>
      <c r="I8069" s="27"/>
      <c r="Q8069" s="37"/>
    </row>
    <row r="8070" spans="6:17" x14ac:dyDescent="0.2">
      <c r="F8070" s="27"/>
      <c r="G8070" s="27"/>
      <c r="H8070" s="27"/>
      <c r="I8070" s="27"/>
      <c r="Q8070" s="37"/>
    </row>
    <row r="8071" spans="6:17" x14ac:dyDescent="0.2">
      <c r="F8071" s="27"/>
      <c r="G8071" s="27"/>
      <c r="H8071" s="27"/>
      <c r="I8071" s="27"/>
      <c r="Q8071" s="37"/>
    </row>
    <row r="8072" spans="6:17" x14ac:dyDescent="0.2">
      <c r="F8072" s="27"/>
      <c r="G8072" s="27"/>
      <c r="H8072" s="27"/>
      <c r="I8072" s="27"/>
      <c r="Q8072" s="37"/>
    </row>
    <row r="8073" spans="6:17" x14ac:dyDescent="0.2">
      <c r="F8073" s="27"/>
      <c r="G8073" s="27"/>
      <c r="H8073" s="27"/>
      <c r="I8073" s="27"/>
      <c r="Q8073" s="37"/>
    </row>
    <row r="8074" spans="6:17" x14ac:dyDescent="0.2">
      <c r="F8074" s="27"/>
      <c r="G8074" s="27"/>
      <c r="H8074" s="27"/>
      <c r="I8074" s="27"/>
      <c r="Q8074" s="37"/>
    </row>
    <row r="8075" spans="6:17" x14ac:dyDescent="0.2">
      <c r="F8075" s="27"/>
      <c r="G8075" s="27"/>
      <c r="H8075" s="27"/>
      <c r="I8075" s="27"/>
      <c r="Q8075" s="37"/>
    </row>
    <row r="8076" spans="6:17" x14ac:dyDescent="0.2">
      <c r="F8076" s="27"/>
      <c r="G8076" s="27"/>
      <c r="H8076" s="27"/>
      <c r="I8076" s="27"/>
      <c r="Q8076" s="37"/>
    </row>
    <row r="8077" spans="6:17" x14ac:dyDescent="0.2">
      <c r="F8077" s="27"/>
      <c r="G8077" s="27"/>
      <c r="H8077" s="27"/>
      <c r="I8077" s="27"/>
      <c r="Q8077" s="37"/>
    </row>
    <row r="8078" spans="6:17" x14ac:dyDescent="0.2">
      <c r="F8078" s="27"/>
      <c r="G8078" s="27"/>
      <c r="H8078" s="27"/>
      <c r="I8078" s="27"/>
      <c r="Q8078" s="37"/>
    </row>
    <row r="8079" spans="6:17" x14ac:dyDescent="0.2">
      <c r="F8079" s="27"/>
      <c r="G8079" s="27"/>
      <c r="H8079" s="27"/>
      <c r="I8079" s="27"/>
      <c r="Q8079" s="37"/>
    </row>
    <row r="8080" spans="6:17" x14ac:dyDescent="0.2">
      <c r="F8080" s="27"/>
      <c r="G8080" s="27"/>
      <c r="H8080" s="27"/>
      <c r="I8080" s="27"/>
      <c r="Q8080" s="37"/>
    </row>
    <row r="8081" spans="6:17" x14ac:dyDescent="0.2">
      <c r="F8081" s="27"/>
      <c r="G8081" s="27"/>
      <c r="H8081" s="27"/>
      <c r="I8081" s="27"/>
      <c r="Q8081" s="37"/>
    </row>
    <row r="8082" spans="6:17" x14ac:dyDescent="0.2">
      <c r="F8082" s="27"/>
      <c r="G8082" s="27"/>
      <c r="H8082" s="27"/>
      <c r="I8082" s="27"/>
      <c r="Q8082" s="37"/>
    </row>
    <row r="8083" spans="6:17" x14ac:dyDescent="0.2">
      <c r="F8083" s="27"/>
      <c r="G8083" s="27"/>
      <c r="H8083" s="27"/>
      <c r="I8083" s="27"/>
      <c r="Q8083" s="37"/>
    </row>
    <row r="8084" spans="6:17" x14ac:dyDescent="0.2">
      <c r="F8084" s="27"/>
      <c r="G8084" s="27"/>
      <c r="H8084" s="27"/>
      <c r="I8084" s="27"/>
      <c r="Q8084" s="37"/>
    </row>
    <row r="8085" spans="6:17" x14ac:dyDescent="0.2">
      <c r="F8085" s="27"/>
      <c r="G8085" s="27"/>
      <c r="H8085" s="27"/>
      <c r="I8085" s="27"/>
      <c r="Q8085" s="37"/>
    </row>
    <row r="8086" spans="6:17" x14ac:dyDescent="0.2">
      <c r="F8086" s="27"/>
      <c r="G8086" s="27"/>
      <c r="H8086" s="27"/>
      <c r="I8086" s="27"/>
      <c r="Q8086" s="37"/>
    </row>
    <row r="8087" spans="6:17" x14ac:dyDescent="0.2">
      <c r="F8087" s="27"/>
      <c r="G8087" s="27"/>
      <c r="H8087" s="27"/>
      <c r="I8087" s="27"/>
      <c r="Q8087" s="37"/>
    </row>
    <row r="8088" spans="6:17" x14ac:dyDescent="0.2">
      <c r="F8088" s="27"/>
      <c r="G8088" s="27"/>
      <c r="H8088" s="27"/>
      <c r="I8088" s="27"/>
      <c r="Q8088" s="37"/>
    </row>
    <row r="8089" spans="6:17" x14ac:dyDescent="0.2">
      <c r="F8089" s="27"/>
      <c r="G8089" s="27"/>
      <c r="H8089" s="27"/>
      <c r="I8089" s="27"/>
      <c r="Q8089" s="37"/>
    </row>
    <row r="8090" spans="6:17" x14ac:dyDescent="0.2">
      <c r="F8090" s="27"/>
      <c r="G8090" s="27"/>
      <c r="H8090" s="27"/>
      <c r="I8090" s="27"/>
      <c r="Q8090" s="37"/>
    </row>
    <row r="8091" spans="6:17" x14ac:dyDescent="0.2">
      <c r="F8091" s="27"/>
      <c r="G8091" s="27"/>
      <c r="H8091" s="27"/>
      <c r="I8091" s="27"/>
      <c r="Q8091" s="37"/>
    </row>
    <row r="8092" spans="6:17" x14ac:dyDescent="0.2">
      <c r="F8092" s="27"/>
      <c r="G8092" s="27"/>
      <c r="H8092" s="27"/>
      <c r="I8092" s="27"/>
      <c r="Q8092" s="37"/>
    </row>
    <row r="8093" spans="6:17" x14ac:dyDescent="0.2">
      <c r="F8093" s="27"/>
      <c r="G8093" s="27"/>
      <c r="H8093" s="27"/>
      <c r="I8093" s="27"/>
      <c r="Q8093" s="37"/>
    </row>
    <row r="8094" spans="6:17" x14ac:dyDescent="0.2">
      <c r="F8094" s="27"/>
      <c r="G8094" s="27"/>
      <c r="H8094" s="27"/>
      <c r="I8094" s="27"/>
      <c r="Q8094" s="37"/>
    </row>
    <row r="8095" spans="6:17" x14ac:dyDescent="0.2">
      <c r="F8095" s="27"/>
      <c r="G8095" s="27"/>
      <c r="H8095" s="27"/>
      <c r="I8095" s="27"/>
      <c r="Q8095" s="37"/>
    </row>
    <row r="8096" spans="6:17" x14ac:dyDescent="0.2">
      <c r="F8096" s="27"/>
      <c r="G8096" s="27"/>
      <c r="H8096" s="27"/>
      <c r="I8096" s="27"/>
      <c r="Q8096" s="37"/>
    </row>
    <row r="8097" spans="6:17" x14ac:dyDescent="0.2">
      <c r="F8097" s="27"/>
      <c r="G8097" s="27"/>
      <c r="H8097" s="27"/>
      <c r="I8097" s="27"/>
      <c r="Q8097" s="37"/>
    </row>
    <row r="8098" spans="6:17" x14ac:dyDescent="0.2">
      <c r="F8098" s="27"/>
      <c r="G8098" s="27"/>
      <c r="H8098" s="27"/>
      <c r="I8098" s="27"/>
      <c r="Q8098" s="37"/>
    </row>
    <row r="8099" spans="6:17" x14ac:dyDescent="0.2">
      <c r="F8099" s="27"/>
      <c r="G8099" s="27"/>
      <c r="H8099" s="27"/>
      <c r="I8099" s="27"/>
      <c r="Q8099" s="37"/>
    </row>
    <row r="8100" spans="6:17" x14ac:dyDescent="0.2">
      <c r="F8100" s="27"/>
      <c r="G8100" s="27"/>
      <c r="H8100" s="27"/>
      <c r="I8100" s="27"/>
      <c r="Q8100" s="37"/>
    </row>
    <row r="8101" spans="6:17" x14ac:dyDescent="0.2">
      <c r="F8101" s="27"/>
      <c r="G8101" s="27"/>
      <c r="H8101" s="27"/>
      <c r="I8101" s="27"/>
      <c r="Q8101" s="37"/>
    </row>
    <row r="8102" spans="6:17" x14ac:dyDescent="0.2">
      <c r="F8102" s="27"/>
      <c r="G8102" s="27"/>
      <c r="H8102" s="27"/>
      <c r="I8102" s="27"/>
      <c r="Q8102" s="37"/>
    </row>
    <row r="8103" spans="6:17" x14ac:dyDescent="0.2">
      <c r="F8103" s="27"/>
      <c r="G8103" s="27"/>
      <c r="H8103" s="27"/>
      <c r="I8103" s="27"/>
      <c r="Q8103" s="37"/>
    </row>
    <row r="8104" spans="6:17" x14ac:dyDescent="0.2">
      <c r="F8104" s="27"/>
      <c r="G8104" s="27"/>
      <c r="H8104" s="27"/>
      <c r="I8104" s="27"/>
      <c r="Q8104" s="37"/>
    </row>
    <row r="8105" spans="6:17" x14ac:dyDescent="0.2">
      <c r="F8105" s="27"/>
      <c r="G8105" s="27"/>
      <c r="H8105" s="27"/>
      <c r="I8105" s="27"/>
      <c r="Q8105" s="37"/>
    </row>
    <row r="8106" spans="6:17" x14ac:dyDescent="0.2">
      <c r="F8106" s="27"/>
      <c r="G8106" s="27"/>
      <c r="H8106" s="27"/>
      <c r="I8106" s="27"/>
      <c r="Q8106" s="37"/>
    </row>
    <row r="8107" spans="6:17" x14ac:dyDescent="0.2">
      <c r="F8107" s="27"/>
      <c r="G8107" s="27"/>
      <c r="H8107" s="27"/>
      <c r="I8107" s="27"/>
      <c r="Q8107" s="37"/>
    </row>
    <row r="8108" spans="6:17" x14ac:dyDescent="0.2">
      <c r="F8108" s="27"/>
      <c r="G8108" s="27"/>
      <c r="H8108" s="27"/>
      <c r="I8108" s="27"/>
      <c r="Q8108" s="37"/>
    </row>
    <row r="8109" spans="6:17" x14ac:dyDescent="0.2">
      <c r="F8109" s="27"/>
      <c r="G8109" s="27"/>
      <c r="H8109" s="27"/>
      <c r="I8109" s="27"/>
      <c r="Q8109" s="37"/>
    </row>
    <row r="8110" spans="6:17" x14ac:dyDescent="0.2">
      <c r="F8110" s="27"/>
      <c r="G8110" s="27"/>
      <c r="H8110" s="27"/>
      <c r="I8110" s="27"/>
      <c r="Q8110" s="37"/>
    </row>
    <row r="8111" spans="6:17" x14ac:dyDescent="0.2">
      <c r="F8111" s="27"/>
      <c r="G8111" s="27"/>
      <c r="H8111" s="27"/>
      <c r="I8111" s="27"/>
      <c r="Q8111" s="37"/>
    </row>
    <row r="8112" spans="6:17" x14ac:dyDescent="0.2">
      <c r="F8112" s="27"/>
      <c r="G8112" s="27"/>
      <c r="H8112" s="27"/>
      <c r="I8112" s="27"/>
      <c r="Q8112" s="37"/>
    </row>
    <row r="8113" spans="6:17" x14ac:dyDescent="0.2">
      <c r="F8113" s="27"/>
      <c r="G8113" s="27"/>
      <c r="H8113" s="27"/>
      <c r="I8113" s="27"/>
      <c r="Q8113" s="37"/>
    </row>
    <row r="8114" spans="6:17" x14ac:dyDescent="0.2">
      <c r="F8114" s="27"/>
      <c r="G8114" s="27"/>
      <c r="H8114" s="27"/>
      <c r="I8114" s="27"/>
      <c r="Q8114" s="37"/>
    </row>
    <row r="8115" spans="6:17" x14ac:dyDescent="0.2">
      <c r="F8115" s="27"/>
      <c r="G8115" s="27"/>
      <c r="H8115" s="27"/>
      <c r="I8115" s="27"/>
      <c r="Q8115" s="37"/>
    </row>
    <row r="8116" spans="6:17" x14ac:dyDescent="0.2">
      <c r="F8116" s="27"/>
      <c r="G8116" s="27"/>
      <c r="H8116" s="27"/>
      <c r="I8116" s="27"/>
      <c r="Q8116" s="37"/>
    </row>
    <row r="8117" spans="6:17" x14ac:dyDescent="0.2">
      <c r="F8117" s="27"/>
      <c r="G8117" s="27"/>
      <c r="H8117" s="27"/>
      <c r="I8117" s="27"/>
      <c r="Q8117" s="37"/>
    </row>
    <row r="8118" spans="6:17" x14ac:dyDescent="0.2">
      <c r="F8118" s="27"/>
      <c r="G8118" s="27"/>
      <c r="H8118" s="27"/>
      <c r="I8118" s="27"/>
      <c r="Q8118" s="37"/>
    </row>
    <row r="8119" spans="6:17" x14ac:dyDescent="0.2">
      <c r="F8119" s="27"/>
      <c r="G8119" s="27"/>
      <c r="H8119" s="27"/>
      <c r="I8119" s="27"/>
      <c r="Q8119" s="37"/>
    </row>
    <row r="8120" spans="6:17" x14ac:dyDescent="0.2">
      <c r="F8120" s="27"/>
      <c r="G8120" s="27"/>
      <c r="H8120" s="27"/>
      <c r="I8120" s="27"/>
      <c r="Q8120" s="37"/>
    </row>
    <row r="8121" spans="6:17" x14ac:dyDescent="0.2">
      <c r="F8121" s="27"/>
      <c r="G8121" s="27"/>
      <c r="H8121" s="27"/>
      <c r="I8121" s="27"/>
      <c r="Q8121" s="37"/>
    </row>
    <row r="8122" spans="6:17" x14ac:dyDescent="0.2">
      <c r="F8122" s="27"/>
      <c r="G8122" s="27"/>
      <c r="H8122" s="27"/>
      <c r="I8122" s="27"/>
      <c r="Q8122" s="37"/>
    </row>
    <row r="8123" spans="6:17" x14ac:dyDescent="0.2">
      <c r="F8123" s="27"/>
      <c r="G8123" s="27"/>
      <c r="H8123" s="27"/>
      <c r="I8123" s="27"/>
      <c r="Q8123" s="37"/>
    </row>
    <row r="8124" spans="6:17" x14ac:dyDescent="0.2">
      <c r="F8124" s="27"/>
      <c r="G8124" s="27"/>
      <c r="H8124" s="27"/>
      <c r="I8124" s="27"/>
      <c r="Q8124" s="37"/>
    </row>
    <row r="8125" spans="6:17" x14ac:dyDescent="0.2">
      <c r="F8125" s="27"/>
      <c r="G8125" s="27"/>
      <c r="H8125" s="27"/>
      <c r="I8125" s="27"/>
      <c r="Q8125" s="37"/>
    </row>
    <row r="8126" spans="6:17" x14ac:dyDescent="0.2">
      <c r="F8126" s="27"/>
      <c r="G8126" s="27"/>
      <c r="H8126" s="27"/>
      <c r="I8126" s="27"/>
      <c r="Q8126" s="37"/>
    </row>
    <row r="8127" spans="6:17" x14ac:dyDescent="0.2">
      <c r="F8127" s="27"/>
      <c r="G8127" s="27"/>
      <c r="H8127" s="27"/>
      <c r="I8127" s="27"/>
      <c r="Q8127" s="37"/>
    </row>
    <row r="8128" spans="6:17" x14ac:dyDescent="0.2">
      <c r="F8128" s="27"/>
      <c r="G8128" s="27"/>
      <c r="H8128" s="27"/>
      <c r="I8128" s="27"/>
      <c r="Q8128" s="37"/>
    </row>
    <row r="8129" spans="6:17" x14ac:dyDescent="0.2">
      <c r="F8129" s="27"/>
      <c r="G8129" s="27"/>
      <c r="H8129" s="27"/>
      <c r="I8129" s="27"/>
      <c r="Q8129" s="37"/>
    </row>
    <row r="8130" spans="6:17" x14ac:dyDescent="0.2">
      <c r="F8130" s="27"/>
      <c r="G8130" s="27"/>
      <c r="H8130" s="27"/>
      <c r="I8130" s="27"/>
      <c r="Q8130" s="37"/>
    </row>
    <row r="8131" spans="6:17" x14ac:dyDescent="0.2">
      <c r="F8131" s="27"/>
      <c r="G8131" s="27"/>
      <c r="H8131" s="27"/>
      <c r="I8131" s="27"/>
      <c r="Q8131" s="37"/>
    </row>
    <row r="8132" spans="6:17" x14ac:dyDescent="0.2">
      <c r="F8132" s="27"/>
      <c r="G8132" s="27"/>
      <c r="H8132" s="27"/>
      <c r="I8132" s="27"/>
      <c r="Q8132" s="37"/>
    </row>
    <row r="8133" spans="6:17" x14ac:dyDescent="0.2">
      <c r="F8133" s="27"/>
      <c r="G8133" s="27"/>
      <c r="H8133" s="27"/>
      <c r="I8133" s="27"/>
      <c r="Q8133" s="37"/>
    </row>
    <row r="8134" spans="6:17" x14ac:dyDescent="0.2">
      <c r="F8134" s="27"/>
      <c r="G8134" s="27"/>
      <c r="H8134" s="27"/>
      <c r="I8134" s="27"/>
      <c r="Q8134" s="37"/>
    </row>
    <row r="8135" spans="6:17" x14ac:dyDescent="0.2">
      <c r="F8135" s="27"/>
      <c r="G8135" s="27"/>
      <c r="H8135" s="27"/>
      <c r="I8135" s="27"/>
      <c r="Q8135" s="37"/>
    </row>
    <row r="8136" spans="6:17" x14ac:dyDescent="0.2">
      <c r="F8136" s="27"/>
      <c r="G8136" s="27"/>
      <c r="H8136" s="27"/>
      <c r="I8136" s="27"/>
      <c r="Q8136" s="37"/>
    </row>
    <row r="8137" spans="6:17" x14ac:dyDescent="0.2">
      <c r="F8137" s="27"/>
      <c r="G8137" s="27"/>
      <c r="H8137" s="27"/>
      <c r="I8137" s="27"/>
      <c r="Q8137" s="37"/>
    </row>
    <row r="8138" spans="6:17" x14ac:dyDescent="0.2">
      <c r="F8138" s="27"/>
      <c r="G8138" s="27"/>
      <c r="H8138" s="27"/>
      <c r="I8138" s="27"/>
      <c r="Q8138" s="37"/>
    </row>
    <row r="8139" spans="6:17" x14ac:dyDescent="0.2">
      <c r="F8139" s="27"/>
      <c r="G8139" s="27"/>
      <c r="H8139" s="27"/>
      <c r="I8139" s="27"/>
      <c r="Q8139" s="37"/>
    </row>
    <row r="8140" spans="6:17" x14ac:dyDescent="0.2">
      <c r="F8140" s="27"/>
      <c r="G8140" s="27"/>
      <c r="H8140" s="27"/>
      <c r="I8140" s="27"/>
      <c r="Q8140" s="37"/>
    </row>
    <row r="8141" spans="6:17" x14ac:dyDescent="0.2">
      <c r="F8141" s="27"/>
      <c r="G8141" s="27"/>
      <c r="H8141" s="27"/>
      <c r="I8141" s="27"/>
      <c r="Q8141" s="37"/>
    </row>
    <row r="8142" spans="6:17" x14ac:dyDescent="0.2">
      <c r="F8142" s="27"/>
      <c r="G8142" s="27"/>
      <c r="H8142" s="27"/>
      <c r="I8142" s="27"/>
      <c r="Q8142" s="37"/>
    </row>
    <row r="8143" spans="6:17" x14ac:dyDescent="0.2">
      <c r="F8143" s="27"/>
      <c r="G8143" s="27"/>
      <c r="H8143" s="27"/>
      <c r="I8143" s="27"/>
      <c r="Q8143" s="37"/>
    </row>
    <row r="8144" spans="6:17" x14ac:dyDescent="0.2">
      <c r="F8144" s="27"/>
      <c r="G8144" s="27"/>
      <c r="H8144" s="27"/>
      <c r="I8144" s="27"/>
      <c r="Q8144" s="37"/>
    </row>
    <row r="8145" spans="6:17" x14ac:dyDescent="0.2">
      <c r="F8145" s="27"/>
      <c r="G8145" s="27"/>
      <c r="H8145" s="27"/>
      <c r="I8145" s="27"/>
      <c r="Q8145" s="37"/>
    </row>
    <row r="8146" spans="6:17" x14ac:dyDescent="0.2">
      <c r="F8146" s="27"/>
      <c r="G8146" s="27"/>
      <c r="H8146" s="27"/>
      <c r="I8146" s="27"/>
      <c r="Q8146" s="37"/>
    </row>
    <row r="8147" spans="6:17" x14ac:dyDescent="0.2">
      <c r="F8147" s="27"/>
      <c r="G8147" s="27"/>
      <c r="H8147" s="27"/>
      <c r="I8147" s="27"/>
      <c r="Q8147" s="37"/>
    </row>
    <row r="8148" spans="6:17" x14ac:dyDescent="0.2">
      <c r="F8148" s="27"/>
      <c r="G8148" s="27"/>
      <c r="H8148" s="27"/>
      <c r="I8148" s="27"/>
      <c r="Q8148" s="37"/>
    </row>
    <row r="8149" spans="6:17" x14ac:dyDescent="0.2">
      <c r="F8149" s="27"/>
      <c r="G8149" s="27"/>
      <c r="H8149" s="27"/>
      <c r="I8149" s="27"/>
      <c r="Q8149" s="37"/>
    </row>
    <row r="8150" spans="6:17" x14ac:dyDescent="0.2">
      <c r="F8150" s="27"/>
      <c r="G8150" s="27"/>
      <c r="H8150" s="27"/>
      <c r="I8150" s="27"/>
      <c r="Q8150" s="37"/>
    </row>
    <row r="8151" spans="6:17" x14ac:dyDescent="0.2">
      <c r="F8151" s="27"/>
      <c r="G8151" s="27"/>
      <c r="H8151" s="27"/>
      <c r="I8151" s="27"/>
      <c r="Q8151" s="37"/>
    </row>
    <row r="8152" spans="6:17" x14ac:dyDescent="0.2">
      <c r="F8152" s="27"/>
      <c r="G8152" s="27"/>
      <c r="H8152" s="27"/>
      <c r="I8152" s="27"/>
      <c r="Q8152" s="37"/>
    </row>
    <row r="8153" spans="6:17" x14ac:dyDescent="0.2">
      <c r="F8153" s="27"/>
      <c r="G8153" s="27"/>
      <c r="H8153" s="27"/>
      <c r="I8153" s="27"/>
      <c r="Q8153" s="37"/>
    </row>
    <row r="8154" spans="6:17" x14ac:dyDescent="0.2">
      <c r="F8154" s="27"/>
      <c r="G8154" s="27"/>
      <c r="H8154" s="27"/>
      <c r="I8154" s="27"/>
      <c r="Q8154" s="37"/>
    </row>
    <row r="8155" spans="6:17" x14ac:dyDescent="0.2">
      <c r="F8155" s="27"/>
      <c r="G8155" s="27"/>
      <c r="H8155" s="27"/>
      <c r="I8155" s="27"/>
      <c r="Q8155" s="37"/>
    </row>
    <row r="8156" spans="6:17" x14ac:dyDescent="0.2">
      <c r="F8156" s="27"/>
      <c r="G8156" s="27"/>
      <c r="H8156" s="27"/>
      <c r="I8156" s="27"/>
      <c r="Q8156" s="37"/>
    </row>
    <row r="8157" spans="6:17" x14ac:dyDescent="0.2">
      <c r="F8157" s="27"/>
      <c r="G8157" s="27"/>
      <c r="H8157" s="27"/>
      <c r="I8157" s="27"/>
      <c r="Q8157" s="37"/>
    </row>
    <row r="8158" spans="6:17" x14ac:dyDescent="0.2">
      <c r="F8158" s="27"/>
      <c r="G8158" s="27"/>
      <c r="H8158" s="27"/>
      <c r="I8158" s="27"/>
      <c r="Q8158" s="37"/>
    </row>
    <row r="8159" spans="6:17" x14ac:dyDescent="0.2">
      <c r="F8159" s="27"/>
      <c r="G8159" s="27"/>
      <c r="H8159" s="27"/>
      <c r="I8159" s="27"/>
      <c r="Q8159" s="37"/>
    </row>
    <row r="8160" spans="6:17" x14ac:dyDescent="0.2">
      <c r="F8160" s="27"/>
      <c r="G8160" s="27"/>
      <c r="H8160" s="27"/>
      <c r="I8160" s="27"/>
      <c r="Q8160" s="37"/>
    </row>
    <row r="8161" spans="6:17" x14ac:dyDescent="0.2">
      <c r="F8161" s="27"/>
      <c r="G8161" s="27"/>
      <c r="H8161" s="27"/>
      <c r="I8161" s="27"/>
      <c r="Q8161" s="37"/>
    </row>
    <row r="8162" spans="6:17" x14ac:dyDescent="0.2">
      <c r="F8162" s="27"/>
      <c r="G8162" s="27"/>
      <c r="H8162" s="27"/>
      <c r="I8162" s="27"/>
      <c r="Q8162" s="37"/>
    </row>
    <row r="8163" spans="6:17" x14ac:dyDescent="0.2">
      <c r="F8163" s="27"/>
      <c r="G8163" s="27"/>
      <c r="H8163" s="27"/>
      <c r="I8163" s="27"/>
      <c r="Q8163" s="37"/>
    </row>
    <row r="8164" spans="6:17" x14ac:dyDescent="0.2">
      <c r="F8164" s="27"/>
      <c r="G8164" s="27"/>
      <c r="H8164" s="27"/>
      <c r="I8164" s="27"/>
      <c r="Q8164" s="37"/>
    </row>
    <row r="8165" spans="6:17" x14ac:dyDescent="0.2">
      <c r="F8165" s="27"/>
      <c r="G8165" s="27"/>
      <c r="H8165" s="27"/>
      <c r="I8165" s="27"/>
      <c r="Q8165" s="37"/>
    </row>
    <row r="8166" spans="6:17" x14ac:dyDescent="0.2">
      <c r="F8166" s="27"/>
      <c r="G8166" s="27"/>
      <c r="H8166" s="27"/>
      <c r="I8166" s="27"/>
      <c r="Q8166" s="37"/>
    </row>
    <row r="8167" spans="6:17" x14ac:dyDescent="0.2">
      <c r="F8167" s="27"/>
      <c r="G8167" s="27"/>
      <c r="H8167" s="27"/>
      <c r="I8167" s="27"/>
      <c r="Q8167" s="37"/>
    </row>
    <row r="8168" spans="6:17" x14ac:dyDescent="0.2">
      <c r="F8168" s="27"/>
      <c r="G8168" s="27"/>
      <c r="H8168" s="27"/>
      <c r="I8168" s="27"/>
      <c r="Q8168" s="37"/>
    </row>
    <row r="8169" spans="6:17" x14ac:dyDescent="0.2">
      <c r="F8169" s="27"/>
      <c r="G8169" s="27"/>
      <c r="H8169" s="27"/>
      <c r="I8169" s="27"/>
      <c r="Q8169" s="37"/>
    </row>
    <row r="8170" spans="6:17" x14ac:dyDescent="0.2">
      <c r="F8170" s="27"/>
      <c r="G8170" s="27"/>
      <c r="H8170" s="27"/>
      <c r="I8170" s="27"/>
      <c r="Q8170" s="37"/>
    </row>
    <row r="8171" spans="6:17" x14ac:dyDescent="0.2">
      <c r="F8171" s="27"/>
      <c r="G8171" s="27"/>
      <c r="H8171" s="27"/>
      <c r="I8171" s="27"/>
      <c r="Q8171" s="37"/>
    </row>
    <row r="8172" spans="6:17" x14ac:dyDescent="0.2">
      <c r="F8172" s="27"/>
      <c r="G8172" s="27"/>
      <c r="H8172" s="27"/>
      <c r="I8172" s="27"/>
      <c r="Q8172" s="37"/>
    </row>
    <row r="8173" spans="6:17" x14ac:dyDescent="0.2">
      <c r="F8173" s="27"/>
      <c r="G8173" s="27"/>
      <c r="H8173" s="27"/>
      <c r="I8173" s="27"/>
      <c r="Q8173" s="37"/>
    </row>
    <row r="8174" spans="6:17" x14ac:dyDescent="0.2">
      <c r="F8174" s="27"/>
      <c r="G8174" s="27"/>
      <c r="H8174" s="27"/>
      <c r="I8174" s="27"/>
      <c r="Q8174" s="37"/>
    </row>
    <row r="8175" spans="6:17" x14ac:dyDescent="0.2">
      <c r="F8175" s="27"/>
      <c r="G8175" s="27"/>
      <c r="H8175" s="27"/>
      <c r="I8175" s="27"/>
      <c r="Q8175" s="37"/>
    </row>
    <row r="8176" spans="6:17" x14ac:dyDescent="0.2">
      <c r="F8176" s="27"/>
      <c r="G8176" s="27"/>
      <c r="H8176" s="27"/>
      <c r="I8176" s="27"/>
      <c r="Q8176" s="37"/>
    </row>
    <row r="8177" spans="6:17" x14ac:dyDescent="0.2">
      <c r="F8177" s="27"/>
      <c r="G8177" s="27"/>
      <c r="H8177" s="27"/>
      <c r="I8177" s="27"/>
      <c r="Q8177" s="37"/>
    </row>
    <row r="8178" spans="6:17" x14ac:dyDescent="0.2">
      <c r="F8178" s="27"/>
      <c r="G8178" s="27"/>
      <c r="H8178" s="27"/>
      <c r="I8178" s="27"/>
      <c r="Q8178" s="37"/>
    </row>
    <row r="8179" spans="6:17" x14ac:dyDescent="0.2">
      <c r="F8179" s="27"/>
      <c r="G8179" s="27"/>
      <c r="H8179" s="27"/>
      <c r="I8179" s="27"/>
      <c r="Q8179" s="37"/>
    </row>
    <row r="8180" spans="6:17" x14ac:dyDescent="0.2">
      <c r="F8180" s="27"/>
      <c r="G8180" s="27"/>
      <c r="H8180" s="27"/>
      <c r="I8180" s="27"/>
      <c r="Q8180" s="37"/>
    </row>
    <row r="8181" spans="6:17" x14ac:dyDescent="0.2">
      <c r="F8181" s="27"/>
      <c r="G8181" s="27"/>
      <c r="H8181" s="27"/>
      <c r="I8181" s="27"/>
      <c r="Q8181" s="37"/>
    </row>
    <row r="8182" spans="6:17" x14ac:dyDescent="0.2">
      <c r="F8182" s="27"/>
      <c r="G8182" s="27"/>
      <c r="H8182" s="27"/>
      <c r="I8182" s="27"/>
      <c r="Q8182" s="37"/>
    </row>
    <row r="8183" spans="6:17" x14ac:dyDescent="0.2">
      <c r="F8183" s="27"/>
      <c r="G8183" s="27"/>
      <c r="H8183" s="27"/>
      <c r="I8183" s="27"/>
      <c r="Q8183" s="37"/>
    </row>
    <row r="8184" spans="6:17" x14ac:dyDescent="0.2">
      <c r="F8184" s="27"/>
      <c r="G8184" s="27"/>
      <c r="H8184" s="27"/>
      <c r="I8184" s="27"/>
      <c r="Q8184" s="37"/>
    </row>
    <row r="8185" spans="6:17" x14ac:dyDescent="0.2">
      <c r="F8185" s="27"/>
      <c r="G8185" s="27"/>
      <c r="H8185" s="27"/>
      <c r="I8185" s="27"/>
      <c r="Q8185" s="37"/>
    </row>
    <row r="8186" spans="6:17" x14ac:dyDescent="0.2">
      <c r="F8186" s="27"/>
      <c r="G8186" s="27"/>
      <c r="H8186" s="27"/>
      <c r="I8186" s="27"/>
      <c r="Q8186" s="37"/>
    </row>
    <row r="8187" spans="6:17" x14ac:dyDescent="0.2">
      <c r="F8187" s="27"/>
      <c r="G8187" s="27"/>
      <c r="H8187" s="27"/>
      <c r="I8187" s="27"/>
      <c r="Q8187" s="37"/>
    </row>
    <row r="8188" spans="6:17" x14ac:dyDescent="0.2">
      <c r="F8188" s="27"/>
      <c r="G8188" s="27"/>
      <c r="H8188" s="27"/>
      <c r="I8188" s="27"/>
      <c r="Q8188" s="37"/>
    </row>
    <row r="8189" spans="6:17" x14ac:dyDescent="0.2">
      <c r="F8189" s="27"/>
      <c r="G8189" s="27"/>
      <c r="H8189" s="27"/>
      <c r="I8189" s="27"/>
      <c r="Q8189" s="37"/>
    </row>
    <row r="8190" spans="6:17" x14ac:dyDescent="0.2">
      <c r="F8190" s="27"/>
      <c r="G8190" s="27"/>
      <c r="H8190" s="27"/>
      <c r="I8190" s="27"/>
      <c r="Q8190" s="37"/>
    </row>
    <row r="8191" spans="6:17" x14ac:dyDescent="0.2">
      <c r="F8191" s="27"/>
      <c r="G8191" s="27"/>
      <c r="H8191" s="27"/>
      <c r="I8191" s="27"/>
      <c r="Q8191" s="37"/>
    </row>
    <row r="8192" spans="6:17" x14ac:dyDescent="0.2">
      <c r="F8192" s="27"/>
      <c r="G8192" s="27"/>
      <c r="H8192" s="27"/>
      <c r="I8192" s="27"/>
      <c r="Q8192" s="37"/>
    </row>
    <row r="8193" spans="6:17" x14ac:dyDescent="0.2">
      <c r="F8193" s="27"/>
      <c r="G8193" s="27"/>
      <c r="H8193" s="27"/>
      <c r="I8193" s="27"/>
      <c r="Q8193" s="37"/>
    </row>
    <row r="8194" spans="6:17" x14ac:dyDescent="0.2">
      <c r="F8194" s="27"/>
      <c r="G8194" s="27"/>
      <c r="H8194" s="27"/>
      <c r="I8194" s="27"/>
      <c r="Q8194" s="37"/>
    </row>
    <row r="8195" spans="6:17" x14ac:dyDescent="0.2">
      <c r="F8195" s="27"/>
      <c r="G8195" s="27"/>
      <c r="H8195" s="27"/>
      <c r="I8195" s="27"/>
      <c r="Q8195" s="37"/>
    </row>
    <row r="8196" spans="6:17" x14ac:dyDescent="0.2">
      <c r="F8196" s="27"/>
      <c r="G8196" s="27"/>
      <c r="H8196" s="27"/>
      <c r="I8196" s="27"/>
      <c r="Q8196" s="37"/>
    </row>
    <row r="8197" spans="6:17" x14ac:dyDescent="0.2">
      <c r="F8197" s="27"/>
      <c r="G8197" s="27"/>
      <c r="H8197" s="27"/>
      <c r="I8197" s="27"/>
      <c r="Q8197" s="37"/>
    </row>
    <row r="8198" spans="6:17" x14ac:dyDescent="0.2">
      <c r="F8198" s="27"/>
      <c r="G8198" s="27"/>
      <c r="H8198" s="27"/>
      <c r="I8198" s="27"/>
      <c r="Q8198" s="37"/>
    </row>
    <row r="8199" spans="6:17" x14ac:dyDescent="0.2">
      <c r="F8199" s="27"/>
      <c r="G8199" s="27"/>
      <c r="H8199" s="27"/>
      <c r="I8199" s="27"/>
      <c r="Q8199" s="37"/>
    </row>
    <row r="8200" spans="6:17" x14ac:dyDescent="0.2">
      <c r="F8200" s="27"/>
      <c r="G8200" s="27"/>
      <c r="H8200" s="27"/>
      <c r="I8200" s="27"/>
      <c r="Q8200" s="37"/>
    </row>
    <row r="8201" spans="6:17" x14ac:dyDescent="0.2">
      <c r="F8201" s="27"/>
      <c r="G8201" s="27"/>
      <c r="H8201" s="27"/>
      <c r="I8201" s="27"/>
      <c r="Q8201" s="37"/>
    </row>
    <row r="8202" spans="6:17" x14ac:dyDescent="0.2">
      <c r="F8202" s="27"/>
      <c r="G8202" s="27"/>
      <c r="H8202" s="27"/>
      <c r="I8202" s="27"/>
      <c r="Q8202" s="37"/>
    </row>
    <row r="8203" spans="6:17" x14ac:dyDescent="0.2">
      <c r="F8203" s="27"/>
      <c r="G8203" s="27"/>
      <c r="H8203" s="27"/>
      <c r="I8203" s="27"/>
      <c r="Q8203" s="37"/>
    </row>
    <row r="8204" spans="6:17" x14ac:dyDescent="0.2">
      <c r="F8204" s="27"/>
      <c r="G8204" s="27"/>
      <c r="H8204" s="27"/>
      <c r="I8204" s="27"/>
      <c r="Q8204" s="37"/>
    </row>
    <row r="8205" spans="6:17" x14ac:dyDescent="0.2">
      <c r="F8205" s="27"/>
      <c r="G8205" s="27"/>
      <c r="H8205" s="27"/>
      <c r="I8205" s="27"/>
      <c r="Q8205" s="37"/>
    </row>
    <row r="8206" spans="6:17" x14ac:dyDescent="0.2">
      <c r="F8206" s="27"/>
      <c r="G8206" s="27"/>
      <c r="H8206" s="27"/>
      <c r="I8206" s="27"/>
      <c r="Q8206" s="37"/>
    </row>
    <row r="8207" spans="6:17" x14ac:dyDescent="0.2">
      <c r="F8207" s="27"/>
      <c r="G8207" s="27"/>
      <c r="H8207" s="27"/>
      <c r="I8207" s="27"/>
      <c r="Q8207" s="37"/>
    </row>
    <row r="8208" spans="6:17" x14ac:dyDescent="0.2">
      <c r="F8208" s="27"/>
      <c r="G8208" s="27"/>
      <c r="H8208" s="27"/>
      <c r="I8208" s="27"/>
      <c r="Q8208" s="37"/>
    </row>
    <row r="8209" spans="6:17" x14ac:dyDescent="0.2">
      <c r="F8209" s="27"/>
      <c r="G8209" s="27"/>
      <c r="H8209" s="27"/>
      <c r="I8209" s="27"/>
      <c r="Q8209" s="37"/>
    </row>
    <row r="8210" spans="6:17" x14ac:dyDescent="0.2">
      <c r="F8210" s="27"/>
      <c r="G8210" s="27"/>
      <c r="H8210" s="27"/>
      <c r="I8210" s="27"/>
      <c r="Q8210" s="37"/>
    </row>
    <row r="8211" spans="6:17" x14ac:dyDescent="0.2">
      <c r="F8211" s="27"/>
      <c r="G8211" s="27"/>
      <c r="H8211" s="27"/>
      <c r="I8211" s="27"/>
      <c r="Q8211" s="37"/>
    </row>
    <row r="8212" spans="6:17" x14ac:dyDescent="0.2">
      <c r="F8212" s="27"/>
      <c r="G8212" s="27"/>
      <c r="H8212" s="27"/>
      <c r="I8212" s="27"/>
      <c r="Q8212" s="37"/>
    </row>
    <row r="8213" spans="6:17" x14ac:dyDescent="0.2">
      <c r="F8213" s="27"/>
      <c r="G8213" s="27"/>
      <c r="H8213" s="27"/>
      <c r="I8213" s="27"/>
      <c r="Q8213" s="37"/>
    </row>
    <row r="8214" spans="6:17" x14ac:dyDescent="0.2">
      <c r="F8214" s="27"/>
      <c r="G8214" s="27"/>
      <c r="H8214" s="27"/>
      <c r="I8214" s="27"/>
      <c r="Q8214" s="37"/>
    </row>
    <row r="8215" spans="6:17" x14ac:dyDescent="0.2">
      <c r="F8215" s="27"/>
      <c r="G8215" s="27"/>
      <c r="H8215" s="27"/>
      <c r="I8215" s="27"/>
      <c r="Q8215" s="37"/>
    </row>
    <row r="8216" spans="6:17" x14ac:dyDescent="0.2">
      <c r="F8216" s="27"/>
      <c r="G8216" s="27"/>
      <c r="H8216" s="27"/>
      <c r="I8216" s="27"/>
      <c r="Q8216" s="37"/>
    </row>
    <row r="8217" spans="6:17" x14ac:dyDescent="0.2">
      <c r="F8217" s="27"/>
      <c r="G8217" s="27"/>
      <c r="H8217" s="27"/>
      <c r="I8217" s="27"/>
      <c r="Q8217" s="37"/>
    </row>
    <row r="8218" spans="6:17" x14ac:dyDescent="0.2">
      <c r="F8218" s="27"/>
      <c r="G8218" s="27"/>
      <c r="H8218" s="27"/>
      <c r="I8218" s="27"/>
      <c r="Q8218" s="37"/>
    </row>
    <row r="8219" spans="6:17" x14ac:dyDescent="0.2">
      <c r="F8219" s="27"/>
      <c r="G8219" s="27"/>
      <c r="H8219" s="27"/>
      <c r="I8219" s="27"/>
      <c r="Q8219" s="37"/>
    </row>
    <row r="8220" spans="6:17" x14ac:dyDescent="0.2">
      <c r="F8220" s="27"/>
      <c r="G8220" s="27"/>
      <c r="H8220" s="27"/>
      <c r="I8220" s="27"/>
      <c r="Q8220" s="37"/>
    </row>
    <row r="8221" spans="6:17" x14ac:dyDescent="0.2">
      <c r="F8221" s="27"/>
      <c r="G8221" s="27"/>
      <c r="H8221" s="27"/>
      <c r="I8221" s="27"/>
      <c r="Q8221" s="37"/>
    </row>
    <row r="8222" spans="6:17" x14ac:dyDescent="0.2">
      <c r="F8222" s="27"/>
      <c r="G8222" s="27"/>
      <c r="H8222" s="27"/>
      <c r="I8222" s="27"/>
      <c r="Q8222" s="37"/>
    </row>
    <row r="8223" spans="6:17" x14ac:dyDescent="0.2">
      <c r="F8223" s="27"/>
      <c r="G8223" s="27"/>
      <c r="H8223" s="27"/>
      <c r="I8223" s="27"/>
      <c r="Q8223" s="37"/>
    </row>
    <row r="8224" spans="6:17" x14ac:dyDescent="0.2">
      <c r="F8224" s="27"/>
      <c r="G8224" s="27"/>
      <c r="H8224" s="27"/>
      <c r="I8224" s="27"/>
      <c r="Q8224" s="37"/>
    </row>
    <row r="8225" spans="6:17" x14ac:dyDescent="0.2">
      <c r="F8225" s="27"/>
      <c r="G8225" s="27"/>
      <c r="H8225" s="27"/>
      <c r="I8225" s="27"/>
      <c r="Q8225" s="37"/>
    </row>
    <row r="8226" spans="6:17" x14ac:dyDescent="0.2">
      <c r="F8226" s="27"/>
      <c r="G8226" s="27"/>
      <c r="H8226" s="27"/>
      <c r="I8226" s="27"/>
      <c r="Q8226" s="37"/>
    </row>
    <row r="8227" spans="6:17" x14ac:dyDescent="0.2">
      <c r="F8227" s="27"/>
      <c r="G8227" s="27"/>
      <c r="H8227" s="27"/>
      <c r="I8227" s="27"/>
      <c r="Q8227" s="37"/>
    </row>
    <row r="8228" spans="6:17" x14ac:dyDescent="0.2">
      <c r="F8228" s="27"/>
      <c r="G8228" s="27"/>
      <c r="H8228" s="27"/>
      <c r="I8228" s="27"/>
      <c r="Q8228" s="37"/>
    </row>
    <row r="8229" spans="6:17" x14ac:dyDescent="0.2">
      <c r="F8229" s="27"/>
      <c r="G8229" s="27"/>
      <c r="H8229" s="27"/>
      <c r="I8229" s="27"/>
      <c r="Q8229" s="37"/>
    </row>
    <row r="8230" spans="6:17" x14ac:dyDescent="0.2">
      <c r="F8230" s="27"/>
      <c r="G8230" s="27"/>
      <c r="H8230" s="27"/>
      <c r="I8230" s="27"/>
      <c r="Q8230" s="37"/>
    </row>
    <row r="8231" spans="6:17" x14ac:dyDescent="0.2">
      <c r="F8231" s="27"/>
      <c r="G8231" s="27"/>
      <c r="H8231" s="27"/>
      <c r="I8231" s="27"/>
      <c r="Q8231" s="37"/>
    </row>
    <row r="8232" spans="6:17" x14ac:dyDescent="0.2">
      <c r="F8232" s="27"/>
      <c r="G8232" s="27"/>
      <c r="H8232" s="27"/>
      <c r="I8232" s="27"/>
      <c r="Q8232" s="37"/>
    </row>
    <row r="8233" spans="6:17" x14ac:dyDescent="0.2">
      <c r="F8233" s="27"/>
      <c r="G8233" s="27"/>
      <c r="H8233" s="27"/>
      <c r="I8233" s="27"/>
      <c r="Q8233" s="37"/>
    </row>
    <row r="8234" spans="6:17" x14ac:dyDescent="0.2">
      <c r="F8234" s="27"/>
      <c r="G8234" s="27"/>
      <c r="H8234" s="27"/>
      <c r="I8234" s="27"/>
      <c r="Q8234" s="37"/>
    </row>
    <row r="8235" spans="6:17" x14ac:dyDescent="0.2">
      <c r="F8235" s="27"/>
      <c r="G8235" s="27"/>
      <c r="H8235" s="27"/>
      <c r="I8235" s="27"/>
      <c r="Q8235" s="37"/>
    </row>
    <row r="8236" spans="6:17" x14ac:dyDescent="0.2">
      <c r="F8236" s="27"/>
      <c r="G8236" s="27"/>
      <c r="H8236" s="27"/>
      <c r="I8236" s="27"/>
      <c r="Q8236" s="37"/>
    </row>
    <row r="8237" spans="6:17" x14ac:dyDescent="0.2">
      <c r="F8237" s="27"/>
      <c r="G8237" s="27"/>
      <c r="H8237" s="27"/>
      <c r="I8237" s="27"/>
      <c r="Q8237" s="37"/>
    </row>
    <row r="8238" spans="6:17" x14ac:dyDescent="0.2">
      <c r="F8238" s="27"/>
      <c r="G8238" s="27"/>
      <c r="H8238" s="27"/>
      <c r="I8238" s="27"/>
      <c r="Q8238" s="37"/>
    </row>
    <row r="8239" spans="6:17" x14ac:dyDescent="0.2">
      <c r="F8239" s="27"/>
      <c r="G8239" s="27"/>
      <c r="H8239" s="27"/>
      <c r="I8239" s="27"/>
      <c r="Q8239" s="37"/>
    </row>
    <row r="8240" spans="6:17" x14ac:dyDescent="0.2">
      <c r="F8240" s="27"/>
      <c r="G8240" s="27"/>
      <c r="H8240" s="27"/>
      <c r="I8240" s="27"/>
      <c r="Q8240" s="37"/>
    </row>
    <row r="8241" spans="6:17" x14ac:dyDescent="0.2">
      <c r="F8241" s="27"/>
      <c r="G8241" s="27"/>
      <c r="H8241" s="27"/>
      <c r="I8241" s="27"/>
      <c r="Q8241" s="37"/>
    </row>
    <row r="8242" spans="6:17" x14ac:dyDescent="0.2">
      <c r="F8242" s="27"/>
      <c r="G8242" s="27"/>
      <c r="H8242" s="27"/>
      <c r="I8242" s="27"/>
      <c r="Q8242" s="37"/>
    </row>
    <row r="8243" spans="6:17" x14ac:dyDescent="0.2">
      <c r="F8243" s="27"/>
      <c r="G8243" s="27"/>
      <c r="H8243" s="27"/>
      <c r="I8243" s="27"/>
      <c r="Q8243" s="37"/>
    </row>
    <row r="8244" spans="6:17" x14ac:dyDescent="0.2">
      <c r="F8244" s="27"/>
      <c r="G8244" s="27"/>
      <c r="H8244" s="27"/>
      <c r="I8244" s="27"/>
      <c r="Q8244" s="37"/>
    </row>
    <row r="8245" spans="6:17" x14ac:dyDescent="0.2">
      <c r="F8245" s="27"/>
      <c r="G8245" s="27"/>
      <c r="H8245" s="27"/>
      <c r="I8245" s="27"/>
      <c r="Q8245" s="37"/>
    </row>
    <row r="8246" spans="6:17" x14ac:dyDescent="0.2">
      <c r="F8246" s="27"/>
      <c r="G8246" s="27"/>
      <c r="H8246" s="27"/>
      <c r="I8246" s="27"/>
      <c r="Q8246" s="37"/>
    </row>
    <row r="8247" spans="6:17" x14ac:dyDescent="0.2">
      <c r="F8247" s="27"/>
      <c r="G8247" s="27"/>
      <c r="H8247" s="27"/>
      <c r="I8247" s="27"/>
      <c r="Q8247" s="37"/>
    </row>
    <row r="8248" spans="6:17" x14ac:dyDescent="0.2">
      <c r="F8248" s="27"/>
      <c r="G8248" s="27"/>
      <c r="H8248" s="27"/>
      <c r="I8248" s="27"/>
      <c r="Q8248" s="37"/>
    </row>
    <row r="8249" spans="6:17" x14ac:dyDescent="0.2">
      <c r="F8249" s="27"/>
      <c r="G8249" s="27"/>
      <c r="H8249" s="27"/>
      <c r="I8249" s="27"/>
      <c r="Q8249" s="37"/>
    </row>
    <row r="8250" spans="6:17" x14ac:dyDescent="0.2">
      <c r="F8250" s="27"/>
      <c r="G8250" s="27"/>
      <c r="H8250" s="27"/>
      <c r="I8250" s="27"/>
      <c r="Q8250" s="37"/>
    </row>
    <row r="8251" spans="6:17" x14ac:dyDescent="0.2">
      <c r="F8251" s="27"/>
      <c r="G8251" s="27"/>
      <c r="H8251" s="27"/>
      <c r="I8251" s="27"/>
      <c r="Q8251" s="37"/>
    </row>
    <row r="8252" spans="6:17" x14ac:dyDescent="0.2">
      <c r="F8252" s="27"/>
      <c r="G8252" s="27"/>
      <c r="H8252" s="27"/>
      <c r="I8252" s="27"/>
      <c r="Q8252" s="37"/>
    </row>
    <row r="8253" spans="6:17" x14ac:dyDescent="0.2">
      <c r="F8253" s="27"/>
      <c r="G8253" s="27"/>
      <c r="H8253" s="27"/>
      <c r="I8253" s="27"/>
      <c r="Q8253" s="37"/>
    </row>
    <row r="8254" spans="6:17" x14ac:dyDescent="0.2">
      <c r="F8254" s="27"/>
      <c r="G8254" s="27"/>
      <c r="H8254" s="27"/>
      <c r="I8254" s="27"/>
      <c r="Q8254" s="37"/>
    </row>
    <row r="8255" spans="6:17" x14ac:dyDescent="0.2">
      <c r="F8255" s="27"/>
      <c r="G8255" s="27"/>
      <c r="H8255" s="27"/>
      <c r="I8255" s="27"/>
      <c r="Q8255" s="37"/>
    </row>
    <row r="8256" spans="6:17" x14ac:dyDescent="0.2">
      <c r="F8256" s="27"/>
      <c r="G8256" s="27"/>
      <c r="H8256" s="27"/>
      <c r="I8256" s="27"/>
      <c r="Q8256" s="37"/>
    </row>
    <row r="8257" spans="6:17" x14ac:dyDescent="0.2">
      <c r="F8257" s="27"/>
      <c r="G8257" s="27"/>
      <c r="H8257" s="27"/>
      <c r="I8257" s="27"/>
      <c r="Q8257" s="37"/>
    </row>
    <row r="8258" spans="6:17" x14ac:dyDescent="0.2">
      <c r="F8258" s="27"/>
      <c r="G8258" s="27"/>
      <c r="H8258" s="27"/>
      <c r="I8258" s="27"/>
      <c r="Q8258" s="37"/>
    </row>
    <row r="8259" spans="6:17" x14ac:dyDescent="0.2">
      <c r="F8259" s="27"/>
      <c r="G8259" s="27"/>
      <c r="H8259" s="27"/>
      <c r="I8259" s="27"/>
      <c r="Q8259" s="37"/>
    </row>
    <row r="8260" spans="6:17" x14ac:dyDescent="0.2">
      <c r="F8260" s="27"/>
      <c r="G8260" s="27"/>
      <c r="H8260" s="27"/>
      <c r="I8260" s="27"/>
      <c r="Q8260" s="37"/>
    </row>
    <row r="8261" spans="6:17" x14ac:dyDescent="0.2">
      <c r="F8261" s="27"/>
      <c r="G8261" s="27"/>
      <c r="H8261" s="27"/>
      <c r="I8261" s="27"/>
      <c r="Q8261" s="37"/>
    </row>
    <row r="8262" spans="6:17" x14ac:dyDescent="0.2">
      <c r="F8262" s="27"/>
      <c r="G8262" s="27"/>
      <c r="H8262" s="27"/>
      <c r="I8262" s="27"/>
      <c r="Q8262" s="37"/>
    </row>
    <row r="8263" spans="6:17" x14ac:dyDescent="0.2">
      <c r="F8263" s="27"/>
      <c r="G8263" s="27"/>
      <c r="H8263" s="27"/>
      <c r="I8263" s="27"/>
      <c r="Q8263" s="37"/>
    </row>
    <row r="8264" spans="6:17" x14ac:dyDescent="0.2">
      <c r="F8264" s="27"/>
      <c r="G8264" s="27"/>
      <c r="H8264" s="27"/>
      <c r="I8264" s="27"/>
      <c r="Q8264" s="37"/>
    </row>
    <row r="8265" spans="6:17" x14ac:dyDescent="0.2">
      <c r="F8265" s="27"/>
      <c r="G8265" s="27"/>
      <c r="H8265" s="27"/>
      <c r="I8265" s="27"/>
      <c r="Q8265" s="37"/>
    </row>
    <row r="8266" spans="6:17" x14ac:dyDescent="0.2">
      <c r="F8266" s="27"/>
      <c r="G8266" s="27"/>
      <c r="H8266" s="27"/>
      <c r="I8266" s="27"/>
      <c r="Q8266" s="37"/>
    </row>
    <row r="8267" spans="6:17" x14ac:dyDescent="0.2">
      <c r="F8267" s="27"/>
      <c r="G8267" s="27"/>
      <c r="H8267" s="27"/>
      <c r="I8267" s="27"/>
      <c r="Q8267" s="37"/>
    </row>
    <row r="8268" spans="6:17" x14ac:dyDescent="0.2">
      <c r="F8268" s="27"/>
      <c r="G8268" s="27"/>
      <c r="H8268" s="27"/>
      <c r="I8268" s="27"/>
      <c r="Q8268" s="37"/>
    </row>
    <row r="8269" spans="6:17" x14ac:dyDescent="0.2">
      <c r="F8269" s="27"/>
      <c r="G8269" s="27"/>
      <c r="H8269" s="27"/>
      <c r="I8269" s="27"/>
      <c r="Q8269" s="37"/>
    </row>
    <row r="8270" spans="6:17" x14ac:dyDescent="0.2">
      <c r="F8270" s="27"/>
      <c r="G8270" s="27"/>
      <c r="H8270" s="27"/>
      <c r="I8270" s="27"/>
      <c r="Q8270" s="37"/>
    </row>
    <row r="8271" spans="6:17" x14ac:dyDescent="0.2">
      <c r="F8271" s="27"/>
      <c r="G8271" s="27"/>
      <c r="H8271" s="27"/>
      <c r="I8271" s="27"/>
      <c r="Q8271" s="37"/>
    </row>
    <row r="8272" spans="6:17" x14ac:dyDescent="0.2">
      <c r="F8272" s="27"/>
      <c r="G8272" s="27"/>
      <c r="H8272" s="27"/>
      <c r="I8272" s="27"/>
      <c r="Q8272" s="37"/>
    </row>
    <row r="8273" spans="6:17" x14ac:dyDescent="0.2">
      <c r="F8273" s="27"/>
      <c r="G8273" s="27"/>
      <c r="H8273" s="27"/>
      <c r="I8273" s="27"/>
      <c r="Q8273" s="37"/>
    </row>
    <row r="8274" spans="6:17" x14ac:dyDescent="0.2">
      <c r="F8274" s="27"/>
      <c r="G8274" s="27"/>
      <c r="H8274" s="27"/>
      <c r="I8274" s="27"/>
      <c r="Q8274" s="37"/>
    </row>
    <row r="8275" spans="6:17" x14ac:dyDescent="0.2">
      <c r="F8275" s="27"/>
      <c r="G8275" s="27"/>
      <c r="H8275" s="27"/>
      <c r="I8275" s="27"/>
      <c r="Q8275" s="37"/>
    </row>
    <row r="8276" spans="6:17" x14ac:dyDescent="0.2">
      <c r="F8276" s="27"/>
      <c r="G8276" s="27"/>
      <c r="H8276" s="27"/>
      <c r="I8276" s="27"/>
      <c r="Q8276" s="37"/>
    </row>
    <row r="8277" spans="6:17" x14ac:dyDescent="0.2">
      <c r="F8277" s="27"/>
      <c r="G8277" s="27"/>
      <c r="H8277" s="27"/>
      <c r="I8277" s="27"/>
      <c r="Q8277" s="37"/>
    </row>
    <row r="8278" spans="6:17" x14ac:dyDescent="0.2">
      <c r="F8278" s="27"/>
      <c r="G8278" s="27"/>
      <c r="H8278" s="27"/>
      <c r="I8278" s="27"/>
      <c r="Q8278" s="37"/>
    </row>
    <row r="8279" spans="6:17" x14ac:dyDescent="0.2">
      <c r="F8279" s="27"/>
      <c r="G8279" s="27"/>
      <c r="H8279" s="27"/>
      <c r="I8279" s="27"/>
      <c r="Q8279" s="37"/>
    </row>
    <row r="8280" spans="6:17" x14ac:dyDescent="0.2">
      <c r="F8280" s="27"/>
      <c r="G8280" s="27"/>
      <c r="H8280" s="27"/>
      <c r="I8280" s="27"/>
      <c r="Q8280" s="37"/>
    </row>
    <row r="8281" spans="6:17" x14ac:dyDescent="0.2">
      <c r="F8281" s="27"/>
      <c r="G8281" s="27"/>
      <c r="H8281" s="27"/>
      <c r="I8281" s="27"/>
      <c r="Q8281" s="37"/>
    </row>
    <row r="8282" spans="6:17" x14ac:dyDescent="0.2">
      <c r="F8282" s="27"/>
      <c r="G8282" s="27"/>
      <c r="H8282" s="27"/>
      <c r="I8282" s="27"/>
      <c r="Q8282" s="37"/>
    </row>
    <row r="8283" spans="6:17" x14ac:dyDescent="0.2">
      <c r="F8283" s="27"/>
      <c r="G8283" s="27"/>
      <c r="H8283" s="27"/>
      <c r="I8283" s="27"/>
      <c r="Q8283" s="37"/>
    </row>
    <row r="8284" spans="6:17" x14ac:dyDescent="0.2">
      <c r="F8284" s="27"/>
      <c r="G8284" s="27"/>
      <c r="H8284" s="27"/>
      <c r="I8284" s="27"/>
      <c r="Q8284" s="37"/>
    </row>
    <row r="8285" spans="6:17" x14ac:dyDescent="0.2">
      <c r="F8285" s="27"/>
      <c r="G8285" s="27"/>
      <c r="H8285" s="27"/>
      <c r="I8285" s="27"/>
      <c r="Q8285" s="37"/>
    </row>
    <row r="8286" spans="6:17" x14ac:dyDescent="0.2">
      <c r="F8286" s="27"/>
      <c r="G8286" s="27"/>
      <c r="H8286" s="27"/>
      <c r="I8286" s="27"/>
      <c r="Q8286" s="37"/>
    </row>
    <row r="8287" spans="6:17" x14ac:dyDescent="0.2">
      <c r="F8287" s="27"/>
      <c r="G8287" s="27"/>
      <c r="H8287" s="27"/>
      <c r="I8287" s="27"/>
      <c r="Q8287" s="37"/>
    </row>
    <row r="8288" spans="6:17" x14ac:dyDescent="0.2">
      <c r="F8288" s="27"/>
      <c r="G8288" s="27"/>
      <c r="H8288" s="27"/>
      <c r="I8288" s="27"/>
      <c r="Q8288" s="37"/>
    </row>
    <row r="8289" spans="6:17" x14ac:dyDescent="0.2">
      <c r="F8289" s="27"/>
      <c r="G8289" s="27"/>
      <c r="H8289" s="27"/>
      <c r="I8289" s="27"/>
      <c r="Q8289" s="37"/>
    </row>
    <row r="8290" spans="6:17" x14ac:dyDescent="0.2">
      <c r="F8290" s="27"/>
      <c r="G8290" s="27"/>
      <c r="H8290" s="27"/>
      <c r="I8290" s="27"/>
      <c r="Q8290" s="37"/>
    </row>
    <row r="8291" spans="6:17" x14ac:dyDescent="0.2">
      <c r="F8291" s="27"/>
      <c r="G8291" s="27"/>
      <c r="H8291" s="27"/>
      <c r="I8291" s="27"/>
      <c r="Q8291" s="37"/>
    </row>
    <row r="8292" spans="6:17" x14ac:dyDescent="0.2">
      <c r="F8292" s="27"/>
      <c r="G8292" s="27"/>
      <c r="H8292" s="27"/>
      <c r="I8292" s="27"/>
      <c r="Q8292" s="37"/>
    </row>
    <row r="8293" spans="6:17" x14ac:dyDescent="0.2">
      <c r="F8293" s="27"/>
      <c r="G8293" s="27"/>
      <c r="H8293" s="27"/>
      <c r="I8293" s="27"/>
      <c r="Q8293" s="37"/>
    </row>
    <row r="8294" spans="6:17" x14ac:dyDescent="0.2">
      <c r="F8294" s="27"/>
      <c r="G8294" s="27"/>
      <c r="H8294" s="27"/>
      <c r="I8294" s="27"/>
      <c r="Q8294" s="37"/>
    </row>
    <row r="8295" spans="6:17" x14ac:dyDescent="0.2">
      <c r="F8295" s="27"/>
      <c r="G8295" s="27"/>
      <c r="H8295" s="27"/>
      <c r="I8295" s="27"/>
      <c r="Q8295" s="37"/>
    </row>
    <row r="8296" spans="6:17" x14ac:dyDescent="0.2">
      <c r="F8296" s="27"/>
      <c r="G8296" s="27"/>
      <c r="H8296" s="27"/>
      <c r="I8296" s="27"/>
      <c r="Q8296" s="37"/>
    </row>
    <row r="8297" spans="6:17" x14ac:dyDescent="0.2">
      <c r="F8297" s="27"/>
      <c r="G8297" s="27"/>
      <c r="H8297" s="27"/>
      <c r="I8297" s="27"/>
      <c r="Q8297" s="37"/>
    </row>
    <row r="8298" spans="6:17" x14ac:dyDescent="0.2">
      <c r="F8298" s="27"/>
      <c r="G8298" s="27"/>
      <c r="H8298" s="27"/>
      <c r="I8298" s="27"/>
      <c r="Q8298" s="37"/>
    </row>
    <row r="8299" spans="6:17" x14ac:dyDescent="0.2">
      <c r="F8299" s="27"/>
      <c r="G8299" s="27"/>
      <c r="H8299" s="27"/>
      <c r="I8299" s="27"/>
      <c r="Q8299" s="37"/>
    </row>
    <row r="8300" spans="6:17" x14ac:dyDescent="0.2">
      <c r="F8300" s="27"/>
      <c r="G8300" s="27"/>
      <c r="H8300" s="27"/>
      <c r="I8300" s="27"/>
      <c r="Q8300" s="37"/>
    </row>
    <row r="8301" spans="6:17" x14ac:dyDescent="0.2">
      <c r="F8301" s="27"/>
      <c r="G8301" s="27"/>
      <c r="H8301" s="27"/>
      <c r="I8301" s="27"/>
      <c r="Q8301" s="37"/>
    </row>
    <row r="8302" spans="6:17" x14ac:dyDescent="0.2">
      <c r="F8302" s="27"/>
      <c r="G8302" s="27"/>
      <c r="H8302" s="27"/>
      <c r="I8302" s="27"/>
      <c r="Q8302" s="37"/>
    </row>
    <row r="8303" spans="6:17" x14ac:dyDescent="0.2">
      <c r="F8303" s="27"/>
      <c r="G8303" s="27"/>
      <c r="H8303" s="27"/>
      <c r="I8303" s="27"/>
      <c r="Q8303" s="37"/>
    </row>
    <row r="8304" spans="6:17" x14ac:dyDescent="0.2">
      <c r="F8304" s="27"/>
      <c r="G8304" s="27"/>
      <c r="H8304" s="27"/>
      <c r="I8304" s="27"/>
      <c r="Q8304" s="37"/>
    </row>
    <row r="8305" spans="6:17" x14ac:dyDescent="0.2">
      <c r="F8305" s="27"/>
      <c r="G8305" s="27"/>
      <c r="H8305" s="27"/>
      <c r="I8305" s="27"/>
      <c r="Q8305" s="37"/>
    </row>
    <row r="8306" spans="6:17" x14ac:dyDescent="0.2">
      <c r="F8306" s="27"/>
      <c r="G8306" s="27"/>
      <c r="H8306" s="27"/>
      <c r="I8306" s="27"/>
      <c r="Q8306" s="37"/>
    </row>
    <row r="8307" spans="6:17" x14ac:dyDescent="0.2">
      <c r="F8307" s="27"/>
      <c r="G8307" s="27"/>
      <c r="H8307" s="27"/>
      <c r="I8307" s="27"/>
      <c r="Q8307" s="37"/>
    </row>
    <row r="8308" spans="6:17" x14ac:dyDescent="0.2">
      <c r="F8308" s="27"/>
      <c r="G8308" s="27"/>
      <c r="H8308" s="27"/>
      <c r="I8308" s="27"/>
      <c r="Q8308" s="37"/>
    </row>
    <row r="8309" spans="6:17" x14ac:dyDescent="0.2">
      <c r="F8309" s="27"/>
      <c r="G8309" s="27"/>
      <c r="H8309" s="27"/>
      <c r="I8309" s="27"/>
      <c r="Q8309" s="37"/>
    </row>
    <row r="8310" spans="6:17" x14ac:dyDescent="0.2">
      <c r="F8310" s="27"/>
      <c r="G8310" s="27"/>
      <c r="H8310" s="27"/>
      <c r="I8310" s="27"/>
      <c r="Q8310" s="37"/>
    </row>
    <row r="8311" spans="6:17" x14ac:dyDescent="0.2">
      <c r="F8311" s="27"/>
      <c r="G8311" s="27"/>
      <c r="H8311" s="27"/>
      <c r="I8311" s="27"/>
      <c r="Q8311" s="37"/>
    </row>
    <row r="8312" spans="6:17" x14ac:dyDescent="0.2">
      <c r="F8312" s="27"/>
      <c r="G8312" s="27"/>
      <c r="H8312" s="27"/>
      <c r="I8312" s="27"/>
      <c r="Q8312" s="37"/>
    </row>
    <row r="8313" spans="6:17" x14ac:dyDescent="0.2">
      <c r="F8313" s="27"/>
      <c r="G8313" s="27"/>
      <c r="H8313" s="27"/>
      <c r="I8313" s="27"/>
      <c r="Q8313" s="37"/>
    </row>
    <row r="8314" spans="6:17" x14ac:dyDescent="0.2">
      <c r="F8314" s="27"/>
      <c r="G8314" s="27"/>
      <c r="H8314" s="27"/>
      <c r="I8314" s="27"/>
      <c r="Q8314" s="37"/>
    </row>
    <row r="8315" spans="6:17" x14ac:dyDescent="0.2">
      <c r="F8315" s="27"/>
      <c r="G8315" s="27"/>
      <c r="H8315" s="27"/>
      <c r="I8315" s="27"/>
      <c r="Q8315" s="37"/>
    </row>
    <row r="8316" spans="6:17" x14ac:dyDescent="0.2">
      <c r="F8316" s="27"/>
      <c r="G8316" s="27"/>
      <c r="H8316" s="27"/>
      <c r="I8316" s="27"/>
      <c r="Q8316" s="37"/>
    </row>
    <row r="8317" spans="6:17" x14ac:dyDescent="0.2">
      <c r="F8317" s="27"/>
      <c r="G8317" s="27"/>
      <c r="H8317" s="27"/>
      <c r="I8317" s="27"/>
      <c r="Q8317" s="37"/>
    </row>
    <row r="8318" spans="6:17" x14ac:dyDescent="0.2">
      <c r="F8318" s="27"/>
      <c r="G8318" s="27"/>
      <c r="H8318" s="27"/>
      <c r="I8318" s="27"/>
      <c r="Q8318" s="37"/>
    </row>
    <row r="8319" spans="6:17" x14ac:dyDescent="0.2">
      <c r="F8319" s="27"/>
      <c r="G8319" s="27"/>
      <c r="H8319" s="27"/>
      <c r="I8319" s="27"/>
      <c r="Q8319" s="37"/>
    </row>
    <row r="8320" spans="6:17" x14ac:dyDescent="0.2">
      <c r="F8320" s="27"/>
      <c r="G8320" s="27"/>
      <c r="H8320" s="27"/>
      <c r="I8320" s="27"/>
      <c r="Q8320" s="37"/>
    </row>
    <row r="8321" spans="6:17" x14ac:dyDescent="0.2">
      <c r="F8321" s="27"/>
      <c r="G8321" s="27"/>
      <c r="H8321" s="27"/>
      <c r="I8321" s="27"/>
      <c r="Q8321" s="37"/>
    </row>
    <row r="8322" spans="6:17" x14ac:dyDescent="0.2">
      <c r="F8322" s="27"/>
      <c r="G8322" s="27"/>
      <c r="H8322" s="27"/>
      <c r="I8322" s="27"/>
      <c r="Q8322" s="37"/>
    </row>
    <row r="8323" spans="6:17" x14ac:dyDescent="0.2">
      <c r="F8323" s="27"/>
      <c r="G8323" s="27"/>
      <c r="H8323" s="27"/>
      <c r="I8323" s="27"/>
      <c r="Q8323" s="37"/>
    </row>
    <row r="8324" spans="6:17" x14ac:dyDescent="0.2">
      <c r="F8324" s="27"/>
      <c r="G8324" s="27"/>
      <c r="H8324" s="27"/>
      <c r="I8324" s="27"/>
      <c r="Q8324" s="37"/>
    </row>
    <row r="8325" spans="6:17" x14ac:dyDescent="0.2">
      <c r="F8325" s="27"/>
      <c r="G8325" s="27"/>
      <c r="H8325" s="27"/>
      <c r="I8325" s="27"/>
      <c r="Q8325" s="37"/>
    </row>
    <row r="8326" spans="6:17" x14ac:dyDescent="0.2">
      <c r="F8326" s="27"/>
      <c r="G8326" s="27"/>
      <c r="H8326" s="27"/>
      <c r="I8326" s="27"/>
      <c r="Q8326" s="37"/>
    </row>
    <row r="8327" spans="6:17" x14ac:dyDescent="0.2">
      <c r="F8327" s="27"/>
      <c r="G8327" s="27"/>
      <c r="H8327" s="27"/>
      <c r="I8327" s="27"/>
      <c r="Q8327" s="37"/>
    </row>
    <row r="8328" spans="6:17" x14ac:dyDescent="0.2">
      <c r="F8328" s="27"/>
      <c r="G8328" s="27"/>
      <c r="H8328" s="27"/>
      <c r="I8328" s="27"/>
      <c r="Q8328" s="37"/>
    </row>
    <row r="8329" spans="6:17" x14ac:dyDescent="0.2">
      <c r="F8329" s="27"/>
      <c r="G8329" s="27"/>
      <c r="H8329" s="27"/>
      <c r="I8329" s="27"/>
      <c r="Q8329" s="37"/>
    </row>
    <row r="8330" spans="6:17" x14ac:dyDescent="0.2">
      <c r="F8330" s="27"/>
      <c r="G8330" s="27"/>
      <c r="H8330" s="27"/>
      <c r="I8330" s="27"/>
      <c r="Q8330" s="37"/>
    </row>
    <row r="8331" spans="6:17" x14ac:dyDescent="0.2">
      <c r="F8331" s="27"/>
      <c r="G8331" s="27"/>
      <c r="H8331" s="27"/>
      <c r="I8331" s="27"/>
      <c r="Q8331" s="37"/>
    </row>
    <row r="8332" spans="6:17" x14ac:dyDescent="0.2">
      <c r="F8332" s="27"/>
      <c r="G8332" s="27"/>
      <c r="H8332" s="27"/>
      <c r="I8332" s="27"/>
      <c r="Q8332" s="37"/>
    </row>
    <row r="8333" spans="6:17" x14ac:dyDescent="0.2">
      <c r="F8333" s="27"/>
      <c r="G8333" s="27"/>
      <c r="H8333" s="27"/>
      <c r="I8333" s="27"/>
      <c r="Q8333" s="37"/>
    </row>
    <row r="8334" spans="6:17" x14ac:dyDescent="0.2">
      <c r="F8334" s="27"/>
      <c r="G8334" s="27"/>
      <c r="H8334" s="27"/>
      <c r="I8334" s="27"/>
      <c r="Q8334" s="37"/>
    </row>
    <row r="8335" spans="6:17" x14ac:dyDescent="0.2">
      <c r="F8335" s="27"/>
      <c r="G8335" s="27"/>
      <c r="H8335" s="27"/>
      <c r="I8335" s="27"/>
      <c r="Q8335" s="37"/>
    </row>
    <row r="8336" spans="6:17" x14ac:dyDescent="0.2">
      <c r="F8336" s="27"/>
      <c r="G8336" s="27"/>
      <c r="H8336" s="27"/>
      <c r="I8336" s="27"/>
      <c r="Q8336" s="37"/>
    </row>
    <row r="8337" spans="6:17" x14ac:dyDescent="0.2">
      <c r="F8337" s="27"/>
      <c r="G8337" s="27"/>
      <c r="H8337" s="27"/>
      <c r="I8337" s="27"/>
      <c r="Q8337" s="37"/>
    </row>
    <row r="8338" spans="6:17" x14ac:dyDescent="0.2">
      <c r="F8338" s="27"/>
      <c r="G8338" s="27"/>
      <c r="H8338" s="27"/>
      <c r="I8338" s="27"/>
      <c r="Q8338" s="37"/>
    </row>
    <row r="8339" spans="6:17" x14ac:dyDescent="0.2">
      <c r="F8339" s="27"/>
      <c r="G8339" s="27"/>
      <c r="H8339" s="27"/>
      <c r="I8339" s="27"/>
      <c r="Q8339" s="37"/>
    </row>
    <row r="8340" spans="6:17" x14ac:dyDescent="0.2">
      <c r="F8340" s="27"/>
      <c r="G8340" s="27"/>
      <c r="H8340" s="27"/>
      <c r="I8340" s="27"/>
      <c r="Q8340" s="37"/>
    </row>
    <row r="8341" spans="6:17" x14ac:dyDescent="0.2">
      <c r="F8341" s="27"/>
      <c r="G8341" s="27"/>
      <c r="H8341" s="27"/>
      <c r="I8341" s="27"/>
      <c r="Q8341" s="37"/>
    </row>
    <row r="8342" spans="6:17" x14ac:dyDescent="0.2">
      <c r="F8342" s="27"/>
      <c r="G8342" s="27"/>
      <c r="H8342" s="27"/>
      <c r="I8342" s="27"/>
      <c r="Q8342" s="37"/>
    </row>
    <row r="8343" spans="6:17" x14ac:dyDescent="0.2">
      <c r="F8343" s="27"/>
      <c r="G8343" s="27"/>
      <c r="H8343" s="27"/>
      <c r="I8343" s="27"/>
      <c r="Q8343" s="37"/>
    </row>
    <row r="8344" spans="6:17" x14ac:dyDescent="0.2">
      <c r="F8344" s="27"/>
      <c r="G8344" s="27"/>
      <c r="H8344" s="27"/>
      <c r="I8344" s="27"/>
      <c r="Q8344" s="37"/>
    </row>
    <row r="8345" spans="6:17" x14ac:dyDescent="0.2">
      <c r="F8345" s="27"/>
      <c r="G8345" s="27"/>
      <c r="H8345" s="27"/>
      <c r="I8345" s="27"/>
      <c r="Q8345" s="37"/>
    </row>
    <row r="8346" spans="6:17" x14ac:dyDescent="0.2">
      <c r="F8346" s="27"/>
      <c r="G8346" s="27"/>
      <c r="H8346" s="27"/>
      <c r="I8346" s="27"/>
      <c r="Q8346" s="37"/>
    </row>
    <row r="8347" spans="6:17" x14ac:dyDescent="0.2">
      <c r="F8347" s="27"/>
      <c r="G8347" s="27"/>
      <c r="H8347" s="27"/>
      <c r="I8347" s="27"/>
      <c r="Q8347" s="37"/>
    </row>
    <row r="8348" spans="6:17" x14ac:dyDescent="0.2">
      <c r="F8348" s="27"/>
      <c r="G8348" s="27"/>
      <c r="H8348" s="27"/>
      <c r="I8348" s="27"/>
      <c r="Q8348" s="37"/>
    </row>
    <row r="8349" spans="6:17" x14ac:dyDescent="0.2">
      <c r="F8349" s="27"/>
      <c r="G8349" s="27"/>
      <c r="H8349" s="27"/>
      <c r="I8349" s="27"/>
      <c r="Q8349" s="37"/>
    </row>
    <row r="8350" spans="6:17" x14ac:dyDescent="0.2">
      <c r="F8350" s="27"/>
      <c r="G8350" s="27"/>
      <c r="H8350" s="27"/>
      <c r="I8350" s="27"/>
      <c r="Q8350" s="37"/>
    </row>
    <row r="8351" spans="6:17" x14ac:dyDescent="0.2">
      <c r="F8351" s="27"/>
      <c r="G8351" s="27"/>
      <c r="H8351" s="27"/>
      <c r="I8351" s="27"/>
      <c r="Q8351" s="37"/>
    </row>
    <row r="8352" spans="6:17" x14ac:dyDescent="0.2">
      <c r="F8352" s="27"/>
      <c r="G8352" s="27"/>
      <c r="H8352" s="27"/>
      <c r="I8352" s="27"/>
      <c r="Q8352" s="37"/>
    </row>
    <row r="8353" spans="6:17" x14ac:dyDescent="0.2">
      <c r="F8353" s="27"/>
      <c r="G8353" s="27"/>
      <c r="H8353" s="27"/>
      <c r="I8353" s="27"/>
      <c r="Q8353" s="37"/>
    </row>
    <row r="8354" spans="6:17" x14ac:dyDescent="0.2">
      <c r="F8354" s="27"/>
      <c r="G8354" s="27"/>
      <c r="H8354" s="27"/>
      <c r="I8354" s="27"/>
      <c r="Q8354" s="37"/>
    </row>
    <row r="8355" spans="6:17" x14ac:dyDescent="0.2">
      <c r="F8355" s="27"/>
      <c r="G8355" s="27"/>
      <c r="H8355" s="27"/>
      <c r="I8355" s="27"/>
      <c r="Q8355" s="37"/>
    </row>
    <row r="8356" spans="6:17" x14ac:dyDescent="0.2">
      <c r="F8356" s="27"/>
      <c r="G8356" s="27"/>
      <c r="H8356" s="27"/>
      <c r="I8356" s="27"/>
      <c r="Q8356" s="37"/>
    </row>
    <row r="8357" spans="6:17" x14ac:dyDescent="0.2">
      <c r="F8357" s="27"/>
      <c r="G8357" s="27"/>
      <c r="H8357" s="27"/>
      <c r="I8357" s="27"/>
      <c r="Q8357" s="37"/>
    </row>
    <row r="8358" spans="6:17" x14ac:dyDescent="0.2">
      <c r="F8358" s="27"/>
      <c r="G8358" s="27"/>
      <c r="H8358" s="27"/>
      <c r="I8358" s="27"/>
      <c r="Q8358" s="37"/>
    </row>
    <row r="8359" spans="6:17" x14ac:dyDescent="0.2">
      <c r="F8359" s="27"/>
      <c r="G8359" s="27"/>
      <c r="H8359" s="27"/>
      <c r="I8359" s="27"/>
      <c r="Q8359" s="37"/>
    </row>
    <row r="8360" spans="6:17" x14ac:dyDescent="0.2">
      <c r="F8360" s="27"/>
      <c r="G8360" s="27"/>
      <c r="H8360" s="27"/>
      <c r="I8360" s="27"/>
      <c r="Q8360" s="37"/>
    </row>
    <row r="8361" spans="6:17" x14ac:dyDescent="0.2">
      <c r="F8361" s="27"/>
      <c r="G8361" s="27"/>
      <c r="H8361" s="27"/>
      <c r="I8361" s="27"/>
      <c r="Q8361" s="37"/>
    </row>
    <row r="8362" spans="6:17" x14ac:dyDescent="0.2">
      <c r="F8362" s="27"/>
      <c r="G8362" s="27"/>
      <c r="H8362" s="27"/>
      <c r="I8362" s="27"/>
      <c r="Q8362" s="37"/>
    </row>
    <row r="8363" spans="6:17" x14ac:dyDescent="0.2">
      <c r="F8363" s="27"/>
      <c r="G8363" s="27"/>
      <c r="H8363" s="27"/>
      <c r="I8363" s="27"/>
      <c r="Q8363" s="37"/>
    </row>
    <row r="8364" spans="6:17" x14ac:dyDescent="0.2">
      <c r="F8364" s="27"/>
      <c r="G8364" s="27"/>
      <c r="H8364" s="27"/>
      <c r="I8364" s="27"/>
      <c r="Q8364" s="37"/>
    </row>
    <row r="8365" spans="6:17" x14ac:dyDescent="0.2">
      <c r="F8365" s="27"/>
      <c r="G8365" s="27"/>
      <c r="H8365" s="27"/>
      <c r="I8365" s="27"/>
      <c r="Q8365" s="37"/>
    </row>
    <row r="8366" spans="6:17" x14ac:dyDescent="0.2">
      <c r="F8366" s="27"/>
      <c r="G8366" s="27"/>
      <c r="H8366" s="27"/>
      <c r="I8366" s="27"/>
      <c r="Q8366" s="37"/>
    </row>
    <row r="8367" spans="6:17" x14ac:dyDescent="0.2">
      <c r="F8367" s="27"/>
      <c r="G8367" s="27"/>
      <c r="H8367" s="27"/>
      <c r="I8367" s="27"/>
      <c r="Q8367" s="37"/>
    </row>
    <row r="8368" spans="6:17" x14ac:dyDescent="0.2">
      <c r="F8368" s="27"/>
      <c r="G8368" s="27"/>
      <c r="H8368" s="27"/>
      <c r="I8368" s="27"/>
      <c r="Q8368" s="37"/>
    </row>
    <row r="8369" spans="6:17" x14ac:dyDescent="0.2">
      <c r="F8369" s="27"/>
      <c r="G8369" s="27"/>
      <c r="H8369" s="27"/>
      <c r="I8369" s="27"/>
      <c r="Q8369" s="37"/>
    </row>
    <row r="8370" spans="6:17" x14ac:dyDescent="0.2">
      <c r="F8370" s="27"/>
      <c r="G8370" s="27"/>
      <c r="H8370" s="27"/>
      <c r="I8370" s="27"/>
      <c r="Q8370" s="37"/>
    </row>
    <row r="8371" spans="6:17" x14ac:dyDescent="0.2">
      <c r="F8371" s="27"/>
      <c r="G8371" s="27"/>
      <c r="H8371" s="27"/>
      <c r="I8371" s="27"/>
      <c r="Q8371" s="37"/>
    </row>
    <row r="8372" spans="6:17" x14ac:dyDescent="0.2">
      <c r="F8372" s="27"/>
      <c r="G8372" s="27"/>
      <c r="H8372" s="27"/>
      <c r="I8372" s="27"/>
      <c r="Q8372" s="37"/>
    </row>
    <row r="8373" spans="6:17" x14ac:dyDescent="0.2">
      <c r="F8373" s="27"/>
      <c r="G8373" s="27"/>
      <c r="H8373" s="27"/>
      <c r="I8373" s="27"/>
      <c r="Q8373" s="37"/>
    </row>
    <row r="8374" spans="6:17" x14ac:dyDescent="0.2">
      <c r="F8374" s="27"/>
      <c r="G8374" s="27"/>
      <c r="H8374" s="27"/>
      <c r="I8374" s="27"/>
      <c r="Q8374" s="37"/>
    </row>
    <row r="8375" spans="6:17" x14ac:dyDescent="0.2">
      <c r="F8375" s="27"/>
      <c r="G8375" s="27"/>
      <c r="H8375" s="27"/>
      <c r="I8375" s="27"/>
      <c r="Q8375" s="37"/>
    </row>
    <row r="8376" spans="6:17" x14ac:dyDescent="0.2">
      <c r="F8376" s="27"/>
      <c r="G8376" s="27"/>
      <c r="H8376" s="27"/>
      <c r="I8376" s="27"/>
      <c r="Q8376" s="37"/>
    </row>
    <row r="8377" spans="6:17" x14ac:dyDescent="0.2">
      <c r="F8377" s="27"/>
      <c r="G8377" s="27"/>
      <c r="H8377" s="27"/>
      <c r="I8377" s="27"/>
      <c r="Q8377" s="37"/>
    </row>
    <row r="8378" spans="6:17" x14ac:dyDescent="0.2">
      <c r="F8378" s="27"/>
      <c r="G8378" s="27"/>
      <c r="H8378" s="27"/>
      <c r="I8378" s="27"/>
      <c r="Q8378" s="37"/>
    </row>
    <row r="8379" spans="6:17" x14ac:dyDescent="0.2">
      <c r="F8379" s="27"/>
      <c r="G8379" s="27"/>
      <c r="H8379" s="27"/>
      <c r="I8379" s="27"/>
      <c r="Q8379" s="37"/>
    </row>
    <row r="8380" spans="6:17" x14ac:dyDescent="0.2">
      <c r="F8380" s="27"/>
      <c r="G8380" s="27"/>
      <c r="H8380" s="27"/>
      <c r="I8380" s="27"/>
      <c r="Q8380" s="37"/>
    </row>
    <row r="8381" spans="6:17" x14ac:dyDescent="0.2">
      <c r="F8381" s="27"/>
      <c r="G8381" s="27"/>
      <c r="H8381" s="27"/>
      <c r="I8381" s="27"/>
      <c r="Q8381" s="37"/>
    </row>
    <row r="8382" spans="6:17" x14ac:dyDescent="0.2">
      <c r="F8382" s="27"/>
      <c r="G8382" s="27"/>
      <c r="H8382" s="27"/>
      <c r="I8382" s="27"/>
      <c r="Q8382" s="37"/>
    </row>
    <row r="8383" spans="6:17" x14ac:dyDescent="0.2">
      <c r="F8383" s="27"/>
      <c r="G8383" s="27"/>
      <c r="H8383" s="27"/>
      <c r="I8383" s="27"/>
      <c r="Q8383" s="37"/>
    </row>
    <row r="8384" spans="6:17" x14ac:dyDescent="0.2">
      <c r="F8384" s="27"/>
      <c r="G8384" s="27"/>
      <c r="H8384" s="27"/>
      <c r="I8384" s="27"/>
      <c r="Q8384" s="37"/>
    </row>
    <row r="8385" spans="6:17" x14ac:dyDescent="0.2">
      <c r="F8385" s="27"/>
      <c r="G8385" s="27"/>
      <c r="H8385" s="27"/>
      <c r="I8385" s="27"/>
      <c r="Q8385" s="37"/>
    </row>
    <row r="8386" spans="6:17" x14ac:dyDescent="0.2">
      <c r="F8386" s="27"/>
      <c r="G8386" s="27"/>
      <c r="H8386" s="27"/>
      <c r="I8386" s="27"/>
      <c r="Q8386" s="37"/>
    </row>
    <row r="8387" spans="6:17" x14ac:dyDescent="0.2">
      <c r="F8387" s="27"/>
      <c r="G8387" s="27"/>
      <c r="H8387" s="27"/>
      <c r="I8387" s="27"/>
      <c r="Q8387" s="37"/>
    </row>
    <row r="8388" spans="6:17" x14ac:dyDescent="0.2">
      <c r="F8388" s="27"/>
      <c r="G8388" s="27"/>
      <c r="H8388" s="27"/>
      <c r="I8388" s="27"/>
      <c r="Q8388" s="37"/>
    </row>
    <row r="8389" spans="6:17" x14ac:dyDescent="0.2">
      <c r="F8389" s="27"/>
      <c r="G8389" s="27"/>
      <c r="H8389" s="27"/>
      <c r="I8389" s="27"/>
      <c r="Q8389" s="37"/>
    </row>
    <row r="8390" spans="6:17" x14ac:dyDescent="0.2">
      <c r="F8390" s="27"/>
      <c r="G8390" s="27"/>
      <c r="H8390" s="27"/>
      <c r="I8390" s="27"/>
      <c r="Q8390" s="37"/>
    </row>
    <row r="8391" spans="6:17" x14ac:dyDescent="0.2">
      <c r="F8391" s="27"/>
      <c r="G8391" s="27"/>
      <c r="H8391" s="27"/>
      <c r="I8391" s="27"/>
      <c r="Q8391" s="37"/>
    </row>
    <row r="8392" spans="6:17" x14ac:dyDescent="0.2">
      <c r="F8392" s="27"/>
      <c r="G8392" s="27"/>
      <c r="H8392" s="27"/>
      <c r="I8392" s="27"/>
      <c r="Q8392" s="37"/>
    </row>
    <row r="8393" spans="6:17" x14ac:dyDescent="0.2">
      <c r="F8393" s="27"/>
      <c r="G8393" s="27"/>
      <c r="H8393" s="27"/>
      <c r="I8393" s="27"/>
      <c r="Q8393" s="37"/>
    </row>
    <row r="8394" spans="6:17" x14ac:dyDescent="0.2">
      <c r="F8394" s="27"/>
      <c r="G8394" s="27"/>
      <c r="H8394" s="27"/>
      <c r="I8394" s="27"/>
      <c r="Q8394" s="37"/>
    </row>
    <row r="8395" spans="6:17" x14ac:dyDescent="0.2">
      <c r="F8395" s="27"/>
      <c r="G8395" s="27"/>
      <c r="H8395" s="27"/>
      <c r="I8395" s="27"/>
      <c r="Q8395" s="37"/>
    </row>
    <row r="8396" spans="6:17" x14ac:dyDescent="0.2">
      <c r="F8396" s="27"/>
      <c r="G8396" s="27"/>
      <c r="H8396" s="27"/>
      <c r="I8396" s="27"/>
      <c r="Q8396" s="37"/>
    </row>
    <row r="8397" spans="6:17" x14ac:dyDescent="0.2">
      <c r="F8397" s="27"/>
      <c r="G8397" s="27"/>
      <c r="H8397" s="27"/>
      <c r="I8397" s="27"/>
      <c r="Q8397" s="37"/>
    </row>
    <row r="8398" spans="6:17" x14ac:dyDescent="0.2">
      <c r="F8398" s="27"/>
      <c r="G8398" s="27"/>
      <c r="H8398" s="27"/>
      <c r="I8398" s="27"/>
      <c r="Q8398" s="37"/>
    </row>
    <row r="8399" spans="6:17" x14ac:dyDescent="0.2">
      <c r="F8399" s="27"/>
      <c r="G8399" s="27"/>
      <c r="H8399" s="27"/>
      <c r="I8399" s="27"/>
      <c r="Q8399" s="37"/>
    </row>
    <row r="8400" spans="6:17" x14ac:dyDescent="0.2">
      <c r="F8400" s="27"/>
      <c r="G8400" s="27"/>
      <c r="H8400" s="27"/>
      <c r="I8400" s="27"/>
      <c r="Q8400" s="37"/>
    </row>
    <row r="8401" spans="6:17" x14ac:dyDescent="0.2">
      <c r="F8401" s="27"/>
      <c r="G8401" s="27"/>
      <c r="H8401" s="27"/>
      <c r="I8401" s="27"/>
      <c r="Q8401" s="37"/>
    </row>
    <row r="8402" spans="6:17" x14ac:dyDescent="0.2">
      <c r="F8402" s="27"/>
      <c r="G8402" s="27"/>
      <c r="H8402" s="27"/>
      <c r="I8402" s="27"/>
      <c r="Q8402" s="37"/>
    </row>
    <row r="8403" spans="6:17" x14ac:dyDescent="0.2">
      <c r="F8403" s="27"/>
      <c r="G8403" s="27"/>
      <c r="H8403" s="27"/>
      <c r="I8403" s="27"/>
      <c r="Q8403" s="37"/>
    </row>
    <row r="8404" spans="6:17" x14ac:dyDescent="0.2">
      <c r="F8404" s="27"/>
      <c r="G8404" s="27"/>
      <c r="H8404" s="27"/>
      <c r="I8404" s="27"/>
      <c r="Q8404" s="37"/>
    </row>
    <row r="8405" spans="6:17" x14ac:dyDescent="0.2">
      <c r="F8405" s="27"/>
      <c r="G8405" s="27"/>
      <c r="H8405" s="27"/>
      <c r="I8405" s="27"/>
      <c r="Q8405" s="37"/>
    </row>
    <row r="8406" spans="6:17" x14ac:dyDescent="0.2">
      <c r="F8406" s="27"/>
      <c r="G8406" s="27"/>
      <c r="H8406" s="27"/>
      <c r="I8406" s="27"/>
      <c r="Q8406" s="37"/>
    </row>
    <row r="8407" spans="6:17" x14ac:dyDescent="0.2">
      <c r="F8407" s="27"/>
      <c r="G8407" s="27"/>
      <c r="H8407" s="27"/>
      <c r="I8407" s="27"/>
      <c r="Q8407" s="37"/>
    </row>
    <row r="8408" spans="6:17" x14ac:dyDescent="0.2">
      <c r="F8408" s="27"/>
      <c r="G8408" s="27"/>
      <c r="H8408" s="27"/>
      <c r="I8408" s="27"/>
      <c r="Q8408" s="37"/>
    </row>
    <row r="8409" spans="6:17" x14ac:dyDescent="0.2">
      <c r="F8409" s="27"/>
      <c r="G8409" s="27"/>
      <c r="H8409" s="27"/>
      <c r="I8409" s="27"/>
      <c r="Q8409" s="37"/>
    </row>
    <row r="8410" spans="6:17" x14ac:dyDescent="0.2">
      <c r="F8410" s="27"/>
      <c r="G8410" s="27"/>
      <c r="H8410" s="27"/>
      <c r="I8410" s="27"/>
      <c r="Q8410" s="37"/>
    </row>
    <row r="8411" spans="6:17" x14ac:dyDescent="0.2">
      <c r="F8411" s="27"/>
      <c r="G8411" s="27"/>
      <c r="H8411" s="27"/>
      <c r="I8411" s="27"/>
      <c r="Q8411" s="37"/>
    </row>
    <row r="8412" spans="6:17" x14ac:dyDescent="0.2">
      <c r="F8412" s="27"/>
      <c r="G8412" s="27"/>
      <c r="H8412" s="27"/>
      <c r="I8412" s="27"/>
      <c r="Q8412" s="37"/>
    </row>
    <row r="8413" spans="6:17" x14ac:dyDescent="0.2">
      <c r="F8413" s="27"/>
      <c r="G8413" s="27"/>
      <c r="H8413" s="27"/>
      <c r="I8413" s="27"/>
      <c r="Q8413" s="37"/>
    </row>
    <row r="8414" spans="6:17" x14ac:dyDescent="0.2">
      <c r="F8414" s="27"/>
      <c r="G8414" s="27"/>
      <c r="H8414" s="27"/>
      <c r="I8414" s="27"/>
      <c r="Q8414" s="37"/>
    </row>
    <row r="8415" spans="6:17" x14ac:dyDescent="0.2">
      <c r="F8415" s="27"/>
      <c r="G8415" s="27"/>
      <c r="H8415" s="27"/>
      <c r="I8415" s="27"/>
      <c r="Q8415" s="37"/>
    </row>
    <row r="8416" spans="6:17" x14ac:dyDescent="0.2">
      <c r="F8416" s="27"/>
      <c r="G8416" s="27"/>
      <c r="H8416" s="27"/>
      <c r="I8416" s="27"/>
      <c r="Q8416" s="37"/>
    </row>
    <row r="8417" spans="6:17" x14ac:dyDescent="0.2">
      <c r="F8417" s="27"/>
      <c r="G8417" s="27"/>
      <c r="H8417" s="27"/>
      <c r="I8417" s="27"/>
      <c r="Q8417" s="37"/>
    </row>
    <row r="8418" spans="6:17" x14ac:dyDescent="0.2">
      <c r="F8418" s="27"/>
      <c r="G8418" s="27"/>
      <c r="H8418" s="27"/>
      <c r="I8418" s="27"/>
      <c r="Q8418" s="37"/>
    </row>
    <row r="8419" spans="6:17" x14ac:dyDescent="0.2">
      <c r="F8419" s="27"/>
      <c r="G8419" s="27"/>
      <c r="H8419" s="27"/>
      <c r="I8419" s="27"/>
      <c r="Q8419" s="37"/>
    </row>
    <row r="8420" spans="6:17" x14ac:dyDescent="0.2">
      <c r="F8420" s="27"/>
      <c r="G8420" s="27"/>
      <c r="H8420" s="27"/>
      <c r="I8420" s="27"/>
      <c r="Q8420" s="37"/>
    </row>
    <row r="8421" spans="6:17" x14ac:dyDescent="0.2">
      <c r="F8421" s="27"/>
      <c r="G8421" s="27"/>
      <c r="H8421" s="27"/>
      <c r="I8421" s="27"/>
      <c r="Q8421" s="37"/>
    </row>
    <row r="8422" spans="6:17" x14ac:dyDescent="0.2">
      <c r="F8422" s="27"/>
      <c r="G8422" s="27"/>
      <c r="H8422" s="27"/>
      <c r="I8422" s="27"/>
      <c r="Q8422" s="37"/>
    </row>
    <row r="8423" spans="6:17" x14ac:dyDescent="0.2">
      <c r="F8423" s="27"/>
      <c r="G8423" s="27"/>
      <c r="H8423" s="27"/>
      <c r="I8423" s="27"/>
      <c r="Q8423" s="37"/>
    </row>
    <row r="8424" spans="6:17" x14ac:dyDescent="0.2">
      <c r="F8424" s="27"/>
      <c r="G8424" s="27"/>
      <c r="H8424" s="27"/>
      <c r="I8424" s="27"/>
      <c r="Q8424" s="37"/>
    </row>
    <row r="8425" spans="6:17" x14ac:dyDescent="0.2">
      <c r="F8425" s="27"/>
      <c r="G8425" s="27"/>
      <c r="H8425" s="27"/>
      <c r="I8425" s="27"/>
      <c r="Q8425" s="37"/>
    </row>
    <row r="8426" spans="6:17" x14ac:dyDescent="0.2">
      <c r="F8426" s="27"/>
      <c r="G8426" s="27"/>
      <c r="H8426" s="27"/>
      <c r="I8426" s="27"/>
      <c r="Q8426" s="37"/>
    </row>
    <row r="8427" spans="6:17" x14ac:dyDescent="0.2">
      <c r="F8427" s="27"/>
      <c r="G8427" s="27"/>
      <c r="H8427" s="27"/>
      <c r="I8427" s="27"/>
      <c r="Q8427" s="37"/>
    </row>
    <row r="8428" spans="6:17" x14ac:dyDescent="0.2">
      <c r="F8428" s="27"/>
      <c r="G8428" s="27"/>
      <c r="H8428" s="27"/>
      <c r="I8428" s="27"/>
      <c r="Q8428" s="37"/>
    </row>
    <row r="8429" spans="6:17" x14ac:dyDescent="0.2">
      <c r="F8429" s="27"/>
      <c r="G8429" s="27"/>
      <c r="H8429" s="27"/>
      <c r="I8429" s="27"/>
      <c r="Q8429" s="37"/>
    </row>
    <row r="8430" spans="6:17" x14ac:dyDescent="0.2">
      <c r="F8430" s="27"/>
      <c r="G8430" s="27"/>
      <c r="H8430" s="27"/>
      <c r="I8430" s="27"/>
      <c r="Q8430" s="37"/>
    </row>
    <row r="8431" spans="6:17" x14ac:dyDescent="0.2">
      <c r="F8431" s="27"/>
      <c r="G8431" s="27"/>
      <c r="H8431" s="27"/>
      <c r="I8431" s="27"/>
      <c r="Q8431" s="37"/>
    </row>
    <row r="8432" spans="6:17" x14ac:dyDescent="0.2">
      <c r="F8432" s="27"/>
      <c r="G8432" s="27"/>
      <c r="H8432" s="27"/>
      <c r="I8432" s="27"/>
      <c r="Q8432" s="37"/>
    </row>
    <row r="8433" spans="6:17" x14ac:dyDescent="0.2">
      <c r="F8433" s="27"/>
      <c r="G8433" s="27"/>
      <c r="H8433" s="27"/>
      <c r="I8433" s="27"/>
      <c r="Q8433" s="37"/>
    </row>
    <row r="8434" spans="6:17" x14ac:dyDescent="0.2">
      <c r="F8434" s="27"/>
      <c r="G8434" s="27"/>
      <c r="H8434" s="27"/>
      <c r="I8434" s="27"/>
      <c r="Q8434" s="37"/>
    </row>
    <row r="8435" spans="6:17" x14ac:dyDescent="0.2">
      <c r="F8435" s="27"/>
      <c r="G8435" s="27"/>
      <c r="H8435" s="27"/>
      <c r="I8435" s="27"/>
      <c r="Q8435" s="37"/>
    </row>
    <row r="8436" spans="6:17" x14ac:dyDescent="0.2">
      <c r="F8436" s="27"/>
      <c r="G8436" s="27"/>
      <c r="H8436" s="27"/>
      <c r="I8436" s="27"/>
      <c r="Q8436" s="37"/>
    </row>
    <row r="8437" spans="6:17" x14ac:dyDescent="0.2">
      <c r="F8437" s="27"/>
      <c r="G8437" s="27"/>
      <c r="H8437" s="27"/>
      <c r="I8437" s="27"/>
      <c r="Q8437" s="37"/>
    </row>
    <row r="8438" spans="6:17" x14ac:dyDescent="0.2">
      <c r="F8438" s="27"/>
      <c r="G8438" s="27"/>
      <c r="H8438" s="27"/>
      <c r="I8438" s="27"/>
      <c r="Q8438" s="37"/>
    </row>
    <row r="8439" spans="6:17" x14ac:dyDescent="0.2">
      <c r="F8439" s="27"/>
      <c r="G8439" s="27"/>
      <c r="H8439" s="27"/>
      <c r="I8439" s="27"/>
      <c r="Q8439" s="37"/>
    </row>
    <row r="8440" spans="6:17" x14ac:dyDescent="0.2">
      <c r="F8440" s="27"/>
      <c r="G8440" s="27"/>
      <c r="H8440" s="27"/>
      <c r="I8440" s="27"/>
      <c r="Q8440" s="37"/>
    </row>
    <row r="8441" spans="6:17" x14ac:dyDescent="0.2">
      <c r="F8441" s="27"/>
      <c r="G8441" s="27"/>
      <c r="H8441" s="27"/>
      <c r="I8441" s="27"/>
      <c r="Q8441" s="37"/>
    </row>
    <row r="8442" spans="6:17" x14ac:dyDescent="0.2">
      <c r="F8442" s="27"/>
      <c r="G8442" s="27"/>
      <c r="H8442" s="27"/>
      <c r="I8442" s="27"/>
      <c r="Q8442" s="37"/>
    </row>
    <row r="8443" spans="6:17" x14ac:dyDescent="0.2">
      <c r="F8443" s="27"/>
      <c r="G8443" s="27"/>
      <c r="H8443" s="27"/>
      <c r="I8443" s="27"/>
      <c r="Q8443" s="37"/>
    </row>
    <row r="8444" spans="6:17" x14ac:dyDescent="0.2">
      <c r="F8444" s="27"/>
      <c r="G8444" s="27"/>
      <c r="H8444" s="27"/>
      <c r="I8444" s="27"/>
      <c r="Q8444" s="37"/>
    </row>
    <row r="8445" spans="6:17" x14ac:dyDescent="0.2">
      <c r="F8445" s="27"/>
      <c r="G8445" s="27"/>
      <c r="H8445" s="27"/>
      <c r="I8445" s="27"/>
      <c r="Q8445" s="37"/>
    </row>
    <row r="8446" spans="6:17" x14ac:dyDescent="0.2">
      <c r="F8446" s="27"/>
      <c r="G8446" s="27"/>
      <c r="H8446" s="27"/>
      <c r="I8446" s="27"/>
      <c r="Q8446" s="37"/>
    </row>
    <row r="8447" spans="6:17" x14ac:dyDescent="0.2">
      <c r="F8447" s="27"/>
      <c r="G8447" s="27"/>
      <c r="H8447" s="27"/>
      <c r="I8447" s="27"/>
      <c r="Q8447" s="37"/>
    </row>
    <row r="8448" spans="6:17" x14ac:dyDescent="0.2">
      <c r="F8448" s="27"/>
      <c r="G8448" s="27"/>
      <c r="H8448" s="27"/>
      <c r="I8448" s="27"/>
      <c r="Q8448" s="37"/>
    </row>
    <row r="8449" spans="6:17" x14ac:dyDescent="0.2">
      <c r="F8449" s="27"/>
      <c r="G8449" s="27"/>
      <c r="H8449" s="27"/>
      <c r="I8449" s="27"/>
      <c r="Q8449" s="37"/>
    </row>
    <row r="8450" spans="6:17" x14ac:dyDescent="0.2">
      <c r="F8450" s="27"/>
      <c r="G8450" s="27"/>
      <c r="H8450" s="27"/>
      <c r="I8450" s="27"/>
      <c r="Q8450" s="37"/>
    </row>
    <row r="8451" spans="6:17" x14ac:dyDescent="0.2">
      <c r="F8451" s="27"/>
      <c r="G8451" s="27"/>
      <c r="H8451" s="27"/>
      <c r="I8451" s="27"/>
      <c r="Q8451" s="37"/>
    </row>
    <row r="8452" spans="6:17" x14ac:dyDescent="0.2">
      <c r="F8452" s="27"/>
      <c r="G8452" s="27"/>
      <c r="H8452" s="27"/>
      <c r="I8452" s="27"/>
      <c r="Q8452" s="37"/>
    </row>
    <row r="8453" spans="6:17" x14ac:dyDescent="0.2">
      <c r="F8453" s="27"/>
      <c r="G8453" s="27"/>
      <c r="H8453" s="27"/>
      <c r="I8453" s="27"/>
      <c r="Q8453" s="37"/>
    </row>
    <row r="8454" spans="6:17" x14ac:dyDescent="0.2">
      <c r="F8454" s="27"/>
      <c r="G8454" s="27"/>
      <c r="H8454" s="27"/>
      <c r="I8454" s="27"/>
      <c r="Q8454" s="37"/>
    </row>
    <row r="8455" spans="6:17" x14ac:dyDescent="0.2">
      <c r="F8455" s="27"/>
      <c r="G8455" s="27"/>
      <c r="H8455" s="27"/>
      <c r="I8455" s="27"/>
      <c r="Q8455" s="37"/>
    </row>
    <row r="8456" spans="6:17" x14ac:dyDescent="0.2">
      <c r="F8456" s="27"/>
      <c r="G8456" s="27"/>
      <c r="H8456" s="27"/>
      <c r="I8456" s="27"/>
      <c r="Q8456" s="37"/>
    </row>
    <row r="8457" spans="6:17" x14ac:dyDescent="0.2">
      <c r="F8457" s="27"/>
      <c r="G8457" s="27"/>
      <c r="H8457" s="27"/>
      <c r="I8457" s="27"/>
      <c r="Q8457" s="37"/>
    </row>
    <row r="8458" spans="6:17" x14ac:dyDescent="0.2">
      <c r="F8458" s="27"/>
      <c r="G8458" s="27"/>
      <c r="H8458" s="27"/>
      <c r="I8458" s="27"/>
      <c r="Q8458" s="37"/>
    </row>
    <row r="8459" spans="6:17" x14ac:dyDescent="0.2">
      <c r="F8459" s="27"/>
      <c r="G8459" s="27"/>
      <c r="H8459" s="27"/>
      <c r="I8459" s="27"/>
      <c r="Q8459" s="37"/>
    </row>
    <row r="8460" spans="6:17" x14ac:dyDescent="0.2">
      <c r="F8460" s="27"/>
      <c r="G8460" s="27"/>
      <c r="H8460" s="27"/>
      <c r="I8460" s="27"/>
      <c r="Q8460" s="37"/>
    </row>
    <row r="8461" spans="6:17" x14ac:dyDescent="0.2">
      <c r="F8461" s="27"/>
      <c r="G8461" s="27"/>
      <c r="H8461" s="27"/>
      <c r="I8461" s="27"/>
      <c r="Q8461" s="37"/>
    </row>
    <row r="8462" spans="6:17" x14ac:dyDescent="0.2">
      <c r="F8462" s="27"/>
      <c r="G8462" s="27"/>
      <c r="H8462" s="27"/>
      <c r="I8462" s="27"/>
      <c r="Q8462" s="37"/>
    </row>
    <row r="8463" spans="6:17" x14ac:dyDescent="0.2">
      <c r="F8463" s="27"/>
      <c r="G8463" s="27"/>
      <c r="H8463" s="27"/>
      <c r="I8463" s="27"/>
      <c r="Q8463" s="37"/>
    </row>
    <row r="8464" spans="6:17" x14ac:dyDescent="0.2">
      <c r="F8464" s="27"/>
      <c r="G8464" s="27"/>
      <c r="H8464" s="27"/>
      <c r="I8464" s="27"/>
      <c r="Q8464" s="37"/>
    </row>
    <row r="8465" spans="6:17" x14ac:dyDescent="0.2">
      <c r="F8465" s="27"/>
      <c r="G8465" s="27"/>
      <c r="H8465" s="27"/>
      <c r="I8465" s="27"/>
      <c r="Q8465" s="37"/>
    </row>
    <row r="8466" spans="6:17" x14ac:dyDescent="0.2">
      <c r="F8466" s="27"/>
      <c r="G8466" s="27"/>
      <c r="H8466" s="27"/>
      <c r="I8466" s="27"/>
      <c r="Q8466" s="37"/>
    </row>
    <row r="8467" spans="6:17" x14ac:dyDescent="0.2">
      <c r="F8467" s="27"/>
      <c r="G8467" s="27"/>
      <c r="H8467" s="27"/>
      <c r="I8467" s="27"/>
      <c r="Q8467" s="37"/>
    </row>
    <row r="8468" spans="6:17" x14ac:dyDescent="0.2">
      <c r="F8468" s="27"/>
      <c r="G8468" s="27"/>
      <c r="H8468" s="27"/>
      <c r="I8468" s="27"/>
      <c r="Q8468" s="37"/>
    </row>
    <row r="8469" spans="6:17" x14ac:dyDescent="0.2">
      <c r="F8469" s="27"/>
      <c r="G8469" s="27"/>
      <c r="H8469" s="27"/>
      <c r="I8469" s="27"/>
      <c r="Q8469" s="37"/>
    </row>
    <row r="8470" spans="6:17" x14ac:dyDescent="0.2">
      <c r="F8470" s="27"/>
      <c r="G8470" s="27"/>
      <c r="H8470" s="27"/>
      <c r="I8470" s="27"/>
      <c r="Q8470" s="37"/>
    </row>
    <row r="8471" spans="6:17" x14ac:dyDescent="0.2">
      <c r="F8471" s="27"/>
      <c r="G8471" s="27"/>
      <c r="H8471" s="27"/>
      <c r="I8471" s="27"/>
      <c r="Q8471" s="37"/>
    </row>
    <row r="8472" spans="6:17" x14ac:dyDescent="0.2">
      <c r="F8472" s="27"/>
      <c r="G8472" s="27"/>
      <c r="H8472" s="27"/>
      <c r="I8472" s="27"/>
      <c r="Q8472" s="37"/>
    </row>
    <row r="8473" spans="6:17" x14ac:dyDescent="0.2">
      <c r="F8473" s="27"/>
      <c r="G8473" s="27"/>
      <c r="H8473" s="27"/>
      <c r="I8473" s="27"/>
      <c r="Q8473" s="37"/>
    </row>
    <row r="8474" spans="6:17" x14ac:dyDescent="0.2">
      <c r="F8474" s="27"/>
      <c r="G8474" s="27"/>
      <c r="H8474" s="27"/>
      <c r="I8474" s="27"/>
      <c r="Q8474" s="37"/>
    </row>
    <row r="8475" spans="6:17" x14ac:dyDescent="0.2">
      <c r="F8475" s="27"/>
      <c r="G8475" s="27"/>
      <c r="H8475" s="27"/>
      <c r="I8475" s="27"/>
      <c r="Q8475" s="37"/>
    </row>
    <row r="8476" spans="6:17" x14ac:dyDescent="0.2">
      <c r="F8476" s="27"/>
      <c r="G8476" s="27"/>
      <c r="H8476" s="27"/>
      <c r="I8476" s="27"/>
      <c r="Q8476" s="37"/>
    </row>
    <row r="8477" spans="6:17" x14ac:dyDescent="0.2">
      <c r="F8477" s="27"/>
      <c r="G8477" s="27"/>
      <c r="H8477" s="27"/>
      <c r="I8477" s="27"/>
      <c r="Q8477" s="37"/>
    </row>
    <row r="8478" spans="6:17" x14ac:dyDescent="0.2">
      <c r="F8478" s="27"/>
      <c r="G8478" s="27"/>
      <c r="H8478" s="27"/>
      <c r="I8478" s="27"/>
      <c r="Q8478" s="37"/>
    </row>
    <row r="8479" spans="6:17" x14ac:dyDescent="0.2">
      <c r="F8479" s="27"/>
      <c r="G8479" s="27"/>
      <c r="H8479" s="27"/>
      <c r="I8479" s="27"/>
      <c r="Q8479" s="37"/>
    </row>
    <row r="8480" spans="6:17" x14ac:dyDescent="0.2">
      <c r="F8480" s="27"/>
      <c r="G8480" s="27"/>
      <c r="H8480" s="27"/>
      <c r="I8480" s="27"/>
      <c r="Q8480" s="37"/>
    </row>
    <row r="8481" spans="6:17" x14ac:dyDescent="0.2">
      <c r="F8481" s="27"/>
      <c r="G8481" s="27"/>
      <c r="H8481" s="27"/>
      <c r="I8481" s="27"/>
      <c r="Q8481" s="37"/>
    </row>
    <row r="8482" spans="6:17" x14ac:dyDescent="0.2">
      <c r="F8482" s="27"/>
      <c r="G8482" s="27"/>
      <c r="H8482" s="27"/>
      <c r="I8482" s="27"/>
      <c r="Q8482" s="37"/>
    </row>
    <row r="8483" spans="6:17" x14ac:dyDescent="0.2">
      <c r="F8483" s="27"/>
      <c r="G8483" s="27"/>
      <c r="H8483" s="27"/>
      <c r="I8483" s="27"/>
      <c r="Q8483" s="37"/>
    </row>
    <row r="8484" spans="6:17" x14ac:dyDescent="0.2">
      <c r="F8484" s="27"/>
      <c r="G8484" s="27"/>
      <c r="H8484" s="27"/>
      <c r="I8484" s="27"/>
      <c r="Q8484" s="37"/>
    </row>
    <row r="8485" spans="6:17" x14ac:dyDescent="0.2">
      <c r="F8485" s="27"/>
      <c r="G8485" s="27"/>
      <c r="H8485" s="27"/>
      <c r="I8485" s="27"/>
      <c r="Q8485" s="37"/>
    </row>
    <row r="8486" spans="6:17" x14ac:dyDescent="0.2">
      <c r="F8486" s="27"/>
      <c r="G8486" s="27"/>
      <c r="H8486" s="27"/>
      <c r="I8486" s="27"/>
      <c r="Q8486" s="37"/>
    </row>
    <row r="8487" spans="6:17" x14ac:dyDescent="0.2">
      <c r="F8487" s="27"/>
      <c r="G8487" s="27"/>
      <c r="H8487" s="27"/>
      <c r="I8487" s="27"/>
      <c r="Q8487" s="37"/>
    </row>
    <row r="8488" spans="6:17" x14ac:dyDescent="0.2">
      <c r="F8488" s="27"/>
      <c r="G8488" s="27"/>
      <c r="H8488" s="27"/>
      <c r="I8488" s="27"/>
      <c r="Q8488" s="37"/>
    </row>
    <row r="8489" spans="6:17" x14ac:dyDescent="0.2">
      <c r="F8489" s="27"/>
      <c r="G8489" s="27"/>
      <c r="H8489" s="27"/>
      <c r="I8489" s="27"/>
      <c r="Q8489" s="37"/>
    </row>
    <row r="8490" spans="6:17" x14ac:dyDescent="0.2">
      <c r="F8490" s="27"/>
      <c r="G8490" s="27"/>
      <c r="H8490" s="27"/>
      <c r="I8490" s="27"/>
      <c r="Q8490" s="37"/>
    </row>
    <row r="8491" spans="6:17" x14ac:dyDescent="0.2">
      <c r="F8491" s="27"/>
      <c r="G8491" s="27"/>
      <c r="H8491" s="27"/>
      <c r="I8491" s="27"/>
      <c r="Q8491" s="37"/>
    </row>
    <row r="8492" spans="6:17" x14ac:dyDescent="0.2">
      <c r="F8492" s="27"/>
      <c r="G8492" s="27"/>
      <c r="H8492" s="27"/>
      <c r="I8492" s="27"/>
      <c r="Q8492" s="37"/>
    </row>
    <row r="8493" spans="6:17" x14ac:dyDescent="0.2">
      <c r="F8493" s="27"/>
      <c r="G8493" s="27"/>
      <c r="H8493" s="27"/>
      <c r="I8493" s="27"/>
      <c r="Q8493" s="37"/>
    </row>
    <row r="8494" spans="6:17" x14ac:dyDescent="0.2">
      <c r="F8494" s="27"/>
      <c r="G8494" s="27"/>
      <c r="H8494" s="27"/>
      <c r="I8494" s="27"/>
      <c r="Q8494" s="37"/>
    </row>
    <row r="8495" spans="6:17" x14ac:dyDescent="0.2">
      <c r="F8495" s="27"/>
      <c r="G8495" s="27"/>
      <c r="H8495" s="27"/>
      <c r="I8495" s="27"/>
      <c r="Q8495" s="37"/>
    </row>
    <row r="8496" spans="6:17" x14ac:dyDescent="0.2">
      <c r="F8496" s="27"/>
      <c r="G8496" s="27"/>
      <c r="H8496" s="27"/>
      <c r="I8496" s="27"/>
      <c r="Q8496" s="37"/>
    </row>
    <row r="8497" spans="6:17" x14ac:dyDescent="0.2">
      <c r="F8497" s="27"/>
      <c r="G8497" s="27"/>
      <c r="H8497" s="27"/>
      <c r="I8497" s="27"/>
      <c r="Q8497" s="37"/>
    </row>
    <row r="8498" spans="6:17" x14ac:dyDescent="0.2">
      <c r="F8498" s="27"/>
      <c r="G8498" s="27"/>
      <c r="H8498" s="27"/>
      <c r="I8498" s="27"/>
      <c r="Q8498" s="37"/>
    </row>
    <row r="8499" spans="6:17" x14ac:dyDescent="0.2">
      <c r="F8499" s="27"/>
      <c r="G8499" s="27"/>
      <c r="H8499" s="27"/>
      <c r="I8499" s="27"/>
      <c r="Q8499" s="37"/>
    </row>
    <row r="8500" spans="6:17" x14ac:dyDescent="0.2">
      <c r="F8500" s="27"/>
      <c r="G8500" s="27"/>
      <c r="H8500" s="27"/>
      <c r="I8500" s="27"/>
      <c r="Q8500" s="37"/>
    </row>
    <row r="8501" spans="6:17" x14ac:dyDescent="0.2">
      <c r="F8501" s="27"/>
      <c r="G8501" s="27"/>
      <c r="H8501" s="27"/>
      <c r="I8501" s="27"/>
      <c r="Q8501" s="37"/>
    </row>
    <row r="8502" spans="6:17" x14ac:dyDescent="0.2">
      <c r="F8502" s="27"/>
      <c r="G8502" s="27"/>
      <c r="H8502" s="27"/>
      <c r="I8502" s="27"/>
      <c r="Q8502" s="37"/>
    </row>
    <row r="8503" spans="6:17" x14ac:dyDescent="0.2">
      <c r="F8503" s="27"/>
      <c r="G8503" s="27"/>
      <c r="H8503" s="27"/>
      <c r="I8503" s="27"/>
      <c r="Q8503" s="37"/>
    </row>
    <row r="8504" spans="6:17" x14ac:dyDescent="0.2">
      <c r="F8504" s="27"/>
      <c r="G8504" s="27"/>
      <c r="H8504" s="27"/>
      <c r="I8504" s="27"/>
      <c r="Q8504" s="37"/>
    </row>
    <row r="8505" spans="6:17" x14ac:dyDescent="0.2">
      <c r="F8505" s="27"/>
      <c r="G8505" s="27"/>
      <c r="H8505" s="27"/>
      <c r="I8505" s="27"/>
      <c r="Q8505" s="37"/>
    </row>
    <row r="8506" spans="6:17" x14ac:dyDescent="0.2">
      <c r="F8506" s="27"/>
      <c r="G8506" s="27"/>
      <c r="H8506" s="27"/>
      <c r="I8506" s="27"/>
      <c r="Q8506" s="37"/>
    </row>
    <row r="8507" spans="6:17" x14ac:dyDescent="0.2">
      <c r="F8507" s="27"/>
      <c r="G8507" s="27"/>
      <c r="H8507" s="27"/>
      <c r="I8507" s="27"/>
      <c r="Q8507" s="37"/>
    </row>
    <row r="8508" spans="6:17" x14ac:dyDescent="0.2">
      <c r="F8508" s="27"/>
      <c r="G8508" s="27"/>
      <c r="H8508" s="27"/>
      <c r="I8508" s="27"/>
      <c r="Q8508" s="37"/>
    </row>
    <row r="8509" spans="6:17" x14ac:dyDescent="0.2">
      <c r="F8509" s="27"/>
      <c r="G8509" s="27"/>
      <c r="H8509" s="27"/>
      <c r="I8509" s="27"/>
      <c r="Q8509" s="37"/>
    </row>
    <row r="8510" spans="6:17" x14ac:dyDescent="0.2">
      <c r="F8510" s="27"/>
      <c r="G8510" s="27"/>
      <c r="H8510" s="27"/>
      <c r="I8510" s="27"/>
      <c r="Q8510" s="37"/>
    </row>
    <row r="8511" spans="6:17" x14ac:dyDescent="0.2">
      <c r="F8511" s="27"/>
      <c r="G8511" s="27"/>
      <c r="H8511" s="27"/>
      <c r="I8511" s="27"/>
      <c r="Q8511" s="37"/>
    </row>
    <row r="8512" spans="6:17" x14ac:dyDescent="0.2">
      <c r="F8512" s="27"/>
      <c r="G8512" s="27"/>
      <c r="H8512" s="27"/>
      <c r="I8512" s="27"/>
      <c r="Q8512" s="37"/>
    </row>
    <row r="8513" spans="6:17" x14ac:dyDescent="0.2">
      <c r="F8513" s="27"/>
      <c r="G8513" s="27"/>
      <c r="H8513" s="27"/>
      <c r="I8513" s="27"/>
      <c r="Q8513" s="37"/>
    </row>
    <row r="8514" spans="6:17" x14ac:dyDescent="0.2">
      <c r="F8514" s="27"/>
      <c r="G8514" s="27"/>
      <c r="H8514" s="27"/>
      <c r="I8514" s="27"/>
      <c r="Q8514" s="37"/>
    </row>
    <row r="8515" spans="6:17" x14ac:dyDescent="0.2">
      <c r="F8515" s="27"/>
      <c r="G8515" s="27"/>
      <c r="H8515" s="27"/>
      <c r="I8515" s="27"/>
      <c r="Q8515" s="37"/>
    </row>
    <row r="8516" spans="6:17" x14ac:dyDescent="0.2">
      <c r="F8516" s="27"/>
      <c r="G8516" s="27"/>
      <c r="H8516" s="27"/>
      <c r="I8516" s="27"/>
      <c r="Q8516" s="37"/>
    </row>
    <row r="8517" spans="6:17" x14ac:dyDescent="0.2">
      <c r="F8517" s="27"/>
      <c r="G8517" s="27"/>
      <c r="H8517" s="27"/>
      <c r="I8517" s="27"/>
      <c r="Q8517" s="37"/>
    </row>
    <row r="8518" spans="6:17" x14ac:dyDescent="0.2">
      <c r="F8518" s="27"/>
      <c r="G8518" s="27"/>
      <c r="H8518" s="27"/>
      <c r="I8518" s="27"/>
      <c r="Q8518" s="37"/>
    </row>
    <row r="8519" spans="6:17" x14ac:dyDescent="0.2">
      <c r="F8519" s="27"/>
      <c r="G8519" s="27"/>
      <c r="H8519" s="27"/>
      <c r="I8519" s="27"/>
      <c r="Q8519" s="37"/>
    </row>
    <row r="8520" spans="6:17" x14ac:dyDescent="0.2">
      <c r="F8520" s="27"/>
      <c r="G8520" s="27"/>
      <c r="H8520" s="27"/>
      <c r="I8520" s="27"/>
      <c r="Q8520" s="37"/>
    </row>
    <row r="8521" spans="6:17" x14ac:dyDescent="0.2">
      <c r="F8521" s="27"/>
      <c r="G8521" s="27"/>
      <c r="H8521" s="27"/>
      <c r="I8521" s="27"/>
      <c r="Q8521" s="37"/>
    </row>
    <row r="8522" spans="6:17" x14ac:dyDescent="0.2">
      <c r="F8522" s="27"/>
      <c r="G8522" s="27"/>
      <c r="H8522" s="27"/>
      <c r="I8522" s="27"/>
      <c r="Q8522" s="37"/>
    </row>
    <row r="8523" spans="6:17" x14ac:dyDescent="0.2">
      <c r="F8523" s="27"/>
      <c r="G8523" s="27"/>
      <c r="H8523" s="27"/>
      <c r="I8523" s="27"/>
      <c r="Q8523" s="37"/>
    </row>
    <row r="8524" spans="6:17" x14ac:dyDescent="0.2">
      <c r="F8524" s="27"/>
      <c r="G8524" s="27"/>
      <c r="H8524" s="27"/>
      <c r="I8524" s="27"/>
      <c r="Q8524" s="37"/>
    </row>
    <row r="8525" spans="6:17" x14ac:dyDescent="0.2">
      <c r="F8525" s="27"/>
      <c r="G8525" s="27"/>
      <c r="H8525" s="27"/>
      <c r="I8525" s="27"/>
      <c r="Q8525" s="37"/>
    </row>
    <row r="8526" spans="6:17" x14ac:dyDescent="0.2">
      <c r="F8526" s="27"/>
      <c r="G8526" s="27"/>
      <c r="H8526" s="27"/>
      <c r="I8526" s="27"/>
      <c r="Q8526" s="37"/>
    </row>
    <row r="8527" spans="6:17" x14ac:dyDescent="0.2">
      <c r="F8527" s="27"/>
      <c r="G8527" s="27"/>
      <c r="H8527" s="27"/>
      <c r="I8527" s="27"/>
      <c r="Q8527" s="37"/>
    </row>
    <row r="8528" spans="6:17" x14ac:dyDescent="0.2">
      <c r="F8528" s="27"/>
      <c r="G8528" s="27"/>
      <c r="H8528" s="27"/>
      <c r="I8528" s="27"/>
      <c r="Q8528" s="37"/>
    </row>
    <row r="8529" spans="6:17" x14ac:dyDescent="0.2">
      <c r="F8529" s="27"/>
      <c r="G8529" s="27"/>
      <c r="H8529" s="27"/>
      <c r="I8529" s="27"/>
      <c r="Q8529" s="37"/>
    </row>
    <row r="8530" spans="6:17" x14ac:dyDescent="0.2">
      <c r="F8530" s="27"/>
      <c r="G8530" s="27"/>
      <c r="H8530" s="27"/>
      <c r="I8530" s="27"/>
      <c r="Q8530" s="37"/>
    </row>
    <row r="8531" spans="6:17" x14ac:dyDescent="0.2">
      <c r="F8531" s="27"/>
      <c r="G8531" s="27"/>
      <c r="H8531" s="27"/>
      <c r="I8531" s="27"/>
      <c r="Q8531" s="37"/>
    </row>
    <row r="8532" spans="6:17" x14ac:dyDescent="0.2">
      <c r="F8532" s="27"/>
      <c r="G8532" s="27"/>
      <c r="H8532" s="27"/>
      <c r="I8532" s="27"/>
      <c r="Q8532" s="37"/>
    </row>
    <row r="8533" spans="6:17" x14ac:dyDescent="0.2">
      <c r="F8533" s="27"/>
      <c r="G8533" s="27"/>
      <c r="H8533" s="27"/>
      <c r="I8533" s="27"/>
      <c r="Q8533" s="37"/>
    </row>
    <row r="8534" spans="6:17" x14ac:dyDescent="0.2">
      <c r="F8534" s="27"/>
      <c r="G8534" s="27"/>
      <c r="H8534" s="27"/>
      <c r="I8534" s="27"/>
      <c r="Q8534" s="37"/>
    </row>
    <row r="8535" spans="6:17" x14ac:dyDescent="0.2">
      <c r="F8535" s="27"/>
      <c r="G8535" s="27"/>
      <c r="H8535" s="27"/>
      <c r="I8535" s="27"/>
      <c r="Q8535" s="37"/>
    </row>
    <row r="8536" spans="6:17" x14ac:dyDescent="0.2">
      <c r="F8536" s="27"/>
      <c r="G8536" s="27"/>
      <c r="H8536" s="27"/>
      <c r="I8536" s="27"/>
      <c r="Q8536" s="37"/>
    </row>
    <row r="8537" spans="6:17" x14ac:dyDescent="0.2">
      <c r="F8537" s="27"/>
      <c r="G8537" s="27"/>
      <c r="H8537" s="27"/>
      <c r="I8537" s="27"/>
      <c r="Q8537" s="37"/>
    </row>
    <row r="8538" spans="6:17" x14ac:dyDescent="0.2">
      <c r="F8538" s="27"/>
      <c r="G8538" s="27"/>
      <c r="H8538" s="27"/>
      <c r="I8538" s="27"/>
      <c r="Q8538" s="37"/>
    </row>
    <row r="8539" spans="6:17" x14ac:dyDescent="0.2">
      <c r="F8539" s="27"/>
      <c r="G8539" s="27"/>
      <c r="H8539" s="27"/>
      <c r="I8539" s="27"/>
      <c r="Q8539" s="37"/>
    </row>
    <row r="8540" spans="6:17" x14ac:dyDescent="0.2">
      <c r="F8540" s="27"/>
      <c r="G8540" s="27"/>
      <c r="H8540" s="27"/>
      <c r="I8540" s="27"/>
      <c r="Q8540" s="37"/>
    </row>
    <row r="8541" spans="6:17" x14ac:dyDescent="0.2">
      <c r="F8541" s="27"/>
      <c r="G8541" s="27"/>
      <c r="H8541" s="27"/>
      <c r="I8541" s="27"/>
      <c r="Q8541" s="37"/>
    </row>
    <row r="8542" spans="6:17" x14ac:dyDescent="0.2">
      <c r="F8542" s="27"/>
      <c r="G8542" s="27"/>
      <c r="H8542" s="27"/>
      <c r="I8542" s="27"/>
      <c r="Q8542" s="37"/>
    </row>
    <row r="8543" spans="6:17" x14ac:dyDescent="0.2">
      <c r="F8543" s="27"/>
      <c r="G8543" s="27"/>
      <c r="H8543" s="27"/>
      <c r="I8543" s="27"/>
      <c r="Q8543" s="37"/>
    </row>
    <row r="8544" spans="6:17" x14ac:dyDescent="0.2">
      <c r="F8544" s="27"/>
      <c r="G8544" s="27"/>
      <c r="H8544" s="27"/>
      <c r="I8544" s="27"/>
      <c r="Q8544" s="37"/>
    </row>
    <row r="8545" spans="6:17" x14ac:dyDescent="0.2">
      <c r="F8545" s="27"/>
      <c r="G8545" s="27"/>
      <c r="H8545" s="27"/>
      <c r="I8545" s="27"/>
      <c r="Q8545" s="37"/>
    </row>
    <row r="8546" spans="6:17" x14ac:dyDescent="0.2">
      <c r="F8546" s="27"/>
      <c r="G8546" s="27"/>
      <c r="H8546" s="27"/>
      <c r="I8546" s="27"/>
      <c r="Q8546" s="37"/>
    </row>
    <row r="8547" spans="6:17" x14ac:dyDescent="0.2">
      <c r="F8547" s="27"/>
      <c r="G8547" s="27"/>
      <c r="H8547" s="27"/>
      <c r="I8547" s="27"/>
      <c r="Q8547" s="37"/>
    </row>
    <row r="8548" spans="6:17" x14ac:dyDescent="0.2">
      <c r="F8548" s="27"/>
      <c r="G8548" s="27"/>
      <c r="H8548" s="27"/>
      <c r="I8548" s="27"/>
      <c r="Q8548" s="37"/>
    </row>
    <row r="8549" spans="6:17" x14ac:dyDescent="0.2">
      <c r="F8549" s="27"/>
      <c r="G8549" s="27"/>
      <c r="H8549" s="27"/>
      <c r="I8549" s="27"/>
      <c r="Q8549" s="37"/>
    </row>
    <row r="8550" spans="6:17" x14ac:dyDescent="0.2">
      <c r="F8550" s="27"/>
      <c r="G8550" s="27"/>
      <c r="H8550" s="27"/>
      <c r="I8550" s="27"/>
      <c r="Q8550" s="37"/>
    </row>
    <row r="8551" spans="6:17" x14ac:dyDescent="0.2">
      <c r="F8551" s="27"/>
      <c r="G8551" s="27"/>
      <c r="H8551" s="27"/>
      <c r="I8551" s="27"/>
      <c r="Q8551" s="37"/>
    </row>
    <row r="8552" spans="6:17" x14ac:dyDescent="0.2">
      <c r="F8552" s="27"/>
      <c r="G8552" s="27"/>
      <c r="H8552" s="27"/>
      <c r="I8552" s="27"/>
      <c r="Q8552" s="37"/>
    </row>
    <row r="8553" spans="6:17" x14ac:dyDescent="0.2">
      <c r="F8553" s="27"/>
      <c r="G8553" s="27"/>
      <c r="H8553" s="27"/>
      <c r="I8553" s="27"/>
      <c r="Q8553" s="37"/>
    </row>
    <row r="8554" spans="6:17" x14ac:dyDescent="0.2">
      <c r="F8554" s="27"/>
      <c r="G8554" s="27"/>
      <c r="H8554" s="27"/>
      <c r="I8554" s="27"/>
      <c r="Q8554" s="37"/>
    </row>
    <row r="8555" spans="6:17" x14ac:dyDescent="0.2">
      <c r="F8555" s="27"/>
      <c r="G8555" s="27"/>
      <c r="H8555" s="27"/>
      <c r="I8555" s="27"/>
      <c r="Q8555" s="37"/>
    </row>
    <row r="8556" spans="6:17" x14ac:dyDescent="0.2">
      <c r="F8556" s="27"/>
      <c r="G8556" s="27"/>
      <c r="H8556" s="27"/>
      <c r="I8556" s="27"/>
      <c r="Q8556" s="37"/>
    </row>
    <row r="8557" spans="6:17" x14ac:dyDescent="0.2">
      <c r="F8557" s="27"/>
      <c r="G8557" s="27"/>
      <c r="H8557" s="27"/>
      <c r="I8557" s="27"/>
      <c r="Q8557" s="37"/>
    </row>
    <row r="8558" spans="6:17" x14ac:dyDescent="0.2">
      <c r="F8558" s="27"/>
      <c r="G8558" s="27"/>
      <c r="H8558" s="27"/>
      <c r="I8558" s="27"/>
      <c r="Q8558" s="37"/>
    </row>
    <row r="8559" spans="6:17" x14ac:dyDescent="0.2">
      <c r="F8559" s="27"/>
      <c r="G8559" s="27"/>
      <c r="H8559" s="27"/>
      <c r="I8559" s="27"/>
      <c r="Q8559" s="37"/>
    </row>
    <row r="8560" spans="6:17" x14ac:dyDescent="0.2">
      <c r="F8560" s="27"/>
      <c r="G8560" s="27"/>
      <c r="H8560" s="27"/>
      <c r="I8560" s="27"/>
      <c r="Q8560" s="37"/>
    </row>
    <row r="8561" spans="6:17" x14ac:dyDescent="0.2">
      <c r="F8561" s="27"/>
      <c r="G8561" s="27"/>
      <c r="H8561" s="27"/>
      <c r="I8561" s="27"/>
      <c r="Q8561" s="37"/>
    </row>
    <row r="8562" spans="6:17" x14ac:dyDescent="0.2">
      <c r="F8562" s="27"/>
      <c r="G8562" s="27"/>
      <c r="H8562" s="27"/>
      <c r="I8562" s="27"/>
      <c r="Q8562" s="37"/>
    </row>
    <row r="8563" spans="6:17" x14ac:dyDescent="0.2">
      <c r="F8563" s="27"/>
      <c r="G8563" s="27"/>
      <c r="H8563" s="27"/>
      <c r="I8563" s="27"/>
      <c r="Q8563" s="37"/>
    </row>
    <row r="8564" spans="6:17" x14ac:dyDescent="0.2">
      <c r="F8564" s="27"/>
      <c r="G8564" s="27"/>
      <c r="H8564" s="27"/>
      <c r="I8564" s="27"/>
      <c r="Q8564" s="37"/>
    </row>
    <row r="8565" spans="6:17" x14ac:dyDescent="0.2">
      <c r="F8565" s="27"/>
      <c r="G8565" s="27"/>
      <c r="H8565" s="27"/>
      <c r="I8565" s="27"/>
      <c r="Q8565" s="37"/>
    </row>
    <row r="8566" spans="6:17" x14ac:dyDescent="0.2">
      <c r="F8566" s="27"/>
      <c r="G8566" s="27"/>
      <c r="H8566" s="27"/>
      <c r="I8566" s="27"/>
      <c r="Q8566" s="37"/>
    </row>
    <row r="8567" spans="6:17" x14ac:dyDescent="0.2">
      <c r="F8567" s="27"/>
      <c r="G8567" s="27"/>
      <c r="H8567" s="27"/>
      <c r="I8567" s="27"/>
      <c r="Q8567" s="37"/>
    </row>
    <row r="8568" spans="6:17" x14ac:dyDescent="0.2">
      <c r="F8568" s="27"/>
      <c r="G8568" s="27"/>
      <c r="H8568" s="27"/>
      <c r="I8568" s="27"/>
      <c r="Q8568" s="37"/>
    </row>
    <row r="8569" spans="6:17" x14ac:dyDescent="0.2">
      <c r="F8569" s="27"/>
      <c r="G8569" s="27"/>
      <c r="H8569" s="27"/>
      <c r="I8569" s="27"/>
      <c r="Q8569" s="37"/>
    </row>
    <row r="8570" spans="6:17" x14ac:dyDescent="0.2">
      <c r="F8570" s="27"/>
      <c r="G8570" s="27"/>
      <c r="H8570" s="27"/>
      <c r="I8570" s="27"/>
      <c r="Q8570" s="37"/>
    </row>
    <row r="8571" spans="6:17" x14ac:dyDescent="0.2">
      <c r="F8571" s="27"/>
      <c r="G8571" s="27"/>
      <c r="H8571" s="27"/>
      <c r="I8571" s="27"/>
      <c r="Q8571" s="37"/>
    </row>
    <row r="8572" spans="6:17" x14ac:dyDescent="0.2">
      <c r="F8572" s="27"/>
      <c r="G8572" s="27"/>
      <c r="H8572" s="27"/>
      <c r="I8572" s="27"/>
      <c r="Q8572" s="37"/>
    </row>
    <row r="8573" spans="6:17" x14ac:dyDescent="0.2">
      <c r="F8573" s="27"/>
      <c r="G8573" s="27"/>
      <c r="H8573" s="27"/>
      <c r="I8573" s="27"/>
      <c r="Q8573" s="37"/>
    </row>
    <row r="8574" spans="6:17" x14ac:dyDescent="0.2">
      <c r="F8574" s="27"/>
      <c r="G8574" s="27"/>
      <c r="H8574" s="27"/>
      <c r="I8574" s="27"/>
      <c r="Q8574" s="37"/>
    </row>
    <row r="8575" spans="6:17" x14ac:dyDescent="0.2">
      <c r="F8575" s="27"/>
      <c r="G8575" s="27"/>
      <c r="H8575" s="27"/>
      <c r="I8575" s="27"/>
      <c r="Q8575" s="37"/>
    </row>
    <row r="8576" spans="6:17" x14ac:dyDescent="0.2">
      <c r="F8576" s="27"/>
      <c r="G8576" s="27"/>
      <c r="H8576" s="27"/>
      <c r="I8576" s="27"/>
      <c r="Q8576" s="37"/>
    </row>
    <row r="8577" spans="6:17" x14ac:dyDescent="0.2">
      <c r="F8577" s="27"/>
      <c r="G8577" s="27"/>
      <c r="H8577" s="27"/>
      <c r="I8577" s="27"/>
      <c r="Q8577" s="37"/>
    </row>
    <row r="8578" spans="6:17" x14ac:dyDescent="0.2">
      <c r="F8578" s="27"/>
      <c r="G8578" s="27"/>
      <c r="H8578" s="27"/>
      <c r="I8578" s="27"/>
      <c r="Q8578" s="37"/>
    </row>
    <row r="8579" spans="6:17" x14ac:dyDescent="0.2">
      <c r="F8579" s="27"/>
      <c r="G8579" s="27"/>
      <c r="H8579" s="27"/>
      <c r="I8579" s="27"/>
      <c r="Q8579" s="37"/>
    </row>
    <row r="8580" spans="6:17" x14ac:dyDescent="0.2">
      <c r="F8580" s="27"/>
      <c r="G8580" s="27"/>
      <c r="H8580" s="27"/>
      <c r="I8580" s="27"/>
      <c r="Q8580" s="37"/>
    </row>
    <row r="8581" spans="6:17" x14ac:dyDescent="0.2">
      <c r="F8581" s="27"/>
      <c r="G8581" s="27"/>
      <c r="H8581" s="27"/>
      <c r="I8581" s="27"/>
      <c r="Q8581" s="37"/>
    </row>
    <row r="8582" spans="6:17" x14ac:dyDescent="0.2">
      <c r="F8582" s="27"/>
      <c r="G8582" s="27"/>
      <c r="H8582" s="27"/>
      <c r="I8582" s="27"/>
      <c r="Q8582" s="37"/>
    </row>
    <row r="8583" spans="6:17" x14ac:dyDescent="0.2">
      <c r="F8583" s="27"/>
      <c r="G8583" s="27"/>
      <c r="H8583" s="27"/>
      <c r="I8583" s="27"/>
      <c r="Q8583" s="37"/>
    </row>
    <row r="8584" spans="6:17" x14ac:dyDescent="0.2">
      <c r="F8584" s="27"/>
      <c r="G8584" s="27"/>
      <c r="H8584" s="27"/>
      <c r="I8584" s="27"/>
      <c r="Q8584" s="37"/>
    </row>
    <row r="8585" spans="6:17" x14ac:dyDescent="0.2">
      <c r="F8585" s="27"/>
      <c r="G8585" s="27"/>
      <c r="H8585" s="27"/>
      <c r="I8585" s="27"/>
      <c r="Q8585" s="37"/>
    </row>
    <row r="8586" spans="6:17" x14ac:dyDescent="0.2">
      <c r="F8586" s="27"/>
      <c r="G8586" s="27"/>
      <c r="H8586" s="27"/>
      <c r="I8586" s="27"/>
      <c r="Q8586" s="37"/>
    </row>
    <row r="8587" spans="6:17" x14ac:dyDescent="0.2">
      <c r="F8587" s="27"/>
      <c r="G8587" s="27"/>
      <c r="H8587" s="27"/>
      <c r="I8587" s="27"/>
      <c r="Q8587" s="37"/>
    </row>
    <row r="8588" spans="6:17" x14ac:dyDescent="0.2">
      <c r="F8588" s="27"/>
      <c r="G8588" s="27"/>
      <c r="H8588" s="27"/>
      <c r="I8588" s="27"/>
      <c r="Q8588" s="37"/>
    </row>
    <row r="8589" spans="6:17" x14ac:dyDescent="0.2">
      <c r="F8589" s="27"/>
      <c r="G8589" s="27"/>
      <c r="H8589" s="27"/>
      <c r="I8589" s="27"/>
      <c r="Q8589" s="37"/>
    </row>
    <row r="8590" spans="6:17" x14ac:dyDescent="0.2">
      <c r="F8590" s="27"/>
      <c r="G8590" s="27"/>
      <c r="H8590" s="27"/>
      <c r="I8590" s="27"/>
      <c r="Q8590" s="37"/>
    </row>
    <row r="8591" spans="6:17" x14ac:dyDescent="0.2">
      <c r="F8591" s="27"/>
      <c r="G8591" s="27"/>
      <c r="H8591" s="27"/>
      <c r="I8591" s="27"/>
      <c r="Q8591" s="37"/>
    </row>
    <row r="8592" spans="6:17" x14ac:dyDescent="0.2">
      <c r="F8592" s="27"/>
      <c r="G8592" s="27"/>
      <c r="H8592" s="27"/>
      <c r="I8592" s="27"/>
      <c r="Q8592" s="37"/>
    </row>
    <row r="8593" spans="6:17" x14ac:dyDescent="0.2">
      <c r="F8593" s="27"/>
      <c r="G8593" s="27"/>
      <c r="H8593" s="27"/>
      <c r="I8593" s="27"/>
      <c r="Q8593" s="37"/>
    </row>
    <row r="8594" spans="6:17" x14ac:dyDescent="0.2">
      <c r="F8594" s="27"/>
      <c r="G8594" s="27"/>
      <c r="H8594" s="27"/>
      <c r="I8594" s="27"/>
      <c r="Q8594" s="37"/>
    </row>
    <row r="8595" spans="6:17" x14ac:dyDescent="0.2">
      <c r="F8595" s="27"/>
      <c r="G8595" s="27"/>
      <c r="H8595" s="27"/>
      <c r="I8595" s="27"/>
      <c r="Q8595" s="37"/>
    </row>
    <row r="8596" spans="6:17" x14ac:dyDescent="0.2">
      <c r="F8596" s="27"/>
      <c r="G8596" s="27"/>
      <c r="H8596" s="27"/>
      <c r="I8596" s="27"/>
      <c r="Q8596" s="37"/>
    </row>
    <row r="8597" spans="6:17" x14ac:dyDescent="0.2">
      <c r="F8597" s="27"/>
      <c r="G8597" s="27"/>
      <c r="H8597" s="27"/>
      <c r="I8597" s="27"/>
      <c r="Q8597" s="37"/>
    </row>
    <row r="8598" spans="6:17" x14ac:dyDescent="0.2">
      <c r="F8598" s="27"/>
      <c r="G8598" s="27"/>
      <c r="H8598" s="27"/>
      <c r="I8598" s="27"/>
      <c r="Q8598" s="37"/>
    </row>
    <row r="8599" spans="6:17" x14ac:dyDescent="0.2">
      <c r="F8599" s="27"/>
      <c r="G8599" s="27"/>
      <c r="H8599" s="27"/>
      <c r="I8599" s="27"/>
      <c r="Q8599" s="37"/>
    </row>
    <row r="8600" spans="6:17" x14ac:dyDescent="0.2">
      <c r="F8600" s="27"/>
      <c r="G8600" s="27"/>
      <c r="H8600" s="27"/>
      <c r="I8600" s="27"/>
      <c r="Q8600" s="37"/>
    </row>
    <row r="8601" spans="6:17" x14ac:dyDescent="0.2">
      <c r="F8601" s="27"/>
      <c r="G8601" s="27"/>
      <c r="H8601" s="27"/>
      <c r="I8601" s="27"/>
      <c r="Q8601" s="37"/>
    </row>
    <row r="8602" spans="6:17" x14ac:dyDescent="0.2">
      <c r="F8602" s="27"/>
      <c r="G8602" s="27"/>
      <c r="H8602" s="27"/>
      <c r="I8602" s="27"/>
      <c r="Q8602" s="37"/>
    </row>
    <row r="8603" spans="6:17" x14ac:dyDescent="0.2">
      <c r="F8603" s="27"/>
      <c r="G8603" s="27"/>
      <c r="H8603" s="27"/>
      <c r="I8603" s="27"/>
      <c r="Q8603" s="37"/>
    </row>
    <row r="8604" spans="6:17" x14ac:dyDescent="0.2">
      <c r="F8604" s="27"/>
      <c r="G8604" s="27"/>
      <c r="H8604" s="27"/>
      <c r="I8604" s="27"/>
      <c r="Q8604" s="37"/>
    </row>
    <row r="8605" spans="6:17" x14ac:dyDescent="0.2">
      <c r="F8605" s="27"/>
      <c r="G8605" s="27"/>
      <c r="H8605" s="27"/>
      <c r="I8605" s="27"/>
      <c r="Q8605" s="37"/>
    </row>
    <row r="8606" spans="6:17" x14ac:dyDescent="0.2">
      <c r="F8606" s="27"/>
      <c r="G8606" s="27"/>
      <c r="H8606" s="27"/>
      <c r="I8606" s="27"/>
      <c r="Q8606" s="37"/>
    </row>
    <row r="8607" spans="6:17" x14ac:dyDescent="0.2">
      <c r="F8607" s="27"/>
      <c r="G8607" s="27"/>
      <c r="H8607" s="27"/>
      <c r="I8607" s="27"/>
      <c r="Q8607" s="37"/>
    </row>
    <row r="8608" spans="6:17" x14ac:dyDescent="0.2">
      <c r="F8608" s="27"/>
      <c r="G8608" s="27"/>
      <c r="H8608" s="27"/>
      <c r="I8608" s="27"/>
      <c r="Q8608" s="37"/>
    </row>
    <row r="8609" spans="6:17" x14ac:dyDescent="0.2">
      <c r="F8609" s="27"/>
      <c r="G8609" s="27"/>
      <c r="H8609" s="27"/>
      <c r="I8609" s="27"/>
      <c r="Q8609" s="37"/>
    </row>
    <row r="8610" spans="6:17" x14ac:dyDescent="0.2">
      <c r="F8610" s="27"/>
      <c r="G8610" s="27"/>
      <c r="H8610" s="27"/>
      <c r="I8610" s="27"/>
      <c r="Q8610" s="37"/>
    </row>
    <row r="8611" spans="6:17" x14ac:dyDescent="0.2">
      <c r="F8611" s="27"/>
      <c r="G8611" s="27"/>
      <c r="H8611" s="27"/>
      <c r="I8611" s="27"/>
      <c r="Q8611" s="37"/>
    </row>
    <row r="8612" spans="6:17" x14ac:dyDescent="0.2">
      <c r="F8612" s="27"/>
      <c r="G8612" s="27"/>
      <c r="H8612" s="27"/>
      <c r="I8612" s="27"/>
      <c r="Q8612" s="37"/>
    </row>
    <row r="8613" spans="6:17" x14ac:dyDescent="0.2">
      <c r="F8613" s="27"/>
      <c r="G8613" s="27"/>
      <c r="H8613" s="27"/>
      <c r="I8613" s="27"/>
      <c r="Q8613" s="37"/>
    </row>
    <row r="8614" spans="6:17" x14ac:dyDescent="0.2">
      <c r="F8614" s="27"/>
      <c r="G8614" s="27"/>
      <c r="H8614" s="27"/>
      <c r="I8614" s="27"/>
      <c r="Q8614" s="37"/>
    </row>
    <row r="8615" spans="6:17" x14ac:dyDescent="0.2">
      <c r="F8615" s="27"/>
      <c r="G8615" s="27"/>
      <c r="H8615" s="27"/>
      <c r="I8615" s="27"/>
      <c r="Q8615" s="37"/>
    </row>
    <row r="8616" spans="6:17" x14ac:dyDescent="0.2">
      <c r="F8616" s="27"/>
      <c r="G8616" s="27"/>
      <c r="H8616" s="27"/>
      <c r="I8616" s="27"/>
      <c r="Q8616" s="37"/>
    </row>
    <row r="8617" spans="6:17" x14ac:dyDescent="0.2">
      <c r="F8617" s="27"/>
      <c r="G8617" s="27"/>
      <c r="H8617" s="27"/>
      <c r="I8617" s="27"/>
      <c r="Q8617" s="37"/>
    </row>
    <row r="8618" spans="6:17" x14ac:dyDescent="0.2">
      <c r="F8618" s="27"/>
      <c r="G8618" s="27"/>
      <c r="H8618" s="27"/>
      <c r="I8618" s="27"/>
      <c r="Q8618" s="37"/>
    </row>
    <row r="8619" spans="6:17" x14ac:dyDescent="0.2">
      <c r="F8619" s="27"/>
      <c r="G8619" s="27"/>
      <c r="H8619" s="27"/>
      <c r="I8619" s="27"/>
      <c r="Q8619" s="37"/>
    </row>
    <row r="8620" spans="6:17" x14ac:dyDescent="0.2">
      <c r="F8620" s="27"/>
      <c r="G8620" s="27"/>
      <c r="H8620" s="27"/>
      <c r="I8620" s="27"/>
      <c r="Q8620" s="37"/>
    </row>
    <row r="8621" spans="6:17" x14ac:dyDescent="0.2">
      <c r="F8621" s="27"/>
      <c r="G8621" s="27"/>
      <c r="H8621" s="27"/>
      <c r="I8621" s="27"/>
      <c r="Q8621" s="37"/>
    </row>
    <row r="8622" spans="6:17" x14ac:dyDescent="0.2">
      <c r="F8622" s="27"/>
      <c r="G8622" s="27"/>
      <c r="H8622" s="27"/>
      <c r="I8622" s="27"/>
      <c r="Q8622" s="37"/>
    </row>
    <row r="8623" spans="6:17" x14ac:dyDescent="0.2">
      <c r="F8623" s="27"/>
      <c r="G8623" s="27"/>
      <c r="H8623" s="27"/>
      <c r="I8623" s="27"/>
      <c r="Q8623" s="37"/>
    </row>
    <row r="8624" spans="6:17" x14ac:dyDescent="0.2">
      <c r="F8624" s="27"/>
      <c r="G8624" s="27"/>
      <c r="H8624" s="27"/>
      <c r="I8624" s="27"/>
      <c r="Q8624" s="37"/>
    </row>
    <row r="8625" spans="6:17" x14ac:dyDescent="0.2">
      <c r="F8625" s="27"/>
      <c r="G8625" s="27"/>
      <c r="H8625" s="27"/>
      <c r="I8625" s="27"/>
      <c r="Q8625" s="37"/>
    </row>
    <row r="8626" spans="6:17" x14ac:dyDescent="0.2">
      <c r="F8626" s="27"/>
      <c r="G8626" s="27"/>
      <c r="H8626" s="27"/>
      <c r="I8626" s="27"/>
      <c r="Q8626" s="37"/>
    </row>
    <row r="8627" spans="6:17" x14ac:dyDescent="0.2">
      <c r="F8627" s="27"/>
      <c r="G8627" s="27"/>
      <c r="H8627" s="27"/>
      <c r="I8627" s="27"/>
      <c r="Q8627" s="37"/>
    </row>
    <row r="8628" spans="6:17" x14ac:dyDescent="0.2">
      <c r="F8628" s="27"/>
      <c r="G8628" s="27"/>
      <c r="H8628" s="27"/>
      <c r="I8628" s="27"/>
      <c r="Q8628" s="37"/>
    </row>
    <row r="8629" spans="6:17" x14ac:dyDescent="0.2">
      <c r="F8629" s="27"/>
      <c r="G8629" s="27"/>
      <c r="H8629" s="27"/>
      <c r="I8629" s="27"/>
      <c r="Q8629" s="37"/>
    </row>
    <row r="8630" spans="6:17" x14ac:dyDescent="0.2">
      <c r="F8630" s="27"/>
      <c r="G8630" s="27"/>
      <c r="H8630" s="27"/>
      <c r="I8630" s="27"/>
      <c r="Q8630" s="37"/>
    </row>
    <row r="8631" spans="6:17" x14ac:dyDescent="0.2">
      <c r="F8631" s="27"/>
      <c r="G8631" s="27"/>
      <c r="H8631" s="27"/>
      <c r="I8631" s="27"/>
      <c r="Q8631" s="37"/>
    </row>
    <row r="8632" spans="6:17" x14ac:dyDescent="0.2">
      <c r="F8632" s="27"/>
      <c r="G8632" s="27"/>
      <c r="H8632" s="27"/>
      <c r="I8632" s="27"/>
      <c r="Q8632" s="37"/>
    </row>
    <row r="8633" spans="6:17" x14ac:dyDescent="0.2">
      <c r="F8633" s="27"/>
      <c r="G8633" s="27"/>
      <c r="H8633" s="27"/>
      <c r="I8633" s="27"/>
      <c r="Q8633" s="37"/>
    </row>
    <row r="8634" spans="6:17" x14ac:dyDescent="0.2">
      <c r="F8634" s="27"/>
      <c r="G8634" s="27"/>
      <c r="H8634" s="27"/>
      <c r="I8634" s="27"/>
      <c r="Q8634" s="37"/>
    </row>
    <row r="8635" spans="6:17" x14ac:dyDescent="0.2">
      <c r="F8635" s="27"/>
      <c r="G8635" s="27"/>
      <c r="H8635" s="27"/>
      <c r="I8635" s="27"/>
      <c r="Q8635" s="37"/>
    </row>
    <row r="8636" spans="6:17" x14ac:dyDescent="0.2">
      <c r="F8636" s="27"/>
      <c r="G8636" s="27"/>
      <c r="H8636" s="27"/>
      <c r="I8636" s="27"/>
      <c r="Q8636" s="37"/>
    </row>
    <row r="8637" spans="6:17" x14ac:dyDescent="0.2">
      <c r="F8637" s="27"/>
      <c r="G8637" s="27"/>
      <c r="H8637" s="27"/>
      <c r="I8637" s="27"/>
      <c r="Q8637" s="37"/>
    </row>
    <row r="8638" spans="6:17" x14ac:dyDescent="0.2">
      <c r="F8638" s="27"/>
      <c r="G8638" s="27"/>
      <c r="H8638" s="27"/>
      <c r="I8638" s="27"/>
      <c r="Q8638" s="37"/>
    </row>
    <row r="8639" spans="6:17" x14ac:dyDescent="0.2">
      <c r="F8639" s="27"/>
      <c r="G8639" s="27"/>
      <c r="H8639" s="27"/>
      <c r="I8639" s="27"/>
      <c r="Q8639" s="37"/>
    </row>
    <row r="8640" spans="6:17" x14ac:dyDescent="0.2">
      <c r="F8640" s="27"/>
      <c r="G8640" s="27"/>
      <c r="H8640" s="27"/>
      <c r="I8640" s="27"/>
      <c r="Q8640" s="37"/>
    </row>
    <row r="8641" spans="6:17" x14ac:dyDescent="0.2">
      <c r="F8641" s="27"/>
      <c r="G8641" s="27"/>
      <c r="H8641" s="27"/>
      <c r="I8641" s="27"/>
      <c r="Q8641" s="37"/>
    </row>
    <row r="8642" spans="6:17" x14ac:dyDescent="0.2">
      <c r="F8642" s="27"/>
      <c r="G8642" s="27"/>
      <c r="H8642" s="27"/>
      <c r="I8642" s="27"/>
      <c r="Q8642" s="37"/>
    </row>
    <row r="8643" spans="6:17" x14ac:dyDescent="0.2">
      <c r="F8643" s="27"/>
      <c r="G8643" s="27"/>
      <c r="H8643" s="27"/>
      <c r="I8643" s="27"/>
      <c r="Q8643" s="37"/>
    </row>
    <row r="8644" spans="6:17" x14ac:dyDescent="0.2">
      <c r="F8644" s="27"/>
      <c r="G8644" s="27"/>
      <c r="H8644" s="27"/>
      <c r="I8644" s="27"/>
      <c r="Q8644" s="37"/>
    </row>
    <row r="8645" spans="6:17" x14ac:dyDescent="0.2">
      <c r="F8645" s="27"/>
      <c r="G8645" s="27"/>
      <c r="H8645" s="27"/>
      <c r="I8645" s="27"/>
      <c r="Q8645" s="37"/>
    </row>
    <row r="8646" spans="6:17" x14ac:dyDescent="0.2">
      <c r="F8646" s="27"/>
      <c r="G8646" s="27"/>
      <c r="H8646" s="27"/>
      <c r="I8646" s="27"/>
      <c r="Q8646" s="37"/>
    </row>
    <row r="8647" spans="6:17" x14ac:dyDescent="0.2">
      <c r="F8647" s="27"/>
      <c r="G8647" s="27"/>
      <c r="H8647" s="27"/>
      <c r="I8647" s="27"/>
      <c r="Q8647" s="37"/>
    </row>
    <row r="8648" spans="6:17" x14ac:dyDescent="0.2">
      <c r="F8648" s="27"/>
      <c r="G8648" s="27"/>
      <c r="H8648" s="27"/>
      <c r="I8648" s="27"/>
      <c r="Q8648" s="37"/>
    </row>
    <row r="8649" spans="6:17" x14ac:dyDescent="0.2">
      <c r="F8649" s="27"/>
      <c r="G8649" s="27"/>
      <c r="H8649" s="27"/>
      <c r="I8649" s="27"/>
      <c r="Q8649" s="37"/>
    </row>
    <row r="8650" spans="6:17" x14ac:dyDescent="0.2">
      <c r="F8650" s="27"/>
      <c r="G8650" s="27"/>
      <c r="H8650" s="27"/>
      <c r="I8650" s="27"/>
      <c r="Q8650" s="37"/>
    </row>
    <row r="8651" spans="6:17" x14ac:dyDescent="0.2">
      <c r="F8651" s="27"/>
      <c r="G8651" s="27"/>
      <c r="H8651" s="27"/>
      <c r="I8651" s="27"/>
      <c r="Q8651" s="37"/>
    </row>
    <row r="8652" spans="6:17" x14ac:dyDescent="0.2">
      <c r="F8652" s="27"/>
      <c r="G8652" s="27"/>
      <c r="H8652" s="27"/>
      <c r="I8652" s="27"/>
      <c r="Q8652" s="37"/>
    </row>
    <row r="8653" spans="6:17" x14ac:dyDescent="0.2">
      <c r="F8653" s="27"/>
      <c r="G8653" s="27"/>
      <c r="H8653" s="27"/>
      <c r="I8653" s="27"/>
      <c r="Q8653" s="37"/>
    </row>
    <row r="8654" spans="6:17" x14ac:dyDescent="0.2">
      <c r="F8654" s="27"/>
      <c r="G8654" s="27"/>
      <c r="H8654" s="27"/>
      <c r="I8654" s="27"/>
      <c r="Q8654" s="37"/>
    </row>
    <row r="8655" spans="6:17" x14ac:dyDescent="0.2">
      <c r="F8655" s="27"/>
      <c r="G8655" s="27"/>
      <c r="H8655" s="27"/>
      <c r="I8655" s="27"/>
      <c r="Q8655" s="37"/>
    </row>
    <row r="8656" spans="6:17" x14ac:dyDescent="0.2">
      <c r="F8656" s="27"/>
      <c r="G8656" s="27"/>
      <c r="H8656" s="27"/>
      <c r="I8656" s="27"/>
      <c r="Q8656" s="37"/>
    </row>
    <row r="8657" spans="6:17" x14ac:dyDescent="0.2">
      <c r="F8657" s="27"/>
      <c r="G8657" s="27"/>
      <c r="H8657" s="27"/>
      <c r="I8657" s="27"/>
      <c r="Q8657" s="37"/>
    </row>
    <row r="8658" spans="6:17" x14ac:dyDescent="0.2">
      <c r="F8658" s="27"/>
      <c r="G8658" s="27"/>
      <c r="H8658" s="27"/>
      <c r="I8658" s="27"/>
      <c r="Q8658" s="37"/>
    </row>
    <row r="8659" spans="6:17" x14ac:dyDescent="0.2">
      <c r="F8659" s="27"/>
      <c r="G8659" s="27"/>
      <c r="H8659" s="27"/>
      <c r="I8659" s="27"/>
      <c r="Q8659" s="37"/>
    </row>
    <row r="8660" spans="6:17" x14ac:dyDescent="0.2">
      <c r="F8660" s="27"/>
      <c r="G8660" s="27"/>
      <c r="H8660" s="27"/>
      <c r="I8660" s="27"/>
      <c r="Q8660" s="37"/>
    </row>
    <row r="8661" spans="6:17" x14ac:dyDescent="0.2">
      <c r="F8661" s="27"/>
      <c r="G8661" s="27"/>
      <c r="H8661" s="27"/>
      <c r="I8661" s="27"/>
      <c r="Q8661" s="37"/>
    </row>
    <row r="8662" spans="6:17" x14ac:dyDescent="0.2">
      <c r="F8662" s="27"/>
      <c r="G8662" s="27"/>
      <c r="H8662" s="27"/>
      <c r="I8662" s="27"/>
      <c r="Q8662" s="37"/>
    </row>
    <row r="8663" spans="6:17" x14ac:dyDescent="0.2">
      <c r="F8663" s="27"/>
      <c r="G8663" s="27"/>
      <c r="H8663" s="27"/>
      <c r="I8663" s="27"/>
      <c r="Q8663" s="37"/>
    </row>
    <row r="8664" spans="6:17" x14ac:dyDescent="0.2">
      <c r="F8664" s="27"/>
      <c r="G8664" s="27"/>
      <c r="H8664" s="27"/>
      <c r="I8664" s="27"/>
      <c r="Q8664" s="37"/>
    </row>
    <row r="8665" spans="6:17" x14ac:dyDescent="0.2">
      <c r="F8665" s="27"/>
      <c r="G8665" s="27"/>
      <c r="H8665" s="27"/>
      <c r="I8665" s="27"/>
      <c r="Q8665" s="37"/>
    </row>
    <row r="8666" spans="6:17" x14ac:dyDescent="0.2">
      <c r="F8666" s="27"/>
      <c r="G8666" s="27"/>
      <c r="H8666" s="27"/>
      <c r="I8666" s="27"/>
      <c r="Q8666" s="37"/>
    </row>
    <row r="8667" spans="6:17" x14ac:dyDescent="0.2">
      <c r="F8667" s="27"/>
      <c r="G8667" s="27"/>
      <c r="H8667" s="27"/>
      <c r="I8667" s="27"/>
      <c r="Q8667" s="37"/>
    </row>
    <row r="8668" spans="6:17" x14ac:dyDescent="0.2">
      <c r="F8668" s="27"/>
      <c r="G8668" s="27"/>
      <c r="H8668" s="27"/>
      <c r="I8668" s="27"/>
      <c r="Q8668" s="37"/>
    </row>
    <row r="8669" spans="6:17" x14ac:dyDescent="0.2">
      <c r="F8669" s="27"/>
      <c r="G8669" s="27"/>
      <c r="H8669" s="27"/>
      <c r="I8669" s="27"/>
      <c r="Q8669" s="37"/>
    </row>
    <row r="8670" spans="6:17" x14ac:dyDescent="0.2">
      <c r="F8670" s="27"/>
      <c r="G8670" s="27"/>
      <c r="H8670" s="27"/>
      <c r="I8670" s="27"/>
      <c r="Q8670" s="37"/>
    </row>
    <row r="8671" spans="6:17" x14ac:dyDescent="0.2">
      <c r="F8671" s="27"/>
      <c r="G8671" s="27"/>
      <c r="H8671" s="27"/>
      <c r="I8671" s="27"/>
      <c r="Q8671" s="37"/>
    </row>
    <row r="8672" spans="6:17" x14ac:dyDescent="0.2">
      <c r="F8672" s="27"/>
      <c r="G8672" s="27"/>
      <c r="H8672" s="27"/>
      <c r="I8672" s="27"/>
      <c r="Q8672" s="37"/>
    </row>
    <row r="8673" spans="6:17" x14ac:dyDescent="0.2">
      <c r="F8673" s="27"/>
      <c r="G8673" s="27"/>
      <c r="H8673" s="27"/>
      <c r="I8673" s="27"/>
      <c r="Q8673" s="37"/>
    </row>
    <row r="8674" spans="6:17" x14ac:dyDescent="0.2">
      <c r="F8674" s="27"/>
      <c r="G8674" s="27"/>
      <c r="H8674" s="27"/>
      <c r="I8674" s="27"/>
      <c r="Q8674" s="37"/>
    </row>
    <row r="8675" spans="6:17" x14ac:dyDescent="0.2">
      <c r="F8675" s="27"/>
      <c r="G8675" s="27"/>
      <c r="H8675" s="27"/>
      <c r="I8675" s="27"/>
      <c r="Q8675" s="37"/>
    </row>
    <row r="8676" spans="6:17" x14ac:dyDescent="0.2">
      <c r="F8676" s="27"/>
      <c r="G8676" s="27"/>
      <c r="H8676" s="27"/>
      <c r="I8676" s="27"/>
      <c r="Q8676" s="37"/>
    </row>
    <row r="8677" spans="6:17" x14ac:dyDescent="0.2">
      <c r="F8677" s="27"/>
      <c r="G8677" s="27"/>
      <c r="H8677" s="27"/>
      <c r="I8677" s="27"/>
      <c r="Q8677" s="37"/>
    </row>
    <row r="8678" spans="6:17" x14ac:dyDescent="0.2">
      <c r="F8678" s="27"/>
      <c r="G8678" s="27"/>
      <c r="H8678" s="27"/>
      <c r="I8678" s="27"/>
      <c r="Q8678" s="37"/>
    </row>
    <row r="8679" spans="6:17" x14ac:dyDescent="0.2">
      <c r="F8679" s="27"/>
      <c r="G8679" s="27"/>
      <c r="H8679" s="27"/>
      <c r="I8679" s="27"/>
      <c r="Q8679" s="37"/>
    </row>
    <row r="8680" spans="6:17" x14ac:dyDescent="0.2">
      <c r="F8680" s="27"/>
      <c r="G8680" s="27"/>
      <c r="H8680" s="27"/>
      <c r="I8680" s="27"/>
      <c r="Q8680" s="37"/>
    </row>
    <row r="8681" spans="6:17" x14ac:dyDescent="0.2">
      <c r="F8681" s="27"/>
      <c r="G8681" s="27"/>
      <c r="H8681" s="27"/>
      <c r="I8681" s="27"/>
      <c r="Q8681" s="37"/>
    </row>
    <row r="8682" spans="6:17" x14ac:dyDescent="0.2">
      <c r="F8682" s="27"/>
      <c r="G8682" s="27"/>
      <c r="H8682" s="27"/>
      <c r="I8682" s="27"/>
      <c r="Q8682" s="37"/>
    </row>
    <row r="8683" spans="6:17" x14ac:dyDescent="0.2">
      <c r="F8683" s="27"/>
      <c r="G8683" s="27"/>
      <c r="H8683" s="27"/>
      <c r="I8683" s="27"/>
      <c r="Q8683" s="37"/>
    </row>
    <row r="8684" spans="6:17" x14ac:dyDescent="0.2">
      <c r="F8684" s="27"/>
      <c r="G8684" s="27"/>
      <c r="H8684" s="27"/>
      <c r="I8684" s="27"/>
      <c r="Q8684" s="37"/>
    </row>
    <row r="8685" spans="6:17" x14ac:dyDescent="0.2">
      <c r="F8685" s="27"/>
      <c r="G8685" s="27"/>
      <c r="H8685" s="27"/>
      <c r="I8685" s="27"/>
      <c r="Q8685" s="37"/>
    </row>
    <row r="8686" spans="6:17" x14ac:dyDescent="0.2">
      <c r="F8686" s="27"/>
      <c r="G8686" s="27"/>
      <c r="H8686" s="27"/>
      <c r="I8686" s="27"/>
      <c r="Q8686" s="37"/>
    </row>
    <row r="8687" spans="6:17" x14ac:dyDescent="0.2">
      <c r="F8687" s="27"/>
      <c r="G8687" s="27"/>
      <c r="H8687" s="27"/>
      <c r="I8687" s="27"/>
      <c r="Q8687" s="37"/>
    </row>
    <row r="8688" spans="6:17" x14ac:dyDescent="0.2">
      <c r="F8688" s="27"/>
      <c r="G8688" s="27"/>
      <c r="H8688" s="27"/>
      <c r="I8688" s="27"/>
      <c r="Q8688" s="37"/>
    </row>
    <row r="8689" spans="6:17" x14ac:dyDescent="0.2">
      <c r="F8689" s="27"/>
      <c r="G8689" s="27"/>
      <c r="H8689" s="27"/>
      <c r="I8689" s="27"/>
      <c r="Q8689" s="37"/>
    </row>
    <row r="8690" spans="6:17" x14ac:dyDescent="0.2">
      <c r="F8690" s="27"/>
      <c r="G8690" s="27"/>
      <c r="H8690" s="27"/>
      <c r="I8690" s="27"/>
      <c r="Q8690" s="37"/>
    </row>
    <row r="8691" spans="6:17" x14ac:dyDescent="0.2">
      <c r="F8691" s="27"/>
      <c r="G8691" s="27"/>
      <c r="H8691" s="27"/>
      <c r="I8691" s="27"/>
      <c r="Q8691" s="37"/>
    </row>
    <row r="8692" spans="6:17" x14ac:dyDescent="0.2">
      <c r="F8692" s="27"/>
      <c r="G8692" s="27"/>
      <c r="H8692" s="27"/>
      <c r="I8692" s="27"/>
      <c r="Q8692" s="37"/>
    </row>
    <row r="8693" spans="6:17" x14ac:dyDescent="0.2">
      <c r="F8693" s="27"/>
      <c r="G8693" s="27"/>
      <c r="H8693" s="27"/>
      <c r="I8693" s="27"/>
      <c r="Q8693" s="37"/>
    </row>
    <row r="8694" spans="6:17" x14ac:dyDescent="0.2">
      <c r="F8694" s="27"/>
      <c r="G8694" s="27"/>
      <c r="H8694" s="27"/>
      <c r="I8694" s="27"/>
      <c r="Q8694" s="37"/>
    </row>
    <row r="8695" spans="6:17" x14ac:dyDescent="0.2">
      <c r="F8695" s="27"/>
      <c r="G8695" s="27"/>
      <c r="H8695" s="27"/>
      <c r="I8695" s="27"/>
      <c r="Q8695" s="37"/>
    </row>
    <row r="8696" spans="6:17" x14ac:dyDescent="0.2">
      <c r="F8696" s="27"/>
      <c r="G8696" s="27"/>
      <c r="H8696" s="27"/>
      <c r="I8696" s="27"/>
      <c r="Q8696" s="37"/>
    </row>
    <row r="8697" spans="6:17" x14ac:dyDescent="0.2">
      <c r="F8697" s="27"/>
      <c r="G8697" s="27"/>
      <c r="H8697" s="27"/>
      <c r="I8697" s="27"/>
      <c r="Q8697" s="37"/>
    </row>
    <row r="8698" spans="6:17" x14ac:dyDescent="0.2">
      <c r="F8698" s="27"/>
      <c r="G8698" s="27"/>
      <c r="H8698" s="27"/>
      <c r="I8698" s="27"/>
      <c r="Q8698" s="37"/>
    </row>
    <row r="8699" spans="6:17" x14ac:dyDescent="0.2">
      <c r="F8699" s="27"/>
      <c r="G8699" s="27"/>
      <c r="H8699" s="27"/>
      <c r="I8699" s="27"/>
      <c r="Q8699" s="37"/>
    </row>
    <row r="8700" spans="6:17" x14ac:dyDescent="0.2">
      <c r="F8700" s="27"/>
      <c r="G8700" s="27"/>
      <c r="H8700" s="27"/>
      <c r="I8700" s="27"/>
      <c r="Q8700" s="37"/>
    </row>
    <row r="8701" spans="6:17" x14ac:dyDescent="0.2">
      <c r="F8701" s="27"/>
      <c r="G8701" s="27"/>
      <c r="H8701" s="27"/>
      <c r="I8701" s="27"/>
      <c r="Q8701" s="37"/>
    </row>
    <row r="8702" spans="6:17" x14ac:dyDescent="0.2">
      <c r="F8702" s="27"/>
      <c r="G8702" s="27"/>
      <c r="H8702" s="27"/>
      <c r="I8702" s="27"/>
      <c r="Q8702" s="37"/>
    </row>
    <row r="8703" spans="6:17" x14ac:dyDescent="0.2">
      <c r="F8703" s="27"/>
      <c r="G8703" s="27"/>
      <c r="H8703" s="27"/>
      <c r="I8703" s="27"/>
      <c r="Q8703" s="37"/>
    </row>
    <row r="8704" spans="6:17" x14ac:dyDescent="0.2">
      <c r="F8704" s="27"/>
      <c r="G8704" s="27"/>
      <c r="H8704" s="27"/>
      <c r="I8704" s="27"/>
      <c r="Q8704" s="37"/>
    </row>
    <row r="8705" spans="6:17" x14ac:dyDescent="0.2">
      <c r="F8705" s="27"/>
      <c r="G8705" s="27"/>
      <c r="H8705" s="27"/>
      <c r="I8705" s="27"/>
      <c r="Q8705" s="37"/>
    </row>
    <row r="8706" spans="6:17" x14ac:dyDescent="0.2">
      <c r="F8706" s="27"/>
      <c r="G8706" s="27"/>
      <c r="H8706" s="27"/>
      <c r="I8706" s="27"/>
      <c r="Q8706" s="37"/>
    </row>
    <row r="8707" spans="6:17" x14ac:dyDescent="0.2">
      <c r="F8707" s="27"/>
      <c r="G8707" s="27"/>
      <c r="H8707" s="27"/>
      <c r="I8707" s="27"/>
      <c r="Q8707" s="37"/>
    </row>
    <row r="8708" spans="6:17" x14ac:dyDescent="0.2">
      <c r="F8708" s="27"/>
      <c r="G8708" s="27"/>
      <c r="H8708" s="27"/>
      <c r="I8708" s="27"/>
      <c r="Q8708" s="37"/>
    </row>
    <row r="8709" spans="6:17" x14ac:dyDescent="0.2">
      <c r="F8709" s="27"/>
      <c r="G8709" s="27"/>
      <c r="H8709" s="27"/>
      <c r="I8709" s="27"/>
      <c r="Q8709" s="37"/>
    </row>
    <row r="8710" spans="6:17" x14ac:dyDescent="0.2">
      <c r="F8710" s="27"/>
      <c r="G8710" s="27"/>
      <c r="H8710" s="27"/>
      <c r="I8710" s="27"/>
      <c r="Q8710" s="37"/>
    </row>
    <row r="8711" spans="6:17" x14ac:dyDescent="0.2">
      <c r="F8711" s="27"/>
      <c r="G8711" s="27"/>
      <c r="H8711" s="27"/>
      <c r="I8711" s="27"/>
      <c r="Q8711" s="37"/>
    </row>
    <row r="8712" spans="6:17" x14ac:dyDescent="0.2">
      <c r="F8712" s="27"/>
      <c r="G8712" s="27"/>
      <c r="H8712" s="27"/>
      <c r="I8712" s="27"/>
      <c r="Q8712" s="37"/>
    </row>
    <row r="8713" spans="6:17" x14ac:dyDescent="0.2">
      <c r="F8713" s="27"/>
      <c r="G8713" s="27"/>
      <c r="H8713" s="27"/>
      <c r="I8713" s="27"/>
      <c r="Q8713" s="37"/>
    </row>
    <row r="8714" spans="6:17" x14ac:dyDescent="0.2">
      <c r="F8714" s="27"/>
      <c r="G8714" s="27"/>
      <c r="H8714" s="27"/>
      <c r="I8714" s="27"/>
      <c r="Q8714" s="37"/>
    </row>
    <row r="8715" spans="6:17" x14ac:dyDescent="0.2">
      <c r="F8715" s="27"/>
      <c r="G8715" s="27"/>
      <c r="H8715" s="27"/>
      <c r="I8715" s="27"/>
      <c r="Q8715" s="37"/>
    </row>
    <row r="8716" spans="6:17" x14ac:dyDescent="0.2">
      <c r="F8716" s="27"/>
      <c r="G8716" s="27"/>
      <c r="H8716" s="27"/>
      <c r="I8716" s="27"/>
      <c r="Q8716" s="37"/>
    </row>
    <row r="8717" spans="6:17" x14ac:dyDescent="0.2">
      <c r="F8717" s="27"/>
      <c r="G8717" s="27"/>
      <c r="H8717" s="27"/>
      <c r="I8717" s="27"/>
      <c r="Q8717" s="37"/>
    </row>
    <row r="8718" spans="6:17" x14ac:dyDescent="0.2">
      <c r="F8718" s="27"/>
      <c r="G8718" s="27"/>
      <c r="H8718" s="27"/>
      <c r="I8718" s="27"/>
      <c r="Q8718" s="37"/>
    </row>
    <row r="8719" spans="6:17" x14ac:dyDescent="0.2">
      <c r="F8719" s="27"/>
      <c r="G8719" s="27"/>
      <c r="H8719" s="27"/>
      <c r="I8719" s="27"/>
      <c r="Q8719" s="37"/>
    </row>
    <row r="8720" spans="6:17" x14ac:dyDescent="0.2">
      <c r="F8720" s="27"/>
      <c r="G8720" s="27"/>
      <c r="H8720" s="27"/>
      <c r="I8720" s="27"/>
      <c r="Q8720" s="37"/>
    </row>
    <row r="8721" spans="6:17" x14ac:dyDescent="0.2">
      <c r="F8721" s="27"/>
      <c r="G8721" s="27"/>
      <c r="H8721" s="27"/>
      <c r="I8721" s="27"/>
      <c r="Q8721" s="37"/>
    </row>
    <row r="8722" spans="6:17" x14ac:dyDescent="0.2">
      <c r="F8722" s="27"/>
      <c r="G8722" s="27"/>
      <c r="H8722" s="27"/>
      <c r="I8722" s="27"/>
      <c r="Q8722" s="37"/>
    </row>
    <row r="8723" spans="6:17" x14ac:dyDescent="0.2">
      <c r="F8723" s="27"/>
      <c r="G8723" s="27"/>
      <c r="H8723" s="27"/>
      <c r="I8723" s="27"/>
      <c r="Q8723" s="37"/>
    </row>
    <row r="8724" spans="6:17" x14ac:dyDescent="0.2">
      <c r="F8724" s="27"/>
      <c r="G8724" s="27"/>
      <c r="H8724" s="27"/>
      <c r="I8724" s="27"/>
      <c r="Q8724" s="37"/>
    </row>
    <row r="8725" spans="6:17" x14ac:dyDescent="0.2">
      <c r="F8725" s="27"/>
      <c r="G8725" s="27"/>
      <c r="H8725" s="27"/>
      <c r="I8725" s="27"/>
      <c r="Q8725" s="37"/>
    </row>
    <row r="8726" spans="6:17" x14ac:dyDescent="0.2">
      <c r="F8726" s="27"/>
      <c r="G8726" s="27"/>
      <c r="H8726" s="27"/>
      <c r="I8726" s="27"/>
      <c r="Q8726" s="37"/>
    </row>
    <row r="8727" spans="6:17" x14ac:dyDescent="0.2">
      <c r="F8727" s="27"/>
      <c r="G8727" s="27"/>
      <c r="H8727" s="27"/>
      <c r="I8727" s="27"/>
      <c r="Q8727" s="37"/>
    </row>
    <row r="8728" spans="6:17" x14ac:dyDescent="0.2">
      <c r="F8728" s="27"/>
      <c r="G8728" s="27"/>
      <c r="H8728" s="27"/>
      <c r="I8728" s="27"/>
      <c r="Q8728" s="37"/>
    </row>
    <row r="8729" spans="6:17" x14ac:dyDescent="0.2">
      <c r="F8729" s="27"/>
      <c r="G8729" s="27"/>
      <c r="H8729" s="27"/>
      <c r="I8729" s="27"/>
      <c r="Q8729" s="37"/>
    </row>
    <row r="8730" spans="6:17" x14ac:dyDescent="0.2">
      <c r="F8730" s="27"/>
      <c r="G8730" s="27"/>
      <c r="H8730" s="27"/>
      <c r="I8730" s="27"/>
      <c r="Q8730" s="37"/>
    </row>
    <row r="8731" spans="6:17" x14ac:dyDescent="0.2">
      <c r="F8731" s="27"/>
      <c r="G8731" s="27"/>
      <c r="H8731" s="27"/>
      <c r="I8731" s="27"/>
      <c r="Q8731" s="37"/>
    </row>
    <row r="8732" spans="6:17" x14ac:dyDescent="0.2">
      <c r="F8732" s="27"/>
      <c r="G8732" s="27"/>
      <c r="H8732" s="27"/>
      <c r="I8732" s="27"/>
      <c r="Q8732" s="37"/>
    </row>
    <row r="8733" spans="6:17" x14ac:dyDescent="0.2">
      <c r="F8733" s="27"/>
      <c r="G8733" s="27"/>
      <c r="H8733" s="27"/>
      <c r="I8733" s="27"/>
      <c r="Q8733" s="37"/>
    </row>
    <row r="8734" spans="6:17" x14ac:dyDescent="0.2">
      <c r="F8734" s="27"/>
      <c r="G8734" s="27"/>
      <c r="H8734" s="27"/>
      <c r="I8734" s="27"/>
      <c r="Q8734" s="37"/>
    </row>
    <row r="8735" spans="6:17" x14ac:dyDescent="0.2">
      <c r="F8735" s="27"/>
      <c r="G8735" s="27"/>
      <c r="H8735" s="27"/>
      <c r="I8735" s="27"/>
      <c r="Q8735" s="37"/>
    </row>
    <row r="8736" spans="6:17" x14ac:dyDescent="0.2">
      <c r="F8736" s="27"/>
      <c r="G8736" s="27"/>
      <c r="H8736" s="27"/>
      <c r="I8736" s="27"/>
      <c r="Q8736" s="37"/>
    </row>
    <row r="8737" spans="6:17" x14ac:dyDescent="0.2">
      <c r="F8737" s="27"/>
      <c r="G8737" s="27"/>
      <c r="H8737" s="27"/>
      <c r="I8737" s="27"/>
      <c r="Q8737" s="37"/>
    </row>
    <row r="8738" spans="6:17" x14ac:dyDescent="0.2">
      <c r="F8738" s="27"/>
      <c r="G8738" s="27"/>
      <c r="H8738" s="27"/>
      <c r="I8738" s="27"/>
      <c r="Q8738" s="37"/>
    </row>
    <row r="8739" spans="6:17" x14ac:dyDescent="0.2">
      <c r="F8739" s="27"/>
      <c r="G8739" s="27"/>
      <c r="H8739" s="27"/>
      <c r="I8739" s="27"/>
      <c r="Q8739" s="37"/>
    </row>
    <row r="8740" spans="6:17" x14ac:dyDescent="0.2">
      <c r="F8740" s="27"/>
      <c r="G8740" s="27"/>
      <c r="H8740" s="27"/>
      <c r="I8740" s="27"/>
      <c r="Q8740" s="37"/>
    </row>
    <row r="8741" spans="6:17" x14ac:dyDescent="0.2">
      <c r="F8741" s="27"/>
      <c r="G8741" s="27"/>
      <c r="H8741" s="27"/>
      <c r="I8741" s="27"/>
      <c r="Q8741" s="37"/>
    </row>
    <row r="8742" spans="6:17" x14ac:dyDescent="0.2">
      <c r="F8742" s="27"/>
      <c r="G8742" s="27"/>
      <c r="H8742" s="27"/>
      <c r="I8742" s="27"/>
      <c r="Q8742" s="37"/>
    </row>
    <row r="8743" spans="6:17" x14ac:dyDescent="0.2">
      <c r="F8743" s="27"/>
      <c r="G8743" s="27"/>
      <c r="H8743" s="27"/>
      <c r="I8743" s="27"/>
      <c r="Q8743" s="37"/>
    </row>
    <row r="8744" spans="6:17" x14ac:dyDescent="0.2">
      <c r="F8744" s="27"/>
      <c r="G8744" s="27"/>
      <c r="H8744" s="27"/>
      <c r="I8744" s="27"/>
      <c r="Q8744" s="37"/>
    </row>
    <row r="8745" spans="6:17" x14ac:dyDescent="0.2">
      <c r="F8745" s="27"/>
      <c r="G8745" s="27"/>
      <c r="H8745" s="27"/>
      <c r="I8745" s="27"/>
      <c r="Q8745" s="37"/>
    </row>
    <row r="8746" spans="6:17" x14ac:dyDescent="0.2">
      <c r="F8746" s="27"/>
      <c r="G8746" s="27"/>
      <c r="H8746" s="27"/>
      <c r="I8746" s="27"/>
      <c r="Q8746" s="37"/>
    </row>
    <row r="8747" spans="6:17" x14ac:dyDescent="0.2">
      <c r="F8747" s="27"/>
      <c r="G8747" s="27"/>
      <c r="H8747" s="27"/>
      <c r="I8747" s="27"/>
      <c r="Q8747" s="37"/>
    </row>
    <row r="8748" spans="6:17" x14ac:dyDescent="0.2">
      <c r="F8748" s="27"/>
      <c r="G8748" s="27"/>
      <c r="H8748" s="27"/>
      <c r="I8748" s="27"/>
      <c r="Q8748" s="37"/>
    </row>
    <row r="8749" spans="6:17" x14ac:dyDescent="0.2">
      <c r="F8749" s="27"/>
      <c r="G8749" s="27"/>
      <c r="H8749" s="27"/>
      <c r="I8749" s="27"/>
      <c r="Q8749" s="37"/>
    </row>
    <row r="8750" spans="6:17" x14ac:dyDescent="0.2">
      <c r="F8750" s="27"/>
      <c r="G8750" s="27"/>
      <c r="H8750" s="27"/>
      <c r="I8750" s="27"/>
      <c r="Q8750" s="37"/>
    </row>
    <row r="8751" spans="6:17" x14ac:dyDescent="0.2">
      <c r="F8751" s="27"/>
      <c r="G8751" s="27"/>
      <c r="H8751" s="27"/>
      <c r="I8751" s="27"/>
      <c r="Q8751" s="37"/>
    </row>
    <row r="8752" spans="6:17" x14ac:dyDescent="0.2">
      <c r="F8752" s="27"/>
      <c r="G8752" s="27"/>
      <c r="H8752" s="27"/>
      <c r="I8752" s="27"/>
      <c r="Q8752" s="37"/>
    </row>
    <row r="8753" spans="6:17" x14ac:dyDescent="0.2">
      <c r="F8753" s="27"/>
      <c r="G8753" s="27"/>
      <c r="H8753" s="27"/>
      <c r="I8753" s="27"/>
      <c r="Q8753" s="37"/>
    </row>
    <row r="8754" spans="6:17" x14ac:dyDescent="0.2">
      <c r="F8754" s="27"/>
      <c r="G8754" s="27"/>
      <c r="H8754" s="27"/>
      <c r="I8754" s="27"/>
      <c r="Q8754" s="37"/>
    </row>
    <row r="8755" spans="6:17" x14ac:dyDescent="0.2">
      <c r="F8755" s="27"/>
      <c r="G8755" s="27"/>
      <c r="H8755" s="27"/>
      <c r="I8755" s="27"/>
      <c r="Q8755" s="37"/>
    </row>
    <row r="8756" spans="6:17" x14ac:dyDescent="0.2">
      <c r="F8756" s="27"/>
      <c r="G8756" s="27"/>
      <c r="H8756" s="27"/>
      <c r="I8756" s="27"/>
      <c r="Q8756" s="37"/>
    </row>
    <row r="8757" spans="6:17" x14ac:dyDescent="0.2">
      <c r="F8757" s="27"/>
      <c r="G8757" s="27"/>
      <c r="H8757" s="27"/>
      <c r="I8757" s="27"/>
      <c r="Q8757" s="37"/>
    </row>
    <row r="8758" spans="6:17" x14ac:dyDescent="0.2">
      <c r="F8758" s="27"/>
      <c r="G8758" s="27"/>
      <c r="H8758" s="27"/>
      <c r="I8758" s="27"/>
      <c r="Q8758" s="37"/>
    </row>
    <row r="8759" spans="6:17" x14ac:dyDescent="0.2">
      <c r="F8759" s="27"/>
      <c r="G8759" s="27"/>
      <c r="H8759" s="27"/>
      <c r="I8759" s="27"/>
      <c r="Q8759" s="37"/>
    </row>
    <row r="8760" spans="6:17" x14ac:dyDescent="0.2">
      <c r="F8760" s="27"/>
      <c r="G8760" s="27"/>
      <c r="H8760" s="27"/>
      <c r="I8760" s="27"/>
      <c r="Q8760" s="37"/>
    </row>
    <row r="8761" spans="6:17" x14ac:dyDescent="0.2">
      <c r="F8761" s="27"/>
      <c r="G8761" s="27"/>
      <c r="H8761" s="27"/>
      <c r="I8761" s="27"/>
      <c r="Q8761" s="37"/>
    </row>
    <row r="8762" spans="6:17" x14ac:dyDescent="0.2">
      <c r="F8762" s="27"/>
      <c r="G8762" s="27"/>
      <c r="H8762" s="27"/>
      <c r="I8762" s="27"/>
      <c r="Q8762" s="37"/>
    </row>
    <row r="8763" spans="6:17" x14ac:dyDescent="0.2">
      <c r="F8763" s="27"/>
      <c r="G8763" s="27"/>
      <c r="H8763" s="27"/>
      <c r="I8763" s="27"/>
      <c r="Q8763" s="37"/>
    </row>
    <row r="8764" spans="6:17" x14ac:dyDescent="0.2">
      <c r="F8764" s="27"/>
      <c r="G8764" s="27"/>
      <c r="H8764" s="27"/>
      <c r="I8764" s="27"/>
      <c r="Q8764" s="37"/>
    </row>
    <row r="8765" spans="6:17" x14ac:dyDescent="0.2">
      <c r="F8765" s="27"/>
      <c r="G8765" s="27"/>
      <c r="H8765" s="27"/>
      <c r="I8765" s="27"/>
      <c r="Q8765" s="37"/>
    </row>
    <row r="8766" spans="6:17" x14ac:dyDescent="0.2">
      <c r="F8766" s="27"/>
      <c r="G8766" s="27"/>
      <c r="H8766" s="27"/>
      <c r="I8766" s="27"/>
      <c r="Q8766" s="37"/>
    </row>
    <row r="8767" spans="6:17" x14ac:dyDescent="0.2">
      <c r="F8767" s="27"/>
      <c r="G8767" s="27"/>
      <c r="H8767" s="27"/>
      <c r="I8767" s="27"/>
      <c r="Q8767" s="37"/>
    </row>
    <row r="8768" spans="6:17" x14ac:dyDescent="0.2">
      <c r="F8768" s="27"/>
      <c r="G8768" s="27"/>
      <c r="H8768" s="27"/>
      <c r="I8768" s="27"/>
      <c r="Q8768" s="37"/>
    </row>
    <row r="8769" spans="6:17" x14ac:dyDescent="0.2">
      <c r="F8769" s="27"/>
      <c r="G8769" s="27"/>
      <c r="H8769" s="27"/>
      <c r="I8769" s="27"/>
      <c r="Q8769" s="37"/>
    </row>
    <row r="8770" spans="6:17" x14ac:dyDescent="0.2">
      <c r="F8770" s="27"/>
      <c r="G8770" s="27"/>
      <c r="H8770" s="27"/>
      <c r="I8770" s="27"/>
      <c r="Q8770" s="37"/>
    </row>
    <row r="8771" spans="6:17" x14ac:dyDescent="0.2">
      <c r="F8771" s="27"/>
      <c r="G8771" s="27"/>
      <c r="H8771" s="27"/>
      <c r="I8771" s="27"/>
      <c r="Q8771" s="37"/>
    </row>
    <row r="8772" spans="6:17" x14ac:dyDescent="0.2">
      <c r="F8772" s="27"/>
      <c r="G8772" s="27"/>
      <c r="H8772" s="27"/>
      <c r="I8772" s="27"/>
      <c r="Q8772" s="37"/>
    </row>
    <row r="8773" spans="6:17" x14ac:dyDescent="0.2">
      <c r="F8773" s="27"/>
      <c r="G8773" s="27"/>
      <c r="H8773" s="27"/>
      <c r="I8773" s="27"/>
      <c r="Q8773" s="37"/>
    </row>
    <row r="8774" spans="6:17" x14ac:dyDescent="0.2">
      <c r="F8774" s="27"/>
      <c r="G8774" s="27"/>
      <c r="H8774" s="27"/>
      <c r="I8774" s="27"/>
      <c r="Q8774" s="37"/>
    </row>
    <row r="8775" spans="6:17" x14ac:dyDescent="0.2">
      <c r="F8775" s="27"/>
      <c r="G8775" s="27"/>
      <c r="H8775" s="27"/>
      <c r="I8775" s="27"/>
      <c r="Q8775" s="37"/>
    </row>
    <row r="8776" spans="6:17" x14ac:dyDescent="0.2">
      <c r="F8776" s="27"/>
      <c r="G8776" s="27"/>
      <c r="H8776" s="27"/>
      <c r="I8776" s="27"/>
      <c r="Q8776" s="37"/>
    </row>
    <row r="8777" spans="6:17" x14ac:dyDescent="0.2">
      <c r="F8777" s="27"/>
      <c r="G8777" s="27"/>
      <c r="H8777" s="27"/>
      <c r="I8777" s="27"/>
      <c r="Q8777" s="37"/>
    </row>
    <row r="8778" spans="6:17" x14ac:dyDescent="0.2">
      <c r="F8778" s="27"/>
      <c r="G8778" s="27"/>
      <c r="H8778" s="27"/>
      <c r="I8778" s="27"/>
      <c r="Q8778" s="37"/>
    </row>
    <row r="8779" spans="6:17" x14ac:dyDescent="0.2">
      <c r="F8779" s="27"/>
      <c r="G8779" s="27"/>
      <c r="H8779" s="27"/>
      <c r="I8779" s="27"/>
      <c r="Q8779" s="37"/>
    </row>
    <row r="8780" spans="6:17" x14ac:dyDescent="0.2">
      <c r="F8780" s="27"/>
      <c r="G8780" s="27"/>
      <c r="H8780" s="27"/>
      <c r="I8780" s="27"/>
      <c r="Q8780" s="37"/>
    </row>
    <row r="8781" spans="6:17" x14ac:dyDescent="0.2">
      <c r="F8781" s="27"/>
      <c r="G8781" s="27"/>
      <c r="H8781" s="27"/>
      <c r="I8781" s="27"/>
      <c r="Q8781" s="37"/>
    </row>
    <row r="8782" spans="6:17" x14ac:dyDescent="0.2">
      <c r="F8782" s="27"/>
      <c r="G8782" s="27"/>
      <c r="H8782" s="27"/>
      <c r="I8782" s="27"/>
      <c r="Q8782" s="37"/>
    </row>
    <row r="8783" spans="6:17" x14ac:dyDescent="0.2">
      <c r="F8783" s="27"/>
      <c r="G8783" s="27"/>
      <c r="H8783" s="27"/>
      <c r="I8783" s="27"/>
      <c r="Q8783" s="37"/>
    </row>
    <row r="8784" spans="6:17" x14ac:dyDescent="0.2">
      <c r="F8784" s="27"/>
      <c r="G8784" s="27"/>
      <c r="H8784" s="27"/>
      <c r="I8784" s="27"/>
      <c r="Q8784" s="37"/>
    </row>
    <row r="8785" spans="6:17" x14ac:dyDescent="0.2">
      <c r="F8785" s="27"/>
      <c r="G8785" s="27"/>
      <c r="H8785" s="27"/>
      <c r="I8785" s="27"/>
      <c r="Q8785" s="37"/>
    </row>
    <row r="8786" spans="6:17" x14ac:dyDescent="0.2">
      <c r="F8786" s="27"/>
      <c r="G8786" s="27"/>
      <c r="H8786" s="27"/>
      <c r="I8786" s="27"/>
      <c r="Q8786" s="37"/>
    </row>
    <row r="8787" spans="6:17" x14ac:dyDescent="0.2">
      <c r="F8787" s="27"/>
      <c r="G8787" s="27"/>
      <c r="H8787" s="27"/>
      <c r="I8787" s="27"/>
      <c r="Q8787" s="37"/>
    </row>
    <row r="8788" spans="6:17" x14ac:dyDescent="0.2">
      <c r="F8788" s="27"/>
      <c r="G8788" s="27"/>
      <c r="H8788" s="27"/>
      <c r="I8788" s="27"/>
      <c r="Q8788" s="37"/>
    </row>
    <row r="8789" spans="6:17" x14ac:dyDescent="0.2">
      <c r="F8789" s="27"/>
      <c r="G8789" s="27"/>
      <c r="H8789" s="27"/>
      <c r="I8789" s="27"/>
      <c r="Q8789" s="37"/>
    </row>
    <row r="8790" spans="6:17" x14ac:dyDescent="0.2">
      <c r="F8790" s="27"/>
      <c r="G8790" s="27"/>
      <c r="H8790" s="27"/>
      <c r="I8790" s="27"/>
      <c r="Q8790" s="37"/>
    </row>
    <row r="8791" spans="6:17" x14ac:dyDescent="0.2">
      <c r="F8791" s="27"/>
      <c r="G8791" s="27"/>
      <c r="H8791" s="27"/>
      <c r="I8791" s="27"/>
      <c r="Q8791" s="37"/>
    </row>
    <row r="8792" spans="6:17" x14ac:dyDescent="0.2">
      <c r="F8792" s="27"/>
      <c r="G8792" s="27"/>
      <c r="H8792" s="27"/>
      <c r="I8792" s="27"/>
      <c r="Q8792" s="37"/>
    </row>
    <row r="8793" spans="6:17" x14ac:dyDescent="0.2">
      <c r="F8793" s="27"/>
      <c r="G8793" s="27"/>
      <c r="H8793" s="27"/>
      <c r="I8793" s="27"/>
      <c r="Q8793" s="37"/>
    </row>
    <row r="8794" spans="6:17" x14ac:dyDescent="0.2">
      <c r="F8794" s="27"/>
      <c r="G8794" s="27"/>
      <c r="H8794" s="27"/>
      <c r="I8794" s="27"/>
      <c r="Q8794" s="37"/>
    </row>
    <row r="8795" spans="6:17" x14ac:dyDescent="0.2">
      <c r="F8795" s="27"/>
      <c r="G8795" s="27"/>
      <c r="H8795" s="27"/>
      <c r="I8795" s="27"/>
      <c r="Q8795" s="37"/>
    </row>
    <row r="8796" spans="6:17" x14ac:dyDescent="0.2">
      <c r="F8796" s="27"/>
      <c r="G8796" s="27"/>
      <c r="H8796" s="27"/>
      <c r="I8796" s="27"/>
      <c r="Q8796" s="37"/>
    </row>
    <row r="8797" spans="6:17" x14ac:dyDescent="0.2">
      <c r="F8797" s="27"/>
      <c r="G8797" s="27"/>
      <c r="H8797" s="27"/>
      <c r="I8797" s="27"/>
      <c r="Q8797" s="37"/>
    </row>
    <row r="8798" spans="6:17" x14ac:dyDescent="0.2">
      <c r="F8798" s="27"/>
      <c r="G8798" s="27"/>
      <c r="H8798" s="27"/>
      <c r="I8798" s="27"/>
      <c r="Q8798" s="37"/>
    </row>
    <row r="8799" spans="6:17" x14ac:dyDescent="0.2">
      <c r="F8799" s="27"/>
      <c r="G8799" s="27"/>
      <c r="H8799" s="27"/>
      <c r="I8799" s="27"/>
      <c r="Q8799" s="37"/>
    </row>
    <row r="8800" spans="6:17" x14ac:dyDescent="0.2">
      <c r="F8800" s="27"/>
      <c r="G8800" s="27"/>
      <c r="H8800" s="27"/>
      <c r="I8800" s="27"/>
      <c r="Q8800" s="37"/>
    </row>
    <row r="8801" spans="6:17" x14ac:dyDescent="0.2">
      <c r="F8801" s="27"/>
      <c r="G8801" s="27"/>
      <c r="H8801" s="27"/>
      <c r="I8801" s="27"/>
      <c r="Q8801" s="37"/>
    </row>
    <row r="8802" spans="6:17" x14ac:dyDescent="0.2">
      <c r="F8802" s="27"/>
      <c r="G8802" s="27"/>
      <c r="H8802" s="27"/>
      <c r="I8802" s="27"/>
      <c r="Q8802" s="37"/>
    </row>
    <row r="8803" spans="6:17" x14ac:dyDescent="0.2">
      <c r="F8803" s="27"/>
      <c r="G8803" s="27"/>
      <c r="H8803" s="27"/>
      <c r="I8803" s="27"/>
      <c r="Q8803" s="37"/>
    </row>
    <row r="8804" spans="6:17" x14ac:dyDescent="0.2">
      <c r="F8804" s="27"/>
      <c r="G8804" s="27"/>
      <c r="H8804" s="27"/>
      <c r="I8804" s="27"/>
      <c r="Q8804" s="37"/>
    </row>
    <row r="8805" spans="6:17" x14ac:dyDescent="0.2">
      <c r="F8805" s="27"/>
      <c r="G8805" s="27"/>
      <c r="H8805" s="27"/>
      <c r="I8805" s="27"/>
      <c r="Q8805" s="37"/>
    </row>
    <row r="8806" spans="6:17" x14ac:dyDescent="0.2">
      <c r="F8806" s="27"/>
      <c r="G8806" s="27"/>
      <c r="H8806" s="27"/>
      <c r="I8806" s="27"/>
      <c r="Q8806" s="37"/>
    </row>
    <row r="8807" spans="6:17" x14ac:dyDescent="0.2">
      <c r="F8807" s="27"/>
      <c r="G8807" s="27"/>
      <c r="H8807" s="27"/>
      <c r="I8807" s="27"/>
      <c r="Q8807" s="37"/>
    </row>
    <row r="8808" spans="6:17" x14ac:dyDescent="0.2">
      <c r="F8808" s="27"/>
      <c r="G8808" s="27"/>
      <c r="H8808" s="27"/>
      <c r="I8808" s="27"/>
      <c r="Q8808" s="37"/>
    </row>
    <row r="8809" spans="6:17" x14ac:dyDescent="0.2">
      <c r="F8809" s="27"/>
      <c r="G8809" s="27"/>
      <c r="H8809" s="27"/>
      <c r="I8809" s="27"/>
      <c r="Q8809" s="37"/>
    </row>
    <row r="8810" spans="6:17" x14ac:dyDescent="0.2">
      <c r="F8810" s="27"/>
      <c r="G8810" s="27"/>
      <c r="H8810" s="27"/>
      <c r="I8810" s="27"/>
      <c r="Q8810" s="37"/>
    </row>
    <row r="8811" spans="6:17" x14ac:dyDescent="0.2">
      <c r="F8811" s="27"/>
      <c r="G8811" s="27"/>
      <c r="H8811" s="27"/>
      <c r="I8811" s="27"/>
      <c r="Q8811" s="37"/>
    </row>
    <row r="8812" spans="6:17" x14ac:dyDescent="0.2">
      <c r="F8812" s="27"/>
      <c r="G8812" s="27"/>
      <c r="H8812" s="27"/>
      <c r="I8812" s="27"/>
      <c r="Q8812" s="37"/>
    </row>
    <row r="8813" spans="6:17" x14ac:dyDescent="0.2">
      <c r="F8813" s="27"/>
      <c r="G8813" s="27"/>
      <c r="H8813" s="27"/>
      <c r="I8813" s="27"/>
      <c r="Q8813" s="37"/>
    </row>
    <row r="8814" spans="6:17" x14ac:dyDescent="0.2">
      <c r="F8814" s="27"/>
      <c r="G8814" s="27"/>
      <c r="H8814" s="27"/>
      <c r="I8814" s="27"/>
      <c r="Q8814" s="37"/>
    </row>
    <row r="8815" spans="6:17" x14ac:dyDescent="0.2">
      <c r="F8815" s="27"/>
      <c r="G8815" s="27"/>
      <c r="H8815" s="27"/>
      <c r="I8815" s="27"/>
      <c r="Q8815" s="37"/>
    </row>
    <row r="8816" spans="6:17" x14ac:dyDescent="0.2">
      <c r="F8816" s="27"/>
      <c r="G8816" s="27"/>
      <c r="H8816" s="27"/>
      <c r="I8816" s="27"/>
      <c r="Q8816" s="37"/>
    </row>
    <row r="8817" spans="6:17" x14ac:dyDescent="0.2">
      <c r="F8817" s="27"/>
      <c r="G8817" s="27"/>
      <c r="H8817" s="27"/>
      <c r="I8817" s="27"/>
      <c r="Q8817" s="37"/>
    </row>
    <row r="8818" spans="6:17" x14ac:dyDescent="0.2">
      <c r="F8818" s="27"/>
      <c r="G8818" s="27"/>
      <c r="H8818" s="27"/>
      <c r="I8818" s="27"/>
      <c r="Q8818" s="37"/>
    </row>
    <row r="8819" spans="6:17" x14ac:dyDescent="0.2">
      <c r="F8819" s="27"/>
      <c r="G8819" s="27"/>
      <c r="H8819" s="27"/>
      <c r="I8819" s="27"/>
      <c r="Q8819" s="37"/>
    </row>
    <row r="8820" spans="6:17" x14ac:dyDescent="0.2">
      <c r="F8820" s="27"/>
      <c r="G8820" s="27"/>
      <c r="H8820" s="27"/>
      <c r="I8820" s="27"/>
      <c r="Q8820" s="37"/>
    </row>
    <row r="8821" spans="6:17" x14ac:dyDescent="0.2">
      <c r="F8821" s="27"/>
      <c r="G8821" s="27"/>
      <c r="H8821" s="27"/>
      <c r="I8821" s="27"/>
      <c r="Q8821" s="37"/>
    </row>
    <row r="8822" spans="6:17" x14ac:dyDescent="0.2">
      <c r="F8822" s="27"/>
      <c r="G8822" s="27"/>
      <c r="H8822" s="27"/>
      <c r="I8822" s="27"/>
      <c r="Q8822" s="37"/>
    </row>
    <row r="8823" spans="6:17" x14ac:dyDescent="0.2">
      <c r="F8823" s="27"/>
      <c r="G8823" s="27"/>
      <c r="H8823" s="27"/>
      <c r="I8823" s="27"/>
      <c r="Q8823" s="37"/>
    </row>
    <row r="8824" spans="6:17" x14ac:dyDescent="0.2">
      <c r="F8824" s="27"/>
      <c r="G8824" s="27"/>
      <c r="H8824" s="27"/>
      <c r="I8824" s="27"/>
      <c r="Q8824" s="37"/>
    </row>
    <row r="8825" spans="6:17" x14ac:dyDescent="0.2">
      <c r="F8825" s="27"/>
      <c r="G8825" s="27"/>
      <c r="H8825" s="27"/>
      <c r="I8825" s="27"/>
      <c r="Q8825" s="37"/>
    </row>
    <row r="8826" spans="6:17" x14ac:dyDescent="0.2">
      <c r="F8826" s="27"/>
      <c r="G8826" s="27"/>
      <c r="H8826" s="27"/>
      <c r="I8826" s="27"/>
      <c r="Q8826" s="37"/>
    </row>
    <row r="8827" spans="6:17" x14ac:dyDescent="0.2">
      <c r="F8827" s="27"/>
      <c r="G8827" s="27"/>
      <c r="H8827" s="27"/>
      <c r="I8827" s="27"/>
      <c r="Q8827" s="37"/>
    </row>
    <row r="8828" spans="6:17" x14ac:dyDescent="0.2">
      <c r="F8828" s="27"/>
      <c r="G8828" s="27"/>
      <c r="H8828" s="27"/>
      <c r="I8828" s="27"/>
      <c r="Q8828" s="37"/>
    </row>
    <row r="8829" spans="6:17" x14ac:dyDescent="0.2">
      <c r="F8829" s="27"/>
      <c r="G8829" s="27"/>
      <c r="H8829" s="27"/>
      <c r="I8829" s="27"/>
      <c r="Q8829" s="37"/>
    </row>
    <row r="8830" spans="6:17" x14ac:dyDescent="0.2">
      <c r="F8830" s="27"/>
      <c r="G8830" s="27"/>
      <c r="H8830" s="27"/>
      <c r="I8830" s="27"/>
      <c r="Q8830" s="37"/>
    </row>
    <row r="8831" spans="6:17" x14ac:dyDescent="0.2">
      <c r="F8831" s="27"/>
      <c r="G8831" s="27"/>
      <c r="H8831" s="27"/>
      <c r="I8831" s="27"/>
      <c r="Q8831" s="37"/>
    </row>
    <row r="8832" spans="6:17" x14ac:dyDescent="0.2">
      <c r="F8832" s="27"/>
      <c r="G8832" s="27"/>
      <c r="H8832" s="27"/>
      <c r="I8832" s="27"/>
      <c r="Q8832" s="37"/>
    </row>
    <row r="8833" spans="6:17" x14ac:dyDescent="0.2">
      <c r="F8833" s="27"/>
      <c r="G8833" s="27"/>
      <c r="H8833" s="27"/>
      <c r="I8833" s="27"/>
      <c r="Q8833" s="37"/>
    </row>
    <row r="8834" spans="6:17" x14ac:dyDescent="0.2">
      <c r="F8834" s="27"/>
      <c r="G8834" s="27"/>
      <c r="H8834" s="27"/>
      <c r="I8834" s="27"/>
      <c r="Q8834" s="37"/>
    </row>
    <row r="8835" spans="6:17" x14ac:dyDescent="0.2">
      <c r="F8835" s="27"/>
      <c r="G8835" s="27"/>
      <c r="H8835" s="27"/>
      <c r="I8835" s="27"/>
      <c r="Q8835" s="37"/>
    </row>
    <row r="8836" spans="6:17" x14ac:dyDescent="0.2">
      <c r="F8836" s="27"/>
      <c r="G8836" s="27"/>
      <c r="H8836" s="27"/>
      <c r="I8836" s="27"/>
      <c r="Q8836" s="37"/>
    </row>
    <row r="8837" spans="6:17" x14ac:dyDescent="0.2">
      <c r="F8837" s="27"/>
      <c r="G8837" s="27"/>
      <c r="H8837" s="27"/>
      <c r="I8837" s="27"/>
      <c r="Q8837" s="37"/>
    </row>
    <row r="8838" spans="6:17" x14ac:dyDescent="0.2">
      <c r="F8838" s="27"/>
      <c r="G8838" s="27"/>
      <c r="H8838" s="27"/>
      <c r="I8838" s="27"/>
      <c r="Q8838" s="37"/>
    </row>
    <row r="8839" spans="6:17" x14ac:dyDescent="0.2">
      <c r="F8839" s="27"/>
      <c r="G8839" s="27"/>
      <c r="H8839" s="27"/>
      <c r="I8839" s="27"/>
      <c r="Q8839" s="37"/>
    </row>
    <row r="8840" spans="6:17" x14ac:dyDescent="0.2">
      <c r="F8840" s="27"/>
      <c r="G8840" s="27"/>
      <c r="H8840" s="27"/>
      <c r="I8840" s="27"/>
      <c r="Q8840" s="37"/>
    </row>
    <row r="8841" spans="6:17" x14ac:dyDescent="0.2">
      <c r="F8841" s="27"/>
      <c r="G8841" s="27"/>
      <c r="H8841" s="27"/>
      <c r="I8841" s="27"/>
      <c r="Q8841" s="37"/>
    </row>
    <row r="8842" spans="6:17" x14ac:dyDescent="0.2">
      <c r="F8842" s="27"/>
      <c r="G8842" s="27"/>
      <c r="H8842" s="27"/>
      <c r="I8842" s="27"/>
      <c r="Q8842" s="37"/>
    </row>
    <row r="8843" spans="6:17" x14ac:dyDescent="0.2">
      <c r="F8843" s="27"/>
      <c r="G8843" s="27"/>
      <c r="H8843" s="27"/>
      <c r="I8843" s="27"/>
      <c r="Q8843" s="37"/>
    </row>
    <row r="8844" spans="6:17" x14ac:dyDescent="0.2">
      <c r="F8844" s="27"/>
      <c r="G8844" s="27"/>
      <c r="H8844" s="27"/>
      <c r="I8844" s="27"/>
      <c r="Q8844" s="37"/>
    </row>
    <row r="8845" spans="6:17" x14ac:dyDescent="0.2">
      <c r="F8845" s="27"/>
      <c r="G8845" s="27"/>
      <c r="H8845" s="27"/>
      <c r="I8845" s="27"/>
      <c r="Q8845" s="37"/>
    </row>
    <row r="8846" spans="6:17" x14ac:dyDescent="0.2">
      <c r="F8846" s="27"/>
      <c r="G8846" s="27"/>
      <c r="H8846" s="27"/>
      <c r="I8846" s="27"/>
      <c r="Q8846" s="37"/>
    </row>
    <row r="8847" spans="6:17" x14ac:dyDescent="0.2">
      <c r="F8847" s="27"/>
      <c r="G8847" s="27"/>
      <c r="H8847" s="27"/>
      <c r="I8847" s="27"/>
      <c r="Q8847" s="37"/>
    </row>
    <row r="8848" spans="6:17" x14ac:dyDescent="0.2">
      <c r="F8848" s="27"/>
      <c r="G8848" s="27"/>
      <c r="H8848" s="27"/>
      <c r="I8848" s="27"/>
      <c r="Q8848" s="37"/>
    </row>
    <row r="8849" spans="6:17" x14ac:dyDescent="0.2">
      <c r="F8849" s="27"/>
      <c r="G8849" s="27"/>
      <c r="H8849" s="27"/>
      <c r="I8849" s="27"/>
      <c r="Q8849" s="37"/>
    </row>
    <row r="8850" spans="6:17" x14ac:dyDescent="0.2">
      <c r="F8850" s="27"/>
      <c r="G8850" s="27"/>
      <c r="H8850" s="27"/>
      <c r="I8850" s="27"/>
      <c r="Q8850" s="37"/>
    </row>
    <row r="8851" spans="6:17" x14ac:dyDescent="0.2">
      <c r="F8851" s="27"/>
      <c r="G8851" s="27"/>
      <c r="H8851" s="27"/>
      <c r="I8851" s="27"/>
      <c r="Q8851" s="37"/>
    </row>
    <row r="8852" spans="6:17" x14ac:dyDescent="0.2">
      <c r="F8852" s="27"/>
      <c r="G8852" s="27"/>
      <c r="H8852" s="27"/>
      <c r="I8852" s="27"/>
      <c r="Q8852" s="37"/>
    </row>
    <row r="8853" spans="6:17" x14ac:dyDescent="0.2">
      <c r="F8853" s="27"/>
      <c r="G8853" s="27"/>
      <c r="H8853" s="27"/>
      <c r="I8853" s="27"/>
      <c r="Q8853" s="37"/>
    </row>
    <row r="8854" spans="6:17" x14ac:dyDescent="0.2">
      <c r="F8854" s="27"/>
      <c r="G8854" s="27"/>
      <c r="H8854" s="27"/>
      <c r="I8854" s="27"/>
      <c r="Q8854" s="37"/>
    </row>
    <row r="8855" spans="6:17" x14ac:dyDescent="0.2">
      <c r="F8855" s="27"/>
      <c r="G8855" s="27"/>
      <c r="H8855" s="27"/>
      <c r="I8855" s="27"/>
      <c r="Q8855" s="37"/>
    </row>
    <row r="8856" spans="6:17" x14ac:dyDescent="0.2">
      <c r="F8856" s="27"/>
      <c r="G8856" s="27"/>
      <c r="H8856" s="27"/>
      <c r="I8856" s="27"/>
      <c r="Q8856" s="37"/>
    </row>
    <row r="8857" spans="6:17" x14ac:dyDescent="0.2">
      <c r="F8857" s="27"/>
      <c r="G8857" s="27"/>
      <c r="H8857" s="27"/>
      <c r="I8857" s="27"/>
      <c r="Q8857" s="37"/>
    </row>
    <row r="8858" spans="6:17" x14ac:dyDescent="0.2">
      <c r="F8858" s="27"/>
      <c r="G8858" s="27"/>
      <c r="H8858" s="27"/>
      <c r="I8858" s="27"/>
      <c r="Q8858" s="37"/>
    </row>
    <row r="8859" spans="6:17" x14ac:dyDescent="0.2">
      <c r="F8859" s="27"/>
      <c r="G8859" s="27"/>
      <c r="H8859" s="27"/>
      <c r="I8859" s="27"/>
      <c r="Q8859" s="37"/>
    </row>
    <row r="8860" spans="6:17" x14ac:dyDescent="0.2">
      <c r="F8860" s="27"/>
      <c r="G8860" s="27"/>
      <c r="H8860" s="27"/>
      <c r="I8860" s="27"/>
      <c r="Q8860" s="37"/>
    </row>
    <row r="8861" spans="6:17" x14ac:dyDescent="0.2">
      <c r="F8861" s="27"/>
      <c r="G8861" s="27"/>
      <c r="H8861" s="27"/>
      <c r="I8861" s="27"/>
      <c r="Q8861" s="37"/>
    </row>
    <row r="8862" spans="6:17" x14ac:dyDescent="0.2">
      <c r="F8862" s="27"/>
      <c r="G8862" s="27"/>
      <c r="H8862" s="27"/>
      <c r="I8862" s="27"/>
      <c r="Q8862" s="37"/>
    </row>
    <row r="8863" spans="6:17" x14ac:dyDescent="0.2">
      <c r="F8863" s="27"/>
      <c r="G8863" s="27"/>
      <c r="H8863" s="27"/>
      <c r="I8863" s="27"/>
      <c r="Q8863" s="37"/>
    </row>
    <row r="8864" spans="6:17" x14ac:dyDescent="0.2">
      <c r="F8864" s="27"/>
      <c r="G8864" s="27"/>
      <c r="H8864" s="27"/>
      <c r="I8864" s="27"/>
      <c r="Q8864" s="37"/>
    </row>
    <row r="8865" spans="6:17" x14ac:dyDescent="0.2">
      <c r="F8865" s="27"/>
      <c r="G8865" s="27"/>
      <c r="H8865" s="27"/>
      <c r="I8865" s="27"/>
      <c r="Q8865" s="37"/>
    </row>
    <row r="8866" spans="6:17" x14ac:dyDescent="0.2">
      <c r="F8866" s="27"/>
      <c r="G8866" s="27"/>
      <c r="H8866" s="27"/>
      <c r="I8866" s="27"/>
      <c r="Q8866" s="37"/>
    </row>
    <row r="8867" spans="6:17" x14ac:dyDescent="0.2">
      <c r="F8867" s="27"/>
      <c r="G8867" s="27"/>
      <c r="H8867" s="27"/>
      <c r="I8867" s="27"/>
      <c r="Q8867" s="37"/>
    </row>
    <row r="8868" spans="6:17" x14ac:dyDescent="0.2">
      <c r="F8868" s="27"/>
      <c r="G8868" s="27"/>
      <c r="H8868" s="27"/>
      <c r="I8868" s="27"/>
      <c r="Q8868" s="37"/>
    </row>
    <row r="8869" spans="6:17" x14ac:dyDescent="0.2">
      <c r="F8869" s="27"/>
      <c r="G8869" s="27"/>
      <c r="H8869" s="27"/>
      <c r="I8869" s="27"/>
      <c r="Q8869" s="37"/>
    </row>
    <row r="8870" spans="6:17" x14ac:dyDescent="0.2">
      <c r="F8870" s="27"/>
      <c r="G8870" s="27"/>
      <c r="H8870" s="27"/>
      <c r="I8870" s="27"/>
      <c r="Q8870" s="37"/>
    </row>
    <row r="8871" spans="6:17" x14ac:dyDescent="0.2">
      <c r="F8871" s="27"/>
      <c r="G8871" s="27"/>
      <c r="H8871" s="27"/>
      <c r="I8871" s="27"/>
      <c r="Q8871" s="37"/>
    </row>
    <row r="8872" spans="6:17" x14ac:dyDescent="0.2">
      <c r="F8872" s="27"/>
      <c r="G8872" s="27"/>
      <c r="H8872" s="27"/>
      <c r="I8872" s="27"/>
      <c r="Q8872" s="37"/>
    </row>
    <row r="8873" spans="6:17" x14ac:dyDescent="0.2">
      <c r="F8873" s="27"/>
      <c r="G8873" s="27"/>
      <c r="H8873" s="27"/>
      <c r="I8873" s="27"/>
      <c r="Q8873" s="37"/>
    </row>
    <row r="8874" spans="6:17" x14ac:dyDescent="0.2">
      <c r="F8874" s="27"/>
      <c r="G8874" s="27"/>
      <c r="H8874" s="27"/>
      <c r="I8874" s="27"/>
      <c r="Q8874" s="37"/>
    </row>
    <row r="8875" spans="6:17" x14ac:dyDescent="0.2">
      <c r="F8875" s="27"/>
      <c r="G8875" s="27"/>
      <c r="H8875" s="27"/>
      <c r="I8875" s="27"/>
      <c r="Q8875" s="37"/>
    </row>
    <row r="8876" spans="6:17" x14ac:dyDescent="0.2">
      <c r="F8876" s="27"/>
      <c r="G8876" s="27"/>
      <c r="H8876" s="27"/>
      <c r="I8876" s="27"/>
      <c r="Q8876" s="37"/>
    </row>
    <row r="8877" spans="6:17" x14ac:dyDescent="0.2">
      <c r="F8877" s="27"/>
      <c r="G8877" s="27"/>
      <c r="H8877" s="27"/>
      <c r="I8877" s="27"/>
      <c r="Q8877" s="37"/>
    </row>
    <row r="8878" spans="6:17" x14ac:dyDescent="0.2">
      <c r="F8878" s="27"/>
      <c r="G8878" s="27"/>
      <c r="H8878" s="27"/>
      <c r="I8878" s="27"/>
      <c r="Q8878" s="37"/>
    </row>
    <row r="8879" spans="6:17" x14ac:dyDescent="0.2">
      <c r="F8879" s="27"/>
      <c r="G8879" s="27"/>
      <c r="H8879" s="27"/>
      <c r="I8879" s="27"/>
      <c r="Q8879" s="37"/>
    </row>
    <row r="8880" spans="6:17" x14ac:dyDescent="0.2">
      <c r="F8880" s="27"/>
      <c r="G8880" s="27"/>
      <c r="H8880" s="27"/>
      <c r="I8880" s="27"/>
      <c r="Q8880" s="37"/>
    </row>
    <row r="8881" spans="6:17" x14ac:dyDescent="0.2">
      <c r="F8881" s="27"/>
      <c r="G8881" s="27"/>
      <c r="H8881" s="27"/>
      <c r="I8881" s="27"/>
      <c r="Q8881" s="37"/>
    </row>
    <row r="8882" spans="6:17" x14ac:dyDescent="0.2">
      <c r="F8882" s="27"/>
      <c r="G8882" s="27"/>
      <c r="H8882" s="27"/>
      <c r="I8882" s="27"/>
      <c r="Q8882" s="37"/>
    </row>
    <row r="8883" spans="6:17" x14ac:dyDescent="0.2">
      <c r="F8883" s="27"/>
      <c r="G8883" s="27"/>
      <c r="H8883" s="27"/>
      <c r="I8883" s="27"/>
      <c r="Q8883" s="37"/>
    </row>
    <row r="8884" spans="6:17" x14ac:dyDescent="0.2">
      <c r="F8884" s="27"/>
      <c r="G8884" s="27"/>
      <c r="H8884" s="27"/>
      <c r="I8884" s="27"/>
      <c r="Q8884" s="37"/>
    </row>
    <row r="8885" spans="6:17" x14ac:dyDescent="0.2">
      <c r="F8885" s="27"/>
      <c r="G8885" s="27"/>
      <c r="H8885" s="27"/>
      <c r="I8885" s="27"/>
      <c r="Q8885" s="37"/>
    </row>
    <row r="8886" spans="6:17" x14ac:dyDescent="0.2">
      <c r="F8886" s="27"/>
      <c r="G8886" s="27"/>
      <c r="H8886" s="27"/>
      <c r="I8886" s="27"/>
      <c r="Q8886" s="37"/>
    </row>
    <row r="8887" spans="6:17" x14ac:dyDescent="0.2">
      <c r="F8887" s="27"/>
      <c r="G8887" s="27"/>
      <c r="H8887" s="27"/>
      <c r="I8887" s="27"/>
      <c r="Q8887" s="37"/>
    </row>
    <row r="8888" spans="6:17" x14ac:dyDescent="0.2">
      <c r="F8888" s="27"/>
      <c r="G8888" s="27"/>
      <c r="H8888" s="27"/>
      <c r="I8888" s="27"/>
      <c r="Q8888" s="37"/>
    </row>
    <row r="8889" spans="6:17" x14ac:dyDescent="0.2">
      <c r="F8889" s="27"/>
      <c r="G8889" s="27"/>
      <c r="H8889" s="27"/>
      <c r="I8889" s="27"/>
      <c r="Q8889" s="37"/>
    </row>
    <row r="8890" spans="6:17" x14ac:dyDescent="0.2">
      <c r="F8890" s="27"/>
      <c r="G8890" s="27"/>
      <c r="H8890" s="27"/>
      <c r="I8890" s="27"/>
      <c r="Q8890" s="37"/>
    </row>
    <row r="8891" spans="6:17" x14ac:dyDescent="0.2">
      <c r="F8891" s="27"/>
      <c r="G8891" s="27"/>
      <c r="H8891" s="27"/>
      <c r="I8891" s="27"/>
      <c r="Q8891" s="37"/>
    </row>
    <row r="8892" spans="6:17" x14ac:dyDescent="0.2">
      <c r="F8892" s="27"/>
      <c r="G8892" s="27"/>
      <c r="H8892" s="27"/>
      <c r="I8892" s="27"/>
      <c r="Q8892" s="37"/>
    </row>
    <row r="8893" spans="6:17" x14ac:dyDescent="0.2">
      <c r="F8893" s="27"/>
      <c r="G8893" s="27"/>
      <c r="H8893" s="27"/>
      <c r="I8893" s="27"/>
      <c r="Q8893" s="37"/>
    </row>
    <row r="8894" spans="6:17" x14ac:dyDescent="0.2">
      <c r="F8894" s="27"/>
      <c r="G8894" s="27"/>
      <c r="H8894" s="27"/>
      <c r="I8894" s="27"/>
      <c r="Q8894" s="37"/>
    </row>
    <row r="8895" spans="6:17" x14ac:dyDescent="0.2">
      <c r="F8895" s="27"/>
      <c r="G8895" s="27"/>
      <c r="H8895" s="27"/>
      <c r="I8895" s="27"/>
      <c r="Q8895" s="37"/>
    </row>
    <row r="8896" spans="6:17" x14ac:dyDescent="0.2">
      <c r="F8896" s="27"/>
      <c r="G8896" s="27"/>
      <c r="H8896" s="27"/>
      <c r="I8896" s="27"/>
      <c r="Q8896" s="37"/>
    </row>
    <row r="8897" spans="6:17" x14ac:dyDescent="0.2">
      <c r="F8897" s="27"/>
      <c r="G8897" s="27"/>
      <c r="H8897" s="27"/>
      <c r="I8897" s="27"/>
      <c r="Q8897" s="37"/>
    </row>
    <row r="8898" spans="6:17" x14ac:dyDescent="0.2">
      <c r="F8898" s="27"/>
      <c r="G8898" s="27"/>
      <c r="H8898" s="27"/>
      <c r="I8898" s="27"/>
      <c r="Q8898" s="37"/>
    </row>
    <row r="8899" spans="6:17" x14ac:dyDescent="0.2">
      <c r="F8899" s="27"/>
      <c r="G8899" s="27"/>
      <c r="H8899" s="27"/>
      <c r="I8899" s="27"/>
      <c r="Q8899" s="37"/>
    </row>
    <row r="8900" spans="6:17" x14ac:dyDescent="0.2">
      <c r="F8900" s="27"/>
      <c r="G8900" s="27"/>
      <c r="H8900" s="27"/>
      <c r="I8900" s="27"/>
      <c r="Q8900" s="37"/>
    </row>
    <row r="8901" spans="6:17" x14ac:dyDescent="0.2">
      <c r="F8901" s="27"/>
      <c r="G8901" s="27"/>
      <c r="H8901" s="27"/>
      <c r="I8901" s="27"/>
      <c r="Q8901" s="37"/>
    </row>
    <row r="8902" spans="6:17" x14ac:dyDescent="0.2">
      <c r="F8902" s="27"/>
      <c r="G8902" s="27"/>
      <c r="H8902" s="27"/>
      <c r="I8902" s="27"/>
      <c r="Q8902" s="37"/>
    </row>
    <row r="8903" spans="6:17" x14ac:dyDescent="0.2">
      <c r="F8903" s="27"/>
      <c r="G8903" s="27"/>
      <c r="H8903" s="27"/>
      <c r="I8903" s="27"/>
      <c r="Q8903" s="37"/>
    </row>
    <row r="8904" spans="6:17" x14ac:dyDescent="0.2">
      <c r="F8904" s="27"/>
      <c r="G8904" s="27"/>
      <c r="H8904" s="27"/>
      <c r="I8904" s="27"/>
      <c r="Q8904" s="37"/>
    </row>
    <row r="8905" spans="6:17" x14ac:dyDescent="0.2">
      <c r="F8905" s="27"/>
      <c r="G8905" s="27"/>
      <c r="H8905" s="27"/>
      <c r="I8905" s="27"/>
      <c r="Q8905" s="37"/>
    </row>
    <row r="8906" spans="6:17" x14ac:dyDescent="0.2">
      <c r="F8906" s="27"/>
      <c r="G8906" s="27"/>
      <c r="H8906" s="27"/>
      <c r="I8906" s="27"/>
      <c r="Q8906" s="37"/>
    </row>
    <row r="8907" spans="6:17" x14ac:dyDescent="0.2">
      <c r="F8907" s="27"/>
      <c r="G8907" s="27"/>
      <c r="H8907" s="27"/>
      <c r="I8907" s="27"/>
      <c r="Q8907" s="37"/>
    </row>
    <row r="8908" spans="6:17" x14ac:dyDescent="0.2">
      <c r="F8908" s="27"/>
      <c r="G8908" s="27"/>
      <c r="H8908" s="27"/>
      <c r="I8908" s="27"/>
      <c r="Q8908" s="37"/>
    </row>
    <row r="8909" spans="6:17" x14ac:dyDescent="0.2">
      <c r="F8909" s="27"/>
      <c r="G8909" s="27"/>
      <c r="H8909" s="27"/>
      <c r="I8909" s="27"/>
      <c r="Q8909" s="37"/>
    </row>
    <row r="8910" spans="6:17" x14ac:dyDescent="0.2">
      <c r="F8910" s="27"/>
      <c r="G8910" s="27"/>
      <c r="H8910" s="27"/>
      <c r="I8910" s="27"/>
      <c r="Q8910" s="37"/>
    </row>
    <row r="8911" spans="6:17" x14ac:dyDescent="0.2">
      <c r="F8911" s="27"/>
      <c r="G8911" s="27"/>
      <c r="H8911" s="27"/>
      <c r="I8911" s="27"/>
      <c r="Q8911" s="37"/>
    </row>
    <row r="8912" spans="6:17" x14ac:dyDescent="0.2">
      <c r="F8912" s="27"/>
      <c r="G8912" s="27"/>
      <c r="H8912" s="27"/>
      <c r="I8912" s="27"/>
      <c r="Q8912" s="37"/>
    </row>
    <row r="8913" spans="6:17" x14ac:dyDescent="0.2">
      <c r="F8913" s="27"/>
      <c r="G8913" s="27"/>
      <c r="H8913" s="27"/>
      <c r="I8913" s="27"/>
      <c r="Q8913" s="37"/>
    </row>
    <row r="8914" spans="6:17" x14ac:dyDescent="0.2">
      <c r="F8914" s="27"/>
      <c r="G8914" s="27"/>
      <c r="H8914" s="27"/>
      <c r="I8914" s="27"/>
      <c r="Q8914" s="37"/>
    </row>
    <row r="8915" spans="6:17" x14ac:dyDescent="0.2">
      <c r="F8915" s="27"/>
      <c r="G8915" s="27"/>
      <c r="H8915" s="27"/>
      <c r="I8915" s="27"/>
      <c r="Q8915" s="37"/>
    </row>
    <row r="8916" spans="6:17" x14ac:dyDescent="0.2">
      <c r="F8916" s="27"/>
      <c r="G8916" s="27"/>
      <c r="H8916" s="27"/>
      <c r="I8916" s="27"/>
      <c r="Q8916" s="37"/>
    </row>
    <row r="8917" spans="6:17" x14ac:dyDescent="0.2">
      <c r="F8917" s="27"/>
      <c r="G8917" s="27"/>
      <c r="H8917" s="27"/>
      <c r="I8917" s="27"/>
      <c r="Q8917" s="37"/>
    </row>
    <row r="8918" spans="6:17" x14ac:dyDescent="0.2">
      <c r="F8918" s="27"/>
      <c r="G8918" s="27"/>
      <c r="H8918" s="27"/>
      <c r="I8918" s="27"/>
      <c r="Q8918" s="37"/>
    </row>
    <row r="8919" spans="6:17" x14ac:dyDescent="0.2">
      <c r="F8919" s="27"/>
      <c r="G8919" s="27"/>
      <c r="H8919" s="27"/>
      <c r="I8919" s="27"/>
      <c r="Q8919" s="37"/>
    </row>
    <row r="8920" spans="6:17" x14ac:dyDescent="0.2">
      <c r="F8920" s="27"/>
      <c r="G8920" s="27"/>
      <c r="H8920" s="27"/>
      <c r="I8920" s="27"/>
      <c r="Q8920" s="37"/>
    </row>
    <row r="8921" spans="6:17" x14ac:dyDescent="0.2">
      <c r="F8921" s="27"/>
      <c r="G8921" s="27"/>
      <c r="H8921" s="27"/>
      <c r="I8921" s="27"/>
      <c r="Q8921" s="37"/>
    </row>
    <row r="8922" spans="6:17" x14ac:dyDescent="0.2">
      <c r="F8922" s="27"/>
      <c r="G8922" s="27"/>
      <c r="H8922" s="27"/>
      <c r="I8922" s="27"/>
      <c r="Q8922" s="37"/>
    </row>
    <row r="8923" spans="6:17" x14ac:dyDescent="0.2">
      <c r="F8923" s="27"/>
      <c r="G8923" s="27"/>
      <c r="H8923" s="27"/>
      <c r="I8923" s="27"/>
      <c r="Q8923" s="37"/>
    </row>
    <row r="8924" spans="6:17" x14ac:dyDescent="0.2">
      <c r="F8924" s="27"/>
      <c r="G8924" s="27"/>
      <c r="H8924" s="27"/>
      <c r="I8924" s="27"/>
      <c r="Q8924" s="37"/>
    </row>
    <row r="8925" spans="6:17" x14ac:dyDescent="0.2">
      <c r="F8925" s="27"/>
      <c r="G8925" s="27"/>
      <c r="H8925" s="27"/>
      <c r="I8925" s="27"/>
      <c r="Q8925" s="37"/>
    </row>
    <row r="8926" spans="6:17" x14ac:dyDescent="0.2">
      <c r="F8926" s="27"/>
      <c r="G8926" s="27"/>
      <c r="H8926" s="27"/>
      <c r="I8926" s="27"/>
      <c r="Q8926" s="37"/>
    </row>
    <row r="8927" spans="6:17" x14ac:dyDescent="0.2">
      <c r="F8927" s="27"/>
      <c r="G8927" s="27"/>
      <c r="H8927" s="27"/>
      <c r="I8927" s="27"/>
      <c r="Q8927" s="37"/>
    </row>
    <row r="8928" spans="6:17" x14ac:dyDescent="0.2">
      <c r="F8928" s="27"/>
      <c r="G8928" s="27"/>
      <c r="H8928" s="27"/>
      <c r="I8928" s="27"/>
      <c r="Q8928" s="37"/>
    </row>
    <row r="8929" spans="6:17" x14ac:dyDescent="0.2">
      <c r="F8929" s="27"/>
      <c r="G8929" s="27"/>
      <c r="H8929" s="27"/>
      <c r="I8929" s="27"/>
      <c r="Q8929" s="37"/>
    </row>
    <row r="8930" spans="6:17" x14ac:dyDescent="0.2">
      <c r="F8930" s="27"/>
      <c r="G8930" s="27"/>
      <c r="H8930" s="27"/>
      <c r="I8930" s="27"/>
      <c r="Q8930" s="37"/>
    </row>
    <row r="8931" spans="6:17" x14ac:dyDescent="0.2">
      <c r="F8931" s="27"/>
      <c r="G8931" s="27"/>
      <c r="H8931" s="27"/>
      <c r="I8931" s="27"/>
      <c r="Q8931" s="37"/>
    </row>
    <row r="8932" spans="6:17" x14ac:dyDescent="0.2">
      <c r="F8932" s="27"/>
      <c r="G8932" s="27"/>
      <c r="H8932" s="27"/>
      <c r="I8932" s="27"/>
      <c r="Q8932" s="37"/>
    </row>
    <row r="8933" spans="6:17" x14ac:dyDescent="0.2">
      <c r="F8933" s="27"/>
      <c r="G8933" s="27"/>
      <c r="H8933" s="27"/>
      <c r="I8933" s="27"/>
      <c r="Q8933" s="37"/>
    </row>
    <row r="8934" spans="6:17" x14ac:dyDescent="0.2">
      <c r="F8934" s="27"/>
      <c r="G8934" s="27"/>
      <c r="H8934" s="27"/>
      <c r="I8934" s="27"/>
      <c r="Q8934" s="37"/>
    </row>
    <row r="8935" spans="6:17" x14ac:dyDescent="0.2">
      <c r="F8935" s="27"/>
      <c r="G8935" s="27"/>
      <c r="H8935" s="27"/>
      <c r="I8935" s="27"/>
      <c r="Q8935" s="37"/>
    </row>
    <row r="8936" spans="6:17" x14ac:dyDescent="0.2">
      <c r="F8936" s="27"/>
      <c r="G8936" s="27"/>
      <c r="H8936" s="27"/>
      <c r="I8936" s="27"/>
      <c r="Q8936" s="37"/>
    </row>
    <row r="8937" spans="6:17" x14ac:dyDescent="0.2">
      <c r="F8937" s="27"/>
      <c r="G8937" s="27"/>
      <c r="H8937" s="27"/>
      <c r="I8937" s="27"/>
      <c r="Q8937" s="37"/>
    </row>
    <row r="8938" spans="6:17" x14ac:dyDescent="0.2">
      <c r="F8938" s="27"/>
      <c r="G8938" s="27"/>
      <c r="H8938" s="27"/>
      <c r="I8938" s="27"/>
      <c r="Q8938" s="37"/>
    </row>
    <row r="8939" spans="6:17" x14ac:dyDescent="0.2">
      <c r="F8939" s="27"/>
      <c r="G8939" s="27"/>
      <c r="H8939" s="27"/>
      <c r="I8939" s="27"/>
      <c r="Q8939" s="37"/>
    </row>
    <row r="8940" spans="6:17" x14ac:dyDescent="0.2">
      <c r="F8940" s="27"/>
      <c r="G8940" s="27"/>
      <c r="H8940" s="27"/>
      <c r="I8940" s="27"/>
      <c r="Q8940" s="37"/>
    </row>
    <row r="8941" spans="6:17" x14ac:dyDescent="0.2">
      <c r="F8941" s="27"/>
      <c r="G8941" s="27"/>
      <c r="H8941" s="27"/>
      <c r="I8941" s="27"/>
      <c r="Q8941" s="37"/>
    </row>
    <row r="8942" spans="6:17" x14ac:dyDescent="0.2">
      <c r="F8942" s="27"/>
      <c r="G8942" s="27"/>
      <c r="H8942" s="27"/>
      <c r="I8942" s="27"/>
      <c r="Q8942" s="37"/>
    </row>
    <row r="8943" spans="6:17" x14ac:dyDescent="0.2">
      <c r="F8943" s="27"/>
      <c r="G8943" s="27"/>
      <c r="H8943" s="27"/>
      <c r="I8943" s="27"/>
      <c r="Q8943" s="37"/>
    </row>
    <row r="8944" spans="6:17" x14ac:dyDescent="0.2">
      <c r="F8944" s="27"/>
      <c r="G8944" s="27"/>
      <c r="H8944" s="27"/>
      <c r="I8944" s="27"/>
      <c r="Q8944" s="37"/>
    </row>
    <row r="8945" spans="6:17" x14ac:dyDescent="0.2">
      <c r="F8945" s="27"/>
      <c r="G8945" s="27"/>
      <c r="H8945" s="27"/>
      <c r="I8945" s="27"/>
      <c r="Q8945" s="37"/>
    </row>
    <row r="8946" spans="6:17" x14ac:dyDescent="0.2">
      <c r="F8946" s="27"/>
      <c r="G8946" s="27"/>
      <c r="H8946" s="27"/>
      <c r="I8946" s="27"/>
      <c r="Q8946" s="37"/>
    </row>
    <row r="8947" spans="6:17" x14ac:dyDescent="0.2">
      <c r="F8947" s="27"/>
      <c r="G8947" s="27"/>
      <c r="H8947" s="27"/>
      <c r="I8947" s="27"/>
      <c r="Q8947" s="37"/>
    </row>
    <row r="8948" spans="6:17" x14ac:dyDescent="0.2">
      <c r="F8948" s="27"/>
      <c r="G8948" s="27"/>
      <c r="H8948" s="27"/>
      <c r="I8948" s="27"/>
      <c r="Q8948" s="37"/>
    </row>
    <row r="8949" spans="6:17" x14ac:dyDescent="0.2">
      <c r="F8949" s="27"/>
      <c r="G8949" s="27"/>
      <c r="H8949" s="27"/>
      <c r="I8949" s="27"/>
      <c r="Q8949" s="37"/>
    </row>
    <row r="8950" spans="6:17" x14ac:dyDescent="0.2">
      <c r="F8950" s="27"/>
      <c r="G8950" s="27"/>
      <c r="H8950" s="27"/>
      <c r="I8950" s="27"/>
      <c r="Q8950" s="37"/>
    </row>
    <row r="8951" spans="6:17" x14ac:dyDescent="0.2">
      <c r="F8951" s="27"/>
      <c r="G8951" s="27"/>
      <c r="H8951" s="27"/>
      <c r="I8951" s="27"/>
      <c r="Q8951" s="37"/>
    </row>
    <row r="8952" spans="6:17" x14ac:dyDescent="0.2">
      <c r="F8952" s="27"/>
      <c r="G8952" s="27"/>
      <c r="H8952" s="27"/>
      <c r="I8952" s="27"/>
      <c r="Q8952" s="37"/>
    </row>
    <row r="8953" spans="6:17" x14ac:dyDescent="0.2">
      <c r="F8953" s="27"/>
      <c r="G8953" s="27"/>
      <c r="H8953" s="27"/>
      <c r="I8953" s="27"/>
      <c r="Q8953" s="37"/>
    </row>
    <row r="8954" spans="6:17" x14ac:dyDescent="0.2">
      <c r="F8954" s="27"/>
      <c r="G8954" s="27"/>
      <c r="H8954" s="27"/>
      <c r="I8954" s="27"/>
      <c r="Q8954" s="37"/>
    </row>
    <row r="8955" spans="6:17" x14ac:dyDescent="0.2">
      <c r="F8955" s="27"/>
      <c r="G8955" s="27"/>
      <c r="H8955" s="27"/>
      <c r="I8955" s="27"/>
      <c r="Q8955" s="37"/>
    </row>
    <row r="8956" spans="6:17" x14ac:dyDescent="0.2">
      <c r="F8956" s="27"/>
      <c r="G8956" s="27"/>
      <c r="H8956" s="27"/>
      <c r="I8956" s="27"/>
      <c r="Q8956" s="37"/>
    </row>
    <row r="8957" spans="6:17" x14ac:dyDescent="0.2">
      <c r="F8957" s="27"/>
      <c r="G8957" s="27"/>
      <c r="H8957" s="27"/>
      <c r="I8957" s="27"/>
      <c r="Q8957" s="37"/>
    </row>
    <row r="8958" spans="6:17" x14ac:dyDescent="0.2">
      <c r="F8958" s="27"/>
      <c r="G8958" s="27"/>
      <c r="H8958" s="27"/>
      <c r="I8958" s="27"/>
      <c r="Q8958" s="37"/>
    </row>
    <row r="8959" spans="6:17" x14ac:dyDescent="0.2">
      <c r="F8959" s="27"/>
      <c r="G8959" s="27"/>
      <c r="H8959" s="27"/>
      <c r="I8959" s="27"/>
      <c r="Q8959" s="37"/>
    </row>
    <row r="8960" spans="6:17" x14ac:dyDescent="0.2">
      <c r="F8960" s="27"/>
      <c r="G8960" s="27"/>
      <c r="H8960" s="27"/>
      <c r="I8960" s="27"/>
      <c r="Q8960" s="37"/>
    </row>
    <row r="8961" spans="6:17" x14ac:dyDescent="0.2">
      <c r="F8961" s="27"/>
      <c r="G8961" s="27"/>
      <c r="H8961" s="27"/>
      <c r="I8961" s="27"/>
      <c r="Q8961" s="37"/>
    </row>
    <row r="8962" spans="6:17" x14ac:dyDescent="0.2">
      <c r="F8962" s="27"/>
      <c r="G8962" s="27"/>
      <c r="H8962" s="27"/>
      <c r="I8962" s="27"/>
      <c r="Q8962" s="37"/>
    </row>
    <row r="8963" spans="6:17" x14ac:dyDescent="0.2">
      <c r="F8963" s="27"/>
      <c r="G8963" s="27"/>
      <c r="H8963" s="27"/>
      <c r="I8963" s="27"/>
      <c r="Q8963" s="37"/>
    </row>
    <row r="8964" spans="6:17" x14ac:dyDescent="0.2">
      <c r="F8964" s="27"/>
      <c r="G8964" s="27"/>
      <c r="H8964" s="27"/>
      <c r="I8964" s="27"/>
      <c r="Q8964" s="37"/>
    </row>
    <row r="8965" spans="6:17" x14ac:dyDescent="0.2">
      <c r="F8965" s="27"/>
      <c r="G8965" s="27"/>
      <c r="H8965" s="27"/>
      <c r="I8965" s="27"/>
      <c r="Q8965" s="37"/>
    </row>
    <row r="8966" spans="6:17" x14ac:dyDescent="0.2">
      <c r="F8966" s="27"/>
      <c r="G8966" s="27"/>
      <c r="H8966" s="27"/>
      <c r="I8966" s="27"/>
      <c r="Q8966" s="37"/>
    </row>
    <row r="8967" spans="6:17" x14ac:dyDescent="0.2">
      <c r="F8967" s="27"/>
      <c r="G8967" s="27"/>
      <c r="H8967" s="27"/>
      <c r="I8967" s="27"/>
      <c r="Q8967" s="37"/>
    </row>
    <row r="8968" spans="6:17" x14ac:dyDescent="0.2">
      <c r="F8968" s="27"/>
      <c r="G8968" s="27"/>
      <c r="H8968" s="27"/>
      <c r="I8968" s="27"/>
      <c r="Q8968" s="37"/>
    </row>
    <row r="8969" spans="6:17" x14ac:dyDescent="0.2">
      <c r="F8969" s="27"/>
      <c r="G8969" s="27"/>
      <c r="H8969" s="27"/>
      <c r="I8969" s="27"/>
      <c r="Q8969" s="37"/>
    </row>
    <row r="8970" spans="6:17" x14ac:dyDescent="0.2">
      <c r="F8970" s="27"/>
      <c r="G8970" s="27"/>
      <c r="H8970" s="27"/>
      <c r="I8970" s="27"/>
      <c r="Q8970" s="37"/>
    </row>
    <row r="8971" spans="6:17" x14ac:dyDescent="0.2">
      <c r="F8971" s="27"/>
      <c r="G8971" s="27"/>
      <c r="H8971" s="27"/>
      <c r="I8971" s="27"/>
      <c r="Q8971" s="37"/>
    </row>
    <row r="8972" spans="6:17" x14ac:dyDescent="0.2">
      <c r="F8972" s="27"/>
      <c r="G8972" s="27"/>
      <c r="H8972" s="27"/>
      <c r="I8972" s="27"/>
      <c r="Q8972" s="37"/>
    </row>
    <row r="8973" spans="6:17" x14ac:dyDescent="0.2">
      <c r="F8973" s="27"/>
      <c r="G8973" s="27"/>
      <c r="H8973" s="27"/>
      <c r="I8973" s="27"/>
      <c r="Q8973" s="37"/>
    </row>
    <row r="8974" spans="6:17" x14ac:dyDescent="0.2">
      <c r="F8974" s="27"/>
      <c r="G8974" s="27"/>
      <c r="H8974" s="27"/>
      <c r="I8974" s="27"/>
      <c r="Q8974" s="37"/>
    </row>
    <row r="8975" spans="6:17" x14ac:dyDescent="0.2">
      <c r="F8975" s="27"/>
      <c r="G8975" s="27"/>
      <c r="H8975" s="27"/>
      <c r="I8975" s="27"/>
      <c r="Q8975" s="37"/>
    </row>
    <row r="8976" spans="6:17" x14ac:dyDescent="0.2">
      <c r="F8976" s="27"/>
      <c r="G8976" s="27"/>
      <c r="H8976" s="27"/>
      <c r="I8976" s="27"/>
      <c r="Q8976" s="37"/>
    </row>
    <row r="8977" spans="6:17" x14ac:dyDescent="0.2">
      <c r="F8977" s="27"/>
      <c r="G8977" s="27"/>
      <c r="H8977" s="27"/>
      <c r="I8977" s="27"/>
      <c r="Q8977" s="37"/>
    </row>
    <row r="8978" spans="6:17" x14ac:dyDescent="0.2">
      <c r="F8978" s="27"/>
      <c r="G8978" s="27"/>
      <c r="H8978" s="27"/>
      <c r="I8978" s="27"/>
      <c r="Q8978" s="37"/>
    </row>
    <row r="8979" spans="6:17" x14ac:dyDescent="0.2">
      <c r="F8979" s="27"/>
      <c r="G8979" s="27"/>
      <c r="H8979" s="27"/>
      <c r="I8979" s="27"/>
      <c r="Q8979" s="37"/>
    </row>
    <row r="8980" spans="6:17" x14ac:dyDescent="0.2">
      <c r="F8980" s="27"/>
      <c r="G8980" s="27"/>
      <c r="H8980" s="27"/>
      <c r="I8980" s="27"/>
      <c r="Q8980" s="37"/>
    </row>
    <row r="8981" spans="6:17" x14ac:dyDescent="0.2">
      <c r="F8981" s="27"/>
      <c r="G8981" s="27"/>
      <c r="H8981" s="27"/>
      <c r="I8981" s="27"/>
      <c r="Q8981" s="37"/>
    </row>
    <row r="8982" spans="6:17" x14ac:dyDescent="0.2">
      <c r="F8982" s="27"/>
      <c r="G8982" s="27"/>
      <c r="H8982" s="27"/>
      <c r="I8982" s="27"/>
      <c r="Q8982" s="37"/>
    </row>
    <row r="8983" spans="6:17" x14ac:dyDescent="0.2">
      <c r="F8983" s="27"/>
      <c r="G8983" s="27"/>
      <c r="H8983" s="27"/>
      <c r="I8983" s="27"/>
      <c r="Q8983" s="37"/>
    </row>
    <row r="8984" spans="6:17" x14ac:dyDescent="0.2">
      <c r="F8984" s="27"/>
      <c r="G8984" s="27"/>
      <c r="H8984" s="27"/>
      <c r="I8984" s="27"/>
      <c r="Q8984" s="37"/>
    </row>
    <row r="8985" spans="6:17" x14ac:dyDescent="0.2">
      <c r="F8985" s="27"/>
      <c r="G8985" s="27"/>
      <c r="H8985" s="27"/>
      <c r="I8985" s="27"/>
      <c r="Q8985" s="37"/>
    </row>
    <row r="8986" spans="6:17" x14ac:dyDescent="0.2">
      <c r="F8986" s="27"/>
      <c r="G8986" s="27"/>
      <c r="H8986" s="27"/>
      <c r="I8986" s="27"/>
      <c r="Q8986" s="37"/>
    </row>
    <row r="8987" spans="6:17" x14ac:dyDescent="0.2">
      <c r="F8987" s="27"/>
      <c r="G8987" s="27"/>
      <c r="H8987" s="27"/>
      <c r="I8987" s="27"/>
      <c r="Q8987" s="37"/>
    </row>
    <row r="8988" spans="6:17" x14ac:dyDescent="0.2">
      <c r="F8988" s="27"/>
      <c r="G8988" s="27"/>
      <c r="H8988" s="27"/>
      <c r="I8988" s="27"/>
      <c r="Q8988" s="37"/>
    </row>
    <row r="8989" spans="6:17" x14ac:dyDescent="0.2">
      <c r="F8989" s="27"/>
      <c r="G8989" s="27"/>
      <c r="H8989" s="27"/>
      <c r="I8989" s="27"/>
      <c r="Q8989" s="37"/>
    </row>
    <row r="8990" spans="6:17" x14ac:dyDescent="0.2">
      <c r="F8990" s="27"/>
      <c r="G8990" s="27"/>
      <c r="H8990" s="27"/>
      <c r="I8990" s="27"/>
      <c r="Q8990" s="37"/>
    </row>
    <row r="8991" spans="6:17" x14ac:dyDescent="0.2">
      <c r="F8991" s="27"/>
      <c r="G8991" s="27"/>
      <c r="H8991" s="27"/>
      <c r="I8991" s="27"/>
      <c r="Q8991" s="37"/>
    </row>
    <row r="8992" spans="6:17" x14ac:dyDescent="0.2">
      <c r="F8992" s="27"/>
      <c r="G8992" s="27"/>
      <c r="H8992" s="27"/>
      <c r="I8992" s="27"/>
      <c r="Q8992" s="37"/>
    </row>
    <row r="8993" spans="6:17" x14ac:dyDescent="0.2">
      <c r="F8993" s="27"/>
      <c r="G8993" s="27"/>
      <c r="H8993" s="27"/>
      <c r="I8993" s="27"/>
      <c r="Q8993" s="37"/>
    </row>
    <row r="8994" spans="6:17" x14ac:dyDescent="0.2">
      <c r="F8994" s="27"/>
      <c r="G8994" s="27"/>
      <c r="H8994" s="27"/>
      <c r="I8994" s="27"/>
      <c r="Q8994" s="37"/>
    </row>
    <row r="8995" spans="6:17" x14ac:dyDescent="0.2">
      <c r="F8995" s="27"/>
      <c r="G8995" s="27"/>
      <c r="H8995" s="27"/>
      <c r="I8995" s="27"/>
      <c r="Q8995" s="37"/>
    </row>
    <row r="8996" spans="6:17" x14ac:dyDescent="0.2">
      <c r="F8996" s="27"/>
      <c r="G8996" s="27"/>
      <c r="H8996" s="27"/>
      <c r="I8996" s="27"/>
      <c r="Q8996" s="37"/>
    </row>
    <row r="8997" spans="6:17" x14ac:dyDescent="0.2">
      <c r="F8997" s="27"/>
      <c r="G8997" s="27"/>
      <c r="H8997" s="27"/>
      <c r="I8997" s="27"/>
      <c r="Q8997" s="37"/>
    </row>
    <row r="8998" spans="6:17" x14ac:dyDescent="0.2">
      <c r="F8998" s="27"/>
      <c r="G8998" s="27"/>
      <c r="H8998" s="27"/>
      <c r="I8998" s="27"/>
      <c r="Q8998" s="37"/>
    </row>
    <row r="8999" spans="6:17" x14ac:dyDescent="0.2">
      <c r="F8999" s="27"/>
      <c r="G8999" s="27"/>
      <c r="H8999" s="27"/>
      <c r="I8999" s="27"/>
      <c r="Q8999" s="37"/>
    </row>
    <row r="9000" spans="6:17" x14ac:dyDescent="0.2">
      <c r="F9000" s="27"/>
      <c r="G9000" s="27"/>
      <c r="H9000" s="27"/>
      <c r="I9000" s="27"/>
      <c r="Q9000" s="37"/>
    </row>
    <row r="9001" spans="6:17" x14ac:dyDescent="0.2">
      <c r="F9001" s="27"/>
      <c r="G9001" s="27"/>
      <c r="H9001" s="27"/>
      <c r="I9001" s="27"/>
      <c r="Q9001" s="37"/>
    </row>
    <row r="9002" spans="6:17" x14ac:dyDescent="0.2">
      <c r="F9002" s="27"/>
      <c r="G9002" s="27"/>
      <c r="H9002" s="27"/>
      <c r="I9002" s="27"/>
      <c r="Q9002" s="37"/>
    </row>
    <row r="9003" spans="6:17" x14ac:dyDescent="0.2">
      <c r="F9003" s="27"/>
      <c r="G9003" s="27"/>
      <c r="H9003" s="27"/>
      <c r="I9003" s="27"/>
      <c r="Q9003" s="37"/>
    </row>
    <row r="9004" spans="6:17" x14ac:dyDescent="0.2">
      <c r="F9004" s="27"/>
      <c r="G9004" s="27"/>
      <c r="H9004" s="27"/>
      <c r="I9004" s="27"/>
      <c r="Q9004" s="37"/>
    </row>
    <row r="9005" spans="6:17" x14ac:dyDescent="0.2">
      <c r="F9005" s="27"/>
      <c r="G9005" s="27"/>
      <c r="H9005" s="27"/>
      <c r="I9005" s="27"/>
      <c r="Q9005" s="37"/>
    </row>
    <row r="9006" spans="6:17" x14ac:dyDescent="0.2">
      <c r="F9006" s="27"/>
      <c r="G9006" s="27"/>
      <c r="H9006" s="27"/>
      <c r="I9006" s="27"/>
      <c r="Q9006" s="37"/>
    </row>
    <row r="9007" spans="6:17" x14ac:dyDescent="0.2">
      <c r="F9007" s="27"/>
      <c r="G9007" s="27"/>
      <c r="H9007" s="27"/>
      <c r="I9007" s="27"/>
      <c r="Q9007" s="37"/>
    </row>
    <row r="9008" spans="6:17" x14ac:dyDescent="0.2">
      <c r="F9008" s="27"/>
      <c r="G9008" s="27"/>
      <c r="H9008" s="27"/>
      <c r="I9008" s="27"/>
      <c r="Q9008" s="37"/>
    </row>
    <row r="9009" spans="6:17" x14ac:dyDescent="0.2">
      <c r="F9009" s="27"/>
      <c r="G9009" s="27"/>
      <c r="H9009" s="27"/>
      <c r="I9009" s="27"/>
      <c r="Q9009" s="37"/>
    </row>
    <row r="9010" spans="6:17" x14ac:dyDescent="0.2">
      <c r="F9010" s="27"/>
      <c r="G9010" s="27"/>
      <c r="H9010" s="27"/>
      <c r="I9010" s="27"/>
      <c r="Q9010" s="37"/>
    </row>
    <row r="9011" spans="6:17" x14ac:dyDescent="0.2">
      <c r="F9011" s="27"/>
      <c r="G9011" s="27"/>
      <c r="H9011" s="27"/>
      <c r="I9011" s="27"/>
      <c r="Q9011" s="37"/>
    </row>
    <row r="9012" spans="6:17" x14ac:dyDescent="0.2">
      <c r="F9012" s="27"/>
      <c r="G9012" s="27"/>
      <c r="H9012" s="27"/>
      <c r="I9012" s="27"/>
      <c r="Q9012" s="37"/>
    </row>
    <row r="9013" spans="6:17" x14ac:dyDescent="0.2">
      <c r="F9013" s="27"/>
      <c r="G9013" s="27"/>
      <c r="H9013" s="27"/>
      <c r="I9013" s="27"/>
      <c r="Q9013" s="37"/>
    </row>
    <row r="9014" spans="6:17" x14ac:dyDescent="0.2">
      <c r="F9014" s="27"/>
      <c r="G9014" s="27"/>
      <c r="H9014" s="27"/>
      <c r="I9014" s="27"/>
      <c r="Q9014" s="37"/>
    </row>
    <row r="9015" spans="6:17" x14ac:dyDescent="0.2">
      <c r="F9015" s="27"/>
      <c r="G9015" s="27"/>
      <c r="H9015" s="27"/>
      <c r="I9015" s="27"/>
      <c r="Q9015" s="37"/>
    </row>
    <row r="9016" spans="6:17" x14ac:dyDescent="0.2">
      <c r="F9016" s="27"/>
      <c r="G9016" s="27"/>
      <c r="H9016" s="27"/>
      <c r="I9016" s="27"/>
      <c r="Q9016" s="37"/>
    </row>
    <row r="9017" spans="6:17" x14ac:dyDescent="0.2">
      <c r="F9017" s="27"/>
      <c r="G9017" s="27"/>
      <c r="H9017" s="27"/>
      <c r="I9017" s="27"/>
      <c r="Q9017" s="37"/>
    </row>
    <row r="9018" spans="6:17" x14ac:dyDescent="0.2">
      <c r="F9018" s="27"/>
      <c r="G9018" s="27"/>
      <c r="H9018" s="27"/>
      <c r="I9018" s="27"/>
      <c r="Q9018" s="37"/>
    </row>
    <row r="9019" spans="6:17" x14ac:dyDescent="0.2">
      <c r="F9019" s="27"/>
      <c r="G9019" s="27"/>
      <c r="H9019" s="27"/>
      <c r="I9019" s="27"/>
      <c r="Q9019" s="37"/>
    </row>
    <row r="9020" spans="6:17" x14ac:dyDescent="0.2">
      <c r="F9020" s="27"/>
      <c r="G9020" s="27"/>
      <c r="H9020" s="27"/>
      <c r="I9020" s="27"/>
      <c r="Q9020" s="37"/>
    </row>
    <row r="9021" spans="6:17" x14ac:dyDescent="0.2">
      <c r="F9021" s="27"/>
      <c r="G9021" s="27"/>
      <c r="H9021" s="27"/>
      <c r="I9021" s="27"/>
      <c r="Q9021" s="37"/>
    </row>
    <row r="9022" spans="6:17" x14ac:dyDescent="0.2">
      <c r="F9022" s="27"/>
      <c r="G9022" s="27"/>
      <c r="H9022" s="27"/>
      <c r="I9022" s="27"/>
      <c r="Q9022" s="37"/>
    </row>
    <row r="9023" spans="6:17" x14ac:dyDescent="0.2">
      <c r="F9023" s="27"/>
      <c r="G9023" s="27"/>
      <c r="H9023" s="27"/>
      <c r="I9023" s="27"/>
      <c r="Q9023" s="37"/>
    </row>
    <row r="9024" spans="6:17" x14ac:dyDescent="0.2">
      <c r="F9024" s="27"/>
      <c r="G9024" s="27"/>
      <c r="H9024" s="27"/>
      <c r="I9024" s="27"/>
      <c r="Q9024" s="37"/>
    </row>
    <row r="9025" spans="6:17" x14ac:dyDescent="0.2">
      <c r="F9025" s="27"/>
      <c r="G9025" s="27"/>
      <c r="H9025" s="27"/>
      <c r="I9025" s="27"/>
      <c r="Q9025" s="37"/>
    </row>
    <row r="9026" spans="6:17" x14ac:dyDescent="0.2">
      <c r="F9026" s="27"/>
      <c r="G9026" s="27"/>
      <c r="H9026" s="27"/>
      <c r="I9026" s="27"/>
      <c r="Q9026" s="37"/>
    </row>
    <row r="9027" spans="6:17" x14ac:dyDescent="0.2">
      <c r="F9027" s="27"/>
      <c r="G9027" s="27"/>
      <c r="H9027" s="27"/>
      <c r="I9027" s="27"/>
      <c r="Q9027" s="37"/>
    </row>
    <row r="9028" spans="6:17" x14ac:dyDescent="0.2">
      <c r="F9028" s="27"/>
      <c r="G9028" s="27"/>
      <c r="H9028" s="27"/>
      <c r="I9028" s="27"/>
      <c r="Q9028" s="37"/>
    </row>
    <row r="9029" spans="6:17" x14ac:dyDescent="0.2">
      <c r="F9029" s="27"/>
      <c r="G9029" s="27"/>
      <c r="H9029" s="27"/>
      <c r="I9029" s="27"/>
      <c r="Q9029" s="37"/>
    </row>
    <row r="9030" spans="6:17" x14ac:dyDescent="0.2">
      <c r="F9030" s="27"/>
      <c r="G9030" s="27"/>
      <c r="H9030" s="27"/>
      <c r="I9030" s="27"/>
      <c r="Q9030" s="37"/>
    </row>
    <row r="9031" spans="6:17" x14ac:dyDescent="0.2">
      <c r="F9031" s="27"/>
      <c r="G9031" s="27"/>
      <c r="H9031" s="27"/>
      <c r="I9031" s="27"/>
      <c r="Q9031" s="37"/>
    </row>
    <row r="9032" spans="6:17" x14ac:dyDescent="0.2">
      <c r="F9032" s="27"/>
      <c r="G9032" s="27"/>
      <c r="H9032" s="27"/>
      <c r="I9032" s="27"/>
      <c r="Q9032" s="37"/>
    </row>
    <row r="9033" spans="6:17" x14ac:dyDescent="0.2">
      <c r="F9033" s="27"/>
      <c r="G9033" s="27"/>
      <c r="H9033" s="27"/>
      <c r="I9033" s="27"/>
      <c r="Q9033" s="37"/>
    </row>
    <row r="9034" spans="6:17" x14ac:dyDescent="0.2">
      <c r="F9034" s="27"/>
      <c r="G9034" s="27"/>
      <c r="H9034" s="27"/>
      <c r="I9034" s="27"/>
      <c r="Q9034" s="37"/>
    </row>
    <row r="9035" spans="6:17" x14ac:dyDescent="0.2">
      <c r="F9035" s="27"/>
      <c r="G9035" s="27"/>
      <c r="H9035" s="27"/>
      <c r="I9035" s="27"/>
      <c r="Q9035" s="37"/>
    </row>
    <row r="9036" spans="6:17" x14ac:dyDescent="0.2">
      <c r="F9036" s="27"/>
      <c r="G9036" s="27"/>
      <c r="H9036" s="27"/>
      <c r="I9036" s="27"/>
      <c r="Q9036" s="37"/>
    </row>
    <row r="9037" spans="6:17" x14ac:dyDescent="0.2">
      <c r="F9037" s="27"/>
      <c r="G9037" s="27"/>
      <c r="H9037" s="27"/>
      <c r="I9037" s="27"/>
      <c r="Q9037" s="37"/>
    </row>
    <row r="9038" spans="6:17" x14ac:dyDescent="0.2">
      <c r="F9038" s="27"/>
      <c r="G9038" s="27"/>
      <c r="H9038" s="27"/>
      <c r="I9038" s="27"/>
      <c r="Q9038" s="37"/>
    </row>
    <row r="9039" spans="6:17" x14ac:dyDescent="0.2">
      <c r="F9039" s="27"/>
      <c r="G9039" s="27"/>
      <c r="H9039" s="27"/>
      <c r="I9039" s="27"/>
      <c r="Q9039" s="37"/>
    </row>
    <row r="9040" spans="6:17" x14ac:dyDescent="0.2">
      <c r="F9040" s="27"/>
      <c r="G9040" s="27"/>
      <c r="H9040" s="27"/>
      <c r="I9040" s="27"/>
      <c r="Q9040" s="37"/>
    </row>
    <row r="9041" spans="6:17" x14ac:dyDescent="0.2">
      <c r="F9041" s="27"/>
      <c r="G9041" s="27"/>
      <c r="H9041" s="27"/>
      <c r="I9041" s="27"/>
      <c r="Q9041" s="37"/>
    </row>
    <row r="9042" spans="6:17" x14ac:dyDescent="0.2">
      <c r="F9042" s="27"/>
      <c r="G9042" s="27"/>
      <c r="H9042" s="27"/>
      <c r="I9042" s="27"/>
      <c r="Q9042" s="37"/>
    </row>
    <row r="9043" spans="6:17" x14ac:dyDescent="0.2">
      <c r="F9043" s="27"/>
      <c r="G9043" s="27"/>
      <c r="H9043" s="27"/>
      <c r="I9043" s="27"/>
      <c r="Q9043" s="37"/>
    </row>
    <row r="9044" spans="6:17" x14ac:dyDescent="0.2">
      <c r="F9044" s="27"/>
      <c r="G9044" s="27"/>
      <c r="H9044" s="27"/>
      <c r="I9044" s="27"/>
      <c r="Q9044" s="37"/>
    </row>
    <row r="9045" spans="6:17" x14ac:dyDescent="0.2">
      <c r="F9045" s="27"/>
      <c r="G9045" s="27"/>
      <c r="H9045" s="27"/>
      <c r="I9045" s="27"/>
      <c r="Q9045" s="37"/>
    </row>
    <row r="9046" spans="6:17" x14ac:dyDescent="0.2">
      <c r="F9046" s="27"/>
      <c r="G9046" s="27"/>
      <c r="H9046" s="27"/>
      <c r="I9046" s="27"/>
      <c r="Q9046" s="37"/>
    </row>
    <row r="9047" spans="6:17" x14ac:dyDescent="0.2">
      <c r="F9047" s="27"/>
      <c r="G9047" s="27"/>
      <c r="H9047" s="27"/>
      <c r="I9047" s="27"/>
      <c r="Q9047" s="37"/>
    </row>
    <row r="9048" spans="6:17" x14ac:dyDescent="0.2">
      <c r="F9048" s="27"/>
      <c r="G9048" s="27"/>
      <c r="H9048" s="27"/>
      <c r="I9048" s="27"/>
      <c r="Q9048" s="37"/>
    </row>
    <row r="9049" spans="6:17" x14ac:dyDescent="0.2">
      <c r="F9049" s="27"/>
      <c r="G9049" s="27"/>
      <c r="H9049" s="27"/>
      <c r="I9049" s="27"/>
      <c r="Q9049" s="37"/>
    </row>
    <row r="9050" spans="6:17" x14ac:dyDescent="0.2">
      <c r="F9050" s="27"/>
      <c r="G9050" s="27"/>
      <c r="H9050" s="27"/>
      <c r="I9050" s="27"/>
      <c r="Q9050" s="37"/>
    </row>
    <row r="9051" spans="6:17" x14ac:dyDescent="0.2">
      <c r="F9051" s="27"/>
      <c r="G9051" s="27"/>
      <c r="H9051" s="27"/>
      <c r="I9051" s="27"/>
      <c r="Q9051" s="37"/>
    </row>
    <row r="9052" spans="6:17" x14ac:dyDescent="0.2">
      <c r="F9052" s="27"/>
      <c r="G9052" s="27"/>
      <c r="H9052" s="27"/>
      <c r="I9052" s="27"/>
      <c r="Q9052" s="37"/>
    </row>
    <row r="9053" spans="6:17" x14ac:dyDescent="0.2">
      <c r="F9053" s="27"/>
      <c r="G9053" s="27"/>
      <c r="H9053" s="27"/>
      <c r="I9053" s="27"/>
      <c r="Q9053" s="37"/>
    </row>
    <row r="9054" spans="6:17" x14ac:dyDescent="0.2">
      <c r="F9054" s="27"/>
      <c r="G9054" s="27"/>
      <c r="H9054" s="27"/>
      <c r="I9054" s="27"/>
      <c r="Q9054" s="37"/>
    </row>
    <row r="9055" spans="6:17" x14ac:dyDescent="0.2">
      <c r="F9055" s="27"/>
      <c r="G9055" s="27"/>
      <c r="H9055" s="27"/>
      <c r="I9055" s="27"/>
      <c r="Q9055" s="37"/>
    </row>
    <row r="9056" spans="6:17" x14ac:dyDescent="0.2">
      <c r="F9056" s="27"/>
      <c r="G9056" s="27"/>
      <c r="H9056" s="27"/>
      <c r="I9056" s="27"/>
      <c r="Q9056" s="37"/>
    </row>
    <row r="9057" spans="6:17" x14ac:dyDescent="0.2">
      <c r="F9057" s="27"/>
      <c r="G9057" s="27"/>
      <c r="H9057" s="27"/>
      <c r="I9057" s="27"/>
      <c r="Q9057" s="37"/>
    </row>
    <row r="9058" spans="6:17" x14ac:dyDescent="0.2">
      <c r="F9058" s="27"/>
      <c r="G9058" s="27"/>
      <c r="H9058" s="27"/>
      <c r="I9058" s="27"/>
      <c r="Q9058" s="37"/>
    </row>
    <row r="9059" spans="6:17" x14ac:dyDescent="0.2">
      <c r="F9059" s="27"/>
      <c r="G9059" s="27"/>
      <c r="H9059" s="27"/>
      <c r="I9059" s="27"/>
      <c r="Q9059" s="37"/>
    </row>
    <row r="9060" spans="6:17" x14ac:dyDescent="0.2">
      <c r="F9060" s="27"/>
      <c r="G9060" s="27"/>
      <c r="H9060" s="27"/>
      <c r="I9060" s="27"/>
      <c r="Q9060" s="37"/>
    </row>
    <row r="9061" spans="6:17" x14ac:dyDescent="0.2">
      <c r="F9061" s="27"/>
      <c r="G9061" s="27"/>
      <c r="H9061" s="27"/>
      <c r="I9061" s="27"/>
      <c r="Q9061" s="37"/>
    </row>
    <row r="9062" spans="6:17" x14ac:dyDescent="0.2">
      <c r="F9062" s="27"/>
      <c r="G9062" s="27"/>
      <c r="H9062" s="27"/>
      <c r="I9062" s="27"/>
      <c r="Q9062" s="37"/>
    </row>
    <row r="9063" spans="6:17" x14ac:dyDescent="0.2">
      <c r="F9063" s="27"/>
      <c r="G9063" s="27"/>
      <c r="H9063" s="27"/>
      <c r="I9063" s="27"/>
      <c r="Q9063" s="37"/>
    </row>
    <row r="9064" spans="6:17" x14ac:dyDescent="0.2">
      <c r="F9064" s="27"/>
      <c r="G9064" s="27"/>
      <c r="H9064" s="27"/>
      <c r="I9064" s="27"/>
      <c r="Q9064" s="37"/>
    </row>
    <row r="9065" spans="6:17" x14ac:dyDescent="0.2">
      <c r="F9065" s="27"/>
      <c r="G9065" s="27"/>
      <c r="H9065" s="27"/>
      <c r="I9065" s="27"/>
      <c r="Q9065" s="37"/>
    </row>
    <row r="9066" spans="6:17" x14ac:dyDescent="0.2">
      <c r="F9066" s="27"/>
      <c r="G9066" s="27"/>
      <c r="H9066" s="27"/>
      <c r="I9066" s="27"/>
      <c r="Q9066" s="37"/>
    </row>
    <row r="9067" spans="6:17" x14ac:dyDescent="0.2">
      <c r="F9067" s="27"/>
      <c r="G9067" s="27"/>
      <c r="H9067" s="27"/>
      <c r="I9067" s="27"/>
      <c r="Q9067" s="37"/>
    </row>
    <row r="9068" spans="6:17" x14ac:dyDescent="0.2">
      <c r="F9068" s="27"/>
      <c r="G9068" s="27"/>
      <c r="H9068" s="27"/>
      <c r="I9068" s="27"/>
      <c r="Q9068" s="37"/>
    </row>
    <row r="9069" spans="6:17" x14ac:dyDescent="0.2">
      <c r="F9069" s="27"/>
      <c r="G9069" s="27"/>
      <c r="H9069" s="27"/>
      <c r="I9069" s="27"/>
      <c r="Q9069" s="37"/>
    </row>
    <row r="9070" spans="6:17" x14ac:dyDescent="0.2">
      <c r="F9070" s="27"/>
      <c r="G9070" s="27"/>
      <c r="H9070" s="27"/>
      <c r="I9070" s="27"/>
      <c r="Q9070" s="37"/>
    </row>
    <row r="9071" spans="6:17" x14ac:dyDescent="0.2">
      <c r="F9071" s="27"/>
      <c r="G9071" s="27"/>
      <c r="H9071" s="27"/>
      <c r="I9071" s="27"/>
      <c r="Q9071" s="37"/>
    </row>
    <row r="9072" spans="6:17" x14ac:dyDescent="0.2">
      <c r="F9072" s="27"/>
      <c r="G9072" s="27"/>
      <c r="H9072" s="27"/>
      <c r="I9072" s="27"/>
      <c r="Q9072" s="37"/>
    </row>
    <row r="9073" spans="6:17" x14ac:dyDescent="0.2">
      <c r="F9073" s="27"/>
      <c r="G9073" s="27"/>
      <c r="H9073" s="27"/>
      <c r="I9073" s="27"/>
      <c r="Q9073" s="37"/>
    </row>
    <row r="9074" spans="6:17" x14ac:dyDescent="0.2">
      <c r="F9074" s="27"/>
      <c r="G9074" s="27"/>
      <c r="H9074" s="27"/>
      <c r="I9074" s="27"/>
      <c r="Q9074" s="37"/>
    </row>
    <row r="9075" spans="6:17" x14ac:dyDescent="0.2">
      <c r="F9075" s="27"/>
      <c r="G9075" s="27"/>
      <c r="H9075" s="27"/>
      <c r="I9075" s="27"/>
      <c r="Q9075" s="37"/>
    </row>
    <row r="9076" spans="6:17" x14ac:dyDescent="0.2">
      <c r="F9076" s="27"/>
      <c r="G9076" s="27"/>
      <c r="H9076" s="27"/>
      <c r="I9076" s="27"/>
      <c r="Q9076" s="37"/>
    </row>
    <row r="9077" spans="6:17" x14ac:dyDescent="0.2">
      <c r="F9077" s="27"/>
      <c r="G9077" s="27"/>
      <c r="H9077" s="27"/>
      <c r="I9077" s="27"/>
      <c r="Q9077" s="37"/>
    </row>
    <row r="9078" spans="6:17" x14ac:dyDescent="0.2">
      <c r="F9078" s="27"/>
      <c r="G9078" s="27"/>
      <c r="H9078" s="27"/>
      <c r="I9078" s="27"/>
      <c r="Q9078" s="37"/>
    </row>
    <row r="9079" spans="6:17" x14ac:dyDescent="0.2">
      <c r="F9079" s="27"/>
      <c r="G9079" s="27"/>
      <c r="H9079" s="27"/>
      <c r="I9079" s="27"/>
      <c r="Q9079" s="37"/>
    </row>
    <row r="9080" spans="6:17" x14ac:dyDescent="0.2">
      <c r="F9080" s="27"/>
      <c r="G9080" s="27"/>
      <c r="H9080" s="27"/>
      <c r="I9080" s="27"/>
      <c r="Q9080" s="37"/>
    </row>
    <row r="9081" spans="6:17" x14ac:dyDescent="0.2">
      <c r="F9081" s="27"/>
      <c r="G9081" s="27"/>
      <c r="H9081" s="27"/>
      <c r="I9081" s="27"/>
      <c r="Q9081" s="37"/>
    </row>
    <row r="9082" spans="6:17" x14ac:dyDescent="0.2">
      <c r="F9082" s="27"/>
      <c r="G9082" s="27"/>
      <c r="H9082" s="27"/>
      <c r="I9082" s="27"/>
      <c r="Q9082" s="37"/>
    </row>
    <row r="9083" spans="6:17" x14ac:dyDescent="0.2">
      <c r="F9083" s="27"/>
      <c r="G9083" s="27"/>
      <c r="H9083" s="27"/>
      <c r="I9083" s="27"/>
      <c r="Q9083" s="37"/>
    </row>
    <row r="9084" spans="6:17" x14ac:dyDescent="0.2">
      <c r="F9084" s="27"/>
      <c r="G9084" s="27"/>
      <c r="H9084" s="27"/>
      <c r="I9084" s="27"/>
      <c r="Q9084" s="37"/>
    </row>
    <row r="9085" spans="6:17" x14ac:dyDescent="0.2">
      <c r="F9085" s="27"/>
      <c r="G9085" s="27"/>
      <c r="H9085" s="27"/>
      <c r="I9085" s="27"/>
      <c r="Q9085" s="37"/>
    </row>
    <row r="9086" spans="6:17" x14ac:dyDescent="0.2">
      <c r="F9086" s="27"/>
      <c r="G9086" s="27"/>
      <c r="H9086" s="27"/>
      <c r="I9086" s="27"/>
      <c r="Q9086" s="37"/>
    </row>
    <row r="9087" spans="6:17" x14ac:dyDescent="0.2">
      <c r="F9087" s="27"/>
      <c r="G9087" s="27"/>
      <c r="H9087" s="27"/>
      <c r="I9087" s="27"/>
      <c r="Q9087" s="37"/>
    </row>
    <row r="9088" spans="6:17" x14ac:dyDescent="0.2">
      <c r="F9088" s="27"/>
      <c r="G9088" s="27"/>
      <c r="H9088" s="27"/>
      <c r="I9088" s="27"/>
      <c r="Q9088" s="37"/>
    </row>
    <row r="9089" spans="6:17" x14ac:dyDescent="0.2">
      <c r="F9089" s="27"/>
      <c r="G9089" s="27"/>
      <c r="H9089" s="27"/>
      <c r="I9089" s="27"/>
      <c r="Q9089" s="37"/>
    </row>
    <row r="9090" spans="6:17" x14ac:dyDescent="0.2">
      <c r="F9090" s="27"/>
      <c r="G9090" s="27"/>
      <c r="H9090" s="27"/>
      <c r="I9090" s="27"/>
      <c r="Q9090" s="37"/>
    </row>
    <row r="9091" spans="6:17" x14ac:dyDescent="0.2">
      <c r="F9091" s="27"/>
      <c r="G9091" s="27"/>
      <c r="H9091" s="27"/>
      <c r="I9091" s="27"/>
      <c r="Q9091" s="37"/>
    </row>
    <row r="9092" spans="6:17" x14ac:dyDescent="0.2">
      <c r="F9092" s="27"/>
      <c r="G9092" s="27"/>
      <c r="H9092" s="27"/>
      <c r="I9092" s="27"/>
      <c r="Q9092" s="37"/>
    </row>
    <row r="9093" spans="6:17" x14ac:dyDescent="0.2">
      <c r="F9093" s="27"/>
      <c r="G9093" s="27"/>
      <c r="H9093" s="27"/>
      <c r="I9093" s="27"/>
      <c r="Q9093" s="37"/>
    </row>
    <row r="9094" spans="6:17" x14ac:dyDescent="0.2">
      <c r="F9094" s="27"/>
      <c r="G9094" s="27"/>
      <c r="H9094" s="27"/>
      <c r="I9094" s="27"/>
      <c r="Q9094" s="37"/>
    </row>
    <row r="9095" spans="6:17" x14ac:dyDescent="0.2">
      <c r="F9095" s="27"/>
      <c r="G9095" s="27"/>
      <c r="H9095" s="27"/>
      <c r="I9095" s="27"/>
      <c r="Q9095" s="37"/>
    </row>
    <row r="9096" spans="6:17" x14ac:dyDescent="0.2">
      <c r="F9096" s="27"/>
      <c r="G9096" s="27"/>
      <c r="H9096" s="27"/>
      <c r="I9096" s="27"/>
      <c r="Q9096" s="37"/>
    </row>
    <row r="9097" spans="6:17" x14ac:dyDescent="0.2">
      <c r="F9097" s="27"/>
      <c r="G9097" s="27"/>
      <c r="H9097" s="27"/>
      <c r="I9097" s="27"/>
      <c r="Q9097" s="37"/>
    </row>
    <row r="9098" spans="6:17" x14ac:dyDescent="0.2">
      <c r="F9098" s="27"/>
      <c r="G9098" s="27"/>
      <c r="H9098" s="27"/>
      <c r="I9098" s="27"/>
      <c r="Q9098" s="37"/>
    </row>
    <row r="9099" spans="6:17" x14ac:dyDescent="0.2">
      <c r="F9099" s="27"/>
      <c r="G9099" s="27"/>
      <c r="H9099" s="27"/>
      <c r="I9099" s="27"/>
      <c r="Q9099" s="37"/>
    </row>
    <row r="9100" spans="6:17" x14ac:dyDescent="0.2">
      <c r="F9100" s="27"/>
      <c r="G9100" s="27"/>
      <c r="H9100" s="27"/>
      <c r="I9100" s="27"/>
      <c r="Q9100" s="37"/>
    </row>
    <row r="9101" spans="6:17" x14ac:dyDescent="0.2">
      <c r="F9101" s="27"/>
      <c r="G9101" s="27"/>
      <c r="H9101" s="27"/>
      <c r="I9101" s="27"/>
      <c r="Q9101" s="37"/>
    </row>
    <row r="9102" spans="6:17" x14ac:dyDescent="0.2">
      <c r="F9102" s="27"/>
      <c r="G9102" s="27"/>
      <c r="H9102" s="27"/>
      <c r="I9102" s="27"/>
      <c r="Q9102" s="37"/>
    </row>
    <row r="9103" spans="6:17" x14ac:dyDescent="0.2">
      <c r="F9103" s="27"/>
      <c r="G9103" s="27"/>
      <c r="H9103" s="27"/>
      <c r="I9103" s="27"/>
      <c r="Q9103" s="37"/>
    </row>
    <row r="9104" spans="6:17" x14ac:dyDescent="0.2">
      <c r="F9104" s="27"/>
      <c r="G9104" s="27"/>
      <c r="H9104" s="27"/>
      <c r="I9104" s="27"/>
      <c r="Q9104" s="37"/>
    </row>
    <row r="9105" spans="6:17" x14ac:dyDescent="0.2">
      <c r="F9105" s="27"/>
      <c r="G9105" s="27"/>
      <c r="H9105" s="27"/>
      <c r="I9105" s="27"/>
      <c r="Q9105" s="37"/>
    </row>
    <row r="9106" spans="6:17" x14ac:dyDescent="0.2">
      <c r="F9106" s="27"/>
      <c r="G9106" s="27"/>
      <c r="H9106" s="27"/>
      <c r="I9106" s="27"/>
      <c r="Q9106" s="37"/>
    </row>
    <row r="9107" spans="6:17" x14ac:dyDescent="0.2">
      <c r="F9107" s="27"/>
      <c r="G9107" s="27"/>
      <c r="H9107" s="27"/>
      <c r="I9107" s="27"/>
      <c r="Q9107" s="37"/>
    </row>
    <row r="9108" spans="6:17" x14ac:dyDescent="0.2">
      <c r="F9108" s="27"/>
      <c r="G9108" s="27"/>
      <c r="H9108" s="27"/>
      <c r="I9108" s="27"/>
      <c r="Q9108" s="37"/>
    </row>
    <row r="9109" spans="6:17" x14ac:dyDescent="0.2">
      <c r="F9109" s="27"/>
      <c r="G9109" s="27"/>
      <c r="H9109" s="27"/>
      <c r="I9109" s="27"/>
      <c r="Q9109" s="37"/>
    </row>
    <row r="9110" spans="6:17" x14ac:dyDescent="0.2">
      <c r="F9110" s="27"/>
      <c r="G9110" s="27"/>
      <c r="H9110" s="27"/>
      <c r="I9110" s="27"/>
      <c r="Q9110" s="37"/>
    </row>
    <row r="9111" spans="6:17" x14ac:dyDescent="0.2">
      <c r="F9111" s="27"/>
      <c r="G9111" s="27"/>
      <c r="H9111" s="27"/>
      <c r="I9111" s="27"/>
      <c r="Q9111" s="37"/>
    </row>
    <row r="9112" spans="6:17" x14ac:dyDescent="0.2">
      <c r="F9112" s="27"/>
      <c r="G9112" s="27"/>
      <c r="H9112" s="27"/>
      <c r="I9112" s="27"/>
      <c r="Q9112" s="37"/>
    </row>
    <row r="9113" spans="6:17" x14ac:dyDescent="0.2">
      <c r="F9113" s="27"/>
      <c r="G9113" s="27"/>
      <c r="H9113" s="27"/>
      <c r="I9113" s="27"/>
      <c r="Q9113" s="37"/>
    </row>
    <row r="9114" spans="6:17" x14ac:dyDescent="0.2">
      <c r="F9114" s="27"/>
      <c r="G9114" s="27"/>
      <c r="H9114" s="27"/>
      <c r="I9114" s="27"/>
      <c r="Q9114" s="37"/>
    </row>
    <row r="9115" spans="6:17" x14ac:dyDescent="0.2">
      <c r="F9115" s="27"/>
      <c r="G9115" s="27"/>
      <c r="H9115" s="27"/>
      <c r="I9115" s="27"/>
      <c r="Q9115" s="37"/>
    </row>
    <row r="9116" spans="6:17" x14ac:dyDescent="0.2">
      <c r="F9116" s="27"/>
      <c r="G9116" s="27"/>
      <c r="H9116" s="27"/>
      <c r="I9116" s="27"/>
      <c r="Q9116" s="37"/>
    </row>
    <row r="9117" spans="6:17" x14ac:dyDescent="0.2">
      <c r="F9117" s="27"/>
      <c r="G9117" s="27"/>
      <c r="H9117" s="27"/>
      <c r="I9117" s="27"/>
      <c r="Q9117" s="37"/>
    </row>
    <row r="9118" spans="6:17" x14ac:dyDescent="0.2">
      <c r="F9118" s="27"/>
      <c r="G9118" s="27"/>
      <c r="H9118" s="27"/>
      <c r="I9118" s="27"/>
      <c r="Q9118" s="37"/>
    </row>
    <row r="9119" spans="6:17" x14ac:dyDescent="0.2">
      <c r="F9119" s="27"/>
      <c r="G9119" s="27"/>
      <c r="H9119" s="27"/>
      <c r="I9119" s="27"/>
      <c r="Q9119" s="37"/>
    </row>
    <row r="9120" spans="6:17" x14ac:dyDescent="0.2">
      <c r="F9120" s="27"/>
      <c r="G9120" s="27"/>
      <c r="H9120" s="27"/>
      <c r="I9120" s="27"/>
      <c r="Q9120" s="37"/>
    </row>
    <row r="9121" spans="6:17" x14ac:dyDescent="0.2">
      <c r="F9121" s="27"/>
      <c r="G9121" s="27"/>
      <c r="H9121" s="27"/>
      <c r="I9121" s="27"/>
      <c r="Q9121" s="37"/>
    </row>
    <row r="9122" spans="6:17" x14ac:dyDescent="0.2">
      <c r="F9122" s="27"/>
      <c r="G9122" s="27"/>
      <c r="H9122" s="27"/>
      <c r="I9122" s="27"/>
      <c r="Q9122" s="37"/>
    </row>
    <row r="9123" spans="6:17" x14ac:dyDescent="0.2">
      <c r="F9123" s="27"/>
      <c r="G9123" s="27"/>
      <c r="H9123" s="27"/>
      <c r="I9123" s="27"/>
      <c r="Q9123" s="37"/>
    </row>
    <row r="9124" spans="6:17" x14ac:dyDescent="0.2">
      <c r="F9124" s="27"/>
      <c r="G9124" s="27"/>
      <c r="H9124" s="27"/>
      <c r="I9124" s="27"/>
      <c r="Q9124" s="37"/>
    </row>
    <row r="9125" spans="6:17" x14ac:dyDescent="0.2">
      <c r="F9125" s="27"/>
      <c r="G9125" s="27"/>
      <c r="H9125" s="27"/>
      <c r="I9125" s="27"/>
      <c r="Q9125" s="37"/>
    </row>
    <row r="9126" spans="6:17" x14ac:dyDescent="0.2">
      <c r="F9126" s="27"/>
      <c r="G9126" s="27"/>
      <c r="H9126" s="27"/>
      <c r="I9126" s="27"/>
      <c r="Q9126" s="37"/>
    </row>
    <row r="9127" spans="6:17" x14ac:dyDescent="0.2">
      <c r="F9127" s="27"/>
      <c r="G9127" s="27"/>
      <c r="H9127" s="27"/>
      <c r="I9127" s="27"/>
      <c r="Q9127" s="37"/>
    </row>
    <row r="9128" spans="6:17" x14ac:dyDescent="0.2">
      <c r="F9128" s="27"/>
      <c r="G9128" s="27"/>
      <c r="H9128" s="27"/>
      <c r="I9128" s="27"/>
      <c r="Q9128" s="37"/>
    </row>
    <row r="9129" spans="6:17" x14ac:dyDescent="0.2">
      <c r="F9129" s="27"/>
      <c r="G9129" s="27"/>
      <c r="H9129" s="27"/>
      <c r="I9129" s="27"/>
      <c r="Q9129" s="37"/>
    </row>
    <row r="9130" spans="6:17" x14ac:dyDescent="0.2">
      <c r="F9130" s="27"/>
      <c r="G9130" s="27"/>
      <c r="H9130" s="27"/>
      <c r="I9130" s="27"/>
      <c r="Q9130" s="37"/>
    </row>
    <row r="9131" spans="6:17" x14ac:dyDescent="0.2">
      <c r="F9131" s="27"/>
      <c r="G9131" s="27"/>
      <c r="H9131" s="27"/>
      <c r="I9131" s="27"/>
      <c r="Q9131" s="37"/>
    </row>
    <row r="9132" spans="6:17" x14ac:dyDescent="0.2">
      <c r="F9132" s="27"/>
      <c r="G9132" s="27"/>
      <c r="H9132" s="27"/>
      <c r="I9132" s="27"/>
      <c r="Q9132" s="37"/>
    </row>
    <row r="9133" spans="6:17" x14ac:dyDescent="0.2">
      <c r="F9133" s="27"/>
      <c r="G9133" s="27"/>
      <c r="H9133" s="27"/>
      <c r="I9133" s="27"/>
      <c r="Q9133" s="37"/>
    </row>
    <row r="9134" spans="6:17" x14ac:dyDescent="0.2">
      <c r="F9134" s="27"/>
      <c r="G9134" s="27"/>
      <c r="H9134" s="27"/>
      <c r="I9134" s="27"/>
      <c r="Q9134" s="37"/>
    </row>
    <row r="9135" spans="6:17" x14ac:dyDescent="0.2">
      <c r="F9135" s="27"/>
      <c r="G9135" s="27"/>
      <c r="H9135" s="27"/>
      <c r="I9135" s="27"/>
      <c r="Q9135" s="37"/>
    </row>
    <row r="9136" spans="6:17" x14ac:dyDescent="0.2">
      <c r="F9136" s="27"/>
      <c r="G9136" s="27"/>
      <c r="H9136" s="27"/>
      <c r="I9136" s="27"/>
      <c r="Q9136" s="37"/>
    </row>
    <row r="9137" spans="6:17" x14ac:dyDescent="0.2">
      <c r="F9137" s="27"/>
      <c r="G9137" s="27"/>
      <c r="H9137" s="27"/>
      <c r="I9137" s="27"/>
      <c r="Q9137" s="37"/>
    </row>
    <row r="9138" spans="6:17" x14ac:dyDescent="0.2">
      <c r="F9138" s="27"/>
      <c r="G9138" s="27"/>
      <c r="H9138" s="27"/>
      <c r="I9138" s="27"/>
      <c r="Q9138" s="37"/>
    </row>
    <row r="9139" spans="6:17" x14ac:dyDescent="0.2">
      <c r="F9139" s="27"/>
      <c r="G9139" s="27"/>
      <c r="H9139" s="27"/>
      <c r="I9139" s="27"/>
      <c r="Q9139" s="37"/>
    </row>
    <row r="9140" spans="6:17" x14ac:dyDescent="0.2">
      <c r="F9140" s="27"/>
      <c r="G9140" s="27"/>
      <c r="H9140" s="27"/>
      <c r="I9140" s="27"/>
      <c r="Q9140" s="37"/>
    </row>
    <row r="9141" spans="6:17" x14ac:dyDescent="0.2">
      <c r="F9141" s="27"/>
      <c r="G9141" s="27"/>
      <c r="H9141" s="27"/>
      <c r="I9141" s="27"/>
      <c r="Q9141" s="37"/>
    </row>
    <row r="9142" spans="6:17" x14ac:dyDescent="0.2">
      <c r="F9142" s="27"/>
      <c r="G9142" s="27"/>
      <c r="H9142" s="27"/>
      <c r="I9142" s="27"/>
      <c r="Q9142" s="37"/>
    </row>
    <row r="9143" spans="6:17" x14ac:dyDescent="0.2">
      <c r="F9143" s="27"/>
      <c r="G9143" s="27"/>
      <c r="H9143" s="27"/>
      <c r="I9143" s="27"/>
      <c r="Q9143" s="37"/>
    </row>
    <row r="9144" spans="6:17" x14ac:dyDescent="0.2">
      <c r="F9144" s="27"/>
      <c r="G9144" s="27"/>
      <c r="H9144" s="27"/>
      <c r="I9144" s="27"/>
      <c r="Q9144" s="37"/>
    </row>
    <row r="9145" spans="6:17" x14ac:dyDescent="0.2">
      <c r="F9145" s="27"/>
      <c r="G9145" s="27"/>
      <c r="H9145" s="27"/>
      <c r="I9145" s="27"/>
      <c r="Q9145" s="37"/>
    </row>
    <row r="9146" spans="6:17" x14ac:dyDescent="0.2">
      <c r="F9146" s="27"/>
      <c r="G9146" s="27"/>
      <c r="H9146" s="27"/>
      <c r="I9146" s="27"/>
      <c r="Q9146" s="37"/>
    </row>
    <row r="9147" spans="6:17" x14ac:dyDescent="0.2">
      <c r="F9147" s="27"/>
      <c r="G9147" s="27"/>
      <c r="H9147" s="27"/>
      <c r="I9147" s="27"/>
      <c r="Q9147" s="37"/>
    </row>
    <row r="9148" spans="6:17" x14ac:dyDescent="0.2">
      <c r="F9148" s="27"/>
      <c r="G9148" s="27"/>
      <c r="H9148" s="27"/>
      <c r="I9148" s="27"/>
      <c r="Q9148" s="37"/>
    </row>
    <row r="9149" spans="6:17" x14ac:dyDescent="0.2">
      <c r="F9149" s="27"/>
      <c r="G9149" s="27"/>
      <c r="H9149" s="27"/>
      <c r="I9149" s="27"/>
      <c r="Q9149" s="37"/>
    </row>
    <row r="9150" spans="6:17" x14ac:dyDescent="0.2">
      <c r="F9150" s="27"/>
      <c r="G9150" s="27"/>
      <c r="H9150" s="27"/>
      <c r="I9150" s="27"/>
      <c r="Q9150" s="37"/>
    </row>
    <row r="9151" spans="6:17" x14ac:dyDescent="0.2">
      <c r="F9151" s="27"/>
      <c r="G9151" s="27"/>
      <c r="H9151" s="27"/>
      <c r="I9151" s="27"/>
      <c r="Q9151" s="37"/>
    </row>
    <row r="9152" spans="6:17" x14ac:dyDescent="0.2">
      <c r="F9152" s="27"/>
      <c r="G9152" s="27"/>
      <c r="H9152" s="27"/>
      <c r="I9152" s="27"/>
      <c r="Q9152" s="37"/>
    </row>
    <row r="9153" spans="6:17" x14ac:dyDescent="0.2">
      <c r="F9153" s="27"/>
      <c r="G9153" s="27"/>
      <c r="H9153" s="27"/>
      <c r="I9153" s="27"/>
      <c r="Q9153" s="37"/>
    </row>
    <row r="9154" spans="6:17" x14ac:dyDescent="0.2">
      <c r="F9154" s="27"/>
      <c r="G9154" s="27"/>
      <c r="H9154" s="27"/>
      <c r="I9154" s="27"/>
      <c r="Q9154" s="37"/>
    </row>
    <row r="9155" spans="6:17" x14ac:dyDescent="0.2">
      <c r="F9155" s="27"/>
      <c r="G9155" s="27"/>
      <c r="H9155" s="27"/>
      <c r="I9155" s="27"/>
      <c r="Q9155" s="37"/>
    </row>
    <row r="9156" spans="6:17" x14ac:dyDescent="0.2">
      <c r="F9156" s="27"/>
      <c r="G9156" s="27"/>
      <c r="H9156" s="27"/>
      <c r="I9156" s="27"/>
      <c r="Q9156" s="37"/>
    </row>
    <row r="9157" spans="6:17" x14ac:dyDescent="0.2">
      <c r="F9157" s="27"/>
      <c r="G9157" s="27"/>
      <c r="H9157" s="27"/>
      <c r="I9157" s="27"/>
      <c r="Q9157" s="37"/>
    </row>
    <row r="9158" spans="6:17" x14ac:dyDescent="0.2">
      <c r="F9158" s="27"/>
      <c r="G9158" s="27"/>
      <c r="H9158" s="27"/>
      <c r="I9158" s="27"/>
      <c r="Q9158" s="37"/>
    </row>
    <row r="9159" spans="6:17" x14ac:dyDescent="0.2">
      <c r="F9159" s="27"/>
      <c r="G9159" s="27"/>
      <c r="H9159" s="27"/>
      <c r="I9159" s="27"/>
      <c r="Q9159" s="37"/>
    </row>
    <row r="9160" spans="6:17" x14ac:dyDescent="0.2">
      <c r="F9160" s="27"/>
      <c r="G9160" s="27"/>
      <c r="H9160" s="27"/>
      <c r="I9160" s="27"/>
      <c r="Q9160" s="37"/>
    </row>
    <row r="9161" spans="6:17" x14ac:dyDescent="0.2">
      <c r="F9161" s="27"/>
      <c r="G9161" s="27"/>
      <c r="H9161" s="27"/>
      <c r="I9161" s="27"/>
      <c r="Q9161" s="37"/>
    </row>
    <row r="9162" spans="6:17" x14ac:dyDescent="0.2">
      <c r="F9162" s="27"/>
      <c r="G9162" s="27"/>
      <c r="H9162" s="27"/>
      <c r="I9162" s="27"/>
      <c r="Q9162" s="37"/>
    </row>
    <row r="9163" spans="6:17" x14ac:dyDescent="0.2">
      <c r="F9163" s="27"/>
      <c r="G9163" s="27"/>
      <c r="H9163" s="27"/>
      <c r="I9163" s="27"/>
      <c r="Q9163" s="37"/>
    </row>
    <row r="9164" spans="6:17" x14ac:dyDescent="0.2">
      <c r="F9164" s="27"/>
      <c r="G9164" s="27"/>
      <c r="H9164" s="27"/>
      <c r="I9164" s="27"/>
      <c r="Q9164" s="37"/>
    </row>
    <row r="9165" spans="6:17" x14ac:dyDescent="0.2">
      <c r="F9165" s="27"/>
      <c r="G9165" s="27"/>
      <c r="H9165" s="27"/>
      <c r="I9165" s="27"/>
      <c r="Q9165" s="37"/>
    </row>
    <row r="9166" spans="6:17" x14ac:dyDescent="0.2">
      <c r="F9166" s="27"/>
      <c r="G9166" s="27"/>
      <c r="H9166" s="27"/>
      <c r="I9166" s="27"/>
      <c r="Q9166" s="37"/>
    </row>
    <row r="9167" spans="6:17" x14ac:dyDescent="0.2">
      <c r="F9167" s="27"/>
      <c r="G9167" s="27"/>
      <c r="H9167" s="27"/>
      <c r="I9167" s="27"/>
      <c r="Q9167" s="37"/>
    </row>
    <row r="9168" spans="6:17" x14ac:dyDescent="0.2">
      <c r="F9168" s="27"/>
      <c r="G9168" s="27"/>
      <c r="H9168" s="27"/>
      <c r="I9168" s="27"/>
      <c r="Q9168" s="37"/>
    </row>
    <row r="9169" spans="6:17" x14ac:dyDescent="0.2">
      <c r="F9169" s="27"/>
      <c r="G9169" s="27"/>
      <c r="H9169" s="27"/>
      <c r="I9169" s="27"/>
      <c r="Q9169" s="37"/>
    </row>
    <row r="9170" spans="6:17" x14ac:dyDescent="0.2">
      <c r="F9170" s="27"/>
      <c r="G9170" s="27"/>
      <c r="H9170" s="27"/>
      <c r="I9170" s="27"/>
      <c r="Q9170" s="37"/>
    </row>
    <row r="9171" spans="6:17" x14ac:dyDescent="0.2">
      <c r="F9171" s="27"/>
      <c r="G9171" s="27"/>
      <c r="H9171" s="27"/>
      <c r="I9171" s="27"/>
      <c r="Q9171" s="37"/>
    </row>
    <row r="9172" spans="6:17" x14ac:dyDescent="0.2">
      <c r="F9172" s="27"/>
      <c r="G9172" s="27"/>
      <c r="H9172" s="27"/>
      <c r="I9172" s="27"/>
      <c r="Q9172" s="37"/>
    </row>
    <row r="9173" spans="6:17" x14ac:dyDescent="0.2">
      <c r="F9173" s="27"/>
      <c r="G9173" s="27"/>
      <c r="H9173" s="27"/>
      <c r="I9173" s="27"/>
      <c r="Q9173" s="37"/>
    </row>
    <row r="9174" spans="6:17" x14ac:dyDescent="0.2">
      <c r="F9174" s="27"/>
      <c r="G9174" s="27"/>
      <c r="H9174" s="27"/>
      <c r="I9174" s="27"/>
      <c r="Q9174" s="37"/>
    </row>
    <row r="9175" spans="6:17" x14ac:dyDescent="0.2">
      <c r="F9175" s="27"/>
      <c r="G9175" s="27"/>
      <c r="H9175" s="27"/>
      <c r="I9175" s="27"/>
      <c r="Q9175" s="37"/>
    </row>
    <row r="9176" spans="6:17" x14ac:dyDescent="0.2">
      <c r="F9176" s="27"/>
      <c r="G9176" s="27"/>
      <c r="H9176" s="27"/>
      <c r="I9176" s="27"/>
      <c r="Q9176" s="37"/>
    </row>
    <row r="9177" spans="6:17" x14ac:dyDescent="0.2">
      <c r="F9177" s="27"/>
      <c r="G9177" s="27"/>
      <c r="H9177" s="27"/>
      <c r="I9177" s="27"/>
      <c r="Q9177" s="37"/>
    </row>
    <row r="9178" spans="6:17" x14ac:dyDescent="0.2">
      <c r="F9178" s="27"/>
      <c r="G9178" s="27"/>
      <c r="H9178" s="27"/>
      <c r="I9178" s="27"/>
      <c r="Q9178" s="37"/>
    </row>
    <row r="9179" spans="6:17" x14ac:dyDescent="0.2">
      <c r="F9179" s="27"/>
      <c r="G9179" s="27"/>
      <c r="H9179" s="27"/>
      <c r="I9179" s="27"/>
      <c r="Q9179" s="37"/>
    </row>
    <row r="9180" spans="6:17" x14ac:dyDescent="0.2">
      <c r="F9180" s="27"/>
      <c r="G9180" s="27"/>
      <c r="H9180" s="27"/>
      <c r="I9180" s="27"/>
      <c r="Q9180" s="37"/>
    </row>
    <row r="9181" spans="6:17" x14ac:dyDescent="0.2">
      <c r="F9181" s="27"/>
      <c r="G9181" s="27"/>
      <c r="H9181" s="27"/>
      <c r="I9181" s="27"/>
      <c r="Q9181" s="37"/>
    </row>
    <row r="9182" spans="6:17" x14ac:dyDescent="0.2">
      <c r="F9182" s="27"/>
      <c r="G9182" s="27"/>
      <c r="H9182" s="27"/>
      <c r="I9182" s="27"/>
      <c r="Q9182" s="37"/>
    </row>
    <row r="9183" spans="6:17" x14ac:dyDescent="0.2">
      <c r="F9183" s="27"/>
      <c r="G9183" s="27"/>
      <c r="H9183" s="27"/>
      <c r="I9183" s="27"/>
      <c r="Q9183" s="37"/>
    </row>
    <row r="9184" spans="6:17" x14ac:dyDescent="0.2">
      <c r="F9184" s="27"/>
      <c r="G9184" s="27"/>
      <c r="H9184" s="27"/>
      <c r="I9184" s="27"/>
      <c r="Q9184" s="37"/>
    </row>
    <row r="9185" spans="6:17" x14ac:dyDescent="0.2">
      <c r="F9185" s="27"/>
      <c r="G9185" s="27"/>
      <c r="H9185" s="27"/>
      <c r="I9185" s="27"/>
      <c r="Q9185" s="37"/>
    </row>
    <row r="9186" spans="6:17" x14ac:dyDescent="0.2">
      <c r="F9186" s="27"/>
      <c r="G9186" s="27"/>
      <c r="H9186" s="27"/>
      <c r="I9186" s="27"/>
      <c r="Q9186" s="37"/>
    </row>
    <row r="9187" spans="6:17" x14ac:dyDescent="0.2">
      <c r="F9187" s="27"/>
      <c r="G9187" s="27"/>
      <c r="H9187" s="27"/>
      <c r="I9187" s="27"/>
      <c r="Q9187" s="37"/>
    </row>
    <row r="9188" spans="6:17" x14ac:dyDescent="0.2">
      <c r="F9188" s="27"/>
      <c r="G9188" s="27"/>
      <c r="H9188" s="27"/>
      <c r="I9188" s="27"/>
      <c r="Q9188" s="37"/>
    </row>
    <row r="9189" spans="6:17" x14ac:dyDescent="0.2">
      <c r="F9189" s="27"/>
      <c r="G9189" s="27"/>
      <c r="H9189" s="27"/>
      <c r="I9189" s="27"/>
      <c r="Q9189" s="37"/>
    </row>
    <row r="9190" spans="6:17" x14ac:dyDescent="0.2">
      <c r="F9190" s="27"/>
      <c r="G9190" s="27"/>
      <c r="H9190" s="27"/>
      <c r="I9190" s="27"/>
      <c r="Q9190" s="37"/>
    </row>
    <row r="9191" spans="6:17" x14ac:dyDescent="0.2">
      <c r="F9191" s="27"/>
      <c r="G9191" s="27"/>
      <c r="H9191" s="27"/>
      <c r="I9191" s="27"/>
      <c r="Q9191" s="37"/>
    </row>
    <row r="9192" spans="6:17" x14ac:dyDescent="0.2">
      <c r="F9192" s="27"/>
      <c r="G9192" s="27"/>
      <c r="H9192" s="27"/>
      <c r="I9192" s="27"/>
      <c r="Q9192" s="37"/>
    </row>
    <row r="9193" spans="6:17" x14ac:dyDescent="0.2">
      <c r="F9193" s="27"/>
      <c r="G9193" s="27"/>
      <c r="H9193" s="27"/>
      <c r="I9193" s="27"/>
      <c r="Q9193" s="37"/>
    </row>
    <row r="9194" spans="6:17" x14ac:dyDescent="0.2">
      <c r="F9194" s="27"/>
      <c r="G9194" s="27"/>
      <c r="H9194" s="27"/>
      <c r="I9194" s="27"/>
      <c r="Q9194" s="37"/>
    </row>
    <row r="9195" spans="6:17" x14ac:dyDescent="0.2">
      <c r="F9195" s="27"/>
      <c r="G9195" s="27"/>
      <c r="H9195" s="27"/>
      <c r="I9195" s="27"/>
      <c r="Q9195" s="37"/>
    </row>
    <row r="9196" spans="6:17" x14ac:dyDescent="0.2">
      <c r="F9196" s="27"/>
      <c r="G9196" s="27"/>
      <c r="H9196" s="27"/>
      <c r="I9196" s="27"/>
      <c r="Q9196" s="37"/>
    </row>
    <row r="9197" spans="6:17" x14ac:dyDescent="0.2">
      <c r="F9197" s="27"/>
      <c r="G9197" s="27"/>
      <c r="H9197" s="27"/>
      <c r="I9197" s="27"/>
      <c r="Q9197" s="37"/>
    </row>
    <row r="9198" spans="6:17" x14ac:dyDescent="0.2">
      <c r="F9198" s="27"/>
      <c r="G9198" s="27"/>
      <c r="H9198" s="27"/>
      <c r="I9198" s="27"/>
      <c r="Q9198" s="37"/>
    </row>
    <row r="9199" spans="6:17" x14ac:dyDescent="0.2">
      <c r="F9199" s="27"/>
      <c r="G9199" s="27"/>
      <c r="H9199" s="27"/>
      <c r="I9199" s="27"/>
      <c r="Q9199" s="37"/>
    </row>
    <row r="9200" spans="6:17" x14ac:dyDescent="0.2">
      <c r="F9200" s="27"/>
      <c r="G9200" s="27"/>
      <c r="H9200" s="27"/>
      <c r="I9200" s="27"/>
      <c r="Q9200" s="37"/>
    </row>
    <row r="9201" spans="6:17" x14ac:dyDescent="0.2">
      <c r="F9201" s="27"/>
      <c r="G9201" s="27"/>
      <c r="H9201" s="27"/>
      <c r="I9201" s="27"/>
      <c r="Q9201" s="37"/>
    </row>
    <row r="9202" spans="6:17" x14ac:dyDescent="0.2">
      <c r="F9202" s="27"/>
      <c r="G9202" s="27"/>
      <c r="H9202" s="27"/>
      <c r="I9202" s="27"/>
      <c r="Q9202" s="37"/>
    </row>
    <row r="9203" spans="6:17" x14ac:dyDescent="0.2">
      <c r="F9203" s="27"/>
      <c r="G9203" s="27"/>
      <c r="H9203" s="27"/>
      <c r="I9203" s="27"/>
      <c r="Q9203" s="37"/>
    </row>
    <row r="9204" spans="6:17" x14ac:dyDescent="0.2">
      <c r="F9204" s="27"/>
      <c r="G9204" s="27"/>
      <c r="H9204" s="27"/>
      <c r="I9204" s="27"/>
      <c r="Q9204" s="37"/>
    </row>
    <row r="9205" spans="6:17" x14ac:dyDescent="0.2">
      <c r="F9205" s="27"/>
      <c r="G9205" s="27"/>
      <c r="H9205" s="27"/>
      <c r="I9205" s="27"/>
      <c r="Q9205" s="37"/>
    </row>
    <row r="9206" spans="6:17" x14ac:dyDescent="0.2">
      <c r="F9206" s="27"/>
      <c r="G9206" s="27"/>
      <c r="H9206" s="27"/>
      <c r="I9206" s="27"/>
      <c r="Q9206" s="37"/>
    </row>
    <row r="9207" spans="6:17" x14ac:dyDescent="0.2">
      <c r="F9207" s="27"/>
      <c r="G9207" s="27"/>
      <c r="H9207" s="27"/>
      <c r="I9207" s="27"/>
      <c r="Q9207" s="37"/>
    </row>
    <row r="9208" spans="6:17" x14ac:dyDescent="0.2">
      <c r="F9208" s="27"/>
      <c r="G9208" s="27"/>
      <c r="H9208" s="27"/>
      <c r="I9208" s="27"/>
      <c r="Q9208" s="37"/>
    </row>
    <row r="9209" spans="6:17" x14ac:dyDescent="0.2">
      <c r="F9209" s="27"/>
      <c r="G9209" s="27"/>
      <c r="H9209" s="27"/>
      <c r="I9209" s="27"/>
      <c r="Q9209" s="37"/>
    </row>
    <row r="9210" spans="6:17" x14ac:dyDescent="0.2">
      <c r="F9210" s="27"/>
      <c r="G9210" s="27"/>
      <c r="H9210" s="27"/>
      <c r="I9210" s="27"/>
      <c r="Q9210" s="37"/>
    </row>
    <row r="9211" spans="6:17" x14ac:dyDescent="0.2">
      <c r="F9211" s="27"/>
      <c r="G9211" s="27"/>
      <c r="H9211" s="27"/>
      <c r="I9211" s="27"/>
      <c r="Q9211" s="37"/>
    </row>
    <row r="9212" spans="6:17" x14ac:dyDescent="0.2">
      <c r="F9212" s="27"/>
      <c r="G9212" s="27"/>
      <c r="H9212" s="27"/>
      <c r="I9212" s="27"/>
      <c r="Q9212" s="37"/>
    </row>
    <row r="9213" spans="6:17" x14ac:dyDescent="0.2">
      <c r="F9213" s="27"/>
      <c r="G9213" s="27"/>
      <c r="H9213" s="27"/>
      <c r="I9213" s="27"/>
      <c r="Q9213" s="37"/>
    </row>
    <row r="9214" spans="6:17" x14ac:dyDescent="0.2">
      <c r="F9214" s="27"/>
      <c r="G9214" s="27"/>
      <c r="H9214" s="27"/>
      <c r="I9214" s="27"/>
      <c r="Q9214" s="37"/>
    </row>
    <row r="9215" spans="6:17" x14ac:dyDescent="0.2">
      <c r="F9215" s="27"/>
      <c r="G9215" s="27"/>
      <c r="H9215" s="27"/>
      <c r="I9215" s="27"/>
      <c r="Q9215" s="37"/>
    </row>
    <row r="9216" spans="6:17" x14ac:dyDescent="0.2">
      <c r="F9216" s="27"/>
      <c r="G9216" s="27"/>
      <c r="H9216" s="27"/>
      <c r="I9216" s="27"/>
      <c r="Q9216" s="37"/>
    </row>
    <row r="9217" spans="6:17" x14ac:dyDescent="0.2">
      <c r="F9217" s="27"/>
      <c r="G9217" s="27"/>
      <c r="H9217" s="27"/>
      <c r="I9217" s="27"/>
      <c r="Q9217" s="37"/>
    </row>
    <row r="9218" spans="6:17" x14ac:dyDescent="0.2">
      <c r="F9218" s="27"/>
      <c r="G9218" s="27"/>
      <c r="H9218" s="27"/>
      <c r="I9218" s="27"/>
      <c r="Q9218" s="37"/>
    </row>
    <row r="9219" spans="6:17" x14ac:dyDescent="0.2">
      <c r="F9219" s="27"/>
      <c r="G9219" s="27"/>
      <c r="H9219" s="27"/>
      <c r="I9219" s="27"/>
      <c r="Q9219" s="37"/>
    </row>
    <row r="9220" spans="6:17" x14ac:dyDescent="0.2">
      <c r="F9220" s="27"/>
      <c r="G9220" s="27"/>
      <c r="H9220" s="27"/>
      <c r="I9220" s="27"/>
      <c r="Q9220" s="37"/>
    </row>
    <row r="9221" spans="6:17" x14ac:dyDescent="0.2">
      <c r="F9221" s="27"/>
      <c r="G9221" s="27"/>
      <c r="H9221" s="27"/>
      <c r="I9221" s="27"/>
      <c r="Q9221" s="37"/>
    </row>
    <row r="9222" spans="6:17" x14ac:dyDescent="0.2">
      <c r="F9222" s="27"/>
      <c r="G9222" s="27"/>
      <c r="H9222" s="27"/>
      <c r="I9222" s="27"/>
      <c r="Q9222" s="37"/>
    </row>
    <row r="9223" spans="6:17" x14ac:dyDescent="0.2">
      <c r="F9223" s="27"/>
      <c r="G9223" s="27"/>
      <c r="H9223" s="27"/>
      <c r="I9223" s="27"/>
      <c r="Q9223" s="37"/>
    </row>
    <row r="9224" spans="6:17" x14ac:dyDescent="0.2">
      <c r="F9224" s="27"/>
      <c r="G9224" s="27"/>
      <c r="H9224" s="27"/>
      <c r="I9224" s="27"/>
      <c r="Q9224" s="37"/>
    </row>
    <row r="9225" spans="6:17" x14ac:dyDescent="0.2">
      <c r="F9225" s="27"/>
      <c r="G9225" s="27"/>
      <c r="H9225" s="27"/>
      <c r="I9225" s="27"/>
      <c r="Q9225" s="37"/>
    </row>
    <row r="9226" spans="6:17" x14ac:dyDescent="0.2">
      <c r="F9226" s="27"/>
      <c r="G9226" s="27"/>
      <c r="H9226" s="27"/>
      <c r="I9226" s="27"/>
      <c r="Q9226" s="37"/>
    </row>
    <row r="9227" spans="6:17" x14ac:dyDescent="0.2">
      <c r="F9227" s="27"/>
      <c r="G9227" s="27"/>
      <c r="H9227" s="27"/>
      <c r="I9227" s="27"/>
      <c r="Q9227" s="37"/>
    </row>
    <row r="9228" spans="6:17" x14ac:dyDescent="0.2">
      <c r="F9228" s="27"/>
      <c r="G9228" s="27"/>
      <c r="H9228" s="27"/>
      <c r="I9228" s="27"/>
      <c r="Q9228" s="37"/>
    </row>
    <row r="9229" spans="6:17" x14ac:dyDescent="0.2">
      <c r="F9229" s="27"/>
      <c r="G9229" s="27"/>
      <c r="H9229" s="27"/>
      <c r="I9229" s="27"/>
      <c r="Q9229" s="37"/>
    </row>
    <row r="9230" spans="6:17" x14ac:dyDescent="0.2">
      <c r="F9230" s="27"/>
      <c r="G9230" s="27"/>
      <c r="H9230" s="27"/>
      <c r="I9230" s="27"/>
      <c r="Q9230" s="37"/>
    </row>
    <row r="9231" spans="6:17" x14ac:dyDescent="0.2">
      <c r="F9231" s="27"/>
      <c r="G9231" s="27"/>
      <c r="H9231" s="27"/>
      <c r="I9231" s="27"/>
      <c r="Q9231" s="37"/>
    </row>
    <row r="9232" spans="6:17" x14ac:dyDescent="0.2">
      <c r="F9232" s="27"/>
      <c r="G9232" s="27"/>
      <c r="H9232" s="27"/>
      <c r="I9232" s="27"/>
      <c r="Q9232" s="37"/>
    </row>
    <row r="9233" spans="6:17" x14ac:dyDescent="0.2">
      <c r="F9233" s="27"/>
      <c r="G9233" s="27"/>
      <c r="H9233" s="27"/>
      <c r="I9233" s="27"/>
      <c r="Q9233" s="37"/>
    </row>
    <row r="9234" spans="6:17" x14ac:dyDescent="0.2">
      <c r="F9234" s="27"/>
      <c r="G9234" s="27"/>
      <c r="H9234" s="27"/>
      <c r="I9234" s="27"/>
      <c r="Q9234" s="37"/>
    </row>
    <row r="9235" spans="6:17" x14ac:dyDescent="0.2">
      <c r="F9235" s="27"/>
      <c r="G9235" s="27"/>
      <c r="H9235" s="27"/>
      <c r="I9235" s="27"/>
      <c r="Q9235" s="37"/>
    </row>
    <row r="9236" spans="6:17" x14ac:dyDescent="0.2">
      <c r="F9236" s="27"/>
      <c r="G9236" s="27"/>
      <c r="H9236" s="27"/>
      <c r="I9236" s="27"/>
      <c r="Q9236" s="37"/>
    </row>
    <row r="9237" spans="6:17" x14ac:dyDescent="0.2">
      <c r="F9237" s="27"/>
      <c r="G9237" s="27"/>
      <c r="H9237" s="27"/>
      <c r="I9237" s="27"/>
      <c r="Q9237" s="37"/>
    </row>
    <row r="9238" spans="6:17" x14ac:dyDescent="0.2">
      <c r="F9238" s="27"/>
      <c r="G9238" s="27"/>
      <c r="H9238" s="27"/>
      <c r="I9238" s="27"/>
      <c r="Q9238" s="37"/>
    </row>
    <row r="9239" spans="6:17" x14ac:dyDescent="0.2">
      <c r="F9239" s="27"/>
      <c r="G9239" s="27"/>
      <c r="H9239" s="27"/>
      <c r="I9239" s="27"/>
      <c r="Q9239" s="37"/>
    </row>
    <row r="9240" spans="6:17" x14ac:dyDescent="0.2">
      <c r="F9240" s="27"/>
      <c r="G9240" s="27"/>
      <c r="H9240" s="27"/>
      <c r="I9240" s="27"/>
      <c r="Q9240" s="37"/>
    </row>
    <row r="9241" spans="6:17" x14ac:dyDescent="0.2">
      <c r="F9241" s="27"/>
      <c r="G9241" s="27"/>
      <c r="H9241" s="27"/>
      <c r="I9241" s="27"/>
      <c r="Q9241" s="37"/>
    </row>
    <row r="9242" spans="6:17" x14ac:dyDescent="0.2">
      <c r="F9242" s="27"/>
      <c r="G9242" s="27"/>
      <c r="H9242" s="27"/>
      <c r="I9242" s="27"/>
      <c r="Q9242" s="37"/>
    </row>
    <row r="9243" spans="6:17" x14ac:dyDescent="0.2">
      <c r="F9243" s="27"/>
      <c r="G9243" s="27"/>
      <c r="H9243" s="27"/>
      <c r="I9243" s="27"/>
      <c r="Q9243" s="37"/>
    </row>
    <row r="9244" spans="6:17" x14ac:dyDescent="0.2">
      <c r="F9244" s="27"/>
      <c r="G9244" s="27"/>
      <c r="H9244" s="27"/>
      <c r="I9244" s="27"/>
      <c r="Q9244" s="37"/>
    </row>
    <row r="9245" spans="6:17" x14ac:dyDescent="0.2">
      <c r="F9245" s="27"/>
      <c r="G9245" s="27"/>
      <c r="H9245" s="27"/>
      <c r="I9245" s="27"/>
      <c r="Q9245" s="37"/>
    </row>
    <row r="9246" spans="6:17" x14ac:dyDescent="0.2">
      <c r="F9246" s="27"/>
      <c r="G9246" s="27"/>
      <c r="H9246" s="27"/>
      <c r="I9246" s="27"/>
      <c r="Q9246" s="37"/>
    </row>
    <row r="9247" spans="6:17" x14ac:dyDescent="0.2">
      <c r="F9247" s="27"/>
      <c r="G9247" s="27"/>
      <c r="H9247" s="27"/>
      <c r="I9247" s="27"/>
      <c r="Q9247" s="37"/>
    </row>
    <row r="9248" spans="6:17" x14ac:dyDescent="0.2">
      <c r="F9248" s="27"/>
      <c r="G9248" s="27"/>
      <c r="H9248" s="27"/>
      <c r="I9248" s="27"/>
      <c r="Q9248" s="37"/>
    </row>
    <row r="9249" spans="6:17" x14ac:dyDescent="0.2">
      <c r="F9249" s="27"/>
      <c r="G9249" s="27"/>
      <c r="H9249" s="27"/>
      <c r="I9249" s="27"/>
      <c r="Q9249" s="37"/>
    </row>
    <row r="9250" spans="6:17" x14ac:dyDescent="0.2">
      <c r="F9250" s="27"/>
      <c r="G9250" s="27"/>
      <c r="H9250" s="27"/>
      <c r="I9250" s="27"/>
      <c r="Q9250" s="37"/>
    </row>
    <row r="9251" spans="6:17" x14ac:dyDescent="0.2">
      <c r="F9251" s="27"/>
      <c r="G9251" s="27"/>
      <c r="H9251" s="27"/>
      <c r="I9251" s="27"/>
      <c r="Q9251" s="37"/>
    </row>
    <row r="9252" spans="6:17" x14ac:dyDescent="0.2">
      <c r="F9252" s="27"/>
      <c r="G9252" s="27"/>
      <c r="H9252" s="27"/>
      <c r="I9252" s="27"/>
      <c r="Q9252" s="37"/>
    </row>
    <row r="9253" spans="6:17" x14ac:dyDescent="0.2">
      <c r="F9253" s="27"/>
      <c r="G9253" s="27"/>
      <c r="H9253" s="27"/>
      <c r="I9253" s="27"/>
      <c r="Q9253" s="37"/>
    </row>
    <row r="9254" spans="6:17" x14ac:dyDescent="0.2">
      <c r="F9254" s="27"/>
      <c r="G9254" s="27"/>
      <c r="H9254" s="27"/>
      <c r="I9254" s="27"/>
      <c r="Q9254" s="37"/>
    </row>
    <row r="9255" spans="6:17" x14ac:dyDescent="0.2">
      <c r="F9255" s="27"/>
      <c r="G9255" s="27"/>
      <c r="H9255" s="27"/>
      <c r="I9255" s="27"/>
      <c r="Q9255" s="37"/>
    </row>
    <row r="9256" spans="6:17" x14ac:dyDescent="0.2">
      <c r="F9256" s="27"/>
      <c r="G9256" s="27"/>
      <c r="H9256" s="27"/>
      <c r="I9256" s="27"/>
      <c r="Q9256" s="37"/>
    </row>
    <row r="9257" spans="6:17" x14ac:dyDescent="0.2">
      <c r="F9257" s="27"/>
      <c r="G9257" s="27"/>
      <c r="H9257" s="27"/>
      <c r="I9257" s="27"/>
      <c r="Q9257" s="37"/>
    </row>
    <row r="9258" spans="6:17" x14ac:dyDescent="0.2">
      <c r="F9258" s="27"/>
      <c r="G9258" s="27"/>
      <c r="H9258" s="27"/>
      <c r="I9258" s="27"/>
      <c r="Q9258" s="37"/>
    </row>
    <row r="9259" spans="6:17" x14ac:dyDescent="0.2">
      <c r="F9259" s="27"/>
      <c r="G9259" s="27"/>
      <c r="H9259" s="27"/>
      <c r="I9259" s="27"/>
      <c r="Q9259" s="37"/>
    </row>
    <row r="9260" spans="6:17" x14ac:dyDescent="0.2">
      <c r="F9260" s="27"/>
      <c r="G9260" s="27"/>
      <c r="H9260" s="27"/>
      <c r="I9260" s="27"/>
      <c r="Q9260" s="37"/>
    </row>
    <row r="9261" spans="6:17" x14ac:dyDescent="0.2">
      <c r="F9261" s="27"/>
      <c r="G9261" s="27"/>
      <c r="H9261" s="27"/>
      <c r="I9261" s="27"/>
      <c r="Q9261" s="37"/>
    </row>
    <row r="9262" spans="6:17" x14ac:dyDescent="0.2">
      <c r="F9262" s="27"/>
      <c r="G9262" s="27"/>
      <c r="H9262" s="27"/>
      <c r="I9262" s="27"/>
      <c r="Q9262" s="37"/>
    </row>
    <row r="9263" spans="6:17" x14ac:dyDescent="0.2">
      <c r="F9263" s="27"/>
      <c r="G9263" s="27"/>
      <c r="H9263" s="27"/>
      <c r="I9263" s="27"/>
      <c r="Q9263" s="37"/>
    </row>
    <row r="9264" spans="6:17" x14ac:dyDescent="0.2">
      <c r="F9264" s="27"/>
      <c r="G9264" s="27"/>
      <c r="H9264" s="27"/>
      <c r="I9264" s="27"/>
      <c r="Q9264" s="37"/>
    </row>
    <row r="9265" spans="6:17" x14ac:dyDescent="0.2">
      <c r="F9265" s="27"/>
      <c r="G9265" s="27"/>
      <c r="H9265" s="27"/>
      <c r="I9265" s="27"/>
      <c r="Q9265" s="37"/>
    </row>
    <row r="9266" spans="6:17" x14ac:dyDescent="0.2">
      <c r="F9266" s="27"/>
      <c r="G9266" s="27"/>
      <c r="H9266" s="27"/>
      <c r="I9266" s="27"/>
      <c r="Q9266" s="37"/>
    </row>
    <row r="9267" spans="6:17" x14ac:dyDescent="0.2">
      <c r="F9267" s="27"/>
      <c r="G9267" s="27"/>
      <c r="H9267" s="27"/>
      <c r="I9267" s="27"/>
      <c r="Q9267" s="37"/>
    </row>
    <row r="9268" spans="6:17" x14ac:dyDescent="0.2">
      <c r="F9268" s="27"/>
      <c r="G9268" s="27"/>
      <c r="H9268" s="27"/>
      <c r="I9268" s="27"/>
      <c r="Q9268" s="37"/>
    </row>
    <row r="9269" spans="6:17" x14ac:dyDescent="0.2">
      <c r="F9269" s="27"/>
      <c r="G9269" s="27"/>
      <c r="H9269" s="27"/>
      <c r="I9269" s="27"/>
      <c r="Q9269" s="37"/>
    </row>
    <row r="9270" spans="6:17" x14ac:dyDescent="0.2">
      <c r="F9270" s="27"/>
      <c r="G9270" s="27"/>
      <c r="H9270" s="27"/>
      <c r="I9270" s="27"/>
      <c r="Q9270" s="37"/>
    </row>
    <row r="9271" spans="6:17" x14ac:dyDescent="0.2">
      <c r="F9271" s="27"/>
      <c r="G9271" s="27"/>
      <c r="H9271" s="27"/>
      <c r="I9271" s="27"/>
      <c r="Q9271" s="37"/>
    </row>
    <row r="9272" spans="6:17" x14ac:dyDescent="0.2">
      <c r="F9272" s="27"/>
      <c r="G9272" s="27"/>
      <c r="H9272" s="27"/>
      <c r="I9272" s="27"/>
      <c r="Q9272" s="37"/>
    </row>
    <row r="9273" spans="6:17" x14ac:dyDescent="0.2">
      <c r="F9273" s="27"/>
      <c r="G9273" s="27"/>
      <c r="H9273" s="27"/>
      <c r="I9273" s="27"/>
      <c r="Q9273" s="37"/>
    </row>
    <row r="9274" spans="6:17" x14ac:dyDescent="0.2">
      <c r="F9274" s="27"/>
      <c r="G9274" s="27"/>
      <c r="H9274" s="27"/>
      <c r="I9274" s="27"/>
      <c r="Q9274" s="37"/>
    </row>
    <row r="9275" spans="6:17" x14ac:dyDescent="0.2">
      <c r="F9275" s="27"/>
      <c r="G9275" s="27"/>
      <c r="H9275" s="27"/>
      <c r="I9275" s="27"/>
      <c r="Q9275" s="37"/>
    </row>
    <row r="9276" spans="6:17" x14ac:dyDescent="0.2">
      <c r="F9276" s="27"/>
      <c r="G9276" s="27"/>
      <c r="H9276" s="27"/>
      <c r="I9276" s="27"/>
      <c r="Q9276" s="37"/>
    </row>
    <row r="9277" spans="6:17" x14ac:dyDescent="0.2">
      <c r="F9277" s="27"/>
      <c r="G9277" s="27"/>
      <c r="H9277" s="27"/>
      <c r="I9277" s="27"/>
      <c r="Q9277" s="37"/>
    </row>
    <row r="9278" spans="6:17" x14ac:dyDescent="0.2">
      <c r="F9278" s="27"/>
      <c r="G9278" s="27"/>
      <c r="H9278" s="27"/>
      <c r="I9278" s="27"/>
      <c r="Q9278" s="37"/>
    </row>
    <row r="9279" spans="6:17" x14ac:dyDescent="0.2">
      <c r="F9279" s="27"/>
      <c r="G9279" s="27"/>
      <c r="H9279" s="27"/>
      <c r="I9279" s="27"/>
      <c r="Q9279" s="37"/>
    </row>
    <row r="9280" spans="6:17" x14ac:dyDescent="0.2">
      <c r="F9280" s="27"/>
      <c r="G9280" s="27"/>
      <c r="H9280" s="27"/>
      <c r="I9280" s="27"/>
      <c r="Q9280" s="37"/>
    </row>
    <row r="9281" spans="6:17" x14ac:dyDescent="0.2">
      <c r="F9281" s="27"/>
      <c r="G9281" s="27"/>
      <c r="H9281" s="27"/>
      <c r="I9281" s="27"/>
      <c r="Q9281" s="37"/>
    </row>
    <row r="9282" spans="6:17" x14ac:dyDescent="0.2">
      <c r="F9282" s="27"/>
      <c r="G9282" s="27"/>
      <c r="H9282" s="27"/>
      <c r="I9282" s="27"/>
      <c r="Q9282" s="37"/>
    </row>
    <row r="9283" spans="6:17" x14ac:dyDescent="0.2">
      <c r="F9283" s="27"/>
      <c r="G9283" s="27"/>
      <c r="H9283" s="27"/>
      <c r="I9283" s="27"/>
      <c r="Q9283" s="37"/>
    </row>
    <row r="9284" spans="6:17" x14ac:dyDescent="0.2">
      <c r="F9284" s="27"/>
      <c r="G9284" s="27"/>
      <c r="H9284" s="27"/>
      <c r="I9284" s="27"/>
      <c r="Q9284" s="37"/>
    </row>
    <row r="9285" spans="6:17" x14ac:dyDescent="0.2">
      <c r="F9285" s="27"/>
      <c r="G9285" s="27"/>
      <c r="H9285" s="27"/>
      <c r="I9285" s="27"/>
      <c r="Q9285" s="37"/>
    </row>
    <row r="9286" spans="6:17" x14ac:dyDescent="0.2">
      <c r="F9286" s="27"/>
      <c r="G9286" s="27"/>
      <c r="H9286" s="27"/>
      <c r="I9286" s="27"/>
      <c r="Q9286" s="37"/>
    </row>
    <row r="9287" spans="6:17" x14ac:dyDescent="0.2">
      <c r="F9287" s="27"/>
      <c r="G9287" s="27"/>
      <c r="H9287" s="27"/>
      <c r="I9287" s="27"/>
      <c r="Q9287" s="37"/>
    </row>
    <row r="9288" spans="6:17" x14ac:dyDescent="0.2">
      <c r="F9288" s="27"/>
      <c r="G9288" s="27"/>
      <c r="H9288" s="27"/>
      <c r="I9288" s="27"/>
      <c r="Q9288" s="37"/>
    </row>
    <row r="9289" spans="6:17" x14ac:dyDescent="0.2">
      <c r="F9289" s="27"/>
      <c r="G9289" s="27"/>
      <c r="H9289" s="27"/>
      <c r="I9289" s="27"/>
      <c r="Q9289" s="37"/>
    </row>
    <row r="9290" spans="6:17" x14ac:dyDescent="0.2">
      <c r="F9290" s="27"/>
      <c r="G9290" s="27"/>
      <c r="H9290" s="27"/>
      <c r="I9290" s="27"/>
      <c r="Q9290" s="37"/>
    </row>
    <row r="9291" spans="6:17" x14ac:dyDescent="0.2">
      <c r="F9291" s="27"/>
      <c r="G9291" s="27"/>
      <c r="H9291" s="27"/>
      <c r="I9291" s="27"/>
      <c r="Q9291" s="37"/>
    </row>
    <row r="9292" spans="6:17" x14ac:dyDescent="0.2">
      <c r="F9292" s="27"/>
      <c r="G9292" s="27"/>
      <c r="H9292" s="27"/>
      <c r="I9292" s="27"/>
      <c r="Q9292" s="37"/>
    </row>
    <row r="9293" spans="6:17" x14ac:dyDescent="0.2">
      <c r="F9293" s="27"/>
      <c r="G9293" s="27"/>
      <c r="H9293" s="27"/>
      <c r="I9293" s="27"/>
      <c r="Q9293" s="37"/>
    </row>
    <row r="9294" spans="6:17" x14ac:dyDescent="0.2">
      <c r="F9294" s="27"/>
      <c r="G9294" s="27"/>
      <c r="H9294" s="27"/>
      <c r="I9294" s="27"/>
      <c r="Q9294" s="37"/>
    </row>
    <row r="9295" spans="6:17" x14ac:dyDescent="0.2">
      <c r="F9295" s="27"/>
      <c r="G9295" s="27"/>
      <c r="H9295" s="27"/>
      <c r="I9295" s="27"/>
      <c r="Q9295" s="37"/>
    </row>
    <row r="9296" spans="6:17" x14ac:dyDescent="0.2">
      <c r="F9296" s="27"/>
      <c r="G9296" s="27"/>
      <c r="H9296" s="27"/>
      <c r="I9296" s="27"/>
      <c r="Q9296" s="37"/>
    </row>
    <row r="9297" spans="6:17" x14ac:dyDescent="0.2">
      <c r="F9297" s="27"/>
      <c r="G9297" s="27"/>
      <c r="H9297" s="27"/>
      <c r="I9297" s="27"/>
      <c r="Q9297" s="37"/>
    </row>
    <row r="9298" spans="6:17" x14ac:dyDescent="0.2">
      <c r="F9298" s="27"/>
      <c r="G9298" s="27"/>
      <c r="H9298" s="27"/>
      <c r="I9298" s="27"/>
      <c r="Q9298" s="37"/>
    </row>
    <row r="9299" spans="6:17" x14ac:dyDescent="0.2">
      <c r="F9299" s="27"/>
      <c r="G9299" s="27"/>
      <c r="H9299" s="27"/>
      <c r="I9299" s="27"/>
      <c r="Q9299" s="37"/>
    </row>
    <row r="9300" spans="6:17" x14ac:dyDescent="0.2">
      <c r="F9300" s="27"/>
      <c r="G9300" s="27"/>
      <c r="H9300" s="27"/>
      <c r="I9300" s="27"/>
      <c r="Q9300" s="37"/>
    </row>
    <row r="9301" spans="6:17" x14ac:dyDescent="0.2">
      <c r="F9301" s="27"/>
      <c r="G9301" s="27"/>
      <c r="H9301" s="27"/>
      <c r="I9301" s="27"/>
      <c r="Q9301" s="37"/>
    </row>
    <row r="9302" spans="6:17" x14ac:dyDescent="0.2">
      <c r="F9302" s="27"/>
      <c r="G9302" s="27"/>
      <c r="H9302" s="27"/>
      <c r="I9302" s="27"/>
      <c r="Q9302" s="37"/>
    </row>
    <row r="9303" spans="6:17" x14ac:dyDescent="0.2">
      <c r="F9303" s="27"/>
      <c r="G9303" s="27"/>
      <c r="H9303" s="27"/>
      <c r="I9303" s="27"/>
      <c r="Q9303" s="37"/>
    </row>
    <row r="9304" spans="6:17" x14ac:dyDescent="0.2">
      <c r="F9304" s="27"/>
      <c r="G9304" s="27"/>
      <c r="H9304" s="27"/>
      <c r="I9304" s="27"/>
      <c r="Q9304" s="37"/>
    </row>
    <row r="9305" spans="6:17" x14ac:dyDescent="0.2">
      <c r="F9305" s="27"/>
      <c r="G9305" s="27"/>
      <c r="H9305" s="27"/>
      <c r="I9305" s="27"/>
      <c r="Q9305" s="37"/>
    </row>
    <row r="9306" spans="6:17" x14ac:dyDescent="0.2">
      <c r="F9306" s="27"/>
      <c r="G9306" s="27"/>
      <c r="H9306" s="27"/>
      <c r="I9306" s="27"/>
      <c r="Q9306" s="37"/>
    </row>
    <row r="9307" spans="6:17" x14ac:dyDescent="0.2">
      <c r="F9307" s="27"/>
      <c r="G9307" s="27"/>
      <c r="H9307" s="27"/>
      <c r="I9307" s="27"/>
      <c r="Q9307" s="37"/>
    </row>
    <row r="9308" spans="6:17" x14ac:dyDescent="0.2">
      <c r="F9308" s="27"/>
      <c r="G9308" s="27"/>
      <c r="H9308" s="27"/>
      <c r="I9308" s="27"/>
      <c r="Q9308" s="37"/>
    </row>
    <row r="9309" spans="6:17" x14ac:dyDescent="0.2">
      <c r="F9309" s="27"/>
      <c r="G9309" s="27"/>
      <c r="H9309" s="27"/>
      <c r="I9309" s="27"/>
      <c r="Q9309" s="37"/>
    </row>
    <row r="9310" spans="6:17" x14ac:dyDescent="0.2">
      <c r="F9310" s="27"/>
      <c r="G9310" s="27"/>
      <c r="H9310" s="27"/>
      <c r="I9310" s="27"/>
      <c r="Q9310" s="37"/>
    </row>
    <row r="9311" spans="6:17" x14ac:dyDescent="0.2">
      <c r="F9311" s="27"/>
      <c r="G9311" s="27"/>
      <c r="H9311" s="27"/>
      <c r="I9311" s="27"/>
      <c r="Q9311" s="37"/>
    </row>
    <row r="9312" spans="6:17" x14ac:dyDescent="0.2">
      <c r="F9312" s="27"/>
      <c r="G9312" s="27"/>
      <c r="H9312" s="27"/>
      <c r="I9312" s="27"/>
      <c r="Q9312" s="37"/>
    </row>
    <row r="9313" spans="6:17" x14ac:dyDescent="0.2">
      <c r="F9313" s="27"/>
      <c r="G9313" s="27"/>
      <c r="H9313" s="27"/>
      <c r="I9313" s="27"/>
      <c r="Q9313" s="37"/>
    </row>
    <row r="9314" spans="6:17" x14ac:dyDescent="0.2">
      <c r="F9314" s="27"/>
      <c r="G9314" s="27"/>
      <c r="H9314" s="27"/>
      <c r="I9314" s="27"/>
      <c r="Q9314" s="37"/>
    </row>
    <row r="9315" spans="6:17" x14ac:dyDescent="0.2">
      <c r="F9315" s="27"/>
      <c r="G9315" s="27"/>
      <c r="H9315" s="27"/>
      <c r="I9315" s="27"/>
      <c r="Q9315" s="37"/>
    </row>
    <row r="9316" spans="6:17" x14ac:dyDescent="0.2">
      <c r="F9316" s="27"/>
      <c r="G9316" s="27"/>
      <c r="H9316" s="27"/>
      <c r="I9316" s="27"/>
      <c r="Q9316" s="37"/>
    </row>
    <row r="9317" spans="6:17" x14ac:dyDescent="0.2">
      <c r="F9317" s="27"/>
      <c r="G9317" s="27"/>
      <c r="H9317" s="27"/>
      <c r="I9317" s="27"/>
      <c r="Q9317" s="37"/>
    </row>
    <row r="9318" spans="6:17" x14ac:dyDescent="0.2">
      <c r="F9318" s="27"/>
      <c r="G9318" s="27"/>
      <c r="H9318" s="27"/>
      <c r="I9318" s="27"/>
      <c r="Q9318" s="37"/>
    </row>
    <row r="9319" spans="6:17" x14ac:dyDescent="0.2">
      <c r="F9319" s="27"/>
      <c r="G9319" s="27"/>
      <c r="H9319" s="27"/>
      <c r="I9319" s="27"/>
      <c r="Q9319" s="37"/>
    </row>
    <row r="9320" spans="6:17" x14ac:dyDescent="0.2">
      <c r="F9320" s="27"/>
      <c r="G9320" s="27"/>
      <c r="H9320" s="27"/>
      <c r="I9320" s="27"/>
      <c r="Q9320" s="37"/>
    </row>
    <row r="9321" spans="6:17" x14ac:dyDescent="0.2">
      <c r="F9321" s="27"/>
      <c r="G9321" s="27"/>
      <c r="H9321" s="27"/>
      <c r="I9321" s="27"/>
      <c r="Q9321" s="37"/>
    </row>
    <row r="9322" spans="6:17" x14ac:dyDescent="0.2">
      <c r="F9322" s="27"/>
      <c r="G9322" s="27"/>
      <c r="H9322" s="27"/>
      <c r="I9322" s="27"/>
      <c r="Q9322" s="37"/>
    </row>
    <row r="9323" spans="6:17" x14ac:dyDescent="0.2">
      <c r="F9323" s="27"/>
      <c r="G9323" s="27"/>
      <c r="H9323" s="27"/>
      <c r="I9323" s="27"/>
      <c r="Q9323" s="37"/>
    </row>
    <row r="9324" spans="6:17" x14ac:dyDescent="0.2">
      <c r="F9324" s="27"/>
      <c r="G9324" s="27"/>
      <c r="H9324" s="27"/>
      <c r="I9324" s="27"/>
      <c r="Q9324" s="37"/>
    </row>
    <row r="9325" spans="6:17" x14ac:dyDescent="0.2">
      <c r="F9325" s="27"/>
      <c r="G9325" s="27"/>
      <c r="H9325" s="27"/>
      <c r="I9325" s="27"/>
      <c r="Q9325" s="37"/>
    </row>
    <row r="9326" spans="6:17" x14ac:dyDescent="0.2">
      <c r="F9326" s="27"/>
      <c r="G9326" s="27"/>
      <c r="H9326" s="27"/>
      <c r="I9326" s="27"/>
      <c r="Q9326" s="37"/>
    </row>
    <row r="9327" spans="6:17" x14ac:dyDescent="0.2">
      <c r="F9327" s="27"/>
      <c r="G9327" s="27"/>
      <c r="H9327" s="27"/>
      <c r="I9327" s="27"/>
      <c r="Q9327" s="37"/>
    </row>
    <row r="9328" spans="6:17" x14ac:dyDescent="0.2">
      <c r="F9328" s="27"/>
      <c r="G9328" s="27"/>
      <c r="H9328" s="27"/>
      <c r="I9328" s="27"/>
      <c r="Q9328" s="37"/>
    </row>
    <row r="9329" spans="6:17" x14ac:dyDescent="0.2">
      <c r="F9329" s="27"/>
      <c r="G9329" s="27"/>
      <c r="H9329" s="27"/>
      <c r="I9329" s="27"/>
      <c r="Q9329" s="37"/>
    </row>
    <row r="9330" spans="6:17" x14ac:dyDescent="0.2">
      <c r="F9330" s="27"/>
      <c r="G9330" s="27"/>
      <c r="H9330" s="27"/>
      <c r="I9330" s="27"/>
      <c r="Q9330" s="37"/>
    </row>
    <row r="9331" spans="6:17" x14ac:dyDescent="0.2">
      <c r="F9331" s="27"/>
      <c r="G9331" s="27"/>
      <c r="H9331" s="27"/>
      <c r="I9331" s="27"/>
      <c r="Q9331" s="37"/>
    </row>
    <row r="9332" spans="6:17" x14ac:dyDescent="0.2">
      <c r="F9332" s="27"/>
      <c r="G9332" s="27"/>
      <c r="H9332" s="27"/>
      <c r="I9332" s="27"/>
      <c r="Q9332" s="37"/>
    </row>
    <row r="9333" spans="6:17" x14ac:dyDescent="0.2">
      <c r="F9333" s="27"/>
      <c r="G9333" s="27"/>
      <c r="H9333" s="27"/>
      <c r="I9333" s="27"/>
      <c r="Q9333" s="37"/>
    </row>
    <row r="9334" spans="6:17" x14ac:dyDescent="0.2">
      <c r="F9334" s="27"/>
      <c r="G9334" s="27"/>
      <c r="H9334" s="27"/>
      <c r="I9334" s="27"/>
      <c r="Q9334" s="37"/>
    </row>
    <row r="9335" spans="6:17" x14ac:dyDescent="0.2">
      <c r="F9335" s="27"/>
      <c r="G9335" s="27"/>
      <c r="H9335" s="27"/>
      <c r="I9335" s="27"/>
      <c r="Q9335" s="37"/>
    </row>
    <row r="9336" spans="6:17" x14ac:dyDescent="0.2">
      <c r="F9336" s="27"/>
      <c r="G9336" s="27"/>
      <c r="H9336" s="27"/>
      <c r="I9336" s="27"/>
      <c r="Q9336" s="37"/>
    </row>
    <row r="9337" spans="6:17" x14ac:dyDescent="0.2">
      <c r="F9337" s="27"/>
      <c r="G9337" s="27"/>
      <c r="H9337" s="27"/>
      <c r="I9337" s="27"/>
      <c r="Q9337" s="37"/>
    </row>
    <row r="9338" spans="6:17" x14ac:dyDescent="0.2">
      <c r="F9338" s="27"/>
      <c r="G9338" s="27"/>
      <c r="H9338" s="27"/>
      <c r="I9338" s="27"/>
      <c r="Q9338" s="37"/>
    </row>
    <row r="9339" spans="6:17" x14ac:dyDescent="0.2">
      <c r="F9339" s="27"/>
      <c r="G9339" s="27"/>
      <c r="H9339" s="27"/>
      <c r="I9339" s="27"/>
      <c r="Q9339" s="37"/>
    </row>
    <row r="9340" spans="6:17" x14ac:dyDescent="0.2">
      <c r="F9340" s="27"/>
      <c r="G9340" s="27"/>
      <c r="H9340" s="27"/>
      <c r="I9340" s="27"/>
      <c r="Q9340" s="37"/>
    </row>
    <row r="9341" spans="6:17" x14ac:dyDescent="0.2">
      <c r="F9341" s="27"/>
      <c r="G9341" s="27"/>
      <c r="H9341" s="27"/>
      <c r="I9341" s="27"/>
      <c r="Q9341" s="37"/>
    </row>
    <row r="9342" spans="6:17" x14ac:dyDescent="0.2">
      <c r="F9342" s="27"/>
      <c r="G9342" s="27"/>
      <c r="H9342" s="27"/>
      <c r="I9342" s="27"/>
      <c r="Q9342" s="37"/>
    </row>
    <row r="9343" spans="6:17" x14ac:dyDescent="0.2">
      <c r="F9343" s="27"/>
      <c r="G9343" s="27"/>
      <c r="H9343" s="27"/>
      <c r="I9343" s="27"/>
      <c r="Q9343" s="37"/>
    </row>
    <row r="9344" spans="6:17" x14ac:dyDescent="0.2">
      <c r="F9344" s="27"/>
      <c r="G9344" s="27"/>
      <c r="H9344" s="27"/>
      <c r="I9344" s="27"/>
      <c r="Q9344" s="37"/>
    </row>
    <row r="9345" spans="6:17" x14ac:dyDescent="0.2">
      <c r="F9345" s="27"/>
      <c r="G9345" s="27"/>
      <c r="H9345" s="27"/>
      <c r="I9345" s="27"/>
      <c r="Q9345" s="37"/>
    </row>
    <row r="9346" spans="6:17" x14ac:dyDescent="0.2">
      <c r="F9346" s="27"/>
      <c r="G9346" s="27"/>
      <c r="H9346" s="27"/>
      <c r="I9346" s="27"/>
      <c r="Q9346" s="37"/>
    </row>
    <row r="9347" spans="6:17" x14ac:dyDescent="0.2">
      <c r="F9347" s="27"/>
      <c r="G9347" s="27"/>
      <c r="H9347" s="27"/>
      <c r="I9347" s="27"/>
      <c r="Q9347" s="37"/>
    </row>
    <row r="9348" spans="6:17" x14ac:dyDescent="0.2">
      <c r="F9348" s="27"/>
      <c r="G9348" s="27"/>
      <c r="H9348" s="27"/>
      <c r="I9348" s="27"/>
      <c r="Q9348" s="37"/>
    </row>
    <row r="9349" spans="6:17" x14ac:dyDescent="0.2">
      <c r="F9349" s="27"/>
      <c r="G9349" s="27"/>
      <c r="H9349" s="27"/>
      <c r="I9349" s="27"/>
      <c r="Q9349" s="37"/>
    </row>
    <row r="9350" spans="6:17" x14ac:dyDescent="0.2">
      <c r="F9350" s="27"/>
      <c r="G9350" s="27"/>
      <c r="H9350" s="27"/>
      <c r="I9350" s="27"/>
      <c r="Q9350" s="37"/>
    </row>
    <row r="9351" spans="6:17" x14ac:dyDescent="0.2">
      <c r="F9351" s="27"/>
      <c r="G9351" s="27"/>
      <c r="H9351" s="27"/>
      <c r="I9351" s="27"/>
      <c r="Q9351" s="37"/>
    </row>
    <row r="9352" spans="6:17" x14ac:dyDescent="0.2">
      <c r="F9352" s="27"/>
      <c r="G9352" s="27"/>
      <c r="H9352" s="27"/>
      <c r="I9352" s="27"/>
      <c r="Q9352" s="37"/>
    </row>
    <row r="9353" spans="6:17" x14ac:dyDescent="0.2">
      <c r="F9353" s="27"/>
      <c r="G9353" s="27"/>
      <c r="H9353" s="27"/>
      <c r="I9353" s="27"/>
      <c r="Q9353" s="37"/>
    </row>
    <row r="9354" spans="6:17" x14ac:dyDescent="0.2">
      <c r="F9354" s="27"/>
      <c r="G9354" s="27"/>
      <c r="H9354" s="27"/>
      <c r="I9354" s="27"/>
      <c r="Q9354" s="37"/>
    </row>
    <row r="9355" spans="6:17" x14ac:dyDescent="0.2">
      <c r="F9355" s="27"/>
      <c r="G9355" s="27"/>
      <c r="H9355" s="27"/>
      <c r="I9355" s="27"/>
      <c r="Q9355" s="37"/>
    </row>
    <row r="9356" spans="6:17" x14ac:dyDescent="0.2">
      <c r="F9356" s="27"/>
      <c r="G9356" s="27"/>
      <c r="H9356" s="27"/>
      <c r="I9356" s="27"/>
      <c r="Q9356" s="37"/>
    </row>
    <row r="9357" spans="6:17" x14ac:dyDescent="0.2">
      <c r="F9357" s="27"/>
      <c r="G9357" s="27"/>
      <c r="H9357" s="27"/>
      <c r="I9357" s="27"/>
      <c r="Q9357" s="37"/>
    </row>
    <row r="9358" spans="6:17" x14ac:dyDescent="0.2">
      <c r="F9358" s="27"/>
      <c r="G9358" s="27"/>
      <c r="H9358" s="27"/>
      <c r="I9358" s="27"/>
      <c r="Q9358" s="37"/>
    </row>
    <row r="9359" spans="6:17" x14ac:dyDescent="0.2">
      <c r="F9359" s="27"/>
      <c r="G9359" s="27"/>
      <c r="H9359" s="27"/>
      <c r="I9359" s="27"/>
      <c r="Q9359" s="37"/>
    </row>
    <row r="9360" spans="6:17" x14ac:dyDescent="0.2">
      <c r="F9360" s="27"/>
      <c r="G9360" s="27"/>
      <c r="H9360" s="27"/>
      <c r="I9360" s="27"/>
      <c r="Q9360" s="37"/>
    </row>
    <row r="9361" spans="6:17" x14ac:dyDescent="0.2">
      <c r="F9361" s="27"/>
      <c r="G9361" s="27"/>
      <c r="H9361" s="27"/>
      <c r="I9361" s="27"/>
      <c r="Q9361" s="37"/>
    </row>
    <row r="9362" spans="6:17" x14ac:dyDescent="0.2">
      <c r="F9362" s="27"/>
      <c r="G9362" s="27"/>
      <c r="H9362" s="27"/>
      <c r="I9362" s="27"/>
      <c r="Q9362" s="37"/>
    </row>
    <row r="9363" spans="6:17" x14ac:dyDescent="0.2">
      <c r="F9363" s="27"/>
      <c r="G9363" s="27"/>
      <c r="H9363" s="27"/>
      <c r="I9363" s="27"/>
      <c r="Q9363" s="37"/>
    </row>
    <row r="9364" spans="6:17" x14ac:dyDescent="0.2">
      <c r="F9364" s="27"/>
      <c r="G9364" s="27"/>
      <c r="H9364" s="27"/>
      <c r="I9364" s="27"/>
      <c r="Q9364" s="37"/>
    </row>
    <row r="9365" spans="6:17" x14ac:dyDescent="0.2">
      <c r="F9365" s="27"/>
      <c r="G9365" s="27"/>
      <c r="H9365" s="27"/>
      <c r="I9365" s="27"/>
      <c r="Q9365" s="37"/>
    </row>
    <row r="9366" spans="6:17" x14ac:dyDescent="0.2">
      <c r="F9366" s="27"/>
      <c r="G9366" s="27"/>
      <c r="H9366" s="27"/>
      <c r="I9366" s="27"/>
      <c r="Q9366" s="37"/>
    </row>
    <row r="9367" spans="6:17" x14ac:dyDescent="0.2">
      <c r="F9367" s="27"/>
      <c r="G9367" s="27"/>
      <c r="H9367" s="27"/>
      <c r="I9367" s="27"/>
      <c r="Q9367" s="37"/>
    </row>
    <row r="9368" spans="6:17" x14ac:dyDescent="0.2">
      <c r="F9368" s="27"/>
      <c r="G9368" s="27"/>
      <c r="H9368" s="27"/>
      <c r="I9368" s="27"/>
      <c r="Q9368" s="37"/>
    </row>
    <row r="9369" spans="6:17" x14ac:dyDescent="0.2">
      <c r="F9369" s="27"/>
      <c r="G9369" s="27"/>
      <c r="H9369" s="27"/>
      <c r="I9369" s="27"/>
      <c r="Q9369" s="37"/>
    </row>
    <row r="9370" spans="6:17" x14ac:dyDescent="0.2">
      <c r="F9370" s="27"/>
      <c r="G9370" s="27"/>
      <c r="H9370" s="27"/>
      <c r="I9370" s="27"/>
      <c r="Q9370" s="37"/>
    </row>
    <row r="9371" spans="6:17" x14ac:dyDescent="0.2">
      <c r="F9371" s="27"/>
      <c r="G9371" s="27"/>
      <c r="H9371" s="27"/>
      <c r="I9371" s="27"/>
      <c r="Q9371" s="37"/>
    </row>
    <row r="9372" spans="6:17" x14ac:dyDescent="0.2">
      <c r="F9372" s="27"/>
      <c r="G9372" s="27"/>
      <c r="H9372" s="27"/>
      <c r="I9372" s="27"/>
      <c r="Q9372" s="37"/>
    </row>
    <row r="9373" spans="6:17" x14ac:dyDescent="0.2">
      <c r="F9373" s="27"/>
      <c r="G9373" s="27"/>
      <c r="H9373" s="27"/>
      <c r="I9373" s="27"/>
      <c r="Q9373" s="37"/>
    </row>
    <row r="9374" spans="6:17" x14ac:dyDescent="0.2">
      <c r="F9374" s="27"/>
      <c r="G9374" s="27"/>
      <c r="H9374" s="27"/>
      <c r="I9374" s="27"/>
      <c r="Q9374" s="37"/>
    </row>
    <row r="9375" spans="6:17" x14ac:dyDescent="0.2">
      <c r="F9375" s="27"/>
      <c r="G9375" s="27"/>
      <c r="H9375" s="27"/>
      <c r="I9375" s="27"/>
      <c r="Q9375" s="37"/>
    </row>
    <row r="9376" spans="6:17" x14ac:dyDescent="0.2">
      <c r="F9376" s="27"/>
      <c r="G9376" s="27"/>
      <c r="H9376" s="27"/>
      <c r="I9376" s="27"/>
      <c r="Q9376" s="37"/>
    </row>
    <row r="9377" spans="6:17" x14ac:dyDescent="0.2">
      <c r="F9377" s="27"/>
      <c r="G9377" s="27"/>
      <c r="H9377" s="27"/>
      <c r="I9377" s="27"/>
      <c r="Q9377" s="37"/>
    </row>
    <row r="9378" spans="6:17" x14ac:dyDescent="0.2">
      <c r="F9378" s="27"/>
      <c r="G9378" s="27"/>
      <c r="H9378" s="27"/>
      <c r="I9378" s="27"/>
      <c r="Q9378" s="37"/>
    </row>
    <row r="9379" spans="6:17" x14ac:dyDescent="0.2">
      <c r="F9379" s="27"/>
      <c r="G9379" s="27"/>
      <c r="H9379" s="27"/>
      <c r="I9379" s="27"/>
      <c r="Q9379" s="37"/>
    </row>
    <row r="9380" spans="6:17" x14ac:dyDescent="0.2">
      <c r="F9380" s="27"/>
      <c r="G9380" s="27"/>
      <c r="H9380" s="27"/>
      <c r="I9380" s="27"/>
      <c r="Q9380" s="37"/>
    </row>
    <row r="9381" spans="6:17" x14ac:dyDescent="0.2">
      <c r="F9381" s="27"/>
      <c r="G9381" s="27"/>
      <c r="H9381" s="27"/>
      <c r="I9381" s="27"/>
      <c r="Q9381" s="37"/>
    </row>
    <row r="9382" spans="6:17" x14ac:dyDescent="0.2">
      <c r="F9382" s="27"/>
      <c r="G9382" s="27"/>
      <c r="H9382" s="27"/>
      <c r="I9382" s="27"/>
      <c r="Q9382" s="37"/>
    </row>
    <row r="9383" spans="6:17" x14ac:dyDescent="0.2">
      <c r="F9383" s="27"/>
      <c r="G9383" s="27"/>
      <c r="H9383" s="27"/>
      <c r="I9383" s="27"/>
      <c r="Q9383" s="37"/>
    </row>
    <row r="9384" spans="6:17" x14ac:dyDescent="0.2">
      <c r="F9384" s="27"/>
      <c r="G9384" s="27"/>
      <c r="H9384" s="27"/>
      <c r="I9384" s="27"/>
      <c r="Q9384" s="37"/>
    </row>
    <row r="9385" spans="6:17" x14ac:dyDescent="0.2">
      <c r="F9385" s="27"/>
      <c r="G9385" s="27"/>
      <c r="H9385" s="27"/>
      <c r="I9385" s="27"/>
      <c r="Q9385" s="37"/>
    </row>
    <row r="9386" spans="6:17" x14ac:dyDescent="0.2">
      <c r="F9386" s="27"/>
      <c r="G9386" s="27"/>
      <c r="H9386" s="27"/>
      <c r="I9386" s="27"/>
      <c r="Q9386" s="37"/>
    </row>
    <row r="9387" spans="6:17" x14ac:dyDescent="0.2">
      <c r="F9387" s="27"/>
      <c r="G9387" s="27"/>
      <c r="H9387" s="27"/>
      <c r="I9387" s="27"/>
      <c r="Q9387" s="37"/>
    </row>
    <row r="9388" spans="6:17" x14ac:dyDescent="0.2">
      <c r="F9388" s="27"/>
      <c r="G9388" s="27"/>
      <c r="H9388" s="27"/>
      <c r="I9388" s="27"/>
      <c r="Q9388" s="37"/>
    </row>
    <row r="9389" spans="6:17" x14ac:dyDescent="0.2">
      <c r="F9389" s="27"/>
      <c r="G9389" s="27"/>
      <c r="H9389" s="27"/>
      <c r="I9389" s="27"/>
      <c r="Q9389" s="37"/>
    </row>
    <row r="9390" spans="6:17" x14ac:dyDescent="0.2">
      <c r="F9390" s="27"/>
      <c r="G9390" s="27"/>
      <c r="H9390" s="27"/>
      <c r="I9390" s="27"/>
      <c r="Q9390" s="37"/>
    </row>
    <row r="9391" spans="6:17" x14ac:dyDescent="0.2">
      <c r="F9391" s="27"/>
      <c r="G9391" s="27"/>
      <c r="H9391" s="27"/>
      <c r="I9391" s="27"/>
      <c r="Q9391" s="37"/>
    </row>
    <row r="9392" spans="6:17" x14ac:dyDescent="0.2">
      <c r="F9392" s="27"/>
      <c r="G9392" s="27"/>
      <c r="H9392" s="27"/>
      <c r="I9392" s="27"/>
      <c r="Q9392" s="37"/>
    </row>
    <row r="9393" spans="6:17" x14ac:dyDescent="0.2">
      <c r="F9393" s="27"/>
      <c r="G9393" s="27"/>
      <c r="H9393" s="27"/>
      <c r="I9393" s="27"/>
      <c r="Q9393" s="37"/>
    </row>
    <row r="9394" spans="6:17" x14ac:dyDescent="0.2">
      <c r="F9394" s="27"/>
      <c r="G9394" s="27"/>
      <c r="H9394" s="27"/>
      <c r="I9394" s="27"/>
      <c r="Q9394" s="37"/>
    </row>
    <row r="9395" spans="6:17" x14ac:dyDescent="0.2">
      <c r="F9395" s="27"/>
      <c r="G9395" s="27"/>
      <c r="H9395" s="27"/>
      <c r="I9395" s="27"/>
      <c r="Q9395" s="37"/>
    </row>
    <row r="9396" spans="6:17" x14ac:dyDescent="0.2">
      <c r="F9396" s="27"/>
      <c r="G9396" s="27"/>
      <c r="H9396" s="27"/>
      <c r="I9396" s="27"/>
      <c r="Q9396" s="37"/>
    </row>
    <row r="9397" spans="6:17" x14ac:dyDescent="0.2">
      <c r="F9397" s="27"/>
      <c r="G9397" s="27"/>
      <c r="H9397" s="27"/>
      <c r="I9397" s="27"/>
      <c r="Q9397" s="37"/>
    </row>
    <row r="9398" spans="6:17" x14ac:dyDescent="0.2">
      <c r="F9398" s="27"/>
      <c r="G9398" s="27"/>
      <c r="H9398" s="27"/>
      <c r="I9398" s="27"/>
      <c r="Q9398" s="37"/>
    </row>
    <row r="9399" spans="6:17" x14ac:dyDescent="0.2">
      <c r="F9399" s="27"/>
      <c r="G9399" s="27"/>
      <c r="H9399" s="27"/>
      <c r="I9399" s="27"/>
      <c r="Q9399" s="37"/>
    </row>
    <row r="9400" spans="6:17" x14ac:dyDescent="0.2">
      <c r="F9400" s="27"/>
      <c r="G9400" s="27"/>
      <c r="H9400" s="27"/>
      <c r="I9400" s="27"/>
      <c r="Q9400" s="37"/>
    </row>
    <row r="9401" spans="6:17" x14ac:dyDescent="0.2">
      <c r="F9401" s="27"/>
      <c r="G9401" s="27"/>
      <c r="H9401" s="27"/>
      <c r="I9401" s="27"/>
      <c r="Q9401" s="37"/>
    </row>
    <row r="9402" spans="6:17" x14ac:dyDescent="0.2">
      <c r="F9402" s="27"/>
      <c r="G9402" s="27"/>
      <c r="H9402" s="27"/>
      <c r="I9402" s="27"/>
      <c r="Q9402" s="37"/>
    </row>
    <row r="9403" spans="6:17" x14ac:dyDescent="0.2">
      <c r="F9403" s="27"/>
      <c r="G9403" s="27"/>
      <c r="H9403" s="27"/>
      <c r="I9403" s="27"/>
      <c r="Q9403" s="37"/>
    </row>
    <row r="9404" spans="6:17" x14ac:dyDescent="0.2">
      <c r="F9404" s="27"/>
      <c r="G9404" s="27"/>
      <c r="H9404" s="27"/>
      <c r="I9404" s="27"/>
      <c r="Q9404" s="37"/>
    </row>
    <row r="9405" spans="6:17" x14ac:dyDescent="0.2">
      <c r="F9405" s="27"/>
      <c r="G9405" s="27"/>
      <c r="H9405" s="27"/>
      <c r="I9405" s="27"/>
      <c r="Q9405" s="37"/>
    </row>
    <row r="9406" spans="6:17" x14ac:dyDescent="0.2">
      <c r="F9406" s="27"/>
      <c r="G9406" s="27"/>
      <c r="H9406" s="27"/>
      <c r="I9406" s="27"/>
      <c r="Q9406" s="37"/>
    </row>
    <row r="9407" spans="6:17" x14ac:dyDescent="0.2">
      <c r="F9407" s="27"/>
      <c r="G9407" s="27"/>
      <c r="H9407" s="27"/>
      <c r="I9407" s="27"/>
      <c r="Q9407" s="37"/>
    </row>
    <row r="9408" spans="6:17" x14ac:dyDescent="0.2">
      <c r="F9408" s="27"/>
      <c r="G9408" s="27"/>
      <c r="H9408" s="27"/>
      <c r="I9408" s="27"/>
      <c r="Q9408" s="37"/>
    </row>
    <row r="9409" spans="6:17" x14ac:dyDescent="0.2">
      <c r="F9409" s="27"/>
      <c r="G9409" s="27"/>
      <c r="H9409" s="27"/>
      <c r="I9409" s="27"/>
      <c r="Q9409" s="37"/>
    </row>
    <row r="9410" spans="6:17" x14ac:dyDescent="0.2">
      <c r="F9410" s="27"/>
      <c r="G9410" s="27"/>
      <c r="H9410" s="27"/>
      <c r="I9410" s="27"/>
      <c r="Q9410" s="37"/>
    </row>
    <row r="9411" spans="6:17" x14ac:dyDescent="0.2">
      <c r="F9411" s="27"/>
      <c r="G9411" s="27"/>
      <c r="H9411" s="27"/>
      <c r="I9411" s="27"/>
      <c r="Q9411" s="37"/>
    </row>
    <row r="9412" spans="6:17" x14ac:dyDescent="0.2">
      <c r="F9412" s="27"/>
      <c r="G9412" s="27"/>
      <c r="H9412" s="27"/>
      <c r="I9412" s="27"/>
      <c r="Q9412" s="37"/>
    </row>
    <row r="9413" spans="6:17" x14ac:dyDescent="0.2">
      <c r="F9413" s="27"/>
      <c r="G9413" s="27"/>
      <c r="H9413" s="27"/>
      <c r="I9413" s="27"/>
      <c r="Q9413" s="37"/>
    </row>
    <row r="9414" spans="6:17" x14ac:dyDescent="0.2">
      <c r="F9414" s="27"/>
      <c r="G9414" s="27"/>
      <c r="H9414" s="27"/>
      <c r="I9414" s="27"/>
      <c r="Q9414" s="37"/>
    </row>
    <row r="9415" spans="6:17" x14ac:dyDescent="0.2">
      <c r="F9415" s="27"/>
      <c r="G9415" s="27"/>
      <c r="H9415" s="27"/>
      <c r="I9415" s="27"/>
      <c r="Q9415" s="37"/>
    </row>
    <row r="9416" spans="6:17" x14ac:dyDescent="0.2">
      <c r="F9416" s="27"/>
      <c r="G9416" s="27"/>
      <c r="H9416" s="27"/>
      <c r="I9416" s="27"/>
      <c r="Q9416" s="37"/>
    </row>
    <row r="9417" spans="6:17" x14ac:dyDescent="0.2">
      <c r="F9417" s="27"/>
      <c r="G9417" s="27"/>
      <c r="H9417" s="27"/>
      <c r="I9417" s="27"/>
      <c r="Q9417" s="37"/>
    </row>
    <row r="9418" spans="6:17" x14ac:dyDescent="0.2">
      <c r="F9418" s="27"/>
      <c r="G9418" s="27"/>
      <c r="H9418" s="27"/>
      <c r="I9418" s="27"/>
      <c r="Q9418" s="37"/>
    </row>
    <row r="9419" spans="6:17" x14ac:dyDescent="0.2">
      <c r="F9419" s="27"/>
      <c r="G9419" s="27"/>
      <c r="H9419" s="27"/>
      <c r="I9419" s="27"/>
      <c r="Q9419" s="37"/>
    </row>
    <row r="9420" spans="6:17" x14ac:dyDescent="0.2">
      <c r="F9420" s="27"/>
      <c r="G9420" s="27"/>
      <c r="H9420" s="27"/>
      <c r="I9420" s="27"/>
      <c r="Q9420" s="37"/>
    </row>
    <row r="9421" spans="6:17" x14ac:dyDescent="0.2">
      <c r="F9421" s="27"/>
      <c r="G9421" s="27"/>
      <c r="H9421" s="27"/>
      <c r="I9421" s="27"/>
      <c r="Q9421" s="37"/>
    </row>
    <row r="9422" spans="6:17" x14ac:dyDescent="0.2">
      <c r="F9422" s="27"/>
      <c r="G9422" s="27"/>
      <c r="H9422" s="27"/>
      <c r="I9422" s="27"/>
      <c r="Q9422" s="37"/>
    </row>
    <row r="9423" spans="6:17" x14ac:dyDescent="0.2">
      <c r="F9423" s="27"/>
      <c r="G9423" s="27"/>
      <c r="H9423" s="27"/>
      <c r="I9423" s="27"/>
      <c r="Q9423" s="37"/>
    </row>
    <row r="9424" spans="6:17" x14ac:dyDescent="0.2">
      <c r="F9424" s="27"/>
      <c r="G9424" s="27"/>
      <c r="H9424" s="27"/>
      <c r="I9424" s="27"/>
      <c r="Q9424" s="37"/>
    </row>
    <row r="9425" spans="6:17" x14ac:dyDescent="0.2">
      <c r="F9425" s="27"/>
      <c r="G9425" s="27"/>
      <c r="H9425" s="27"/>
      <c r="I9425" s="27"/>
      <c r="Q9425" s="37"/>
    </row>
    <row r="9426" spans="6:17" x14ac:dyDescent="0.2">
      <c r="F9426" s="27"/>
      <c r="G9426" s="27"/>
      <c r="H9426" s="27"/>
      <c r="I9426" s="27"/>
      <c r="Q9426" s="37"/>
    </row>
    <row r="9427" spans="6:17" x14ac:dyDescent="0.2">
      <c r="F9427" s="27"/>
      <c r="G9427" s="27"/>
      <c r="H9427" s="27"/>
      <c r="I9427" s="27"/>
      <c r="Q9427" s="37"/>
    </row>
    <row r="9428" spans="6:17" x14ac:dyDescent="0.2">
      <c r="F9428" s="27"/>
      <c r="G9428" s="27"/>
      <c r="H9428" s="27"/>
      <c r="I9428" s="27"/>
      <c r="Q9428" s="37"/>
    </row>
    <row r="9429" spans="6:17" x14ac:dyDescent="0.2">
      <c r="F9429" s="27"/>
      <c r="G9429" s="27"/>
      <c r="H9429" s="27"/>
      <c r="I9429" s="27"/>
      <c r="Q9429" s="37"/>
    </row>
    <row r="9430" spans="6:17" x14ac:dyDescent="0.2">
      <c r="F9430" s="27"/>
      <c r="G9430" s="27"/>
      <c r="H9430" s="27"/>
      <c r="I9430" s="27"/>
      <c r="Q9430" s="37"/>
    </row>
    <row r="9431" spans="6:17" x14ac:dyDescent="0.2">
      <c r="F9431" s="27"/>
      <c r="G9431" s="27"/>
      <c r="H9431" s="27"/>
      <c r="I9431" s="27"/>
      <c r="Q9431" s="37"/>
    </row>
    <row r="9432" spans="6:17" x14ac:dyDescent="0.2">
      <c r="F9432" s="27"/>
      <c r="G9432" s="27"/>
      <c r="H9432" s="27"/>
      <c r="I9432" s="27"/>
      <c r="Q9432" s="37"/>
    </row>
    <row r="9433" spans="6:17" x14ac:dyDescent="0.2">
      <c r="F9433" s="27"/>
      <c r="G9433" s="27"/>
      <c r="H9433" s="27"/>
      <c r="I9433" s="27"/>
      <c r="Q9433" s="37"/>
    </row>
    <row r="9434" spans="6:17" x14ac:dyDescent="0.2">
      <c r="F9434" s="27"/>
      <c r="G9434" s="27"/>
      <c r="H9434" s="27"/>
      <c r="I9434" s="27"/>
      <c r="Q9434" s="37"/>
    </row>
    <row r="9435" spans="6:17" x14ac:dyDescent="0.2">
      <c r="F9435" s="27"/>
      <c r="G9435" s="27"/>
      <c r="H9435" s="27"/>
      <c r="I9435" s="27"/>
      <c r="Q9435" s="37"/>
    </row>
    <row r="9436" spans="6:17" x14ac:dyDescent="0.2">
      <c r="F9436" s="27"/>
      <c r="G9436" s="27"/>
      <c r="H9436" s="27"/>
      <c r="I9436" s="27"/>
      <c r="Q9436" s="37"/>
    </row>
    <row r="9437" spans="6:17" x14ac:dyDescent="0.2">
      <c r="F9437" s="27"/>
      <c r="G9437" s="27"/>
      <c r="H9437" s="27"/>
      <c r="I9437" s="27"/>
      <c r="Q9437" s="37"/>
    </row>
    <row r="9438" spans="6:17" x14ac:dyDescent="0.2">
      <c r="F9438" s="27"/>
      <c r="G9438" s="27"/>
      <c r="H9438" s="27"/>
      <c r="I9438" s="27"/>
      <c r="Q9438" s="37"/>
    </row>
    <row r="9439" spans="6:17" x14ac:dyDescent="0.2">
      <c r="F9439" s="27"/>
      <c r="G9439" s="27"/>
      <c r="H9439" s="27"/>
      <c r="I9439" s="27"/>
      <c r="Q9439" s="37"/>
    </row>
    <row r="9440" spans="6:17" x14ac:dyDescent="0.2">
      <c r="F9440" s="27"/>
      <c r="G9440" s="27"/>
      <c r="H9440" s="27"/>
      <c r="I9440" s="27"/>
      <c r="Q9440" s="37"/>
    </row>
    <row r="9441" spans="6:17" x14ac:dyDescent="0.2">
      <c r="F9441" s="27"/>
      <c r="G9441" s="27"/>
      <c r="H9441" s="27"/>
      <c r="I9441" s="27"/>
      <c r="Q9441" s="37"/>
    </row>
    <row r="9442" spans="6:17" x14ac:dyDescent="0.2">
      <c r="F9442" s="27"/>
      <c r="G9442" s="27"/>
      <c r="H9442" s="27"/>
      <c r="I9442" s="27"/>
      <c r="Q9442" s="37"/>
    </row>
    <row r="9443" spans="6:17" x14ac:dyDescent="0.2">
      <c r="F9443" s="27"/>
      <c r="G9443" s="27"/>
      <c r="H9443" s="27"/>
      <c r="I9443" s="27"/>
      <c r="Q9443" s="37"/>
    </row>
    <row r="9444" spans="6:17" x14ac:dyDescent="0.2">
      <c r="F9444" s="27"/>
      <c r="G9444" s="27"/>
      <c r="H9444" s="27"/>
      <c r="I9444" s="27"/>
      <c r="Q9444" s="37"/>
    </row>
    <row r="9445" spans="6:17" x14ac:dyDescent="0.2">
      <c r="F9445" s="27"/>
      <c r="G9445" s="27"/>
      <c r="H9445" s="27"/>
      <c r="I9445" s="27"/>
      <c r="Q9445" s="37"/>
    </row>
    <row r="9446" spans="6:17" x14ac:dyDescent="0.2">
      <c r="F9446" s="27"/>
      <c r="G9446" s="27"/>
      <c r="H9446" s="27"/>
      <c r="I9446" s="27"/>
      <c r="Q9446" s="37"/>
    </row>
    <row r="9447" spans="6:17" x14ac:dyDescent="0.2">
      <c r="F9447" s="27"/>
      <c r="G9447" s="27"/>
      <c r="H9447" s="27"/>
      <c r="I9447" s="27"/>
      <c r="Q9447" s="37"/>
    </row>
    <row r="9448" spans="6:17" x14ac:dyDescent="0.2">
      <c r="F9448" s="27"/>
      <c r="G9448" s="27"/>
      <c r="H9448" s="27"/>
      <c r="I9448" s="27"/>
      <c r="Q9448" s="37"/>
    </row>
    <row r="9449" spans="6:17" x14ac:dyDescent="0.2">
      <c r="F9449" s="27"/>
      <c r="G9449" s="27"/>
      <c r="H9449" s="27"/>
      <c r="I9449" s="27"/>
      <c r="Q9449" s="37"/>
    </row>
    <row r="9450" spans="6:17" x14ac:dyDescent="0.2">
      <c r="F9450" s="27"/>
      <c r="G9450" s="27"/>
      <c r="H9450" s="27"/>
      <c r="I9450" s="27"/>
      <c r="Q9450" s="37"/>
    </row>
    <row r="9451" spans="6:17" x14ac:dyDescent="0.2">
      <c r="F9451" s="27"/>
      <c r="G9451" s="27"/>
      <c r="H9451" s="27"/>
      <c r="I9451" s="27"/>
      <c r="Q9451" s="37"/>
    </row>
    <row r="9452" spans="6:17" x14ac:dyDescent="0.2">
      <c r="F9452" s="27"/>
      <c r="G9452" s="27"/>
      <c r="H9452" s="27"/>
      <c r="I9452" s="27"/>
      <c r="Q9452" s="37"/>
    </row>
    <row r="9453" spans="6:17" x14ac:dyDescent="0.2">
      <c r="F9453" s="27"/>
      <c r="G9453" s="27"/>
      <c r="H9453" s="27"/>
      <c r="I9453" s="27"/>
      <c r="Q9453" s="37"/>
    </row>
    <row r="9454" spans="6:17" x14ac:dyDescent="0.2">
      <c r="F9454" s="27"/>
      <c r="G9454" s="27"/>
      <c r="H9454" s="27"/>
      <c r="I9454" s="27"/>
      <c r="Q9454" s="37"/>
    </row>
    <row r="9455" spans="6:17" x14ac:dyDescent="0.2">
      <c r="F9455" s="27"/>
      <c r="G9455" s="27"/>
      <c r="H9455" s="27"/>
      <c r="I9455" s="27"/>
      <c r="Q9455" s="37"/>
    </row>
    <row r="9456" spans="6:17" x14ac:dyDescent="0.2">
      <c r="F9456" s="27"/>
      <c r="G9456" s="27"/>
      <c r="H9456" s="27"/>
      <c r="I9456" s="27"/>
      <c r="Q9456" s="37"/>
    </row>
    <row r="9457" spans="6:17" x14ac:dyDescent="0.2">
      <c r="F9457" s="27"/>
      <c r="G9457" s="27"/>
      <c r="H9457" s="27"/>
      <c r="I9457" s="27"/>
      <c r="Q9457" s="37"/>
    </row>
    <row r="9458" spans="6:17" x14ac:dyDescent="0.2">
      <c r="F9458" s="27"/>
      <c r="G9458" s="27"/>
      <c r="H9458" s="27"/>
      <c r="I9458" s="27"/>
      <c r="Q9458" s="37"/>
    </row>
    <row r="9459" spans="6:17" x14ac:dyDescent="0.2">
      <c r="F9459" s="27"/>
      <c r="G9459" s="27"/>
      <c r="H9459" s="27"/>
      <c r="I9459" s="27"/>
      <c r="Q9459" s="37"/>
    </row>
    <row r="9460" spans="6:17" x14ac:dyDescent="0.2">
      <c r="F9460" s="27"/>
      <c r="G9460" s="27"/>
      <c r="H9460" s="27"/>
      <c r="I9460" s="27"/>
      <c r="Q9460" s="37"/>
    </row>
    <row r="9461" spans="6:17" x14ac:dyDescent="0.2">
      <c r="F9461" s="27"/>
      <c r="G9461" s="27"/>
      <c r="H9461" s="27"/>
      <c r="I9461" s="27"/>
      <c r="Q9461" s="37"/>
    </row>
    <row r="9462" spans="6:17" x14ac:dyDescent="0.2">
      <c r="F9462" s="27"/>
      <c r="G9462" s="27"/>
      <c r="H9462" s="27"/>
      <c r="I9462" s="27"/>
      <c r="Q9462" s="37"/>
    </row>
    <row r="9463" spans="6:17" x14ac:dyDescent="0.2">
      <c r="F9463" s="27"/>
      <c r="G9463" s="27"/>
      <c r="H9463" s="27"/>
      <c r="I9463" s="27"/>
      <c r="Q9463" s="37"/>
    </row>
    <row r="9464" spans="6:17" x14ac:dyDescent="0.2">
      <c r="F9464" s="27"/>
      <c r="G9464" s="27"/>
      <c r="H9464" s="27"/>
      <c r="I9464" s="27"/>
      <c r="Q9464" s="37"/>
    </row>
    <row r="9465" spans="6:17" x14ac:dyDescent="0.2">
      <c r="F9465" s="27"/>
      <c r="G9465" s="27"/>
      <c r="H9465" s="27"/>
      <c r="I9465" s="27"/>
      <c r="Q9465" s="37"/>
    </row>
    <row r="9466" spans="6:17" x14ac:dyDescent="0.2">
      <c r="F9466" s="27"/>
      <c r="G9466" s="27"/>
      <c r="H9466" s="27"/>
      <c r="I9466" s="27"/>
      <c r="Q9466" s="37"/>
    </row>
    <row r="9467" spans="6:17" x14ac:dyDescent="0.2">
      <c r="F9467" s="27"/>
      <c r="G9467" s="27"/>
      <c r="H9467" s="27"/>
      <c r="I9467" s="27"/>
      <c r="Q9467" s="37"/>
    </row>
    <row r="9468" spans="6:17" x14ac:dyDescent="0.2">
      <c r="F9468" s="27"/>
      <c r="G9468" s="27"/>
      <c r="H9468" s="27"/>
      <c r="I9468" s="27"/>
      <c r="Q9468" s="37"/>
    </row>
    <row r="9469" spans="6:17" x14ac:dyDescent="0.2">
      <c r="F9469" s="27"/>
      <c r="G9469" s="27"/>
      <c r="H9469" s="27"/>
      <c r="I9469" s="27"/>
      <c r="Q9469" s="37"/>
    </row>
    <row r="9470" spans="6:17" x14ac:dyDescent="0.2">
      <c r="F9470" s="27"/>
      <c r="G9470" s="27"/>
      <c r="H9470" s="27"/>
      <c r="I9470" s="27"/>
      <c r="Q9470" s="37"/>
    </row>
    <row r="9471" spans="6:17" x14ac:dyDescent="0.2">
      <c r="F9471" s="27"/>
      <c r="G9471" s="27"/>
      <c r="H9471" s="27"/>
      <c r="I9471" s="27"/>
      <c r="Q9471" s="37"/>
    </row>
    <row r="9472" spans="6:17" x14ac:dyDescent="0.2">
      <c r="F9472" s="27"/>
      <c r="G9472" s="27"/>
      <c r="H9472" s="27"/>
      <c r="I9472" s="27"/>
      <c r="Q9472" s="37"/>
    </row>
    <row r="9473" spans="6:17" x14ac:dyDescent="0.2">
      <c r="F9473" s="27"/>
      <c r="G9473" s="27"/>
      <c r="H9473" s="27"/>
      <c r="I9473" s="27"/>
      <c r="Q9473" s="37"/>
    </row>
    <row r="9474" spans="6:17" x14ac:dyDescent="0.2">
      <c r="F9474" s="27"/>
      <c r="G9474" s="27"/>
      <c r="H9474" s="27"/>
      <c r="I9474" s="27"/>
      <c r="Q9474" s="37"/>
    </row>
    <row r="9475" spans="6:17" x14ac:dyDescent="0.2">
      <c r="F9475" s="27"/>
      <c r="G9475" s="27"/>
      <c r="H9475" s="27"/>
      <c r="I9475" s="27"/>
      <c r="Q9475" s="37"/>
    </row>
    <row r="9476" spans="6:17" x14ac:dyDescent="0.2">
      <c r="F9476" s="27"/>
      <c r="G9476" s="27"/>
      <c r="H9476" s="27"/>
      <c r="I9476" s="27"/>
      <c r="Q9476" s="37"/>
    </row>
    <row r="9477" spans="6:17" x14ac:dyDescent="0.2">
      <c r="F9477" s="27"/>
      <c r="G9477" s="27"/>
      <c r="H9477" s="27"/>
      <c r="I9477" s="27"/>
      <c r="Q9477" s="37"/>
    </row>
    <row r="9478" spans="6:17" x14ac:dyDescent="0.2">
      <c r="F9478" s="27"/>
      <c r="G9478" s="27"/>
      <c r="H9478" s="27"/>
      <c r="I9478" s="27"/>
      <c r="Q9478" s="37"/>
    </row>
    <row r="9479" spans="6:17" x14ac:dyDescent="0.2">
      <c r="F9479" s="27"/>
      <c r="G9479" s="27"/>
      <c r="H9479" s="27"/>
      <c r="I9479" s="27"/>
      <c r="Q9479" s="37"/>
    </row>
    <row r="9480" spans="6:17" x14ac:dyDescent="0.2">
      <c r="F9480" s="27"/>
      <c r="G9480" s="27"/>
      <c r="H9480" s="27"/>
      <c r="I9480" s="27"/>
      <c r="Q9480" s="37"/>
    </row>
    <row r="9481" spans="6:17" x14ac:dyDescent="0.2">
      <c r="F9481" s="27"/>
      <c r="G9481" s="27"/>
      <c r="H9481" s="27"/>
      <c r="I9481" s="27"/>
      <c r="Q9481" s="37"/>
    </row>
    <row r="9482" spans="6:17" x14ac:dyDescent="0.2">
      <c r="F9482" s="27"/>
      <c r="G9482" s="27"/>
      <c r="H9482" s="27"/>
      <c r="I9482" s="27"/>
      <c r="Q9482" s="37"/>
    </row>
    <row r="9483" spans="6:17" x14ac:dyDescent="0.2">
      <c r="F9483" s="27"/>
      <c r="G9483" s="27"/>
      <c r="H9483" s="27"/>
      <c r="I9483" s="27"/>
      <c r="Q9483" s="37"/>
    </row>
    <row r="9484" spans="6:17" x14ac:dyDescent="0.2">
      <c r="F9484" s="27"/>
      <c r="G9484" s="27"/>
      <c r="H9484" s="27"/>
      <c r="I9484" s="27"/>
      <c r="Q9484" s="37"/>
    </row>
    <row r="9485" spans="6:17" x14ac:dyDescent="0.2">
      <c r="F9485" s="27"/>
      <c r="G9485" s="27"/>
      <c r="H9485" s="27"/>
      <c r="I9485" s="27"/>
      <c r="Q9485" s="37"/>
    </row>
    <row r="9486" spans="6:17" x14ac:dyDescent="0.2">
      <c r="F9486" s="27"/>
      <c r="G9486" s="27"/>
      <c r="H9486" s="27"/>
      <c r="I9486" s="27"/>
      <c r="Q9486" s="37"/>
    </row>
    <row r="9487" spans="6:17" x14ac:dyDescent="0.2">
      <c r="F9487" s="27"/>
      <c r="G9487" s="27"/>
      <c r="H9487" s="27"/>
      <c r="I9487" s="27"/>
      <c r="Q9487" s="37"/>
    </row>
    <row r="9488" spans="6:17" x14ac:dyDescent="0.2">
      <c r="F9488" s="27"/>
      <c r="G9488" s="27"/>
      <c r="H9488" s="27"/>
      <c r="I9488" s="27"/>
      <c r="Q9488" s="37"/>
    </row>
    <row r="9489" spans="6:17" x14ac:dyDescent="0.2">
      <c r="F9489" s="27"/>
      <c r="G9489" s="27"/>
      <c r="H9489" s="27"/>
      <c r="I9489" s="27"/>
      <c r="Q9489" s="37"/>
    </row>
    <row r="9490" spans="6:17" x14ac:dyDescent="0.2">
      <c r="F9490" s="27"/>
      <c r="G9490" s="27"/>
      <c r="H9490" s="27"/>
      <c r="I9490" s="27"/>
      <c r="Q9490" s="37"/>
    </row>
    <row r="9491" spans="6:17" x14ac:dyDescent="0.2">
      <c r="F9491" s="27"/>
      <c r="G9491" s="27"/>
      <c r="H9491" s="27"/>
      <c r="I9491" s="27"/>
      <c r="Q9491" s="37"/>
    </row>
    <row r="9492" spans="6:17" x14ac:dyDescent="0.2">
      <c r="F9492" s="27"/>
      <c r="G9492" s="27"/>
      <c r="H9492" s="27"/>
      <c r="I9492" s="27"/>
      <c r="Q9492" s="37"/>
    </row>
    <row r="9493" spans="6:17" x14ac:dyDescent="0.2">
      <c r="F9493" s="27"/>
      <c r="G9493" s="27"/>
      <c r="H9493" s="27"/>
      <c r="I9493" s="27"/>
      <c r="Q9493" s="37"/>
    </row>
    <row r="9494" spans="6:17" x14ac:dyDescent="0.2">
      <c r="F9494" s="27"/>
      <c r="G9494" s="27"/>
      <c r="H9494" s="27"/>
      <c r="I9494" s="27"/>
      <c r="Q9494" s="37"/>
    </row>
    <row r="9495" spans="6:17" x14ac:dyDescent="0.2">
      <c r="F9495" s="27"/>
      <c r="G9495" s="27"/>
      <c r="H9495" s="27"/>
      <c r="I9495" s="27"/>
      <c r="Q9495" s="37"/>
    </row>
    <row r="9496" spans="6:17" x14ac:dyDescent="0.2">
      <c r="F9496" s="27"/>
      <c r="G9496" s="27"/>
      <c r="H9496" s="27"/>
      <c r="I9496" s="27"/>
      <c r="Q9496" s="37"/>
    </row>
    <row r="9497" spans="6:17" x14ac:dyDescent="0.2">
      <c r="F9497" s="27"/>
      <c r="G9497" s="27"/>
      <c r="H9497" s="27"/>
      <c r="I9497" s="27"/>
      <c r="Q9497" s="37"/>
    </row>
    <row r="9498" spans="6:17" x14ac:dyDescent="0.2">
      <c r="F9498" s="27"/>
      <c r="G9498" s="27"/>
      <c r="H9498" s="27"/>
      <c r="I9498" s="27"/>
      <c r="Q9498" s="37"/>
    </row>
    <row r="9499" spans="6:17" x14ac:dyDescent="0.2">
      <c r="F9499" s="27"/>
      <c r="G9499" s="27"/>
      <c r="H9499" s="27"/>
      <c r="I9499" s="27"/>
      <c r="Q9499" s="37"/>
    </row>
    <row r="9500" spans="6:17" x14ac:dyDescent="0.2">
      <c r="F9500" s="27"/>
      <c r="G9500" s="27"/>
      <c r="H9500" s="27"/>
      <c r="I9500" s="27"/>
      <c r="Q9500" s="37"/>
    </row>
    <row r="9501" spans="6:17" x14ac:dyDescent="0.2">
      <c r="F9501" s="27"/>
      <c r="G9501" s="27"/>
      <c r="H9501" s="27"/>
      <c r="I9501" s="27"/>
      <c r="Q9501" s="37"/>
    </row>
    <row r="9502" spans="6:17" x14ac:dyDescent="0.2">
      <c r="F9502" s="27"/>
      <c r="G9502" s="27"/>
      <c r="H9502" s="27"/>
      <c r="I9502" s="27"/>
      <c r="Q9502" s="37"/>
    </row>
    <row r="9503" spans="6:17" x14ac:dyDescent="0.2">
      <c r="F9503" s="27"/>
      <c r="G9503" s="27"/>
      <c r="H9503" s="27"/>
      <c r="I9503" s="27"/>
      <c r="Q9503" s="37"/>
    </row>
    <row r="9504" spans="6:17" x14ac:dyDescent="0.2">
      <c r="F9504" s="27"/>
      <c r="G9504" s="27"/>
      <c r="H9504" s="27"/>
      <c r="I9504" s="27"/>
      <c r="Q9504" s="37"/>
    </row>
    <row r="9505" spans="6:17" x14ac:dyDescent="0.2">
      <c r="F9505" s="27"/>
      <c r="G9505" s="27"/>
      <c r="H9505" s="27"/>
      <c r="I9505" s="27"/>
      <c r="Q9505" s="37"/>
    </row>
    <row r="9506" spans="6:17" x14ac:dyDescent="0.2">
      <c r="F9506" s="27"/>
      <c r="G9506" s="27"/>
      <c r="H9506" s="27"/>
      <c r="I9506" s="27"/>
      <c r="Q9506" s="37"/>
    </row>
    <row r="9507" spans="6:17" x14ac:dyDescent="0.2">
      <c r="F9507" s="27"/>
      <c r="G9507" s="27"/>
      <c r="H9507" s="27"/>
      <c r="I9507" s="27"/>
      <c r="Q9507" s="37"/>
    </row>
    <row r="9508" spans="6:17" x14ac:dyDescent="0.2">
      <c r="F9508" s="27"/>
      <c r="G9508" s="27"/>
      <c r="H9508" s="27"/>
      <c r="I9508" s="27"/>
      <c r="Q9508" s="37"/>
    </row>
    <row r="9509" spans="6:17" x14ac:dyDescent="0.2">
      <c r="F9509" s="27"/>
      <c r="G9509" s="27"/>
      <c r="H9509" s="27"/>
      <c r="I9509" s="27"/>
      <c r="Q9509" s="37"/>
    </row>
    <row r="9510" spans="6:17" x14ac:dyDescent="0.2">
      <c r="F9510" s="27"/>
      <c r="G9510" s="27"/>
      <c r="H9510" s="27"/>
      <c r="I9510" s="27"/>
      <c r="Q9510" s="37"/>
    </row>
    <row r="9511" spans="6:17" x14ac:dyDescent="0.2">
      <c r="F9511" s="27"/>
      <c r="G9511" s="27"/>
      <c r="H9511" s="27"/>
      <c r="I9511" s="27"/>
      <c r="Q9511" s="37"/>
    </row>
    <row r="9512" spans="6:17" x14ac:dyDescent="0.2">
      <c r="F9512" s="27"/>
      <c r="G9512" s="27"/>
      <c r="H9512" s="27"/>
      <c r="I9512" s="27"/>
      <c r="Q9512" s="37"/>
    </row>
    <row r="9513" spans="6:17" x14ac:dyDescent="0.2">
      <c r="F9513" s="27"/>
      <c r="G9513" s="27"/>
      <c r="H9513" s="27"/>
      <c r="I9513" s="27"/>
      <c r="Q9513" s="37"/>
    </row>
    <row r="9514" spans="6:17" x14ac:dyDescent="0.2">
      <c r="F9514" s="27"/>
      <c r="G9514" s="27"/>
      <c r="H9514" s="27"/>
      <c r="I9514" s="27"/>
      <c r="Q9514" s="37"/>
    </row>
    <row r="9515" spans="6:17" x14ac:dyDescent="0.2">
      <c r="F9515" s="27"/>
      <c r="G9515" s="27"/>
      <c r="H9515" s="27"/>
      <c r="I9515" s="27"/>
      <c r="Q9515" s="37"/>
    </row>
    <row r="9516" spans="6:17" x14ac:dyDescent="0.2">
      <c r="F9516" s="27"/>
      <c r="G9516" s="27"/>
      <c r="H9516" s="27"/>
      <c r="I9516" s="27"/>
      <c r="Q9516" s="37"/>
    </row>
    <row r="9517" spans="6:17" x14ac:dyDescent="0.2">
      <c r="F9517" s="27"/>
      <c r="G9517" s="27"/>
      <c r="H9517" s="27"/>
      <c r="I9517" s="27"/>
      <c r="Q9517" s="37"/>
    </row>
    <row r="9518" spans="6:17" x14ac:dyDescent="0.2">
      <c r="F9518" s="27"/>
      <c r="G9518" s="27"/>
      <c r="H9518" s="27"/>
      <c r="I9518" s="27"/>
      <c r="Q9518" s="37"/>
    </row>
    <row r="9519" spans="6:17" x14ac:dyDescent="0.2">
      <c r="F9519" s="27"/>
      <c r="G9519" s="27"/>
      <c r="H9519" s="27"/>
      <c r="I9519" s="27"/>
      <c r="Q9519" s="37"/>
    </row>
    <row r="9520" spans="6:17" x14ac:dyDescent="0.2">
      <c r="F9520" s="27"/>
      <c r="G9520" s="27"/>
      <c r="H9520" s="27"/>
      <c r="I9520" s="27"/>
      <c r="Q9520" s="37"/>
    </row>
    <row r="9521" spans="6:17" x14ac:dyDescent="0.2">
      <c r="F9521" s="27"/>
      <c r="G9521" s="27"/>
      <c r="H9521" s="27"/>
      <c r="I9521" s="27"/>
      <c r="Q9521" s="37"/>
    </row>
    <row r="9522" spans="6:17" x14ac:dyDescent="0.2">
      <c r="F9522" s="27"/>
      <c r="G9522" s="27"/>
      <c r="H9522" s="27"/>
      <c r="I9522" s="27"/>
      <c r="Q9522" s="37"/>
    </row>
    <row r="9523" spans="6:17" x14ac:dyDescent="0.2">
      <c r="F9523" s="27"/>
      <c r="G9523" s="27"/>
      <c r="H9523" s="27"/>
      <c r="I9523" s="27"/>
      <c r="Q9523" s="37"/>
    </row>
    <row r="9524" spans="6:17" x14ac:dyDescent="0.2">
      <c r="F9524" s="27"/>
      <c r="G9524" s="27"/>
      <c r="H9524" s="27"/>
      <c r="I9524" s="27"/>
      <c r="Q9524" s="37"/>
    </row>
    <row r="9525" spans="6:17" x14ac:dyDescent="0.2">
      <c r="F9525" s="27"/>
      <c r="G9525" s="27"/>
      <c r="H9525" s="27"/>
      <c r="I9525" s="27"/>
      <c r="Q9525" s="37"/>
    </row>
    <row r="9526" spans="6:17" x14ac:dyDescent="0.2">
      <c r="F9526" s="27"/>
      <c r="G9526" s="27"/>
      <c r="H9526" s="27"/>
      <c r="I9526" s="27"/>
      <c r="Q9526" s="37"/>
    </row>
    <row r="9527" spans="6:17" x14ac:dyDescent="0.2">
      <c r="F9527" s="27"/>
      <c r="G9527" s="27"/>
      <c r="H9527" s="27"/>
      <c r="I9527" s="27"/>
      <c r="Q9527" s="37"/>
    </row>
    <row r="9528" spans="6:17" x14ac:dyDescent="0.2">
      <c r="F9528" s="27"/>
      <c r="G9528" s="27"/>
      <c r="H9528" s="27"/>
      <c r="I9528" s="27"/>
      <c r="Q9528" s="37"/>
    </row>
    <row r="9529" spans="6:17" x14ac:dyDescent="0.2">
      <c r="F9529" s="27"/>
      <c r="G9529" s="27"/>
      <c r="H9529" s="27"/>
      <c r="I9529" s="27"/>
      <c r="Q9529" s="37"/>
    </row>
    <row r="9530" spans="6:17" x14ac:dyDescent="0.2">
      <c r="F9530" s="27"/>
      <c r="G9530" s="27"/>
      <c r="H9530" s="27"/>
      <c r="I9530" s="27"/>
      <c r="Q9530" s="37"/>
    </row>
    <row r="9531" spans="6:17" x14ac:dyDescent="0.2">
      <c r="F9531" s="27"/>
      <c r="G9531" s="27"/>
      <c r="H9531" s="27"/>
      <c r="I9531" s="27"/>
      <c r="Q9531" s="37"/>
    </row>
    <row r="9532" spans="6:17" x14ac:dyDescent="0.2">
      <c r="F9532" s="27"/>
      <c r="G9532" s="27"/>
      <c r="H9532" s="27"/>
      <c r="I9532" s="27"/>
      <c r="Q9532" s="37"/>
    </row>
    <row r="9533" spans="6:17" x14ac:dyDescent="0.2">
      <c r="F9533" s="27"/>
      <c r="G9533" s="27"/>
      <c r="H9533" s="27"/>
      <c r="I9533" s="27"/>
      <c r="Q9533" s="37"/>
    </row>
    <row r="9534" spans="6:17" x14ac:dyDescent="0.2">
      <c r="F9534" s="27"/>
      <c r="G9534" s="27"/>
      <c r="H9534" s="27"/>
      <c r="I9534" s="27"/>
      <c r="Q9534" s="37"/>
    </row>
    <row r="9535" spans="6:17" x14ac:dyDescent="0.2">
      <c r="F9535" s="27"/>
      <c r="G9535" s="27"/>
      <c r="H9535" s="27"/>
      <c r="I9535" s="27"/>
      <c r="Q9535" s="37"/>
    </row>
    <row r="9536" spans="6:17" x14ac:dyDescent="0.2">
      <c r="F9536" s="27"/>
      <c r="G9536" s="27"/>
      <c r="H9536" s="27"/>
      <c r="I9536" s="27"/>
      <c r="Q9536" s="37"/>
    </row>
    <row r="9537" spans="6:17" x14ac:dyDescent="0.2">
      <c r="F9537" s="27"/>
      <c r="G9537" s="27"/>
      <c r="H9537" s="27"/>
      <c r="I9537" s="27"/>
      <c r="Q9537" s="37"/>
    </row>
    <row r="9538" spans="6:17" x14ac:dyDescent="0.2">
      <c r="F9538" s="27"/>
      <c r="G9538" s="27"/>
      <c r="H9538" s="27"/>
      <c r="I9538" s="27"/>
      <c r="Q9538" s="37"/>
    </row>
    <row r="9539" spans="6:17" x14ac:dyDescent="0.2">
      <c r="F9539" s="27"/>
      <c r="G9539" s="27"/>
      <c r="H9539" s="27"/>
      <c r="I9539" s="27"/>
      <c r="Q9539" s="37"/>
    </row>
    <row r="9540" spans="6:17" x14ac:dyDescent="0.2">
      <c r="F9540" s="27"/>
      <c r="G9540" s="27"/>
      <c r="H9540" s="27"/>
      <c r="I9540" s="27"/>
      <c r="Q9540" s="37"/>
    </row>
    <row r="9541" spans="6:17" x14ac:dyDescent="0.2">
      <c r="F9541" s="27"/>
      <c r="G9541" s="27"/>
      <c r="H9541" s="27"/>
      <c r="I9541" s="27"/>
      <c r="Q9541" s="37"/>
    </row>
    <row r="9542" spans="6:17" x14ac:dyDescent="0.2">
      <c r="F9542" s="27"/>
      <c r="G9542" s="27"/>
      <c r="H9542" s="27"/>
      <c r="I9542" s="27"/>
      <c r="Q9542" s="37"/>
    </row>
    <row r="9543" spans="6:17" x14ac:dyDescent="0.2">
      <c r="F9543" s="27"/>
      <c r="G9543" s="27"/>
      <c r="H9543" s="27"/>
      <c r="I9543" s="27"/>
      <c r="Q9543" s="37"/>
    </row>
    <row r="9544" spans="6:17" x14ac:dyDescent="0.2">
      <c r="F9544" s="27"/>
      <c r="G9544" s="27"/>
      <c r="H9544" s="27"/>
      <c r="I9544" s="27"/>
      <c r="Q9544" s="37"/>
    </row>
    <row r="9545" spans="6:17" x14ac:dyDescent="0.2">
      <c r="F9545" s="27"/>
      <c r="G9545" s="27"/>
      <c r="H9545" s="27"/>
      <c r="I9545" s="27"/>
      <c r="Q9545" s="37"/>
    </row>
    <row r="9546" spans="6:17" x14ac:dyDescent="0.2">
      <c r="F9546" s="27"/>
      <c r="G9546" s="27"/>
      <c r="H9546" s="27"/>
      <c r="I9546" s="27"/>
      <c r="Q9546" s="37"/>
    </row>
    <row r="9547" spans="6:17" x14ac:dyDescent="0.2">
      <c r="F9547" s="27"/>
      <c r="G9547" s="27"/>
      <c r="H9547" s="27"/>
      <c r="I9547" s="27"/>
      <c r="Q9547" s="37"/>
    </row>
    <row r="9548" spans="6:17" x14ac:dyDescent="0.2">
      <c r="F9548" s="27"/>
      <c r="G9548" s="27"/>
      <c r="H9548" s="27"/>
      <c r="I9548" s="27"/>
      <c r="Q9548" s="37"/>
    </row>
    <row r="9549" spans="6:17" x14ac:dyDescent="0.2">
      <c r="F9549" s="27"/>
      <c r="G9549" s="27"/>
      <c r="H9549" s="27"/>
      <c r="I9549" s="27"/>
      <c r="Q9549" s="37"/>
    </row>
    <row r="9550" spans="6:17" x14ac:dyDescent="0.2">
      <c r="F9550" s="27"/>
      <c r="G9550" s="27"/>
      <c r="H9550" s="27"/>
      <c r="I9550" s="27"/>
      <c r="Q9550" s="37"/>
    </row>
    <row r="9551" spans="6:17" x14ac:dyDescent="0.2">
      <c r="F9551" s="27"/>
      <c r="G9551" s="27"/>
      <c r="H9551" s="27"/>
      <c r="I9551" s="27"/>
      <c r="Q9551" s="37"/>
    </row>
    <row r="9552" spans="6:17" x14ac:dyDescent="0.2">
      <c r="F9552" s="27"/>
      <c r="G9552" s="27"/>
      <c r="H9552" s="27"/>
      <c r="I9552" s="27"/>
      <c r="Q9552" s="37"/>
    </row>
    <row r="9553" spans="6:17" x14ac:dyDescent="0.2">
      <c r="F9553" s="27"/>
      <c r="G9553" s="27"/>
      <c r="H9553" s="27"/>
      <c r="I9553" s="27"/>
      <c r="Q9553" s="37"/>
    </row>
    <row r="9554" spans="6:17" x14ac:dyDescent="0.2">
      <c r="F9554" s="27"/>
      <c r="G9554" s="27"/>
      <c r="H9554" s="27"/>
      <c r="I9554" s="27"/>
      <c r="Q9554" s="37"/>
    </row>
    <row r="9555" spans="6:17" x14ac:dyDescent="0.2">
      <c r="F9555" s="27"/>
      <c r="G9555" s="27"/>
      <c r="H9555" s="27"/>
      <c r="I9555" s="27"/>
      <c r="Q9555" s="37"/>
    </row>
    <row r="9556" spans="6:17" x14ac:dyDescent="0.2">
      <c r="F9556" s="27"/>
      <c r="G9556" s="27"/>
      <c r="H9556" s="27"/>
      <c r="I9556" s="27"/>
      <c r="Q9556" s="37"/>
    </row>
    <row r="9557" spans="6:17" x14ac:dyDescent="0.2">
      <c r="F9557" s="27"/>
      <c r="G9557" s="27"/>
      <c r="H9557" s="27"/>
      <c r="I9557" s="27"/>
      <c r="Q9557" s="37"/>
    </row>
    <row r="9558" spans="6:17" x14ac:dyDescent="0.2">
      <c r="F9558" s="27"/>
      <c r="G9558" s="27"/>
      <c r="H9558" s="27"/>
      <c r="I9558" s="27"/>
      <c r="Q9558" s="37"/>
    </row>
    <row r="9559" spans="6:17" x14ac:dyDescent="0.2">
      <c r="F9559" s="27"/>
      <c r="G9559" s="27"/>
      <c r="H9559" s="27"/>
      <c r="I9559" s="27"/>
      <c r="Q9559" s="37"/>
    </row>
    <row r="9560" spans="6:17" x14ac:dyDescent="0.2">
      <c r="F9560" s="27"/>
      <c r="G9560" s="27"/>
      <c r="H9560" s="27"/>
      <c r="I9560" s="27"/>
      <c r="Q9560" s="37"/>
    </row>
    <row r="9561" spans="6:17" x14ac:dyDescent="0.2">
      <c r="F9561" s="27"/>
      <c r="G9561" s="27"/>
      <c r="H9561" s="27"/>
      <c r="I9561" s="27"/>
      <c r="Q9561" s="37"/>
    </row>
    <row r="9562" spans="6:17" x14ac:dyDescent="0.2">
      <c r="F9562" s="27"/>
      <c r="G9562" s="27"/>
      <c r="H9562" s="27"/>
      <c r="I9562" s="27"/>
      <c r="Q9562" s="37"/>
    </row>
    <row r="9563" spans="6:17" x14ac:dyDescent="0.2">
      <c r="F9563" s="27"/>
      <c r="G9563" s="27"/>
      <c r="H9563" s="27"/>
      <c r="I9563" s="27"/>
      <c r="Q9563" s="37"/>
    </row>
    <row r="9564" spans="6:17" x14ac:dyDescent="0.2">
      <c r="F9564" s="27"/>
      <c r="G9564" s="27"/>
      <c r="H9564" s="27"/>
      <c r="I9564" s="27"/>
      <c r="Q9564" s="37"/>
    </row>
    <row r="9565" spans="6:17" x14ac:dyDescent="0.2">
      <c r="F9565" s="27"/>
      <c r="G9565" s="27"/>
      <c r="H9565" s="27"/>
      <c r="I9565" s="27"/>
      <c r="Q9565" s="37"/>
    </row>
    <row r="9566" spans="6:17" x14ac:dyDescent="0.2">
      <c r="F9566" s="27"/>
      <c r="G9566" s="27"/>
      <c r="H9566" s="27"/>
      <c r="I9566" s="27"/>
      <c r="Q9566" s="37"/>
    </row>
    <row r="9567" spans="6:17" x14ac:dyDescent="0.2">
      <c r="F9567" s="27"/>
      <c r="G9567" s="27"/>
      <c r="H9567" s="27"/>
      <c r="I9567" s="27"/>
      <c r="Q9567" s="37"/>
    </row>
    <row r="9568" spans="6:17" x14ac:dyDescent="0.2">
      <c r="F9568" s="27"/>
      <c r="G9568" s="27"/>
      <c r="H9568" s="27"/>
      <c r="I9568" s="27"/>
      <c r="Q9568" s="37"/>
    </row>
    <row r="9569" spans="6:17" x14ac:dyDescent="0.2">
      <c r="F9569" s="27"/>
      <c r="G9569" s="27"/>
      <c r="H9569" s="27"/>
      <c r="I9569" s="27"/>
      <c r="Q9569" s="37"/>
    </row>
    <row r="9570" spans="6:17" x14ac:dyDescent="0.2">
      <c r="F9570" s="27"/>
      <c r="G9570" s="27"/>
      <c r="H9570" s="27"/>
      <c r="I9570" s="27"/>
      <c r="Q9570" s="37"/>
    </row>
    <row r="9571" spans="6:17" x14ac:dyDescent="0.2">
      <c r="F9571" s="27"/>
      <c r="G9571" s="27"/>
      <c r="H9571" s="27"/>
      <c r="I9571" s="27"/>
      <c r="Q9571" s="37"/>
    </row>
    <row r="9572" spans="6:17" x14ac:dyDescent="0.2">
      <c r="F9572" s="27"/>
      <c r="G9572" s="27"/>
      <c r="H9572" s="27"/>
      <c r="I9572" s="27"/>
      <c r="Q9572" s="37"/>
    </row>
    <row r="9573" spans="6:17" x14ac:dyDescent="0.2">
      <c r="F9573" s="27"/>
      <c r="G9573" s="27"/>
      <c r="H9573" s="27"/>
      <c r="I9573" s="27"/>
      <c r="Q9573" s="37"/>
    </row>
    <row r="9574" spans="6:17" x14ac:dyDescent="0.2">
      <c r="F9574" s="27"/>
      <c r="G9574" s="27"/>
      <c r="H9574" s="27"/>
      <c r="I9574" s="27"/>
      <c r="Q9574" s="37"/>
    </row>
    <row r="9575" spans="6:17" x14ac:dyDescent="0.2">
      <c r="F9575" s="27"/>
      <c r="G9575" s="27"/>
      <c r="H9575" s="27"/>
      <c r="I9575" s="27"/>
      <c r="Q9575" s="37"/>
    </row>
    <row r="9576" spans="6:17" x14ac:dyDescent="0.2">
      <c r="F9576" s="27"/>
      <c r="G9576" s="27"/>
      <c r="H9576" s="27"/>
      <c r="I9576" s="27"/>
      <c r="Q9576" s="37"/>
    </row>
    <row r="9577" spans="6:17" x14ac:dyDescent="0.2">
      <c r="F9577" s="27"/>
      <c r="G9577" s="27"/>
      <c r="H9577" s="27"/>
      <c r="I9577" s="27"/>
      <c r="Q9577" s="37"/>
    </row>
    <row r="9578" spans="6:17" x14ac:dyDescent="0.2">
      <c r="F9578" s="27"/>
      <c r="G9578" s="27"/>
      <c r="H9578" s="27"/>
      <c r="I9578" s="27"/>
      <c r="Q9578" s="37"/>
    </row>
    <row r="9579" spans="6:17" x14ac:dyDescent="0.2">
      <c r="F9579" s="27"/>
      <c r="G9579" s="27"/>
      <c r="H9579" s="27"/>
      <c r="I9579" s="27"/>
      <c r="Q9579" s="37"/>
    </row>
    <row r="9580" spans="6:17" x14ac:dyDescent="0.2">
      <c r="F9580" s="27"/>
      <c r="G9580" s="27"/>
      <c r="H9580" s="27"/>
      <c r="I9580" s="27"/>
      <c r="Q9580" s="37"/>
    </row>
    <row r="9581" spans="6:17" x14ac:dyDescent="0.2">
      <c r="F9581" s="27"/>
      <c r="G9581" s="27"/>
      <c r="H9581" s="27"/>
      <c r="I9581" s="27"/>
      <c r="Q9581" s="37"/>
    </row>
    <row r="9582" spans="6:17" x14ac:dyDescent="0.2">
      <c r="F9582" s="27"/>
      <c r="G9582" s="27"/>
      <c r="H9582" s="27"/>
      <c r="I9582" s="27"/>
      <c r="Q9582" s="37"/>
    </row>
    <row r="9583" spans="6:17" x14ac:dyDescent="0.2">
      <c r="F9583" s="27"/>
      <c r="G9583" s="27"/>
      <c r="H9583" s="27"/>
      <c r="I9583" s="27"/>
      <c r="Q9583" s="37"/>
    </row>
    <row r="9584" spans="6:17" x14ac:dyDescent="0.2">
      <c r="F9584" s="27"/>
      <c r="G9584" s="27"/>
      <c r="H9584" s="27"/>
      <c r="I9584" s="27"/>
      <c r="Q9584" s="37"/>
    </row>
    <row r="9585" spans="6:17" x14ac:dyDescent="0.2">
      <c r="F9585" s="27"/>
      <c r="G9585" s="27"/>
      <c r="H9585" s="27"/>
      <c r="I9585" s="27"/>
      <c r="Q9585" s="37"/>
    </row>
    <row r="9586" spans="6:17" x14ac:dyDescent="0.2">
      <c r="F9586" s="27"/>
      <c r="G9586" s="27"/>
      <c r="H9586" s="27"/>
      <c r="I9586" s="27"/>
      <c r="Q9586" s="37"/>
    </row>
    <row r="9587" spans="6:17" x14ac:dyDescent="0.2">
      <c r="F9587" s="27"/>
      <c r="G9587" s="27"/>
      <c r="H9587" s="27"/>
      <c r="I9587" s="27"/>
      <c r="Q9587" s="37"/>
    </row>
    <row r="9588" spans="6:17" x14ac:dyDescent="0.2">
      <c r="F9588" s="27"/>
      <c r="G9588" s="27"/>
      <c r="H9588" s="27"/>
      <c r="I9588" s="27"/>
      <c r="Q9588" s="37"/>
    </row>
    <row r="9589" spans="6:17" x14ac:dyDescent="0.2">
      <c r="F9589" s="27"/>
      <c r="G9589" s="27"/>
      <c r="H9589" s="27"/>
      <c r="I9589" s="27"/>
      <c r="Q9589" s="37"/>
    </row>
    <row r="9590" spans="6:17" x14ac:dyDescent="0.2">
      <c r="F9590" s="27"/>
      <c r="G9590" s="27"/>
      <c r="H9590" s="27"/>
      <c r="I9590" s="27"/>
      <c r="Q9590" s="37"/>
    </row>
    <row r="9591" spans="6:17" x14ac:dyDescent="0.2">
      <c r="F9591" s="27"/>
      <c r="G9591" s="27"/>
      <c r="H9591" s="27"/>
      <c r="I9591" s="27"/>
      <c r="Q9591" s="37"/>
    </row>
    <row r="9592" spans="6:17" x14ac:dyDescent="0.2">
      <c r="F9592" s="27"/>
      <c r="G9592" s="27"/>
      <c r="H9592" s="27"/>
      <c r="I9592" s="27"/>
      <c r="Q9592" s="37"/>
    </row>
    <row r="9593" spans="6:17" x14ac:dyDescent="0.2">
      <c r="F9593" s="27"/>
      <c r="G9593" s="27"/>
      <c r="H9593" s="27"/>
      <c r="I9593" s="27"/>
      <c r="Q9593" s="37"/>
    </row>
    <row r="9594" spans="6:17" x14ac:dyDescent="0.2">
      <c r="F9594" s="27"/>
      <c r="G9594" s="27"/>
      <c r="H9594" s="27"/>
      <c r="I9594" s="27"/>
      <c r="Q9594" s="37"/>
    </row>
    <row r="9595" spans="6:17" x14ac:dyDescent="0.2">
      <c r="F9595" s="27"/>
      <c r="G9595" s="27"/>
      <c r="H9595" s="27"/>
      <c r="I9595" s="27"/>
      <c r="Q9595" s="37"/>
    </row>
    <row r="9596" spans="6:17" x14ac:dyDescent="0.2">
      <c r="F9596" s="27"/>
      <c r="G9596" s="27"/>
      <c r="H9596" s="27"/>
      <c r="I9596" s="27"/>
      <c r="Q9596" s="37"/>
    </row>
    <row r="9597" spans="6:17" x14ac:dyDescent="0.2">
      <c r="F9597" s="27"/>
      <c r="G9597" s="27"/>
      <c r="H9597" s="27"/>
      <c r="I9597" s="27"/>
      <c r="Q9597" s="37"/>
    </row>
    <row r="9598" spans="6:17" x14ac:dyDescent="0.2">
      <c r="F9598" s="27"/>
      <c r="G9598" s="27"/>
      <c r="H9598" s="27"/>
      <c r="I9598" s="27"/>
      <c r="Q9598" s="37"/>
    </row>
    <row r="9599" spans="6:17" x14ac:dyDescent="0.2">
      <c r="F9599" s="27"/>
      <c r="G9599" s="27"/>
      <c r="H9599" s="27"/>
      <c r="I9599" s="27"/>
      <c r="Q9599" s="37"/>
    </row>
    <row r="9600" spans="6:17" x14ac:dyDescent="0.2">
      <c r="F9600" s="27"/>
      <c r="G9600" s="27"/>
      <c r="H9600" s="27"/>
      <c r="I9600" s="27"/>
      <c r="Q9600" s="37"/>
    </row>
    <row r="9601" spans="6:17" x14ac:dyDescent="0.2">
      <c r="F9601" s="27"/>
      <c r="G9601" s="27"/>
      <c r="H9601" s="27"/>
      <c r="I9601" s="27"/>
      <c r="Q9601" s="37"/>
    </row>
    <row r="9602" spans="6:17" x14ac:dyDescent="0.2">
      <c r="F9602" s="27"/>
      <c r="G9602" s="27"/>
      <c r="H9602" s="27"/>
      <c r="I9602" s="27"/>
      <c r="Q9602" s="37"/>
    </row>
    <row r="9603" spans="6:17" x14ac:dyDescent="0.2">
      <c r="F9603" s="27"/>
      <c r="G9603" s="27"/>
      <c r="H9603" s="27"/>
      <c r="I9603" s="27"/>
      <c r="Q9603" s="37"/>
    </row>
    <row r="9604" spans="6:17" x14ac:dyDescent="0.2">
      <c r="F9604" s="27"/>
      <c r="G9604" s="27"/>
      <c r="H9604" s="27"/>
      <c r="I9604" s="27"/>
      <c r="Q9604" s="37"/>
    </row>
    <row r="9605" spans="6:17" x14ac:dyDescent="0.2">
      <c r="F9605" s="27"/>
      <c r="G9605" s="27"/>
      <c r="H9605" s="27"/>
      <c r="I9605" s="27"/>
      <c r="Q9605" s="37"/>
    </row>
    <row r="9606" spans="6:17" x14ac:dyDescent="0.2">
      <c r="F9606" s="27"/>
      <c r="G9606" s="27"/>
      <c r="H9606" s="27"/>
      <c r="I9606" s="27"/>
      <c r="Q9606" s="37"/>
    </row>
    <row r="9607" spans="6:17" x14ac:dyDescent="0.2">
      <c r="F9607" s="27"/>
      <c r="G9607" s="27"/>
      <c r="H9607" s="27"/>
      <c r="I9607" s="27"/>
      <c r="Q9607" s="37"/>
    </row>
    <row r="9608" spans="6:17" x14ac:dyDescent="0.2">
      <c r="F9608" s="27"/>
      <c r="G9608" s="27"/>
      <c r="H9608" s="27"/>
      <c r="I9608" s="27"/>
      <c r="Q9608" s="37"/>
    </row>
    <row r="9609" spans="6:17" x14ac:dyDescent="0.2">
      <c r="F9609" s="27"/>
      <c r="G9609" s="27"/>
      <c r="H9609" s="27"/>
      <c r="I9609" s="27"/>
      <c r="Q9609" s="37"/>
    </row>
    <row r="9610" spans="6:17" x14ac:dyDescent="0.2">
      <c r="F9610" s="27"/>
      <c r="G9610" s="27"/>
      <c r="H9610" s="27"/>
      <c r="I9610" s="27"/>
      <c r="Q9610" s="37"/>
    </row>
    <row r="9611" spans="6:17" x14ac:dyDescent="0.2">
      <c r="F9611" s="27"/>
      <c r="G9611" s="27"/>
      <c r="H9611" s="27"/>
      <c r="I9611" s="27"/>
      <c r="Q9611" s="37"/>
    </row>
    <row r="9612" spans="6:17" x14ac:dyDescent="0.2">
      <c r="F9612" s="27"/>
      <c r="G9612" s="27"/>
      <c r="H9612" s="27"/>
      <c r="I9612" s="27"/>
      <c r="Q9612" s="37"/>
    </row>
    <row r="9613" spans="6:17" x14ac:dyDescent="0.2">
      <c r="F9613" s="27"/>
      <c r="G9613" s="27"/>
      <c r="H9613" s="27"/>
      <c r="I9613" s="27"/>
      <c r="Q9613" s="37"/>
    </row>
    <row r="9614" spans="6:17" x14ac:dyDescent="0.2">
      <c r="F9614" s="27"/>
      <c r="G9614" s="27"/>
      <c r="H9614" s="27"/>
      <c r="I9614" s="27"/>
      <c r="Q9614" s="37"/>
    </row>
    <row r="9615" spans="6:17" x14ac:dyDescent="0.2">
      <c r="F9615" s="27"/>
      <c r="G9615" s="27"/>
      <c r="H9615" s="27"/>
      <c r="I9615" s="27"/>
      <c r="Q9615" s="37"/>
    </row>
    <row r="9616" spans="6:17" x14ac:dyDescent="0.2">
      <c r="F9616" s="27"/>
      <c r="G9616" s="27"/>
      <c r="H9616" s="27"/>
      <c r="I9616" s="27"/>
      <c r="Q9616" s="37"/>
    </row>
    <row r="9617" spans="6:17" x14ac:dyDescent="0.2">
      <c r="F9617" s="27"/>
      <c r="G9617" s="27"/>
      <c r="H9617" s="27"/>
      <c r="I9617" s="27"/>
      <c r="Q9617" s="37"/>
    </row>
    <row r="9618" spans="6:17" x14ac:dyDescent="0.2">
      <c r="F9618" s="27"/>
      <c r="G9618" s="27"/>
      <c r="H9618" s="27"/>
      <c r="I9618" s="27"/>
      <c r="Q9618" s="37"/>
    </row>
    <row r="9619" spans="6:17" x14ac:dyDescent="0.2">
      <c r="F9619" s="27"/>
      <c r="G9619" s="27"/>
      <c r="H9619" s="27"/>
      <c r="I9619" s="27"/>
      <c r="Q9619" s="37"/>
    </row>
    <row r="9620" spans="6:17" x14ac:dyDescent="0.2">
      <c r="F9620" s="27"/>
      <c r="G9620" s="27"/>
      <c r="H9620" s="27"/>
      <c r="I9620" s="27"/>
      <c r="Q9620" s="37"/>
    </row>
    <row r="9621" spans="6:17" x14ac:dyDescent="0.2">
      <c r="F9621" s="27"/>
      <c r="G9621" s="27"/>
      <c r="H9621" s="27"/>
      <c r="I9621" s="27"/>
      <c r="Q9621" s="37"/>
    </row>
    <row r="9622" spans="6:17" x14ac:dyDescent="0.2">
      <c r="F9622" s="27"/>
      <c r="G9622" s="27"/>
      <c r="H9622" s="27"/>
      <c r="I9622" s="27"/>
      <c r="Q9622" s="37"/>
    </row>
    <row r="9623" spans="6:17" x14ac:dyDescent="0.2">
      <c r="F9623" s="27"/>
      <c r="G9623" s="27"/>
      <c r="H9623" s="27"/>
      <c r="I9623" s="27"/>
      <c r="Q9623" s="37"/>
    </row>
    <row r="9624" spans="6:17" x14ac:dyDescent="0.2">
      <c r="F9624" s="27"/>
      <c r="G9624" s="27"/>
      <c r="H9624" s="27"/>
      <c r="I9624" s="27"/>
      <c r="Q9624" s="37"/>
    </row>
    <row r="9625" spans="6:17" x14ac:dyDescent="0.2">
      <c r="F9625" s="27"/>
      <c r="G9625" s="27"/>
      <c r="H9625" s="27"/>
      <c r="I9625" s="27"/>
      <c r="Q9625" s="37"/>
    </row>
    <row r="9626" spans="6:17" x14ac:dyDescent="0.2">
      <c r="F9626" s="27"/>
      <c r="G9626" s="27"/>
      <c r="H9626" s="27"/>
      <c r="I9626" s="27"/>
      <c r="Q9626" s="37"/>
    </row>
    <row r="9627" spans="6:17" x14ac:dyDescent="0.2">
      <c r="F9627" s="27"/>
      <c r="G9627" s="27"/>
      <c r="H9627" s="27"/>
      <c r="I9627" s="27"/>
      <c r="Q9627" s="37"/>
    </row>
    <row r="9628" spans="6:17" x14ac:dyDescent="0.2">
      <c r="F9628" s="27"/>
      <c r="G9628" s="27"/>
      <c r="H9628" s="27"/>
      <c r="I9628" s="27"/>
      <c r="Q9628" s="37"/>
    </row>
    <row r="9629" spans="6:17" x14ac:dyDescent="0.2">
      <c r="F9629" s="27"/>
      <c r="G9629" s="27"/>
      <c r="H9629" s="27"/>
      <c r="I9629" s="27"/>
      <c r="Q9629" s="37"/>
    </row>
    <row r="9630" spans="6:17" x14ac:dyDescent="0.2">
      <c r="F9630" s="27"/>
      <c r="G9630" s="27"/>
      <c r="H9630" s="27"/>
      <c r="I9630" s="27"/>
      <c r="Q9630" s="37"/>
    </row>
    <row r="9631" spans="6:17" x14ac:dyDescent="0.2">
      <c r="F9631" s="27"/>
      <c r="G9631" s="27"/>
      <c r="H9631" s="27"/>
      <c r="I9631" s="27"/>
      <c r="Q9631" s="37"/>
    </row>
    <row r="9632" spans="6:17" x14ac:dyDescent="0.2">
      <c r="F9632" s="27"/>
      <c r="G9632" s="27"/>
      <c r="H9632" s="27"/>
      <c r="I9632" s="27"/>
      <c r="Q9632" s="37"/>
    </row>
    <row r="9633" spans="6:17" x14ac:dyDescent="0.2">
      <c r="F9633" s="27"/>
      <c r="G9633" s="27"/>
      <c r="H9633" s="27"/>
      <c r="I9633" s="27"/>
      <c r="Q9633" s="37"/>
    </row>
    <row r="9634" spans="6:17" x14ac:dyDescent="0.2">
      <c r="F9634" s="27"/>
      <c r="G9634" s="27"/>
      <c r="H9634" s="27"/>
      <c r="I9634" s="27"/>
      <c r="Q9634" s="37"/>
    </row>
    <row r="9635" spans="6:17" x14ac:dyDescent="0.2">
      <c r="F9635" s="27"/>
      <c r="G9635" s="27"/>
      <c r="H9635" s="27"/>
      <c r="I9635" s="27"/>
      <c r="Q9635" s="37"/>
    </row>
    <row r="9636" spans="6:17" x14ac:dyDescent="0.2">
      <c r="F9636" s="27"/>
      <c r="G9636" s="27"/>
      <c r="H9636" s="27"/>
      <c r="I9636" s="27"/>
      <c r="Q9636" s="37"/>
    </row>
    <row r="9637" spans="6:17" x14ac:dyDescent="0.2">
      <c r="F9637" s="27"/>
      <c r="G9637" s="27"/>
      <c r="H9637" s="27"/>
      <c r="I9637" s="27"/>
      <c r="Q9637" s="37"/>
    </row>
    <row r="9638" spans="6:17" x14ac:dyDescent="0.2">
      <c r="F9638" s="27"/>
      <c r="G9638" s="27"/>
      <c r="H9638" s="27"/>
      <c r="I9638" s="27"/>
      <c r="Q9638" s="37"/>
    </row>
    <row r="9639" spans="6:17" x14ac:dyDescent="0.2">
      <c r="F9639" s="27"/>
      <c r="G9639" s="27"/>
      <c r="H9639" s="27"/>
      <c r="I9639" s="27"/>
      <c r="Q9639" s="37"/>
    </row>
    <row r="9640" spans="6:17" x14ac:dyDescent="0.2">
      <c r="F9640" s="27"/>
      <c r="G9640" s="27"/>
      <c r="H9640" s="27"/>
      <c r="I9640" s="27"/>
      <c r="Q9640" s="37"/>
    </row>
    <row r="9641" spans="6:17" x14ac:dyDescent="0.2">
      <c r="F9641" s="27"/>
      <c r="G9641" s="27"/>
      <c r="H9641" s="27"/>
      <c r="I9641" s="27"/>
      <c r="Q9641" s="37"/>
    </row>
    <row r="9642" spans="6:17" x14ac:dyDescent="0.2">
      <c r="F9642" s="27"/>
      <c r="G9642" s="27"/>
      <c r="H9642" s="27"/>
      <c r="I9642" s="27"/>
      <c r="Q9642" s="37"/>
    </row>
    <row r="9643" spans="6:17" x14ac:dyDescent="0.2">
      <c r="F9643" s="27"/>
      <c r="G9643" s="27"/>
      <c r="H9643" s="27"/>
      <c r="I9643" s="27"/>
      <c r="Q9643" s="37"/>
    </row>
    <row r="9644" spans="6:17" x14ac:dyDescent="0.2">
      <c r="F9644" s="27"/>
      <c r="G9644" s="27"/>
      <c r="H9644" s="27"/>
      <c r="I9644" s="27"/>
      <c r="Q9644" s="37"/>
    </row>
    <row r="9645" spans="6:17" x14ac:dyDescent="0.2">
      <c r="F9645" s="27"/>
      <c r="G9645" s="27"/>
      <c r="H9645" s="27"/>
      <c r="I9645" s="27"/>
      <c r="Q9645" s="37"/>
    </row>
    <row r="9646" spans="6:17" x14ac:dyDescent="0.2">
      <c r="F9646" s="27"/>
      <c r="G9646" s="27"/>
      <c r="H9646" s="27"/>
      <c r="I9646" s="27"/>
      <c r="Q9646" s="37"/>
    </row>
    <row r="9647" spans="6:17" x14ac:dyDescent="0.2">
      <c r="F9647" s="27"/>
      <c r="G9647" s="27"/>
      <c r="H9647" s="27"/>
      <c r="I9647" s="27"/>
      <c r="Q9647" s="37"/>
    </row>
    <row r="9648" spans="6:17" x14ac:dyDescent="0.2">
      <c r="F9648" s="27"/>
      <c r="G9648" s="27"/>
      <c r="H9648" s="27"/>
      <c r="I9648" s="27"/>
      <c r="Q9648" s="37"/>
    </row>
    <row r="9649" spans="6:17" x14ac:dyDescent="0.2">
      <c r="F9649" s="27"/>
      <c r="G9649" s="27"/>
      <c r="H9649" s="27"/>
      <c r="I9649" s="27"/>
      <c r="Q9649" s="37"/>
    </row>
    <row r="9650" spans="6:17" x14ac:dyDescent="0.2">
      <c r="F9650" s="27"/>
      <c r="G9650" s="27"/>
      <c r="H9650" s="27"/>
      <c r="I9650" s="27"/>
      <c r="Q9650" s="37"/>
    </row>
    <row r="9651" spans="6:17" x14ac:dyDescent="0.2">
      <c r="F9651" s="27"/>
      <c r="G9651" s="27"/>
      <c r="H9651" s="27"/>
      <c r="I9651" s="27"/>
      <c r="Q9651" s="37"/>
    </row>
    <row r="9652" spans="6:17" x14ac:dyDescent="0.2">
      <c r="F9652" s="27"/>
      <c r="G9652" s="27"/>
      <c r="H9652" s="27"/>
      <c r="I9652" s="27"/>
      <c r="Q9652" s="37"/>
    </row>
    <row r="9653" spans="6:17" x14ac:dyDescent="0.2">
      <c r="F9653" s="27"/>
      <c r="G9653" s="27"/>
      <c r="H9653" s="27"/>
      <c r="I9653" s="27"/>
      <c r="Q9653" s="37"/>
    </row>
    <row r="9654" spans="6:17" x14ac:dyDescent="0.2">
      <c r="F9654" s="27"/>
      <c r="G9654" s="27"/>
      <c r="H9654" s="27"/>
      <c r="I9654" s="27"/>
      <c r="Q9654" s="37"/>
    </row>
    <row r="9655" spans="6:17" x14ac:dyDescent="0.2">
      <c r="F9655" s="27"/>
      <c r="G9655" s="27"/>
      <c r="H9655" s="27"/>
      <c r="I9655" s="27"/>
      <c r="Q9655" s="37"/>
    </row>
    <row r="9656" spans="6:17" x14ac:dyDescent="0.2">
      <c r="F9656" s="27"/>
      <c r="G9656" s="27"/>
      <c r="H9656" s="27"/>
      <c r="I9656" s="27"/>
      <c r="Q9656" s="37"/>
    </row>
    <row r="9657" spans="6:17" x14ac:dyDescent="0.2">
      <c r="F9657" s="27"/>
      <c r="G9657" s="27"/>
      <c r="H9657" s="27"/>
      <c r="I9657" s="27"/>
      <c r="Q9657" s="37"/>
    </row>
    <row r="9658" spans="6:17" x14ac:dyDescent="0.2">
      <c r="F9658" s="27"/>
      <c r="G9658" s="27"/>
      <c r="H9658" s="27"/>
      <c r="I9658" s="27"/>
      <c r="Q9658" s="37"/>
    </row>
    <row r="9659" spans="6:17" x14ac:dyDescent="0.2">
      <c r="F9659" s="27"/>
      <c r="G9659" s="27"/>
      <c r="H9659" s="27"/>
      <c r="I9659" s="27"/>
      <c r="Q9659" s="37"/>
    </row>
    <row r="9660" spans="6:17" x14ac:dyDescent="0.2">
      <c r="F9660" s="27"/>
      <c r="G9660" s="27"/>
      <c r="H9660" s="27"/>
      <c r="I9660" s="27"/>
      <c r="Q9660" s="37"/>
    </row>
    <row r="9661" spans="6:17" x14ac:dyDescent="0.2">
      <c r="F9661" s="27"/>
      <c r="G9661" s="27"/>
      <c r="H9661" s="27"/>
      <c r="I9661" s="27"/>
      <c r="Q9661" s="37"/>
    </row>
    <row r="9662" spans="6:17" x14ac:dyDescent="0.2">
      <c r="F9662" s="27"/>
      <c r="G9662" s="27"/>
      <c r="H9662" s="27"/>
      <c r="I9662" s="27"/>
      <c r="Q9662" s="37"/>
    </row>
    <row r="9663" spans="6:17" x14ac:dyDescent="0.2">
      <c r="F9663" s="27"/>
      <c r="G9663" s="27"/>
      <c r="H9663" s="27"/>
      <c r="I9663" s="27"/>
      <c r="Q9663" s="37"/>
    </row>
    <row r="9664" spans="6:17" x14ac:dyDescent="0.2">
      <c r="F9664" s="27"/>
      <c r="G9664" s="27"/>
      <c r="H9664" s="27"/>
      <c r="I9664" s="27"/>
      <c r="Q9664" s="37"/>
    </row>
    <row r="9665" spans="6:17" x14ac:dyDescent="0.2">
      <c r="F9665" s="27"/>
      <c r="G9665" s="27"/>
      <c r="H9665" s="27"/>
      <c r="I9665" s="27"/>
      <c r="Q9665" s="37"/>
    </row>
    <row r="9666" spans="6:17" x14ac:dyDescent="0.2">
      <c r="F9666" s="27"/>
      <c r="G9666" s="27"/>
      <c r="H9666" s="27"/>
      <c r="I9666" s="27"/>
      <c r="Q9666" s="37"/>
    </row>
    <row r="9667" spans="6:17" x14ac:dyDescent="0.2">
      <c r="F9667" s="27"/>
      <c r="G9667" s="27"/>
      <c r="H9667" s="27"/>
      <c r="I9667" s="27"/>
      <c r="Q9667" s="37"/>
    </row>
    <row r="9668" spans="6:17" x14ac:dyDescent="0.2">
      <c r="F9668" s="27"/>
      <c r="G9668" s="27"/>
      <c r="H9668" s="27"/>
      <c r="I9668" s="27"/>
      <c r="Q9668" s="37"/>
    </row>
    <row r="9669" spans="6:17" x14ac:dyDescent="0.2">
      <c r="F9669" s="27"/>
      <c r="G9669" s="27"/>
      <c r="H9669" s="27"/>
      <c r="I9669" s="27"/>
      <c r="Q9669" s="37"/>
    </row>
    <row r="9670" spans="6:17" x14ac:dyDescent="0.2">
      <c r="F9670" s="27"/>
      <c r="G9670" s="27"/>
      <c r="H9670" s="27"/>
      <c r="I9670" s="27"/>
      <c r="Q9670" s="37"/>
    </row>
    <row r="9671" spans="6:17" x14ac:dyDescent="0.2">
      <c r="F9671" s="27"/>
      <c r="G9671" s="27"/>
      <c r="H9671" s="27"/>
      <c r="I9671" s="27"/>
      <c r="Q9671" s="37"/>
    </row>
    <row r="9672" spans="6:17" x14ac:dyDescent="0.2">
      <c r="F9672" s="27"/>
      <c r="G9672" s="27"/>
      <c r="H9672" s="27"/>
      <c r="I9672" s="27"/>
      <c r="Q9672" s="37"/>
    </row>
    <row r="9673" spans="6:17" x14ac:dyDescent="0.2">
      <c r="F9673" s="27"/>
      <c r="G9673" s="27"/>
      <c r="H9673" s="27"/>
      <c r="I9673" s="27"/>
      <c r="Q9673" s="37"/>
    </row>
    <row r="9674" spans="6:17" x14ac:dyDescent="0.2">
      <c r="F9674" s="27"/>
      <c r="G9674" s="27"/>
      <c r="H9674" s="27"/>
      <c r="I9674" s="27"/>
      <c r="Q9674" s="37"/>
    </row>
    <row r="9675" spans="6:17" x14ac:dyDescent="0.2">
      <c r="F9675" s="27"/>
      <c r="G9675" s="27"/>
      <c r="H9675" s="27"/>
      <c r="I9675" s="27"/>
      <c r="Q9675" s="37"/>
    </row>
    <row r="9676" spans="6:17" x14ac:dyDescent="0.2">
      <c r="F9676" s="27"/>
      <c r="G9676" s="27"/>
      <c r="H9676" s="27"/>
      <c r="I9676" s="27"/>
      <c r="Q9676" s="37"/>
    </row>
    <row r="9677" spans="6:17" x14ac:dyDescent="0.2">
      <c r="F9677" s="27"/>
      <c r="G9677" s="27"/>
      <c r="H9677" s="27"/>
      <c r="I9677" s="27"/>
      <c r="Q9677" s="37"/>
    </row>
    <row r="9678" spans="6:17" x14ac:dyDescent="0.2">
      <c r="F9678" s="27"/>
      <c r="G9678" s="27"/>
      <c r="H9678" s="27"/>
      <c r="I9678" s="27"/>
      <c r="Q9678" s="37"/>
    </row>
    <row r="9679" spans="6:17" x14ac:dyDescent="0.2">
      <c r="F9679" s="27"/>
      <c r="G9679" s="27"/>
      <c r="H9679" s="27"/>
      <c r="I9679" s="27"/>
      <c r="Q9679" s="37"/>
    </row>
    <row r="9680" spans="6:17" x14ac:dyDescent="0.2">
      <c r="F9680" s="27"/>
      <c r="G9680" s="27"/>
      <c r="H9680" s="27"/>
      <c r="I9680" s="27"/>
      <c r="Q9680" s="37"/>
    </row>
    <row r="9681" spans="6:17" x14ac:dyDescent="0.2">
      <c r="F9681" s="27"/>
      <c r="G9681" s="27"/>
      <c r="H9681" s="27"/>
      <c r="I9681" s="27"/>
      <c r="Q9681" s="37"/>
    </row>
    <row r="9682" spans="6:17" x14ac:dyDescent="0.2">
      <c r="F9682" s="27"/>
      <c r="G9682" s="27"/>
      <c r="H9682" s="27"/>
      <c r="I9682" s="27"/>
      <c r="Q9682" s="37"/>
    </row>
    <row r="9683" spans="6:17" x14ac:dyDescent="0.2">
      <c r="F9683" s="27"/>
      <c r="G9683" s="27"/>
      <c r="H9683" s="27"/>
      <c r="I9683" s="27"/>
      <c r="Q9683" s="37"/>
    </row>
    <row r="9684" spans="6:17" x14ac:dyDescent="0.2">
      <c r="F9684" s="27"/>
      <c r="G9684" s="27"/>
      <c r="H9684" s="27"/>
      <c r="I9684" s="27"/>
      <c r="Q9684" s="37"/>
    </row>
    <row r="9685" spans="6:17" x14ac:dyDescent="0.2">
      <c r="F9685" s="27"/>
      <c r="G9685" s="27"/>
      <c r="H9685" s="27"/>
      <c r="I9685" s="27"/>
      <c r="Q9685" s="37"/>
    </row>
    <row r="9686" spans="6:17" x14ac:dyDescent="0.2">
      <c r="F9686" s="27"/>
      <c r="G9686" s="27"/>
      <c r="H9686" s="27"/>
      <c r="I9686" s="27"/>
      <c r="Q9686" s="37"/>
    </row>
    <row r="9687" spans="6:17" x14ac:dyDescent="0.2">
      <c r="F9687" s="27"/>
      <c r="G9687" s="27"/>
      <c r="H9687" s="27"/>
      <c r="I9687" s="27"/>
      <c r="Q9687" s="37"/>
    </row>
    <row r="9688" spans="6:17" x14ac:dyDescent="0.2">
      <c r="F9688" s="27"/>
      <c r="G9688" s="27"/>
      <c r="H9688" s="27"/>
      <c r="I9688" s="27"/>
      <c r="Q9688" s="37"/>
    </row>
    <row r="9689" spans="6:17" x14ac:dyDescent="0.2">
      <c r="F9689" s="27"/>
      <c r="G9689" s="27"/>
      <c r="H9689" s="27"/>
      <c r="I9689" s="27"/>
      <c r="Q9689" s="37"/>
    </row>
    <row r="9690" spans="6:17" x14ac:dyDescent="0.2">
      <c r="F9690" s="27"/>
      <c r="G9690" s="27"/>
      <c r="H9690" s="27"/>
      <c r="I9690" s="27"/>
      <c r="Q9690" s="37"/>
    </row>
    <row r="9691" spans="6:17" x14ac:dyDescent="0.2">
      <c r="F9691" s="27"/>
      <c r="G9691" s="27"/>
      <c r="H9691" s="27"/>
      <c r="I9691" s="27"/>
      <c r="Q9691" s="37"/>
    </row>
    <row r="9692" spans="6:17" x14ac:dyDescent="0.2">
      <c r="F9692" s="27"/>
      <c r="G9692" s="27"/>
      <c r="H9692" s="27"/>
      <c r="I9692" s="27"/>
      <c r="Q9692" s="37"/>
    </row>
    <row r="9693" spans="6:17" x14ac:dyDescent="0.2">
      <c r="F9693" s="27"/>
      <c r="G9693" s="27"/>
      <c r="H9693" s="27"/>
      <c r="I9693" s="27"/>
      <c r="Q9693" s="37"/>
    </row>
    <row r="9694" spans="6:17" x14ac:dyDescent="0.2">
      <c r="F9694" s="27"/>
      <c r="G9694" s="27"/>
      <c r="H9694" s="27"/>
      <c r="I9694" s="27"/>
      <c r="Q9694" s="37"/>
    </row>
    <row r="9695" spans="6:17" x14ac:dyDescent="0.2">
      <c r="F9695" s="27"/>
      <c r="G9695" s="27"/>
      <c r="H9695" s="27"/>
      <c r="I9695" s="27"/>
      <c r="Q9695" s="37"/>
    </row>
    <row r="9696" spans="6:17" x14ac:dyDescent="0.2">
      <c r="F9696" s="27"/>
      <c r="G9696" s="27"/>
      <c r="H9696" s="27"/>
      <c r="I9696" s="27"/>
      <c r="Q9696" s="37"/>
    </row>
    <row r="9697" spans="6:17" x14ac:dyDescent="0.2">
      <c r="F9697" s="27"/>
      <c r="G9697" s="27"/>
      <c r="H9697" s="27"/>
      <c r="I9697" s="27"/>
      <c r="Q9697" s="37"/>
    </row>
    <row r="9698" spans="6:17" x14ac:dyDescent="0.2">
      <c r="F9698" s="27"/>
      <c r="G9698" s="27"/>
      <c r="H9698" s="27"/>
      <c r="I9698" s="27"/>
      <c r="Q9698" s="37"/>
    </row>
    <row r="9699" spans="6:17" x14ac:dyDescent="0.2">
      <c r="F9699" s="27"/>
      <c r="G9699" s="27"/>
      <c r="H9699" s="27"/>
      <c r="I9699" s="27"/>
      <c r="Q9699" s="37"/>
    </row>
    <row r="9700" spans="6:17" x14ac:dyDescent="0.2">
      <c r="F9700" s="27"/>
      <c r="G9700" s="27"/>
      <c r="H9700" s="27"/>
      <c r="I9700" s="27"/>
      <c r="Q9700" s="37"/>
    </row>
    <row r="9701" spans="6:17" x14ac:dyDescent="0.2">
      <c r="F9701" s="27"/>
      <c r="G9701" s="27"/>
      <c r="H9701" s="27"/>
      <c r="I9701" s="27"/>
      <c r="Q9701" s="37"/>
    </row>
    <row r="9702" spans="6:17" x14ac:dyDescent="0.2">
      <c r="F9702" s="27"/>
      <c r="G9702" s="27"/>
      <c r="H9702" s="27"/>
      <c r="I9702" s="27"/>
      <c r="Q9702" s="37"/>
    </row>
    <row r="9703" spans="6:17" x14ac:dyDescent="0.2">
      <c r="F9703" s="27"/>
      <c r="G9703" s="27"/>
      <c r="H9703" s="27"/>
      <c r="I9703" s="27"/>
      <c r="Q9703" s="37"/>
    </row>
    <row r="9704" spans="6:17" x14ac:dyDescent="0.2">
      <c r="F9704" s="27"/>
      <c r="G9704" s="27"/>
      <c r="H9704" s="27"/>
      <c r="I9704" s="27"/>
      <c r="Q9704" s="37"/>
    </row>
    <row r="9705" spans="6:17" x14ac:dyDescent="0.2">
      <c r="F9705" s="27"/>
      <c r="G9705" s="27"/>
      <c r="H9705" s="27"/>
      <c r="I9705" s="27"/>
      <c r="Q9705" s="37"/>
    </row>
    <row r="9706" spans="6:17" x14ac:dyDescent="0.2">
      <c r="F9706" s="27"/>
      <c r="G9706" s="27"/>
      <c r="H9706" s="27"/>
      <c r="I9706" s="27"/>
      <c r="Q9706" s="37"/>
    </row>
    <row r="9707" spans="6:17" x14ac:dyDescent="0.2">
      <c r="F9707" s="27"/>
      <c r="G9707" s="27"/>
      <c r="H9707" s="27"/>
      <c r="I9707" s="27"/>
      <c r="Q9707" s="37"/>
    </row>
    <row r="9708" spans="6:17" x14ac:dyDescent="0.2">
      <c r="F9708" s="27"/>
      <c r="G9708" s="27"/>
      <c r="H9708" s="27"/>
      <c r="I9708" s="27"/>
      <c r="Q9708" s="37"/>
    </row>
    <row r="9709" spans="6:17" x14ac:dyDescent="0.2">
      <c r="F9709" s="27"/>
      <c r="G9709" s="27"/>
      <c r="H9709" s="27"/>
      <c r="I9709" s="27"/>
      <c r="Q9709" s="37"/>
    </row>
    <row r="9710" spans="6:17" x14ac:dyDescent="0.2">
      <c r="F9710" s="27"/>
      <c r="G9710" s="27"/>
      <c r="H9710" s="27"/>
      <c r="I9710" s="27"/>
      <c r="Q9710" s="37"/>
    </row>
    <row r="9711" spans="6:17" x14ac:dyDescent="0.2">
      <c r="F9711" s="27"/>
      <c r="G9711" s="27"/>
      <c r="H9711" s="27"/>
      <c r="I9711" s="27"/>
      <c r="Q9711" s="37"/>
    </row>
    <row r="9712" spans="6:17" x14ac:dyDescent="0.2">
      <c r="F9712" s="27"/>
      <c r="G9712" s="27"/>
      <c r="H9712" s="27"/>
      <c r="I9712" s="27"/>
      <c r="Q9712" s="37"/>
    </row>
    <row r="9713" spans="6:17" x14ac:dyDescent="0.2">
      <c r="F9713" s="27"/>
      <c r="G9713" s="27"/>
      <c r="H9713" s="27"/>
      <c r="I9713" s="27"/>
      <c r="Q9713" s="37"/>
    </row>
    <row r="9714" spans="6:17" x14ac:dyDescent="0.2">
      <c r="F9714" s="27"/>
      <c r="G9714" s="27"/>
      <c r="H9714" s="27"/>
      <c r="I9714" s="27"/>
      <c r="Q9714" s="37"/>
    </row>
    <row r="9715" spans="6:17" x14ac:dyDescent="0.2">
      <c r="F9715" s="27"/>
      <c r="G9715" s="27"/>
      <c r="H9715" s="27"/>
      <c r="I9715" s="27"/>
      <c r="Q9715" s="37"/>
    </row>
    <row r="9716" spans="6:17" x14ac:dyDescent="0.2">
      <c r="F9716" s="27"/>
      <c r="G9716" s="27"/>
      <c r="H9716" s="27"/>
      <c r="I9716" s="27"/>
      <c r="Q9716" s="37"/>
    </row>
    <row r="9717" spans="6:17" x14ac:dyDescent="0.2">
      <c r="F9717" s="27"/>
      <c r="G9717" s="27"/>
      <c r="H9717" s="27"/>
      <c r="I9717" s="27"/>
      <c r="Q9717" s="37"/>
    </row>
    <row r="9718" spans="6:17" x14ac:dyDescent="0.2">
      <c r="F9718" s="27"/>
      <c r="G9718" s="27"/>
      <c r="H9718" s="27"/>
      <c r="I9718" s="27"/>
      <c r="Q9718" s="37"/>
    </row>
    <row r="9719" spans="6:17" x14ac:dyDescent="0.2">
      <c r="F9719" s="27"/>
      <c r="G9719" s="27"/>
      <c r="H9719" s="27"/>
      <c r="I9719" s="27"/>
      <c r="Q9719" s="37"/>
    </row>
    <row r="9720" spans="6:17" x14ac:dyDescent="0.2">
      <c r="F9720" s="27"/>
      <c r="G9720" s="27"/>
      <c r="H9720" s="27"/>
      <c r="I9720" s="27"/>
      <c r="Q9720" s="37"/>
    </row>
    <row r="9721" spans="6:17" x14ac:dyDescent="0.2">
      <c r="F9721" s="27"/>
      <c r="G9721" s="27"/>
      <c r="H9721" s="27"/>
      <c r="I9721" s="27"/>
      <c r="Q9721" s="37"/>
    </row>
    <row r="9722" spans="6:17" x14ac:dyDescent="0.2">
      <c r="F9722" s="27"/>
      <c r="G9722" s="27"/>
      <c r="H9722" s="27"/>
      <c r="I9722" s="27"/>
      <c r="Q9722" s="37"/>
    </row>
    <row r="9723" spans="6:17" x14ac:dyDescent="0.2">
      <c r="F9723" s="27"/>
      <c r="G9723" s="27"/>
      <c r="H9723" s="27"/>
      <c r="I9723" s="27"/>
      <c r="Q9723" s="37"/>
    </row>
    <row r="9724" spans="6:17" x14ac:dyDescent="0.2">
      <c r="F9724" s="27"/>
      <c r="G9724" s="27"/>
      <c r="H9724" s="27"/>
      <c r="I9724" s="27"/>
      <c r="Q9724" s="37"/>
    </row>
    <row r="9725" spans="6:17" x14ac:dyDescent="0.2">
      <c r="F9725" s="27"/>
      <c r="G9725" s="27"/>
      <c r="H9725" s="27"/>
      <c r="I9725" s="27"/>
      <c r="Q9725" s="37"/>
    </row>
    <row r="9726" spans="6:17" x14ac:dyDescent="0.2">
      <c r="F9726" s="27"/>
      <c r="G9726" s="27"/>
      <c r="H9726" s="27"/>
      <c r="I9726" s="27"/>
      <c r="Q9726" s="37"/>
    </row>
    <row r="9727" spans="6:17" x14ac:dyDescent="0.2">
      <c r="F9727" s="27"/>
      <c r="G9727" s="27"/>
      <c r="H9727" s="27"/>
      <c r="I9727" s="27"/>
      <c r="Q9727" s="37"/>
    </row>
    <row r="9728" spans="6:17" x14ac:dyDescent="0.2">
      <c r="F9728" s="27"/>
      <c r="G9728" s="27"/>
      <c r="H9728" s="27"/>
      <c r="I9728" s="27"/>
      <c r="Q9728" s="37"/>
    </row>
    <row r="9729" spans="6:17" x14ac:dyDescent="0.2">
      <c r="F9729" s="27"/>
      <c r="G9729" s="27"/>
      <c r="H9729" s="27"/>
      <c r="I9729" s="27"/>
      <c r="Q9729" s="37"/>
    </row>
    <row r="9730" spans="6:17" x14ac:dyDescent="0.2">
      <c r="F9730" s="27"/>
      <c r="G9730" s="27"/>
      <c r="H9730" s="27"/>
      <c r="I9730" s="27"/>
      <c r="Q9730" s="37"/>
    </row>
    <row r="9731" spans="6:17" x14ac:dyDescent="0.2">
      <c r="F9731" s="27"/>
      <c r="G9731" s="27"/>
      <c r="H9731" s="27"/>
      <c r="I9731" s="27"/>
      <c r="Q9731" s="37"/>
    </row>
    <row r="9732" spans="6:17" x14ac:dyDescent="0.2">
      <c r="F9732" s="27"/>
      <c r="G9732" s="27"/>
      <c r="H9732" s="27"/>
      <c r="I9732" s="27"/>
      <c r="Q9732" s="37"/>
    </row>
    <row r="9733" spans="6:17" x14ac:dyDescent="0.2">
      <c r="F9733" s="27"/>
      <c r="G9733" s="27"/>
      <c r="H9733" s="27"/>
      <c r="I9733" s="27"/>
      <c r="Q9733" s="37"/>
    </row>
    <row r="9734" spans="6:17" x14ac:dyDescent="0.2">
      <c r="F9734" s="27"/>
      <c r="G9734" s="27"/>
      <c r="H9734" s="27"/>
      <c r="I9734" s="27"/>
      <c r="Q9734" s="37"/>
    </row>
    <row r="9735" spans="6:17" x14ac:dyDescent="0.2">
      <c r="F9735" s="27"/>
      <c r="G9735" s="27"/>
      <c r="H9735" s="27"/>
      <c r="I9735" s="27"/>
      <c r="Q9735" s="37"/>
    </row>
    <row r="9736" spans="6:17" x14ac:dyDescent="0.2">
      <c r="F9736" s="27"/>
      <c r="G9736" s="27"/>
      <c r="H9736" s="27"/>
      <c r="I9736" s="27"/>
      <c r="Q9736" s="37"/>
    </row>
    <row r="9737" spans="6:17" x14ac:dyDescent="0.2">
      <c r="F9737" s="27"/>
      <c r="G9737" s="27"/>
      <c r="H9737" s="27"/>
      <c r="I9737" s="27"/>
      <c r="Q9737" s="37"/>
    </row>
    <row r="9738" spans="6:17" x14ac:dyDescent="0.2">
      <c r="F9738" s="27"/>
      <c r="G9738" s="27"/>
      <c r="H9738" s="27"/>
      <c r="I9738" s="27"/>
      <c r="Q9738" s="37"/>
    </row>
    <row r="9739" spans="6:17" x14ac:dyDescent="0.2">
      <c r="F9739" s="27"/>
      <c r="G9739" s="27"/>
      <c r="H9739" s="27"/>
      <c r="I9739" s="27"/>
      <c r="Q9739" s="37"/>
    </row>
    <row r="9740" spans="6:17" x14ac:dyDescent="0.2">
      <c r="F9740" s="27"/>
      <c r="G9740" s="27"/>
      <c r="H9740" s="27"/>
      <c r="I9740" s="27"/>
      <c r="Q9740" s="37"/>
    </row>
    <row r="9741" spans="6:17" x14ac:dyDescent="0.2">
      <c r="F9741" s="27"/>
      <c r="G9741" s="27"/>
      <c r="H9741" s="27"/>
      <c r="I9741" s="27"/>
      <c r="Q9741" s="37"/>
    </row>
    <row r="9742" spans="6:17" x14ac:dyDescent="0.2">
      <c r="F9742" s="27"/>
      <c r="G9742" s="27"/>
      <c r="H9742" s="27"/>
      <c r="I9742" s="27"/>
      <c r="Q9742" s="37"/>
    </row>
    <row r="9743" spans="6:17" x14ac:dyDescent="0.2">
      <c r="F9743" s="27"/>
      <c r="G9743" s="27"/>
      <c r="H9743" s="27"/>
      <c r="I9743" s="27"/>
      <c r="Q9743" s="37"/>
    </row>
    <row r="9744" spans="6:17" x14ac:dyDescent="0.2">
      <c r="F9744" s="27"/>
      <c r="G9744" s="27"/>
      <c r="H9744" s="27"/>
      <c r="I9744" s="27"/>
      <c r="Q9744" s="37"/>
    </row>
    <row r="9745" spans="6:17" x14ac:dyDescent="0.2">
      <c r="F9745" s="27"/>
      <c r="G9745" s="27"/>
      <c r="H9745" s="27"/>
      <c r="I9745" s="27"/>
      <c r="Q9745" s="37"/>
    </row>
    <row r="9746" spans="6:17" x14ac:dyDescent="0.2">
      <c r="F9746" s="27"/>
      <c r="G9746" s="27"/>
      <c r="H9746" s="27"/>
      <c r="I9746" s="27"/>
      <c r="Q9746" s="37"/>
    </row>
    <row r="9747" spans="6:17" x14ac:dyDescent="0.2">
      <c r="F9747" s="27"/>
      <c r="G9747" s="27"/>
      <c r="H9747" s="27"/>
      <c r="I9747" s="27"/>
      <c r="Q9747" s="37"/>
    </row>
    <row r="9748" spans="6:17" x14ac:dyDescent="0.2">
      <c r="F9748" s="27"/>
      <c r="G9748" s="27"/>
      <c r="H9748" s="27"/>
      <c r="I9748" s="27"/>
      <c r="Q9748" s="37"/>
    </row>
    <row r="9749" spans="6:17" x14ac:dyDescent="0.2">
      <c r="F9749" s="27"/>
      <c r="G9749" s="27"/>
      <c r="H9749" s="27"/>
      <c r="I9749" s="27"/>
      <c r="Q9749" s="37"/>
    </row>
    <row r="9750" spans="6:17" x14ac:dyDescent="0.2">
      <c r="F9750" s="27"/>
      <c r="G9750" s="27"/>
      <c r="H9750" s="27"/>
      <c r="I9750" s="27"/>
      <c r="Q9750" s="37"/>
    </row>
    <row r="9751" spans="6:17" x14ac:dyDescent="0.2">
      <c r="F9751" s="27"/>
      <c r="G9751" s="27"/>
      <c r="H9751" s="27"/>
      <c r="I9751" s="27"/>
      <c r="Q9751" s="37"/>
    </row>
    <row r="9752" spans="6:17" x14ac:dyDescent="0.2">
      <c r="F9752" s="27"/>
      <c r="G9752" s="27"/>
      <c r="H9752" s="27"/>
      <c r="I9752" s="27"/>
      <c r="Q9752" s="37"/>
    </row>
    <row r="9753" spans="6:17" x14ac:dyDescent="0.2">
      <c r="F9753" s="27"/>
      <c r="G9753" s="27"/>
      <c r="H9753" s="27"/>
      <c r="I9753" s="27"/>
      <c r="Q9753" s="37"/>
    </row>
    <row r="9754" spans="6:17" x14ac:dyDescent="0.2">
      <c r="F9754" s="27"/>
      <c r="G9754" s="27"/>
      <c r="H9754" s="27"/>
      <c r="I9754" s="27"/>
      <c r="Q9754" s="37"/>
    </row>
    <row r="9755" spans="6:17" x14ac:dyDescent="0.2">
      <c r="F9755" s="27"/>
      <c r="G9755" s="27"/>
      <c r="H9755" s="27"/>
      <c r="I9755" s="27"/>
      <c r="Q9755" s="37"/>
    </row>
    <row r="9756" spans="6:17" x14ac:dyDescent="0.2">
      <c r="F9756" s="27"/>
      <c r="G9756" s="27"/>
      <c r="H9756" s="27"/>
      <c r="I9756" s="27"/>
      <c r="Q9756" s="37"/>
    </row>
    <row r="9757" spans="6:17" x14ac:dyDescent="0.2">
      <c r="F9757" s="27"/>
      <c r="G9757" s="27"/>
      <c r="H9757" s="27"/>
      <c r="I9757" s="27"/>
      <c r="Q9757" s="37"/>
    </row>
    <row r="9758" spans="6:17" x14ac:dyDescent="0.2">
      <c r="F9758" s="27"/>
      <c r="G9758" s="27"/>
      <c r="H9758" s="27"/>
      <c r="I9758" s="27"/>
      <c r="Q9758" s="37"/>
    </row>
    <row r="9759" spans="6:17" x14ac:dyDescent="0.2">
      <c r="F9759" s="27"/>
      <c r="G9759" s="27"/>
      <c r="H9759" s="27"/>
      <c r="I9759" s="27"/>
      <c r="Q9759" s="37"/>
    </row>
    <row r="9760" spans="6:17" x14ac:dyDescent="0.2">
      <c r="F9760" s="27"/>
      <c r="G9760" s="27"/>
      <c r="H9760" s="27"/>
      <c r="I9760" s="27"/>
      <c r="Q9760" s="37"/>
    </row>
    <row r="9761" spans="6:17" x14ac:dyDescent="0.2">
      <c r="F9761" s="27"/>
      <c r="G9761" s="27"/>
      <c r="H9761" s="27"/>
      <c r="I9761" s="27"/>
      <c r="Q9761" s="37"/>
    </row>
    <row r="9762" spans="6:17" x14ac:dyDescent="0.2">
      <c r="F9762" s="27"/>
      <c r="G9762" s="27"/>
      <c r="H9762" s="27"/>
      <c r="I9762" s="27"/>
      <c r="Q9762" s="37"/>
    </row>
    <row r="9763" spans="6:17" x14ac:dyDescent="0.2">
      <c r="F9763" s="27"/>
      <c r="G9763" s="27"/>
      <c r="H9763" s="27"/>
      <c r="I9763" s="27"/>
      <c r="Q9763" s="37"/>
    </row>
    <row r="9764" spans="6:17" x14ac:dyDescent="0.2">
      <c r="F9764" s="27"/>
      <c r="G9764" s="27"/>
      <c r="H9764" s="27"/>
      <c r="I9764" s="27"/>
      <c r="Q9764" s="37"/>
    </row>
    <row r="9765" spans="6:17" x14ac:dyDescent="0.2">
      <c r="F9765" s="27"/>
      <c r="G9765" s="27"/>
      <c r="H9765" s="27"/>
      <c r="I9765" s="27"/>
      <c r="Q9765" s="37"/>
    </row>
    <row r="9766" spans="6:17" x14ac:dyDescent="0.2">
      <c r="F9766" s="27"/>
      <c r="G9766" s="27"/>
      <c r="H9766" s="27"/>
      <c r="I9766" s="27"/>
      <c r="Q9766" s="37"/>
    </row>
    <row r="9767" spans="6:17" x14ac:dyDescent="0.2">
      <c r="F9767" s="27"/>
      <c r="G9767" s="27"/>
      <c r="H9767" s="27"/>
      <c r="I9767" s="27"/>
      <c r="Q9767" s="37"/>
    </row>
    <row r="9768" spans="6:17" x14ac:dyDescent="0.2">
      <c r="F9768" s="27"/>
      <c r="G9768" s="27"/>
      <c r="H9768" s="27"/>
      <c r="I9768" s="27"/>
      <c r="Q9768" s="37"/>
    </row>
    <row r="9769" spans="6:17" x14ac:dyDescent="0.2">
      <c r="F9769" s="27"/>
      <c r="G9769" s="27"/>
      <c r="H9769" s="27"/>
      <c r="I9769" s="27"/>
      <c r="Q9769" s="37"/>
    </row>
    <row r="9770" spans="6:17" x14ac:dyDescent="0.2">
      <c r="F9770" s="27"/>
      <c r="G9770" s="27"/>
      <c r="H9770" s="27"/>
      <c r="I9770" s="27"/>
      <c r="Q9770" s="37"/>
    </row>
    <row r="9771" spans="6:17" x14ac:dyDescent="0.2">
      <c r="F9771" s="27"/>
      <c r="G9771" s="27"/>
      <c r="H9771" s="27"/>
      <c r="I9771" s="27"/>
      <c r="Q9771" s="37"/>
    </row>
    <row r="9772" spans="6:17" x14ac:dyDescent="0.2">
      <c r="F9772" s="27"/>
      <c r="G9772" s="27"/>
      <c r="H9772" s="27"/>
      <c r="I9772" s="27"/>
      <c r="Q9772" s="37"/>
    </row>
    <row r="9773" spans="6:17" x14ac:dyDescent="0.2">
      <c r="F9773" s="27"/>
      <c r="G9773" s="27"/>
      <c r="H9773" s="27"/>
      <c r="I9773" s="27"/>
      <c r="Q9773" s="37"/>
    </row>
    <row r="9774" spans="6:17" x14ac:dyDescent="0.2">
      <c r="F9774" s="27"/>
      <c r="G9774" s="27"/>
      <c r="H9774" s="27"/>
      <c r="I9774" s="27"/>
      <c r="Q9774" s="37"/>
    </row>
    <row r="9775" spans="6:17" x14ac:dyDescent="0.2">
      <c r="F9775" s="27"/>
      <c r="G9775" s="27"/>
      <c r="H9775" s="27"/>
      <c r="I9775" s="27"/>
      <c r="Q9775" s="37"/>
    </row>
    <row r="9776" spans="6:17" x14ac:dyDescent="0.2">
      <c r="F9776" s="27"/>
      <c r="G9776" s="27"/>
      <c r="H9776" s="27"/>
      <c r="I9776" s="27"/>
      <c r="Q9776" s="37"/>
    </row>
    <row r="9777" spans="6:17" x14ac:dyDescent="0.2">
      <c r="F9777" s="27"/>
      <c r="G9777" s="27"/>
      <c r="H9777" s="27"/>
      <c r="I9777" s="27"/>
      <c r="Q9777" s="37"/>
    </row>
    <row r="9778" spans="6:17" x14ac:dyDescent="0.2">
      <c r="F9778" s="27"/>
      <c r="G9778" s="27"/>
      <c r="H9778" s="27"/>
      <c r="I9778" s="27"/>
      <c r="Q9778" s="37"/>
    </row>
    <row r="9779" spans="6:17" x14ac:dyDescent="0.2">
      <c r="F9779" s="27"/>
      <c r="G9779" s="27"/>
      <c r="H9779" s="27"/>
      <c r="I9779" s="27"/>
      <c r="Q9779" s="37"/>
    </row>
    <row r="9780" spans="6:17" x14ac:dyDescent="0.2">
      <c r="F9780" s="27"/>
      <c r="G9780" s="27"/>
      <c r="H9780" s="27"/>
      <c r="I9780" s="27"/>
      <c r="Q9780" s="37"/>
    </row>
    <row r="9781" spans="6:17" x14ac:dyDescent="0.2">
      <c r="F9781" s="27"/>
      <c r="G9781" s="27"/>
      <c r="H9781" s="27"/>
      <c r="I9781" s="27"/>
      <c r="Q9781" s="37"/>
    </row>
    <row r="9782" spans="6:17" x14ac:dyDescent="0.2">
      <c r="F9782" s="27"/>
      <c r="G9782" s="27"/>
      <c r="H9782" s="27"/>
      <c r="I9782" s="27"/>
      <c r="Q9782" s="37"/>
    </row>
    <row r="9783" spans="6:17" x14ac:dyDescent="0.2">
      <c r="F9783" s="27"/>
      <c r="G9783" s="27"/>
      <c r="H9783" s="27"/>
      <c r="I9783" s="27"/>
      <c r="Q9783" s="37"/>
    </row>
    <row r="9784" spans="6:17" x14ac:dyDescent="0.2">
      <c r="F9784" s="27"/>
      <c r="G9784" s="27"/>
      <c r="H9784" s="27"/>
      <c r="I9784" s="27"/>
      <c r="Q9784" s="37"/>
    </row>
    <row r="9785" spans="6:17" x14ac:dyDescent="0.2">
      <c r="F9785" s="27"/>
      <c r="G9785" s="27"/>
      <c r="H9785" s="27"/>
      <c r="I9785" s="27"/>
      <c r="Q9785" s="37"/>
    </row>
    <row r="9786" spans="6:17" x14ac:dyDescent="0.2">
      <c r="F9786" s="27"/>
      <c r="G9786" s="27"/>
      <c r="H9786" s="27"/>
      <c r="I9786" s="27"/>
      <c r="Q9786" s="37"/>
    </row>
    <row r="9787" spans="6:17" x14ac:dyDescent="0.2">
      <c r="F9787" s="27"/>
      <c r="G9787" s="27"/>
      <c r="H9787" s="27"/>
      <c r="I9787" s="27"/>
      <c r="Q9787" s="37"/>
    </row>
    <row r="9788" spans="6:17" x14ac:dyDescent="0.2">
      <c r="F9788" s="27"/>
      <c r="G9788" s="27"/>
      <c r="H9788" s="27"/>
      <c r="I9788" s="27"/>
      <c r="Q9788" s="37"/>
    </row>
    <row r="9789" spans="6:17" x14ac:dyDescent="0.2">
      <c r="F9789" s="27"/>
      <c r="G9789" s="27"/>
      <c r="H9789" s="27"/>
      <c r="I9789" s="27"/>
      <c r="Q9789" s="37"/>
    </row>
    <row r="9790" spans="6:17" x14ac:dyDescent="0.2">
      <c r="F9790" s="27"/>
      <c r="G9790" s="27"/>
      <c r="H9790" s="27"/>
      <c r="I9790" s="27"/>
      <c r="Q9790" s="37"/>
    </row>
    <row r="9791" spans="6:17" x14ac:dyDescent="0.2">
      <c r="F9791" s="27"/>
      <c r="G9791" s="27"/>
      <c r="H9791" s="27"/>
      <c r="I9791" s="27"/>
      <c r="Q9791" s="37"/>
    </row>
    <row r="9792" spans="6:17" x14ac:dyDescent="0.2">
      <c r="F9792" s="27"/>
      <c r="G9792" s="27"/>
      <c r="H9792" s="27"/>
      <c r="I9792" s="27"/>
      <c r="Q9792" s="37"/>
    </row>
    <row r="9793" spans="6:17" x14ac:dyDescent="0.2">
      <c r="F9793" s="27"/>
      <c r="G9793" s="27"/>
      <c r="H9793" s="27"/>
      <c r="I9793" s="27"/>
      <c r="Q9793" s="37"/>
    </row>
    <row r="9794" spans="6:17" x14ac:dyDescent="0.2">
      <c r="F9794" s="27"/>
      <c r="G9794" s="27"/>
      <c r="H9794" s="27"/>
      <c r="I9794" s="27"/>
      <c r="Q9794" s="37"/>
    </row>
    <row r="9795" spans="6:17" x14ac:dyDescent="0.2">
      <c r="F9795" s="27"/>
      <c r="G9795" s="27"/>
      <c r="H9795" s="27"/>
      <c r="I9795" s="27"/>
      <c r="Q9795" s="37"/>
    </row>
    <row r="9796" spans="6:17" x14ac:dyDescent="0.2">
      <c r="F9796" s="27"/>
      <c r="G9796" s="27"/>
      <c r="H9796" s="27"/>
      <c r="I9796" s="27"/>
      <c r="Q9796" s="37"/>
    </row>
    <row r="9797" spans="6:17" x14ac:dyDescent="0.2">
      <c r="F9797" s="27"/>
      <c r="G9797" s="27"/>
      <c r="H9797" s="27"/>
      <c r="I9797" s="27"/>
      <c r="Q9797" s="37"/>
    </row>
    <row r="9798" spans="6:17" x14ac:dyDescent="0.2">
      <c r="F9798" s="27"/>
      <c r="G9798" s="27"/>
      <c r="H9798" s="27"/>
      <c r="I9798" s="27"/>
      <c r="Q9798" s="37"/>
    </row>
    <row r="9799" spans="6:17" x14ac:dyDescent="0.2">
      <c r="F9799" s="27"/>
      <c r="G9799" s="27"/>
      <c r="H9799" s="27"/>
      <c r="I9799" s="27"/>
      <c r="Q9799" s="37"/>
    </row>
    <row r="9800" spans="6:17" x14ac:dyDescent="0.2">
      <c r="F9800" s="27"/>
      <c r="G9800" s="27"/>
      <c r="H9800" s="27"/>
      <c r="I9800" s="27"/>
      <c r="Q9800" s="37"/>
    </row>
    <row r="9801" spans="6:17" x14ac:dyDescent="0.2">
      <c r="F9801" s="27"/>
      <c r="G9801" s="27"/>
      <c r="H9801" s="27"/>
      <c r="I9801" s="27"/>
      <c r="Q9801" s="37"/>
    </row>
    <row r="9802" spans="6:17" x14ac:dyDescent="0.2">
      <c r="F9802" s="27"/>
      <c r="G9802" s="27"/>
      <c r="H9802" s="27"/>
      <c r="I9802" s="27"/>
      <c r="Q9802" s="37"/>
    </row>
    <row r="9803" spans="6:17" x14ac:dyDescent="0.2">
      <c r="F9803" s="27"/>
      <c r="G9803" s="27"/>
      <c r="H9803" s="27"/>
      <c r="I9803" s="27"/>
      <c r="Q9803" s="37"/>
    </row>
    <row r="9804" spans="6:17" x14ac:dyDescent="0.2">
      <c r="F9804" s="27"/>
      <c r="G9804" s="27"/>
      <c r="H9804" s="27"/>
      <c r="I9804" s="27"/>
      <c r="Q9804" s="37"/>
    </row>
    <row r="9805" spans="6:17" x14ac:dyDescent="0.2">
      <c r="F9805" s="27"/>
      <c r="G9805" s="27"/>
      <c r="H9805" s="27"/>
      <c r="I9805" s="27"/>
      <c r="Q9805" s="37"/>
    </row>
    <row r="9806" spans="6:17" x14ac:dyDescent="0.2">
      <c r="F9806" s="27"/>
      <c r="G9806" s="27"/>
      <c r="H9806" s="27"/>
      <c r="I9806" s="27"/>
      <c r="Q9806" s="37"/>
    </row>
    <row r="9807" spans="6:17" x14ac:dyDescent="0.2">
      <c r="F9807" s="27"/>
      <c r="G9807" s="27"/>
      <c r="H9807" s="27"/>
      <c r="I9807" s="27"/>
      <c r="Q9807" s="37"/>
    </row>
    <row r="9808" spans="6:17" x14ac:dyDescent="0.2">
      <c r="F9808" s="27"/>
      <c r="G9808" s="27"/>
      <c r="H9808" s="27"/>
      <c r="I9808" s="27"/>
      <c r="Q9808" s="37"/>
    </row>
    <row r="9809" spans="6:17" x14ac:dyDescent="0.2">
      <c r="F9809" s="27"/>
      <c r="G9809" s="27"/>
      <c r="H9809" s="27"/>
      <c r="I9809" s="27"/>
      <c r="Q9809" s="37"/>
    </row>
    <row r="9810" spans="6:17" x14ac:dyDescent="0.2">
      <c r="F9810" s="27"/>
      <c r="G9810" s="27"/>
      <c r="H9810" s="27"/>
      <c r="I9810" s="27"/>
      <c r="Q9810" s="37"/>
    </row>
    <row r="9811" spans="6:17" x14ac:dyDescent="0.2">
      <c r="F9811" s="27"/>
      <c r="G9811" s="27"/>
      <c r="H9811" s="27"/>
      <c r="I9811" s="27"/>
      <c r="Q9811" s="37"/>
    </row>
    <row r="9812" spans="6:17" x14ac:dyDescent="0.2">
      <c r="F9812" s="27"/>
      <c r="G9812" s="27"/>
      <c r="H9812" s="27"/>
      <c r="I9812" s="27"/>
      <c r="Q9812" s="37"/>
    </row>
    <row r="9813" spans="6:17" x14ac:dyDescent="0.2">
      <c r="F9813" s="27"/>
      <c r="G9813" s="27"/>
      <c r="H9813" s="27"/>
      <c r="I9813" s="27"/>
      <c r="Q9813" s="37"/>
    </row>
    <row r="9814" spans="6:17" x14ac:dyDescent="0.2">
      <c r="F9814" s="27"/>
      <c r="G9814" s="27"/>
      <c r="H9814" s="27"/>
      <c r="I9814" s="27"/>
      <c r="Q9814" s="37"/>
    </row>
    <row r="9815" spans="6:17" x14ac:dyDescent="0.2">
      <c r="F9815" s="27"/>
      <c r="G9815" s="27"/>
      <c r="H9815" s="27"/>
      <c r="I9815" s="27"/>
      <c r="Q9815" s="37"/>
    </row>
    <row r="9816" spans="6:17" x14ac:dyDescent="0.2">
      <c r="F9816" s="27"/>
      <c r="G9816" s="27"/>
      <c r="H9816" s="27"/>
      <c r="I9816" s="27"/>
      <c r="Q9816" s="37"/>
    </row>
    <row r="9817" spans="6:17" x14ac:dyDescent="0.2">
      <c r="F9817" s="27"/>
      <c r="G9817" s="27"/>
      <c r="H9817" s="27"/>
      <c r="I9817" s="27"/>
      <c r="Q9817" s="37"/>
    </row>
    <row r="9818" spans="6:17" x14ac:dyDescent="0.2">
      <c r="F9818" s="27"/>
      <c r="G9818" s="27"/>
      <c r="H9818" s="27"/>
      <c r="I9818" s="27"/>
      <c r="Q9818" s="37"/>
    </row>
    <row r="9819" spans="6:17" x14ac:dyDescent="0.2">
      <c r="F9819" s="27"/>
      <c r="G9819" s="27"/>
      <c r="H9819" s="27"/>
      <c r="I9819" s="27"/>
      <c r="Q9819" s="37"/>
    </row>
    <row r="9820" spans="6:17" x14ac:dyDescent="0.2">
      <c r="F9820" s="27"/>
      <c r="G9820" s="27"/>
      <c r="H9820" s="27"/>
      <c r="I9820" s="27"/>
      <c r="Q9820" s="37"/>
    </row>
    <row r="9821" spans="6:17" x14ac:dyDescent="0.2">
      <c r="F9821" s="27"/>
      <c r="G9821" s="27"/>
      <c r="H9821" s="27"/>
      <c r="I9821" s="27"/>
      <c r="Q9821" s="37"/>
    </row>
    <row r="9822" spans="6:17" x14ac:dyDescent="0.2">
      <c r="F9822" s="27"/>
      <c r="G9822" s="27"/>
      <c r="H9822" s="27"/>
      <c r="I9822" s="27"/>
      <c r="Q9822" s="37"/>
    </row>
    <row r="9823" spans="6:17" x14ac:dyDescent="0.2">
      <c r="F9823" s="27"/>
      <c r="G9823" s="27"/>
      <c r="H9823" s="27"/>
      <c r="I9823" s="27"/>
      <c r="Q9823" s="37"/>
    </row>
    <row r="9824" spans="6:17" x14ac:dyDescent="0.2">
      <c r="F9824" s="27"/>
      <c r="G9824" s="27"/>
      <c r="H9824" s="27"/>
      <c r="I9824" s="27"/>
      <c r="Q9824" s="37"/>
    </row>
    <row r="9825" spans="6:17" x14ac:dyDescent="0.2">
      <c r="F9825" s="27"/>
      <c r="G9825" s="27"/>
      <c r="H9825" s="27"/>
      <c r="I9825" s="27"/>
      <c r="Q9825" s="37"/>
    </row>
    <row r="9826" spans="6:17" x14ac:dyDescent="0.2">
      <c r="F9826" s="27"/>
      <c r="G9826" s="27"/>
      <c r="H9826" s="27"/>
      <c r="I9826" s="27"/>
      <c r="Q9826" s="37"/>
    </row>
    <row r="9827" spans="6:17" x14ac:dyDescent="0.2">
      <c r="F9827" s="27"/>
      <c r="G9827" s="27"/>
      <c r="H9827" s="27"/>
      <c r="I9827" s="27"/>
      <c r="Q9827" s="37"/>
    </row>
    <row r="9828" spans="6:17" x14ac:dyDescent="0.2">
      <c r="F9828" s="27"/>
      <c r="G9828" s="27"/>
      <c r="H9828" s="27"/>
      <c r="I9828" s="27"/>
      <c r="Q9828" s="37"/>
    </row>
    <row r="9829" spans="6:17" x14ac:dyDescent="0.2">
      <c r="F9829" s="27"/>
      <c r="G9829" s="27"/>
      <c r="H9829" s="27"/>
      <c r="I9829" s="27"/>
      <c r="Q9829" s="37"/>
    </row>
    <row r="9830" spans="6:17" x14ac:dyDescent="0.2">
      <c r="F9830" s="27"/>
      <c r="G9830" s="27"/>
      <c r="H9830" s="27"/>
      <c r="I9830" s="27"/>
      <c r="Q9830" s="37"/>
    </row>
    <row r="9831" spans="6:17" x14ac:dyDescent="0.2">
      <c r="F9831" s="27"/>
      <c r="G9831" s="27"/>
      <c r="H9831" s="27"/>
      <c r="I9831" s="27"/>
      <c r="Q9831" s="37"/>
    </row>
    <row r="9832" spans="6:17" x14ac:dyDescent="0.2">
      <c r="F9832" s="27"/>
      <c r="G9832" s="27"/>
      <c r="H9832" s="27"/>
      <c r="I9832" s="27"/>
      <c r="Q9832" s="37"/>
    </row>
    <row r="9833" spans="6:17" x14ac:dyDescent="0.2">
      <c r="F9833" s="27"/>
      <c r="G9833" s="27"/>
      <c r="H9833" s="27"/>
      <c r="I9833" s="27"/>
      <c r="Q9833" s="37"/>
    </row>
    <row r="9834" spans="6:17" x14ac:dyDescent="0.2">
      <c r="F9834" s="27"/>
      <c r="G9834" s="27"/>
      <c r="H9834" s="27"/>
      <c r="I9834" s="27"/>
      <c r="Q9834" s="37"/>
    </row>
    <row r="9835" spans="6:17" x14ac:dyDescent="0.2">
      <c r="F9835" s="27"/>
      <c r="G9835" s="27"/>
      <c r="H9835" s="27"/>
      <c r="I9835" s="27"/>
      <c r="Q9835" s="37"/>
    </row>
    <row r="9836" spans="6:17" x14ac:dyDescent="0.2">
      <c r="F9836" s="27"/>
      <c r="G9836" s="27"/>
      <c r="H9836" s="27"/>
      <c r="I9836" s="27"/>
      <c r="Q9836" s="37"/>
    </row>
    <row r="9837" spans="6:17" x14ac:dyDescent="0.2">
      <c r="F9837" s="27"/>
      <c r="G9837" s="27"/>
      <c r="H9837" s="27"/>
      <c r="I9837" s="27"/>
      <c r="Q9837" s="37"/>
    </row>
    <row r="9838" spans="6:17" x14ac:dyDescent="0.2">
      <c r="F9838" s="27"/>
      <c r="G9838" s="27"/>
      <c r="H9838" s="27"/>
      <c r="I9838" s="27"/>
      <c r="Q9838" s="37"/>
    </row>
    <row r="9839" spans="6:17" x14ac:dyDescent="0.2">
      <c r="F9839" s="27"/>
      <c r="G9839" s="27"/>
      <c r="H9839" s="27"/>
      <c r="I9839" s="27"/>
      <c r="Q9839" s="37"/>
    </row>
    <row r="9840" spans="6:17" x14ac:dyDescent="0.2">
      <c r="F9840" s="27"/>
      <c r="G9840" s="27"/>
      <c r="H9840" s="27"/>
      <c r="I9840" s="27"/>
      <c r="Q9840" s="37"/>
    </row>
    <row r="9841" spans="6:17" x14ac:dyDescent="0.2">
      <c r="F9841" s="27"/>
      <c r="G9841" s="27"/>
      <c r="H9841" s="27"/>
      <c r="I9841" s="27"/>
      <c r="Q9841" s="37"/>
    </row>
    <row r="9842" spans="6:17" x14ac:dyDescent="0.2">
      <c r="F9842" s="27"/>
      <c r="G9842" s="27"/>
      <c r="H9842" s="27"/>
      <c r="I9842" s="27"/>
      <c r="Q9842" s="37"/>
    </row>
    <row r="9843" spans="6:17" x14ac:dyDescent="0.2">
      <c r="F9843" s="27"/>
      <c r="G9843" s="27"/>
      <c r="H9843" s="27"/>
      <c r="I9843" s="27"/>
      <c r="Q9843" s="37"/>
    </row>
    <row r="9844" spans="6:17" x14ac:dyDescent="0.2">
      <c r="F9844" s="27"/>
      <c r="G9844" s="27"/>
      <c r="H9844" s="27"/>
      <c r="I9844" s="27"/>
      <c r="Q9844" s="37"/>
    </row>
    <row r="9845" spans="6:17" x14ac:dyDescent="0.2">
      <c r="F9845" s="27"/>
      <c r="G9845" s="27"/>
      <c r="H9845" s="27"/>
      <c r="I9845" s="27"/>
      <c r="Q9845" s="37"/>
    </row>
    <row r="9846" spans="6:17" x14ac:dyDescent="0.2">
      <c r="F9846" s="27"/>
      <c r="G9846" s="27"/>
      <c r="H9846" s="27"/>
      <c r="I9846" s="27"/>
      <c r="Q9846" s="37"/>
    </row>
    <row r="9847" spans="6:17" x14ac:dyDescent="0.2">
      <c r="F9847" s="27"/>
      <c r="G9847" s="27"/>
      <c r="H9847" s="27"/>
      <c r="I9847" s="27"/>
      <c r="Q9847" s="37"/>
    </row>
    <row r="9848" spans="6:17" x14ac:dyDescent="0.2">
      <c r="F9848" s="27"/>
      <c r="G9848" s="27"/>
      <c r="H9848" s="27"/>
      <c r="I9848" s="27"/>
      <c r="Q9848" s="37"/>
    </row>
    <row r="9849" spans="6:17" x14ac:dyDescent="0.2">
      <c r="F9849" s="27"/>
      <c r="G9849" s="27"/>
      <c r="H9849" s="27"/>
      <c r="I9849" s="27"/>
      <c r="Q9849" s="37"/>
    </row>
    <row r="9850" spans="6:17" x14ac:dyDescent="0.2">
      <c r="F9850" s="27"/>
      <c r="G9850" s="27"/>
      <c r="H9850" s="27"/>
      <c r="I9850" s="27"/>
      <c r="Q9850" s="37"/>
    </row>
    <row r="9851" spans="6:17" x14ac:dyDescent="0.2">
      <c r="F9851" s="27"/>
      <c r="G9851" s="27"/>
      <c r="H9851" s="27"/>
      <c r="I9851" s="27"/>
      <c r="Q9851" s="37"/>
    </row>
    <row r="9852" spans="6:17" x14ac:dyDescent="0.2">
      <c r="F9852" s="27"/>
      <c r="G9852" s="27"/>
      <c r="H9852" s="27"/>
      <c r="I9852" s="27"/>
      <c r="Q9852" s="37"/>
    </row>
    <row r="9853" spans="6:17" x14ac:dyDescent="0.2">
      <c r="F9853" s="27"/>
      <c r="G9853" s="27"/>
      <c r="H9853" s="27"/>
      <c r="I9853" s="27"/>
      <c r="Q9853" s="37"/>
    </row>
    <row r="9854" spans="6:17" x14ac:dyDescent="0.2">
      <c r="F9854" s="27"/>
      <c r="G9854" s="27"/>
      <c r="H9854" s="27"/>
      <c r="I9854" s="27"/>
      <c r="Q9854" s="37"/>
    </row>
    <row r="9855" spans="6:17" x14ac:dyDescent="0.2">
      <c r="F9855" s="27"/>
      <c r="G9855" s="27"/>
      <c r="H9855" s="27"/>
      <c r="I9855" s="27"/>
      <c r="Q9855" s="37"/>
    </row>
    <row r="9856" spans="6:17" x14ac:dyDescent="0.2">
      <c r="F9856" s="27"/>
      <c r="G9856" s="27"/>
      <c r="H9856" s="27"/>
      <c r="I9856" s="27"/>
      <c r="Q9856" s="37"/>
    </row>
    <row r="9857" spans="6:17" x14ac:dyDescent="0.2">
      <c r="F9857" s="27"/>
      <c r="G9857" s="27"/>
      <c r="H9857" s="27"/>
      <c r="I9857" s="27"/>
      <c r="Q9857" s="37"/>
    </row>
    <row r="9858" spans="6:17" x14ac:dyDescent="0.2">
      <c r="F9858" s="27"/>
      <c r="G9858" s="27"/>
      <c r="H9858" s="27"/>
      <c r="I9858" s="27"/>
      <c r="Q9858" s="37"/>
    </row>
    <row r="9859" spans="6:17" x14ac:dyDescent="0.2">
      <c r="F9859" s="27"/>
      <c r="G9859" s="27"/>
      <c r="H9859" s="27"/>
      <c r="I9859" s="27"/>
      <c r="Q9859" s="37"/>
    </row>
    <row r="9860" spans="6:17" x14ac:dyDescent="0.2">
      <c r="F9860" s="27"/>
      <c r="G9860" s="27"/>
      <c r="H9860" s="27"/>
      <c r="I9860" s="27"/>
      <c r="Q9860" s="37"/>
    </row>
    <row r="9861" spans="6:17" x14ac:dyDescent="0.2">
      <c r="F9861" s="27"/>
      <c r="G9861" s="27"/>
      <c r="H9861" s="27"/>
      <c r="I9861" s="27"/>
      <c r="Q9861" s="37"/>
    </row>
    <row r="9862" spans="6:17" x14ac:dyDescent="0.2">
      <c r="F9862" s="27"/>
      <c r="G9862" s="27"/>
      <c r="H9862" s="27"/>
      <c r="I9862" s="27"/>
      <c r="Q9862" s="37"/>
    </row>
    <row r="9863" spans="6:17" x14ac:dyDescent="0.2">
      <c r="F9863" s="27"/>
      <c r="G9863" s="27"/>
      <c r="H9863" s="27"/>
      <c r="I9863" s="27"/>
      <c r="Q9863" s="37"/>
    </row>
    <row r="9864" spans="6:17" x14ac:dyDescent="0.2">
      <c r="F9864" s="27"/>
      <c r="G9864" s="27"/>
      <c r="H9864" s="27"/>
      <c r="I9864" s="27"/>
      <c r="Q9864" s="37"/>
    </row>
    <row r="9865" spans="6:17" x14ac:dyDescent="0.2">
      <c r="F9865" s="27"/>
      <c r="G9865" s="27"/>
      <c r="H9865" s="27"/>
      <c r="I9865" s="27"/>
      <c r="Q9865" s="37"/>
    </row>
    <row r="9866" spans="6:17" x14ac:dyDescent="0.2">
      <c r="F9866" s="27"/>
      <c r="G9866" s="27"/>
      <c r="H9866" s="27"/>
      <c r="I9866" s="27"/>
      <c r="Q9866" s="37"/>
    </row>
    <row r="9867" spans="6:17" x14ac:dyDescent="0.2">
      <c r="F9867" s="27"/>
      <c r="G9867" s="27"/>
      <c r="H9867" s="27"/>
      <c r="I9867" s="27"/>
      <c r="Q9867" s="37"/>
    </row>
    <row r="9868" spans="6:17" x14ac:dyDescent="0.2">
      <c r="F9868" s="27"/>
      <c r="G9868" s="27"/>
      <c r="H9868" s="27"/>
      <c r="I9868" s="27"/>
      <c r="Q9868" s="37"/>
    </row>
    <row r="9869" spans="6:17" x14ac:dyDescent="0.2">
      <c r="F9869" s="27"/>
      <c r="G9869" s="27"/>
      <c r="H9869" s="27"/>
      <c r="I9869" s="27"/>
      <c r="Q9869" s="37"/>
    </row>
    <row r="9870" spans="6:17" x14ac:dyDescent="0.2">
      <c r="F9870" s="27"/>
      <c r="G9870" s="27"/>
      <c r="H9870" s="27"/>
      <c r="I9870" s="27"/>
      <c r="Q9870" s="37"/>
    </row>
    <row r="9871" spans="6:17" x14ac:dyDescent="0.2">
      <c r="F9871" s="27"/>
      <c r="G9871" s="27"/>
      <c r="H9871" s="27"/>
      <c r="I9871" s="27"/>
      <c r="Q9871" s="37"/>
    </row>
    <row r="9872" spans="6:17" x14ac:dyDescent="0.2">
      <c r="F9872" s="27"/>
      <c r="G9872" s="27"/>
      <c r="H9872" s="27"/>
      <c r="I9872" s="27"/>
      <c r="Q9872" s="37"/>
    </row>
    <row r="9873" spans="6:17" x14ac:dyDescent="0.2">
      <c r="F9873" s="27"/>
      <c r="G9873" s="27"/>
      <c r="H9873" s="27"/>
      <c r="I9873" s="27"/>
      <c r="Q9873" s="37"/>
    </row>
    <row r="9874" spans="6:17" x14ac:dyDescent="0.2">
      <c r="F9874" s="27"/>
      <c r="G9874" s="27"/>
      <c r="H9874" s="27"/>
      <c r="I9874" s="27"/>
      <c r="Q9874" s="37"/>
    </row>
    <row r="9875" spans="6:17" x14ac:dyDescent="0.2">
      <c r="F9875" s="27"/>
      <c r="G9875" s="27"/>
      <c r="H9875" s="27"/>
      <c r="I9875" s="27"/>
      <c r="Q9875" s="37"/>
    </row>
    <row r="9876" spans="6:17" x14ac:dyDescent="0.2">
      <c r="F9876" s="27"/>
      <c r="G9876" s="27"/>
      <c r="H9876" s="27"/>
      <c r="I9876" s="27"/>
      <c r="Q9876" s="37"/>
    </row>
    <row r="9877" spans="6:17" x14ac:dyDescent="0.2">
      <c r="F9877" s="27"/>
      <c r="G9877" s="27"/>
      <c r="H9877" s="27"/>
      <c r="I9877" s="27"/>
      <c r="Q9877" s="37"/>
    </row>
    <row r="9878" spans="6:17" x14ac:dyDescent="0.2">
      <c r="F9878" s="27"/>
      <c r="G9878" s="27"/>
      <c r="H9878" s="27"/>
      <c r="I9878" s="27"/>
      <c r="Q9878" s="37"/>
    </row>
    <row r="9879" spans="6:17" x14ac:dyDescent="0.2">
      <c r="F9879" s="27"/>
      <c r="G9879" s="27"/>
      <c r="H9879" s="27"/>
      <c r="I9879" s="27"/>
      <c r="Q9879" s="37"/>
    </row>
    <row r="9880" spans="6:17" x14ac:dyDescent="0.2">
      <c r="F9880" s="27"/>
      <c r="G9880" s="27"/>
      <c r="H9880" s="27"/>
      <c r="I9880" s="27"/>
      <c r="Q9880" s="37"/>
    </row>
    <row r="9881" spans="6:17" x14ac:dyDescent="0.2">
      <c r="F9881" s="27"/>
      <c r="G9881" s="27"/>
      <c r="H9881" s="27"/>
      <c r="I9881" s="27"/>
      <c r="Q9881" s="37"/>
    </row>
    <row r="9882" spans="6:17" x14ac:dyDescent="0.2">
      <c r="F9882" s="27"/>
      <c r="G9882" s="27"/>
      <c r="H9882" s="27"/>
      <c r="I9882" s="27"/>
      <c r="Q9882" s="37"/>
    </row>
    <row r="9883" spans="6:17" x14ac:dyDescent="0.2">
      <c r="F9883" s="27"/>
      <c r="G9883" s="27"/>
      <c r="H9883" s="27"/>
      <c r="I9883" s="27"/>
      <c r="Q9883" s="37"/>
    </row>
    <row r="9884" spans="6:17" x14ac:dyDescent="0.2">
      <c r="F9884" s="27"/>
      <c r="G9884" s="27"/>
      <c r="H9884" s="27"/>
      <c r="I9884" s="27"/>
      <c r="Q9884" s="37"/>
    </row>
    <row r="9885" spans="6:17" x14ac:dyDescent="0.2">
      <c r="F9885" s="27"/>
      <c r="G9885" s="27"/>
      <c r="H9885" s="27"/>
      <c r="I9885" s="27"/>
      <c r="Q9885" s="37"/>
    </row>
    <row r="9886" spans="6:17" x14ac:dyDescent="0.2">
      <c r="F9886" s="27"/>
      <c r="G9886" s="27"/>
      <c r="H9886" s="27"/>
      <c r="I9886" s="27"/>
      <c r="Q9886" s="37"/>
    </row>
    <row r="9887" spans="6:17" x14ac:dyDescent="0.2">
      <c r="F9887" s="27"/>
      <c r="G9887" s="27"/>
      <c r="H9887" s="27"/>
      <c r="I9887" s="27"/>
      <c r="Q9887" s="37"/>
    </row>
    <row r="9888" spans="6:17" x14ac:dyDescent="0.2">
      <c r="F9888" s="27"/>
      <c r="G9888" s="27"/>
      <c r="H9888" s="27"/>
      <c r="I9888" s="27"/>
      <c r="Q9888" s="37"/>
    </row>
    <row r="9889" spans="6:17" x14ac:dyDescent="0.2">
      <c r="F9889" s="27"/>
      <c r="G9889" s="27"/>
      <c r="H9889" s="27"/>
      <c r="I9889" s="27"/>
      <c r="Q9889" s="37"/>
    </row>
    <row r="9890" spans="6:17" x14ac:dyDescent="0.2">
      <c r="F9890" s="27"/>
      <c r="G9890" s="27"/>
      <c r="H9890" s="27"/>
      <c r="I9890" s="27"/>
      <c r="Q9890" s="37"/>
    </row>
    <row r="9891" spans="6:17" x14ac:dyDescent="0.2">
      <c r="F9891" s="27"/>
      <c r="G9891" s="27"/>
      <c r="H9891" s="27"/>
      <c r="I9891" s="27"/>
      <c r="Q9891" s="37"/>
    </row>
    <row r="9892" spans="6:17" x14ac:dyDescent="0.2">
      <c r="F9892" s="27"/>
      <c r="G9892" s="27"/>
      <c r="H9892" s="27"/>
      <c r="I9892" s="27"/>
      <c r="Q9892" s="37"/>
    </row>
    <row r="9893" spans="6:17" x14ac:dyDescent="0.2">
      <c r="F9893" s="27"/>
      <c r="G9893" s="27"/>
      <c r="H9893" s="27"/>
      <c r="I9893" s="27"/>
      <c r="Q9893" s="37"/>
    </row>
    <row r="9894" spans="6:17" x14ac:dyDescent="0.2">
      <c r="F9894" s="27"/>
      <c r="G9894" s="27"/>
      <c r="H9894" s="27"/>
      <c r="I9894" s="27"/>
      <c r="Q9894" s="37"/>
    </row>
    <row r="9895" spans="6:17" x14ac:dyDescent="0.2">
      <c r="F9895" s="27"/>
      <c r="G9895" s="27"/>
      <c r="H9895" s="27"/>
      <c r="I9895" s="27"/>
      <c r="Q9895" s="37"/>
    </row>
    <row r="9896" spans="6:17" x14ac:dyDescent="0.2">
      <c r="F9896" s="27"/>
      <c r="G9896" s="27"/>
      <c r="H9896" s="27"/>
      <c r="I9896" s="27"/>
      <c r="Q9896" s="37"/>
    </row>
    <row r="9897" spans="6:17" x14ac:dyDescent="0.2">
      <c r="F9897" s="27"/>
      <c r="G9897" s="27"/>
      <c r="H9897" s="27"/>
      <c r="I9897" s="27"/>
      <c r="Q9897" s="37"/>
    </row>
    <row r="9898" spans="6:17" x14ac:dyDescent="0.2">
      <c r="F9898" s="27"/>
      <c r="G9898" s="27"/>
      <c r="H9898" s="27"/>
      <c r="I9898" s="27"/>
      <c r="Q9898" s="37"/>
    </row>
    <row r="9899" spans="6:17" x14ac:dyDescent="0.2">
      <c r="F9899" s="27"/>
      <c r="G9899" s="27"/>
      <c r="H9899" s="27"/>
      <c r="I9899" s="27"/>
      <c r="Q9899" s="37"/>
    </row>
    <row r="9900" spans="6:17" x14ac:dyDescent="0.2">
      <c r="F9900" s="27"/>
      <c r="G9900" s="27"/>
      <c r="H9900" s="27"/>
      <c r="I9900" s="27"/>
      <c r="Q9900" s="37"/>
    </row>
    <row r="9901" spans="6:17" x14ac:dyDescent="0.2">
      <c r="F9901" s="27"/>
      <c r="G9901" s="27"/>
      <c r="H9901" s="27"/>
      <c r="I9901" s="27"/>
      <c r="Q9901" s="37"/>
    </row>
    <row r="9902" spans="6:17" x14ac:dyDescent="0.2">
      <c r="F9902" s="27"/>
      <c r="G9902" s="27"/>
      <c r="H9902" s="27"/>
      <c r="I9902" s="27"/>
      <c r="Q9902" s="37"/>
    </row>
    <row r="9903" spans="6:17" x14ac:dyDescent="0.2">
      <c r="F9903" s="27"/>
      <c r="G9903" s="27"/>
      <c r="H9903" s="27"/>
      <c r="I9903" s="27"/>
      <c r="Q9903" s="37"/>
    </row>
    <row r="9904" spans="6:17" x14ac:dyDescent="0.2">
      <c r="F9904" s="27"/>
      <c r="G9904" s="27"/>
      <c r="H9904" s="27"/>
      <c r="I9904" s="27"/>
      <c r="Q9904" s="37"/>
    </row>
    <row r="9905" spans="6:17" x14ac:dyDescent="0.2">
      <c r="F9905" s="27"/>
      <c r="G9905" s="27"/>
      <c r="H9905" s="27"/>
      <c r="I9905" s="27"/>
      <c r="Q9905" s="37"/>
    </row>
    <row r="9906" spans="6:17" x14ac:dyDescent="0.2">
      <c r="F9906" s="27"/>
      <c r="G9906" s="27"/>
      <c r="H9906" s="27"/>
      <c r="I9906" s="27"/>
      <c r="Q9906" s="37"/>
    </row>
    <row r="9907" spans="6:17" x14ac:dyDescent="0.2">
      <c r="F9907" s="27"/>
      <c r="G9907" s="27"/>
      <c r="H9907" s="27"/>
      <c r="I9907" s="27"/>
      <c r="Q9907" s="37"/>
    </row>
    <row r="9908" spans="6:17" x14ac:dyDescent="0.2">
      <c r="F9908" s="27"/>
      <c r="G9908" s="27"/>
      <c r="H9908" s="27"/>
      <c r="I9908" s="27"/>
      <c r="Q9908" s="37"/>
    </row>
    <row r="9909" spans="6:17" x14ac:dyDescent="0.2">
      <c r="F9909" s="27"/>
      <c r="G9909" s="27"/>
      <c r="H9909" s="27"/>
      <c r="I9909" s="27"/>
      <c r="Q9909" s="37"/>
    </row>
    <row r="9910" spans="6:17" x14ac:dyDescent="0.2">
      <c r="F9910" s="27"/>
      <c r="G9910" s="27"/>
      <c r="H9910" s="27"/>
      <c r="I9910" s="27"/>
      <c r="Q9910" s="37"/>
    </row>
    <row r="9911" spans="6:17" x14ac:dyDescent="0.2">
      <c r="F9911" s="27"/>
      <c r="G9911" s="27"/>
      <c r="H9911" s="27"/>
      <c r="I9911" s="27"/>
      <c r="Q9911" s="37"/>
    </row>
    <row r="9912" spans="6:17" x14ac:dyDescent="0.2">
      <c r="F9912" s="27"/>
      <c r="G9912" s="27"/>
      <c r="H9912" s="27"/>
      <c r="I9912" s="27"/>
      <c r="Q9912" s="37"/>
    </row>
    <row r="9913" spans="6:17" x14ac:dyDescent="0.2">
      <c r="F9913" s="27"/>
      <c r="G9913" s="27"/>
      <c r="H9913" s="27"/>
      <c r="I9913" s="27"/>
      <c r="Q9913" s="37"/>
    </row>
    <row r="9914" spans="6:17" x14ac:dyDescent="0.2">
      <c r="F9914" s="27"/>
      <c r="G9914" s="27"/>
      <c r="H9914" s="27"/>
      <c r="I9914" s="27"/>
      <c r="Q9914" s="37"/>
    </row>
    <row r="9915" spans="6:17" x14ac:dyDescent="0.2">
      <c r="F9915" s="27"/>
      <c r="G9915" s="27"/>
      <c r="H9915" s="27"/>
      <c r="I9915" s="27"/>
      <c r="Q9915" s="37"/>
    </row>
    <row r="9916" spans="6:17" x14ac:dyDescent="0.2">
      <c r="F9916" s="27"/>
      <c r="G9916" s="27"/>
      <c r="H9916" s="27"/>
      <c r="I9916" s="27"/>
      <c r="Q9916" s="37"/>
    </row>
    <row r="9917" spans="6:17" x14ac:dyDescent="0.2">
      <c r="F9917" s="27"/>
      <c r="G9917" s="27"/>
      <c r="H9917" s="27"/>
      <c r="I9917" s="27"/>
      <c r="Q9917" s="37"/>
    </row>
    <row r="9918" spans="6:17" x14ac:dyDescent="0.2">
      <c r="F9918" s="27"/>
      <c r="G9918" s="27"/>
      <c r="H9918" s="27"/>
      <c r="I9918" s="27"/>
      <c r="Q9918" s="37"/>
    </row>
    <row r="9919" spans="6:17" x14ac:dyDescent="0.2">
      <c r="F9919" s="27"/>
      <c r="G9919" s="27"/>
      <c r="H9919" s="27"/>
      <c r="I9919" s="27"/>
      <c r="Q9919" s="37"/>
    </row>
    <row r="9920" spans="6:17" x14ac:dyDescent="0.2">
      <c r="F9920" s="27"/>
      <c r="G9920" s="27"/>
      <c r="H9920" s="27"/>
      <c r="I9920" s="27"/>
      <c r="Q9920" s="37"/>
    </row>
    <row r="9921" spans="6:17" x14ac:dyDescent="0.2">
      <c r="F9921" s="27"/>
      <c r="G9921" s="27"/>
      <c r="H9921" s="27"/>
      <c r="I9921" s="27"/>
      <c r="Q9921" s="37"/>
    </row>
    <row r="9922" spans="6:17" x14ac:dyDescent="0.2">
      <c r="F9922" s="27"/>
      <c r="G9922" s="27"/>
      <c r="H9922" s="27"/>
      <c r="I9922" s="27"/>
      <c r="Q9922" s="37"/>
    </row>
    <row r="9923" spans="6:17" x14ac:dyDescent="0.2">
      <c r="F9923" s="27"/>
      <c r="G9923" s="27"/>
      <c r="H9923" s="27"/>
      <c r="I9923" s="27"/>
      <c r="Q9923" s="37"/>
    </row>
    <row r="9924" spans="6:17" x14ac:dyDescent="0.2">
      <c r="F9924" s="27"/>
      <c r="G9924" s="27"/>
      <c r="H9924" s="27"/>
      <c r="I9924" s="27"/>
      <c r="Q9924" s="37"/>
    </row>
    <row r="9925" spans="6:17" x14ac:dyDescent="0.2">
      <c r="F9925" s="27"/>
      <c r="G9925" s="27"/>
      <c r="H9925" s="27"/>
      <c r="I9925" s="27"/>
      <c r="Q9925" s="37"/>
    </row>
    <row r="9926" spans="6:17" x14ac:dyDescent="0.2">
      <c r="F9926" s="27"/>
      <c r="G9926" s="27"/>
      <c r="H9926" s="27"/>
      <c r="I9926" s="27"/>
      <c r="Q9926" s="37"/>
    </row>
    <row r="9927" spans="6:17" x14ac:dyDescent="0.2">
      <c r="F9927" s="27"/>
      <c r="G9927" s="27"/>
      <c r="H9927" s="27"/>
      <c r="I9927" s="27"/>
      <c r="Q9927" s="37"/>
    </row>
    <row r="9928" spans="6:17" x14ac:dyDescent="0.2">
      <c r="F9928" s="27"/>
      <c r="G9928" s="27"/>
      <c r="H9928" s="27"/>
      <c r="I9928" s="27"/>
      <c r="Q9928" s="37"/>
    </row>
    <row r="9929" spans="6:17" x14ac:dyDescent="0.2">
      <c r="F9929" s="27"/>
      <c r="G9929" s="27"/>
      <c r="H9929" s="27"/>
      <c r="I9929" s="27"/>
      <c r="Q9929" s="37"/>
    </row>
    <row r="9930" spans="6:17" x14ac:dyDescent="0.2">
      <c r="F9930" s="27"/>
      <c r="G9930" s="27"/>
      <c r="H9930" s="27"/>
      <c r="I9930" s="27"/>
      <c r="Q9930" s="37"/>
    </row>
    <row r="9931" spans="6:17" x14ac:dyDescent="0.2">
      <c r="F9931" s="27"/>
      <c r="G9931" s="27"/>
      <c r="H9931" s="27"/>
      <c r="I9931" s="27"/>
      <c r="Q9931" s="37"/>
    </row>
    <row r="9932" spans="6:17" x14ac:dyDescent="0.2">
      <c r="F9932" s="27"/>
      <c r="G9932" s="27"/>
      <c r="H9932" s="27"/>
      <c r="I9932" s="27"/>
      <c r="Q9932" s="37"/>
    </row>
    <row r="9933" spans="6:17" x14ac:dyDescent="0.2">
      <c r="F9933" s="27"/>
      <c r="G9933" s="27"/>
      <c r="H9933" s="27"/>
      <c r="I9933" s="27"/>
      <c r="Q9933" s="37"/>
    </row>
    <row r="9934" spans="6:17" x14ac:dyDescent="0.2">
      <c r="F9934" s="27"/>
      <c r="G9934" s="27"/>
      <c r="H9934" s="27"/>
      <c r="I9934" s="27"/>
      <c r="Q9934" s="37"/>
    </row>
    <row r="9935" spans="6:17" x14ac:dyDescent="0.2">
      <c r="F9935" s="27"/>
      <c r="G9935" s="27"/>
      <c r="H9935" s="27"/>
      <c r="I9935" s="27"/>
      <c r="Q9935" s="37"/>
    </row>
    <row r="9936" spans="6:17" x14ac:dyDescent="0.2">
      <c r="F9936" s="27"/>
      <c r="G9936" s="27"/>
      <c r="H9936" s="27"/>
      <c r="I9936" s="27"/>
      <c r="Q9936" s="37"/>
    </row>
    <row r="9937" spans="6:17" x14ac:dyDescent="0.2">
      <c r="F9937" s="27"/>
      <c r="G9937" s="27"/>
      <c r="H9937" s="27"/>
      <c r="I9937" s="27"/>
      <c r="Q9937" s="37"/>
    </row>
    <row r="9938" spans="6:17" x14ac:dyDescent="0.2">
      <c r="F9938" s="27"/>
      <c r="G9938" s="27"/>
      <c r="H9938" s="27"/>
      <c r="I9938" s="27"/>
      <c r="Q9938" s="37"/>
    </row>
    <row r="9939" spans="6:17" x14ac:dyDescent="0.2">
      <c r="F9939" s="27"/>
      <c r="G9939" s="27"/>
      <c r="H9939" s="27"/>
      <c r="I9939" s="27"/>
      <c r="Q9939" s="37"/>
    </row>
    <row r="9940" spans="6:17" x14ac:dyDescent="0.2">
      <c r="F9940" s="27"/>
      <c r="G9940" s="27"/>
      <c r="H9940" s="27"/>
      <c r="I9940" s="27"/>
      <c r="Q9940" s="37"/>
    </row>
    <row r="9941" spans="6:17" x14ac:dyDescent="0.2">
      <c r="F9941" s="27"/>
      <c r="G9941" s="27"/>
      <c r="H9941" s="27"/>
      <c r="I9941" s="27"/>
      <c r="Q9941" s="37"/>
    </row>
    <row r="9942" spans="6:17" x14ac:dyDescent="0.2">
      <c r="F9942" s="27"/>
      <c r="G9942" s="27"/>
      <c r="H9942" s="27"/>
      <c r="I9942" s="27"/>
      <c r="Q9942" s="37"/>
    </row>
    <row r="9943" spans="6:17" x14ac:dyDescent="0.2">
      <c r="F9943" s="27"/>
      <c r="G9943" s="27"/>
      <c r="H9943" s="27"/>
      <c r="I9943" s="27"/>
      <c r="Q9943" s="37"/>
    </row>
    <row r="9944" spans="6:17" x14ac:dyDescent="0.2">
      <c r="F9944" s="27"/>
      <c r="G9944" s="27"/>
      <c r="H9944" s="27"/>
      <c r="I9944" s="27"/>
      <c r="Q9944" s="37"/>
    </row>
    <row r="9945" spans="6:17" x14ac:dyDescent="0.2">
      <c r="F9945" s="27"/>
      <c r="G9945" s="27"/>
      <c r="H9945" s="27"/>
      <c r="I9945" s="27"/>
      <c r="Q9945" s="37"/>
    </row>
    <row r="9946" spans="6:17" x14ac:dyDescent="0.2">
      <c r="F9946" s="27"/>
      <c r="G9946" s="27"/>
      <c r="H9946" s="27"/>
      <c r="I9946" s="27"/>
      <c r="Q9946" s="37"/>
    </row>
    <row r="9947" spans="6:17" x14ac:dyDescent="0.2">
      <c r="F9947" s="27"/>
      <c r="G9947" s="27"/>
      <c r="H9947" s="27"/>
      <c r="I9947" s="27"/>
      <c r="Q9947" s="37"/>
    </row>
    <row r="9948" spans="6:17" x14ac:dyDescent="0.2">
      <c r="F9948" s="27"/>
      <c r="G9948" s="27"/>
      <c r="H9948" s="27"/>
      <c r="I9948" s="27"/>
      <c r="Q9948" s="37"/>
    </row>
    <row r="9949" spans="6:17" x14ac:dyDescent="0.2">
      <c r="F9949" s="27"/>
      <c r="G9949" s="27"/>
      <c r="H9949" s="27"/>
      <c r="I9949" s="27"/>
      <c r="Q9949" s="37"/>
    </row>
    <row r="9950" spans="6:17" x14ac:dyDescent="0.2">
      <c r="F9950" s="27"/>
      <c r="G9950" s="27"/>
      <c r="H9950" s="27"/>
      <c r="I9950" s="27"/>
      <c r="Q9950" s="37"/>
    </row>
    <row r="9951" spans="6:17" x14ac:dyDescent="0.2">
      <c r="F9951" s="27"/>
      <c r="G9951" s="27"/>
      <c r="H9951" s="27"/>
      <c r="I9951" s="27"/>
      <c r="Q9951" s="37"/>
    </row>
    <row r="9952" spans="6:17" x14ac:dyDescent="0.2">
      <c r="F9952" s="27"/>
      <c r="G9952" s="27"/>
      <c r="H9952" s="27"/>
      <c r="I9952" s="27"/>
      <c r="Q9952" s="37"/>
    </row>
    <row r="9953" spans="6:17" x14ac:dyDescent="0.2">
      <c r="F9953" s="27"/>
      <c r="G9953" s="27"/>
      <c r="H9953" s="27"/>
      <c r="I9953" s="27"/>
      <c r="Q9953" s="37"/>
    </row>
    <row r="9954" spans="6:17" x14ac:dyDescent="0.2">
      <c r="F9954" s="27"/>
      <c r="G9954" s="27"/>
      <c r="H9954" s="27"/>
      <c r="I9954" s="27"/>
      <c r="Q9954" s="37"/>
    </row>
    <row r="9955" spans="6:17" x14ac:dyDescent="0.2">
      <c r="F9955" s="27"/>
      <c r="G9955" s="27"/>
      <c r="H9955" s="27"/>
      <c r="I9955" s="27"/>
      <c r="Q9955" s="37"/>
    </row>
    <row r="9956" spans="6:17" x14ac:dyDescent="0.2">
      <c r="F9956" s="27"/>
      <c r="G9956" s="27"/>
      <c r="H9956" s="27"/>
      <c r="I9956" s="27"/>
      <c r="Q9956" s="37"/>
    </row>
    <row r="9957" spans="6:17" x14ac:dyDescent="0.2">
      <c r="F9957" s="27"/>
      <c r="G9957" s="27"/>
      <c r="H9957" s="27"/>
      <c r="I9957" s="27"/>
      <c r="Q9957" s="37"/>
    </row>
    <row r="9958" spans="6:17" x14ac:dyDescent="0.2">
      <c r="F9958" s="27"/>
      <c r="G9958" s="27"/>
      <c r="H9958" s="27"/>
      <c r="I9958" s="27"/>
      <c r="Q9958" s="37"/>
    </row>
    <row r="9959" spans="6:17" x14ac:dyDescent="0.2">
      <c r="F9959" s="27"/>
      <c r="G9959" s="27"/>
      <c r="H9959" s="27"/>
      <c r="I9959" s="27"/>
      <c r="Q9959" s="37"/>
    </row>
    <row r="9960" spans="6:17" x14ac:dyDescent="0.2">
      <c r="F9960" s="27"/>
      <c r="G9960" s="27"/>
      <c r="H9960" s="27"/>
      <c r="I9960" s="27"/>
      <c r="Q9960" s="37"/>
    </row>
    <row r="9961" spans="6:17" x14ac:dyDescent="0.2">
      <c r="F9961" s="27"/>
      <c r="G9961" s="27"/>
      <c r="H9961" s="27"/>
      <c r="I9961" s="27"/>
      <c r="Q9961" s="37"/>
    </row>
    <row r="9962" spans="6:17" x14ac:dyDescent="0.2">
      <c r="F9962" s="27"/>
      <c r="G9962" s="27"/>
      <c r="H9962" s="27"/>
      <c r="I9962" s="27"/>
      <c r="Q9962" s="37"/>
    </row>
    <row r="9963" spans="6:17" x14ac:dyDescent="0.2">
      <c r="F9963" s="27"/>
      <c r="G9963" s="27"/>
      <c r="H9963" s="27"/>
      <c r="I9963" s="27"/>
      <c r="Q9963" s="37"/>
    </row>
    <row r="9964" spans="6:17" x14ac:dyDescent="0.2">
      <c r="F9964" s="27"/>
      <c r="G9964" s="27"/>
      <c r="H9964" s="27"/>
      <c r="I9964" s="27"/>
      <c r="Q9964" s="37"/>
    </row>
    <row r="9965" spans="6:17" x14ac:dyDescent="0.2">
      <c r="F9965" s="27"/>
      <c r="G9965" s="27"/>
      <c r="H9965" s="27"/>
      <c r="I9965" s="27"/>
      <c r="Q9965" s="37"/>
    </row>
    <row r="9966" spans="6:17" x14ac:dyDescent="0.2">
      <c r="F9966" s="27"/>
      <c r="G9966" s="27"/>
      <c r="H9966" s="27"/>
      <c r="I9966" s="27"/>
      <c r="Q9966" s="37"/>
    </row>
    <row r="9967" spans="6:17" x14ac:dyDescent="0.2">
      <c r="F9967" s="27"/>
      <c r="G9967" s="27"/>
      <c r="H9967" s="27"/>
      <c r="I9967" s="27"/>
      <c r="Q9967" s="37"/>
    </row>
    <row r="9968" spans="6:17" x14ac:dyDescent="0.2">
      <c r="F9968" s="27"/>
      <c r="G9968" s="27"/>
      <c r="H9968" s="27"/>
      <c r="I9968" s="27"/>
      <c r="Q9968" s="37"/>
    </row>
    <row r="9969" spans="6:17" x14ac:dyDescent="0.2">
      <c r="F9969" s="27"/>
      <c r="G9969" s="27"/>
      <c r="H9969" s="27"/>
      <c r="I9969" s="27"/>
      <c r="Q9969" s="37"/>
    </row>
    <row r="9970" spans="6:17" x14ac:dyDescent="0.2">
      <c r="F9970" s="27"/>
      <c r="G9970" s="27"/>
      <c r="H9970" s="27"/>
      <c r="I9970" s="27"/>
      <c r="Q9970" s="37"/>
    </row>
    <row r="9971" spans="6:17" x14ac:dyDescent="0.2">
      <c r="F9971" s="27"/>
      <c r="G9971" s="27"/>
      <c r="H9971" s="27"/>
      <c r="I9971" s="27"/>
      <c r="Q9971" s="37"/>
    </row>
    <row r="9972" spans="6:17" x14ac:dyDescent="0.2">
      <c r="F9972" s="27"/>
      <c r="G9972" s="27"/>
      <c r="H9972" s="27"/>
      <c r="I9972" s="27"/>
      <c r="Q9972" s="37"/>
    </row>
    <row r="9973" spans="6:17" x14ac:dyDescent="0.2">
      <c r="F9973" s="27"/>
      <c r="G9973" s="27"/>
      <c r="H9973" s="27"/>
      <c r="I9973" s="27"/>
      <c r="Q9973" s="37"/>
    </row>
    <row r="9974" spans="6:17" x14ac:dyDescent="0.2">
      <c r="F9974" s="27"/>
      <c r="G9974" s="27"/>
      <c r="H9974" s="27"/>
      <c r="I9974" s="27"/>
      <c r="Q9974" s="37"/>
    </row>
    <row r="9975" spans="6:17" x14ac:dyDescent="0.2">
      <c r="F9975" s="27"/>
      <c r="G9975" s="27"/>
      <c r="H9975" s="27"/>
      <c r="I9975" s="27"/>
      <c r="Q9975" s="37"/>
    </row>
    <row r="9976" spans="6:17" x14ac:dyDescent="0.2">
      <c r="F9976" s="27"/>
      <c r="G9976" s="27"/>
      <c r="H9976" s="27"/>
      <c r="I9976" s="27"/>
      <c r="Q9976" s="37"/>
    </row>
    <row r="9977" spans="6:17" x14ac:dyDescent="0.2">
      <c r="F9977" s="27"/>
      <c r="G9977" s="27"/>
      <c r="H9977" s="27"/>
      <c r="I9977" s="27"/>
      <c r="Q9977" s="37"/>
    </row>
    <row r="9978" spans="6:17" x14ac:dyDescent="0.2">
      <c r="F9978" s="27"/>
      <c r="G9978" s="27"/>
      <c r="H9978" s="27"/>
      <c r="I9978" s="27"/>
      <c r="Q9978" s="37"/>
    </row>
    <row r="9979" spans="6:17" x14ac:dyDescent="0.2">
      <c r="F9979" s="27"/>
      <c r="G9979" s="27"/>
      <c r="H9979" s="27"/>
      <c r="I9979" s="27"/>
      <c r="Q9979" s="37"/>
    </row>
    <row r="9980" spans="6:17" x14ac:dyDescent="0.2">
      <c r="F9980" s="27"/>
      <c r="G9980" s="27"/>
      <c r="H9980" s="27"/>
      <c r="I9980" s="27"/>
      <c r="Q9980" s="37"/>
    </row>
    <row r="9981" spans="6:17" x14ac:dyDescent="0.2">
      <c r="F9981" s="27"/>
      <c r="G9981" s="27"/>
      <c r="H9981" s="27"/>
      <c r="I9981" s="27"/>
      <c r="Q9981" s="37"/>
    </row>
    <row r="9982" spans="6:17" x14ac:dyDescent="0.2">
      <c r="F9982" s="27"/>
      <c r="G9982" s="27"/>
      <c r="H9982" s="27"/>
      <c r="I9982" s="27"/>
      <c r="Q9982" s="37"/>
    </row>
    <row r="9983" spans="6:17" x14ac:dyDescent="0.2">
      <c r="F9983" s="27"/>
      <c r="G9983" s="27"/>
      <c r="H9983" s="27"/>
      <c r="I9983" s="27"/>
      <c r="Q9983" s="37"/>
    </row>
    <row r="9984" spans="6:17" x14ac:dyDescent="0.2">
      <c r="F9984" s="27"/>
      <c r="G9984" s="27"/>
      <c r="H9984" s="27"/>
      <c r="I9984" s="27"/>
      <c r="Q9984" s="37"/>
    </row>
    <row r="9985" spans="6:17" x14ac:dyDescent="0.2">
      <c r="F9985" s="27"/>
      <c r="G9985" s="27"/>
      <c r="H9985" s="27"/>
      <c r="I9985" s="27"/>
      <c r="Q9985" s="37"/>
    </row>
    <row r="9986" spans="6:17" x14ac:dyDescent="0.2">
      <c r="F9986" s="27"/>
      <c r="G9986" s="27"/>
      <c r="H9986" s="27"/>
      <c r="I9986" s="27"/>
      <c r="Q9986" s="37"/>
    </row>
    <row r="9987" spans="6:17" x14ac:dyDescent="0.2">
      <c r="F9987" s="27"/>
      <c r="G9987" s="27"/>
      <c r="H9987" s="27"/>
      <c r="I9987" s="27"/>
      <c r="Q9987" s="37"/>
    </row>
    <row r="9988" spans="6:17" x14ac:dyDescent="0.2">
      <c r="F9988" s="27"/>
      <c r="G9988" s="27"/>
      <c r="H9988" s="27"/>
      <c r="I9988" s="27"/>
      <c r="Q9988" s="37"/>
    </row>
    <row r="9989" spans="6:17" x14ac:dyDescent="0.2">
      <c r="F9989" s="27"/>
      <c r="G9989" s="27"/>
      <c r="H9989" s="27"/>
      <c r="I9989" s="27"/>
      <c r="Q9989" s="37"/>
    </row>
    <row r="9990" spans="6:17" x14ac:dyDescent="0.2">
      <c r="F9990" s="27"/>
      <c r="G9990" s="27"/>
      <c r="H9990" s="27"/>
      <c r="I9990" s="27"/>
      <c r="Q9990" s="37"/>
    </row>
    <row r="9991" spans="6:17" x14ac:dyDescent="0.2">
      <c r="F9991" s="27"/>
      <c r="G9991" s="27"/>
      <c r="H9991" s="27"/>
      <c r="I9991" s="27"/>
      <c r="Q9991" s="37"/>
    </row>
    <row r="9992" spans="6:17" x14ac:dyDescent="0.2">
      <c r="F9992" s="27"/>
      <c r="G9992" s="27"/>
      <c r="H9992" s="27"/>
      <c r="I9992" s="27"/>
      <c r="Q9992" s="37"/>
    </row>
    <row r="9993" spans="6:17" x14ac:dyDescent="0.2">
      <c r="F9993" s="27"/>
      <c r="G9993" s="27"/>
      <c r="H9993" s="27"/>
      <c r="I9993" s="27"/>
      <c r="Q9993" s="37"/>
    </row>
    <row r="9994" spans="6:17" x14ac:dyDescent="0.2">
      <c r="F9994" s="27"/>
      <c r="G9994" s="27"/>
      <c r="H9994" s="27"/>
      <c r="I9994" s="27"/>
      <c r="Q9994" s="37"/>
    </row>
    <row r="9995" spans="6:17" x14ac:dyDescent="0.2">
      <c r="F9995" s="27"/>
      <c r="G9995" s="27"/>
      <c r="H9995" s="27"/>
      <c r="I9995" s="27"/>
      <c r="Q9995" s="37"/>
    </row>
    <row r="9996" spans="6:17" x14ac:dyDescent="0.2">
      <c r="F9996" s="27"/>
      <c r="G9996" s="27"/>
      <c r="H9996" s="27"/>
      <c r="I9996" s="27"/>
      <c r="Q9996" s="37"/>
    </row>
    <row r="9997" spans="6:17" x14ac:dyDescent="0.2">
      <c r="F9997" s="27"/>
      <c r="G9997" s="27"/>
      <c r="H9997" s="27"/>
      <c r="I9997" s="27"/>
      <c r="Q9997" s="37"/>
    </row>
    <row r="9998" spans="6:17" x14ac:dyDescent="0.2">
      <c r="F9998" s="27"/>
      <c r="G9998" s="27"/>
      <c r="H9998" s="27"/>
      <c r="I9998" s="27"/>
      <c r="Q9998" s="37"/>
    </row>
    <row r="9999" spans="6:17" x14ac:dyDescent="0.2">
      <c r="F9999" s="27"/>
      <c r="G9999" s="27"/>
      <c r="H9999" s="27"/>
      <c r="I9999" s="27"/>
      <c r="Q9999" s="37"/>
    </row>
    <row r="10000" spans="6:17" x14ac:dyDescent="0.2">
      <c r="F10000" s="27"/>
      <c r="G10000" s="27"/>
      <c r="H10000" s="27"/>
      <c r="I10000" s="27"/>
      <c r="Q10000" s="37"/>
    </row>
    <row r="10001" spans="6:17" x14ac:dyDescent="0.2">
      <c r="F10001" s="27"/>
      <c r="G10001" s="27"/>
      <c r="H10001" s="27"/>
      <c r="I10001" s="27"/>
      <c r="Q10001" s="37"/>
    </row>
    <row r="10002" spans="6:17" x14ac:dyDescent="0.2">
      <c r="F10002" s="27"/>
      <c r="G10002" s="27"/>
      <c r="H10002" s="27"/>
      <c r="I10002" s="27"/>
      <c r="Q10002" s="37"/>
    </row>
    <row r="10003" spans="6:17" x14ac:dyDescent="0.2">
      <c r="F10003" s="27"/>
      <c r="G10003" s="27"/>
      <c r="H10003" s="27"/>
      <c r="I10003" s="27"/>
      <c r="Q10003" s="37"/>
    </row>
    <row r="10004" spans="6:17" x14ac:dyDescent="0.2">
      <c r="F10004" s="27"/>
      <c r="G10004" s="27"/>
      <c r="H10004" s="27"/>
      <c r="I10004" s="27"/>
      <c r="Q10004" s="37"/>
    </row>
    <row r="10005" spans="6:17" x14ac:dyDescent="0.2">
      <c r="F10005" s="27"/>
      <c r="G10005" s="27"/>
      <c r="H10005" s="27"/>
      <c r="I10005" s="27"/>
      <c r="Q10005" s="37"/>
    </row>
    <row r="10006" spans="6:17" x14ac:dyDescent="0.2">
      <c r="F10006" s="27"/>
      <c r="G10006" s="27"/>
      <c r="H10006" s="27"/>
      <c r="I10006" s="27"/>
      <c r="Q10006" s="37"/>
    </row>
    <row r="10007" spans="6:17" x14ac:dyDescent="0.2">
      <c r="F10007" s="27"/>
      <c r="G10007" s="27"/>
      <c r="H10007" s="27"/>
      <c r="I10007" s="27"/>
      <c r="Q10007" s="37"/>
    </row>
    <row r="10008" spans="6:17" x14ac:dyDescent="0.2">
      <c r="F10008" s="27"/>
      <c r="G10008" s="27"/>
      <c r="H10008" s="27"/>
      <c r="I10008" s="27"/>
      <c r="Q10008" s="37"/>
    </row>
    <row r="10009" spans="6:17" x14ac:dyDescent="0.2">
      <c r="F10009" s="27"/>
      <c r="G10009" s="27"/>
      <c r="H10009" s="27"/>
      <c r="I10009" s="27"/>
      <c r="Q10009" s="37"/>
    </row>
    <row r="10010" spans="6:17" x14ac:dyDescent="0.2">
      <c r="F10010" s="27"/>
      <c r="G10010" s="27"/>
      <c r="H10010" s="27"/>
      <c r="I10010" s="27"/>
      <c r="Q10010" s="37"/>
    </row>
    <row r="10011" spans="6:17" x14ac:dyDescent="0.2">
      <c r="F10011" s="27"/>
      <c r="G10011" s="27"/>
      <c r="H10011" s="27"/>
      <c r="I10011" s="27"/>
      <c r="Q10011" s="37"/>
    </row>
    <row r="10012" spans="6:17" x14ac:dyDescent="0.2">
      <c r="F10012" s="27"/>
      <c r="G10012" s="27"/>
      <c r="H10012" s="27"/>
      <c r="I10012" s="27"/>
      <c r="Q10012" s="37"/>
    </row>
    <row r="10013" spans="6:17" x14ac:dyDescent="0.2">
      <c r="F10013" s="27"/>
      <c r="G10013" s="27"/>
      <c r="H10013" s="27"/>
      <c r="I10013" s="27"/>
      <c r="Q10013" s="37"/>
    </row>
    <row r="10014" spans="6:17" x14ac:dyDescent="0.2">
      <c r="F10014" s="27"/>
      <c r="G10014" s="27"/>
      <c r="H10014" s="27"/>
      <c r="I10014" s="27"/>
      <c r="Q10014" s="37"/>
    </row>
    <row r="10015" spans="6:17" x14ac:dyDescent="0.2">
      <c r="F10015" s="27"/>
      <c r="G10015" s="27"/>
      <c r="H10015" s="27"/>
      <c r="I10015" s="27"/>
      <c r="Q10015" s="37"/>
    </row>
    <row r="10016" spans="6:17" x14ac:dyDescent="0.2">
      <c r="F10016" s="27"/>
      <c r="G10016" s="27"/>
      <c r="H10016" s="27"/>
      <c r="I10016" s="27"/>
      <c r="Q10016" s="37"/>
    </row>
    <row r="10017" spans="6:17" x14ac:dyDescent="0.2">
      <c r="F10017" s="27"/>
      <c r="G10017" s="27"/>
      <c r="H10017" s="27"/>
      <c r="I10017" s="27"/>
      <c r="Q10017" s="37"/>
    </row>
    <row r="10018" spans="6:17" x14ac:dyDescent="0.2">
      <c r="F10018" s="27"/>
      <c r="G10018" s="27"/>
      <c r="H10018" s="27"/>
      <c r="I10018" s="27"/>
      <c r="Q10018" s="37"/>
    </row>
    <row r="10019" spans="6:17" x14ac:dyDescent="0.2">
      <c r="F10019" s="27"/>
      <c r="G10019" s="27"/>
      <c r="H10019" s="27"/>
      <c r="I10019" s="27"/>
      <c r="Q10019" s="37"/>
    </row>
    <row r="10020" spans="6:17" x14ac:dyDescent="0.2">
      <c r="F10020" s="27"/>
      <c r="G10020" s="27"/>
      <c r="H10020" s="27"/>
      <c r="I10020" s="27"/>
      <c r="Q10020" s="37"/>
    </row>
    <row r="10021" spans="6:17" x14ac:dyDescent="0.2">
      <c r="F10021" s="27"/>
      <c r="G10021" s="27"/>
      <c r="H10021" s="27"/>
      <c r="I10021" s="27"/>
      <c r="Q10021" s="37"/>
    </row>
    <row r="10022" spans="6:17" x14ac:dyDescent="0.2">
      <c r="F10022" s="27"/>
      <c r="G10022" s="27"/>
      <c r="H10022" s="27"/>
      <c r="I10022" s="27"/>
      <c r="Q10022" s="37"/>
    </row>
    <row r="10023" spans="6:17" x14ac:dyDescent="0.2">
      <c r="F10023" s="27"/>
      <c r="G10023" s="27"/>
      <c r="H10023" s="27"/>
      <c r="I10023" s="27"/>
      <c r="Q10023" s="37"/>
    </row>
    <row r="10024" spans="6:17" x14ac:dyDescent="0.2">
      <c r="F10024" s="27"/>
      <c r="G10024" s="27"/>
      <c r="H10024" s="27"/>
      <c r="I10024" s="27"/>
      <c r="Q10024" s="37"/>
    </row>
    <row r="10025" spans="6:17" x14ac:dyDescent="0.2">
      <c r="F10025" s="27"/>
      <c r="G10025" s="27"/>
      <c r="H10025" s="27"/>
      <c r="I10025" s="27"/>
      <c r="Q10025" s="37"/>
    </row>
    <row r="10026" spans="6:17" x14ac:dyDescent="0.2">
      <c r="F10026" s="27"/>
      <c r="G10026" s="27"/>
      <c r="H10026" s="27"/>
      <c r="I10026" s="27"/>
      <c r="Q10026" s="37"/>
    </row>
    <row r="10027" spans="6:17" x14ac:dyDescent="0.2">
      <c r="F10027" s="27"/>
      <c r="G10027" s="27"/>
      <c r="H10027" s="27"/>
      <c r="I10027" s="27"/>
      <c r="Q10027" s="37"/>
    </row>
    <row r="10028" spans="6:17" x14ac:dyDescent="0.2">
      <c r="F10028" s="27"/>
      <c r="G10028" s="27"/>
      <c r="H10028" s="27"/>
      <c r="I10028" s="27"/>
      <c r="Q10028" s="37"/>
    </row>
    <row r="10029" spans="6:17" x14ac:dyDescent="0.2">
      <c r="F10029" s="27"/>
      <c r="G10029" s="27"/>
      <c r="H10029" s="27"/>
      <c r="I10029" s="27"/>
      <c r="Q10029" s="37"/>
    </row>
    <row r="10030" spans="6:17" x14ac:dyDescent="0.2">
      <c r="F10030" s="27"/>
      <c r="G10030" s="27"/>
      <c r="H10030" s="27"/>
      <c r="I10030" s="27"/>
      <c r="Q10030" s="37"/>
    </row>
    <row r="10031" spans="6:17" x14ac:dyDescent="0.2">
      <c r="F10031" s="27"/>
      <c r="G10031" s="27"/>
      <c r="H10031" s="27"/>
      <c r="I10031" s="27"/>
      <c r="Q10031" s="37"/>
    </row>
    <row r="10032" spans="6:17" x14ac:dyDescent="0.2">
      <c r="F10032" s="27"/>
      <c r="G10032" s="27"/>
      <c r="H10032" s="27"/>
      <c r="I10032" s="27"/>
      <c r="Q10032" s="37"/>
    </row>
    <row r="10033" spans="6:17" x14ac:dyDescent="0.2">
      <c r="F10033" s="27"/>
      <c r="G10033" s="27"/>
      <c r="H10033" s="27"/>
      <c r="I10033" s="27"/>
      <c r="Q10033" s="37"/>
    </row>
    <row r="10034" spans="6:17" x14ac:dyDescent="0.2">
      <c r="F10034" s="27"/>
      <c r="G10034" s="27"/>
      <c r="H10034" s="27"/>
      <c r="I10034" s="27"/>
      <c r="Q10034" s="37"/>
    </row>
    <row r="10035" spans="6:17" x14ac:dyDescent="0.2">
      <c r="F10035" s="27"/>
      <c r="G10035" s="27"/>
      <c r="H10035" s="27"/>
      <c r="I10035" s="27"/>
      <c r="Q10035" s="37"/>
    </row>
    <row r="10036" spans="6:17" x14ac:dyDescent="0.2">
      <c r="F10036" s="27"/>
      <c r="G10036" s="27"/>
      <c r="H10036" s="27"/>
      <c r="I10036" s="27"/>
      <c r="Q10036" s="37"/>
    </row>
    <row r="10037" spans="6:17" x14ac:dyDescent="0.2">
      <c r="F10037" s="27"/>
      <c r="G10037" s="27"/>
      <c r="H10037" s="27"/>
      <c r="I10037" s="27"/>
      <c r="Q10037" s="37"/>
    </row>
    <row r="10038" spans="6:17" x14ac:dyDescent="0.2">
      <c r="F10038" s="27"/>
      <c r="G10038" s="27"/>
      <c r="H10038" s="27"/>
      <c r="I10038" s="27"/>
      <c r="Q10038" s="37"/>
    </row>
    <row r="10039" spans="6:17" x14ac:dyDescent="0.2">
      <c r="F10039" s="27"/>
      <c r="G10039" s="27"/>
      <c r="H10039" s="27"/>
      <c r="I10039" s="27"/>
      <c r="Q10039" s="37"/>
    </row>
    <row r="10040" spans="6:17" x14ac:dyDescent="0.2">
      <c r="F10040" s="27"/>
      <c r="G10040" s="27"/>
      <c r="H10040" s="27"/>
      <c r="I10040" s="27"/>
      <c r="Q10040" s="37"/>
    </row>
    <row r="10041" spans="6:17" x14ac:dyDescent="0.2">
      <c r="F10041" s="27"/>
      <c r="G10041" s="27"/>
      <c r="H10041" s="27"/>
      <c r="I10041" s="27"/>
      <c r="Q10041" s="37"/>
    </row>
    <row r="10042" spans="6:17" x14ac:dyDescent="0.2">
      <c r="F10042" s="27"/>
      <c r="G10042" s="27"/>
      <c r="H10042" s="27"/>
      <c r="I10042" s="27"/>
      <c r="Q10042" s="37"/>
    </row>
    <row r="10043" spans="6:17" x14ac:dyDescent="0.2">
      <c r="F10043" s="27"/>
      <c r="G10043" s="27"/>
      <c r="H10043" s="27"/>
      <c r="I10043" s="27"/>
      <c r="Q10043" s="37"/>
    </row>
    <row r="10044" spans="6:17" x14ac:dyDescent="0.2">
      <c r="F10044" s="27"/>
      <c r="G10044" s="27"/>
      <c r="H10044" s="27"/>
      <c r="I10044" s="27"/>
      <c r="Q10044" s="37"/>
    </row>
    <row r="10045" spans="6:17" x14ac:dyDescent="0.2">
      <c r="F10045" s="27"/>
      <c r="G10045" s="27"/>
      <c r="H10045" s="27"/>
      <c r="I10045" s="27"/>
      <c r="Q10045" s="37"/>
    </row>
    <row r="10046" spans="6:17" x14ac:dyDescent="0.2">
      <c r="F10046" s="27"/>
      <c r="G10046" s="27"/>
      <c r="H10046" s="27"/>
      <c r="I10046" s="27"/>
      <c r="Q10046" s="37"/>
    </row>
    <row r="10047" spans="6:17" x14ac:dyDescent="0.2">
      <c r="F10047" s="27"/>
      <c r="G10047" s="27"/>
      <c r="H10047" s="27"/>
      <c r="I10047" s="27"/>
      <c r="Q10047" s="37"/>
    </row>
    <row r="10048" spans="6:17" x14ac:dyDescent="0.2">
      <c r="F10048" s="27"/>
      <c r="G10048" s="27"/>
      <c r="H10048" s="27"/>
      <c r="I10048" s="27"/>
      <c r="Q10048" s="37"/>
    </row>
    <row r="10049" spans="6:17" x14ac:dyDescent="0.2">
      <c r="F10049" s="27"/>
      <c r="G10049" s="27"/>
      <c r="H10049" s="27"/>
      <c r="I10049" s="27"/>
      <c r="Q10049" s="37"/>
    </row>
    <row r="10050" spans="6:17" x14ac:dyDescent="0.2">
      <c r="F10050" s="27"/>
      <c r="G10050" s="27"/>
      <c r="H10050" s="27"/>
      <c r="I10050" s="27"/>
      <c r="Q10050" s="37"/>
    </row>
    <row r="10051" spans="6:17" x14ac:dyDescent="0.2">
      <c r="F10051" s="27"/>
      <c r="G10051" s="27"/>
      <c r="H10051" s="27"/>
      <c r="I10051" s="27"/>
      <c r="Q10051" s="37"/>
    </row>
    <row r="10052" spans="6:17" x14ac:dyDescent="0.2">
      <c r="F10052" s="27"/>
      <c r="G10052" s="27"/>
      <c r="H10052" s="27"/>
      <c r="I10052" s="27"/>
      <c r="Q10052" s="37"/>
    </row>
    <row r="10053" spans="6:17" x14ac:dyDescent="0.2">
      <c r="F10053" s="27"/>
      <c r="G10053" s="27"/>
      <c r="H10053" s="27"/>
      <c r="I10053" s="27"/>
      <c r="Q10053" s="37"/>
    </row>
    <row r="10054" spans="6:17" x14ac:dyDescent="0.2">
      <c r="F10054" s="27"/>
      <c r="G10054" s="27"/>
      <c r="H10054" s="27"/>
      <c r="I10054" s="27"/>
      <c r="Q10054" s="37"/>
    </row>
    <row r="10055" spans="6:17" x14ac:dyDescent="0.2">
      <c r="F10055" s="27"/>
      <c r="G10055" s="27"/>
      <c r="H10055" s="27"/>
      <c r="I10055" s="27"/>
      <c r="Q10055" s="37"/>
    </row>
    <row r="10056" spans="6:17" x14ac:dyDescent="0.2">
      <c r="F10056" s="27"/>
      <c r="G10056" s="27"/>
      <c r="H10056" s="27"/>
      <c r="I10056" s="27"/>
      <c r="Q10056" s="37"/>
    </row>
    <row r="10057" spans="6:17" x14ac:dyDescent="0.2">
      <c r="F10057" s="27"/>
      <c r="G10057" s="27"/>
      <c r="H10057" s="27"/>
      <c r="I10057" s="27"/>
      <c r="Q10057" s="37"/>
    </row>
    <row r="10058" spans="6:17" x14ac:dyDescent="0.2">
      <c r="F10058" s="27"/>
      <c r="G10058" s="27"/>
      <c r="H10058" s="27"/>
      <c r="I10058" s="27"/>
      <c r="Q10058" s="37"/>
    </row>
    <row r="10059" spans="6:17" x14ac:dyDescent="0.2">
      <c r="F10059" s="27"/>
      <c r="G10059" s="27"/>
      <c r="H10059" s="27"/>
      <c r="I10059" s="27"/>
      <c r="Q10059" s="37"/>
    </row>
    <row r="10060" spans="6:17" x14ac:dyDescent="0.2">
      <c r="F10060" s="27"/>
      <c r="G10060" s="27"/>
      <c r="H10060" s="27"/>
      <c r="I10060" s="27"/>
      <c r="Q10060" s="37"/>
    </row>
    <row r="10061" spans="6:17" x14ac:dyDescent="0.2">
      <c r="F10061" s="27"/>
      <c r="G10061" s="27"/>
      <c r="H10061" s="27"/>
      <c r="I10061" s="27"/>
      <c r="Q10061" s="37"/>
    </row>
    <row r="10062" spans="6:17" x14ac:dyDescent="0.2">
      <c r="F10062" s="27"/>
      <c r="G10062" s="27"/>
      <c r="H10062" s="27"/>
      <c r="I10062" s="27"/>
      <c r="Q10062" s="37"/>
    </row>
    <row r="10063" spans="6:17" x14ac:dyDescent="0.2">
      <c r="F10063" s="27"/>
      <c r="G10063" s="27"/>
      <c r="H10063" s="27"/>
      <c r="I10063" s="27"/>
      <c r="Q10063" s="37"/>
    </row>
    <row r="10064" spans="6:17" x14ac:dyDescent="0.2">
      <c r="F10064" s="27"/>
      <c r="G10064" s="27"/>
      <c r="H10064" s="27"/>
      <c r="I10064" s="27"/>
      <c r="Q10064" s="37"/>
    </row>
    <row r="10065" spans="6:17" x14ac:dyDescent="0.2">
      <c r="F10065" s="27"/>
      <c r="G10065" s="27"/>
      <c r="H10065" s="27"/>
      <c r="I10065" s="27"/>
      <c r="Q10065" s="37"/>
    </row>
    <row r="10066" spans="6:17" x14ac:dyDescent="0.2">
      <c r="F10066" s="27"/>
      <c r="G10066" s="27"/>
      <c r="H10066" s="27"/>
      <c r="I10066" s="27"/>
      <c r="Q10066" s="37"/>
    </row>
    <row r="10067" spans="6:17" x14ac:dyDescent="0.2">
      <c r="F10067" s="27"/>
      <c r="G10067" s="27"/>
      <c r="H10067" s="27"/>
      <c r="I10067" s="27"/>
      <c r="Q10067" s="37"/>
    </row>
    <row r="10068" spans="6:17" x14ac:dyDescent="0.2">
      <c r="F10068" s="27"/>
      <c r="G10068" s="27"/>
      <c r="H10068" s="27"/>
      <c r="I10068" s="27"/>
      <c r="Q10068" s="37"/>
    </row>
    <row r="10069" spans="6:17" x14ac:dyDescent="0.2">
      <c r="F10069" s="27"/>
      <c r="G10069" s="27"/>
      <c r="H10069" s="27"/>
      <c r="I10069" s="27"/>
      <c r="Q10069" s="37"/>
    </row>
    <row r="10070" spans="6:17" x14ac:dyDescent="0.2">
      <c r="F10070" s="27"/>
      <c r="G10070" s="27"/>
      <c r="H10070" s="27"/>
      <c r="I10070" s="27"/>
      <c r="Q10070" s="37"/>
    </row>
    <row r="10071" spans="6:17" x14ac:dyDescent="0.2">
      <c r="F10071" s="27"/>
      <c r="G10071" s="27"/>
      <c r="H10071" s="27"/>
      <c r="I10071" s="27"/>
      <c r="Q10071" s="37"/>
    </row>
    <row r="10072" spans="6:17" x14ac:dyDescent="0.2">
      <c r="F10072" s="27"/>
      <c r="G10072" s="27"/>
      <c r="H10072" s="27"/>
      <c r="I10072" s="27"/>
      <c r="Q10072" s="37"/>
    </row>
    <row r="10073" spans="6:17" x14ac:dyDescent="0.2">
      <c r="F10073" s="27"/>
      <c r="G10073" s="27"/>
      <c r="H10073" s="27"/>
      <c r="I10073" s="27"/>
      <c r="Q10073" s="37"/>
    </row>
    <row r="10074" spans="6:17" x14ac:dyDescent="0.2">
      <c r="F10074" s="27"/>
      <c r="G10074" s="27"/>
      <c r="H10074" s="27"/>
      <c r="I10074" s="27"/>
      <c r="Q10074" s="37"/>
    </row>
    <row r="10075" spans="6:17" x14ac:dyDescent="0.2">
      <c r="F10075" s="27"/>
      <c r="G10075" s="27"/>
      <c r="H10075" s="27"/>
      <c r="I10075" s="27"/>
      <c r="Q10075" s="37"/>
    </row>
    <row r="10076" spans="6:17" x14ac:dyDescent="0.2">
      <c r="F10076" s="27"/>
      <c r="G10076" s="27"/>
      <c r="H10076" s="27"/>
      <c r="I10076" s="27"/>
      <c r="Q10076" s="37"/>
    </row>
    <row r="10077" spans="6:17" x14ac:dyDescent="0.2">
      <c r="F10077" s="27"/>
      <c r="G10077" s="27"/>
      <c r="H10077" s="27"/>
      <c r="I10077" s="27"/>
      <c r="Q10077" s="37"/>
    </row>
    <row r="10078" spans="6:17" x14ac:dyDescent="0.2">
      <c r="F10078" s="27"/>
      <c r="G10078" s="27"/>
      <c r="H10078" s="27"/>
      <c r="I10078" s="27"/>
      <c r="Q10078" s="37"/>
    </row>
    <row r="10079" spans="6:17" x14ac:dyDescent="0.2">
      <c r="F10079" s="27"/>
      <c r="G10079" s="27"/>
      <c r="H10079" s="27"/>
      <c r="I10079" s="27"/>
      <c r="Q10079" s="37"/>
    </row>
    <row r="10080" spans="6:17" x14ac:dyDescent="0.2">
      <c r="F10080" s="27"/>
      <c r="G10080" s="27"/>
      <c r="H10080" s="27"/>
      <c r="I10080" s="27"/>
      <c r="Q10080" s="37"/>
    </row>
    <row r="10081" spans="6:17" x14ac:dyDescent="0.2">
      <c r="F10081" s="27"/>
      <c r="G10081" s="27"/>
      <c r="H10081" s="27"/>
      <c r="I10081" s="27"/>
      <c r="Q10081" s="37"/>
    </row>
    <row r="10082" spans="6:17" x14ac:dyDescent="0.2">
      <c r="F10082" s="27"/>
      <c r="G10082" s="27"/>
      <c r="H10082" s="27"/>
      <c r="I10082" s="27"/>
      <c r="Q10082" s="37"/>
    </row>
    <row r="10083" spans="6:17" x14ac:dyDescent="0.2">
      <c r="F10083" s="27"/>
      <c r="G10083" s="27"/>
      <c r="H10083" s="27"/>
      <c r="I10083" s="27"/>
      <c r="Q10083" s="37"/>
    </row>
    <row r="10084" spans="6:17" x14ac:dyDescent="0.2">
      <c r="F10084" s="27"/>
      <c r="G10084" s="27"/>
      <c r="H10084" s="27"/>
      <c r="I10084" s="27"/>
      <c r="Q10084" s="37"/>
    </row>
    <row r="10085" spans="6:17" x14ac:dyDescent="0.2">
      <c r="F10085" s="27"/>
      <c r="G10085" s="27"/>
      <c r="H10085" s="27"/>
      <c r="I10085" s="27"/>
      <c r="Q10085" s="37"/>
    </row>
    <row r="10086" spans="6:17" x14ac:dyDescent="0.2">
      <c r="F10086" s="27"/>
      <c r="G10086" s="27"/>
      <c r="H10086" s="27"/>
      <c r="I10086" s="27"/>
      <c r="Q10086" s="37"/>
    </row>
    <row r="10087" spans="6:17" x14ac:dyDescent="0.2">
      <c r="F10087" s="27"/>
      <c r="G10087" s="27"/>
      <c r="H10087" s="27"/>
      <c r="I10087" s="27"/>
      <c r="Q10087" s="37"/>
    </row>
    <row r="10088" spans="6:17" x14ac:dyDescent="0.2">
      <c r="F10088" s="27"/>
      <c r="G10088" s="27"/>
      <c r="H10088" s="27"/>
      <c r="I10088" s="27"/>
      <c r="Q10088" s="37"/>
    </row>
    <row r="10089" spans="6:17" x14ac:dyDescent="0.2">
      <c r="F10089" s="27"/>
      <c r="G10089" s="27"/>
      <c r="H10089" s="27"/>
      <c r="I10089" s="27"/>
      <c r="Q10089" s="37"/>
    </row>
    <row r="10090" spans="6:17" x14ac:dyDescent="0.2">
      <c r="F10090" s="27"/>
      <c r="G10090" s="27"/>
      <c r="H10090" s="27"/>
      <c r="I10090" s="27"/>
      <c r="Q10090" s="37"/>
    </row>
    <row r="10091" spans="6:17" x14ac:dyDescent="0.2">
      <c r="F10091" s="27"/>
      <c r="G10091" s="27"/>
      <c r="H10091" s="27"/>
      <c r="I10091" s="27"/>
      <c r="Q10091" s="37"/>
    </row>
    <row r="10092" spans="6:17" x14ac:dyDescent="0.2">
      <c r="F10092" s="27"/>
      <c r="G10092" s="27"/>
      <c r="H10092" s="27"/>
      <c r="I10092" s="27"/>
      <c r="Q10092" s="37"/>
    </row>
    <row r="10093" spans="6:17" x14ac:dyDescent="0.2">
      <c r="F10093" s="27"/>
      <c r="G10093" s="27"/>
      <c r="H10093" s="27"/>
      <c r="I10093" s="27"/>
      <c r="Q10093" s="37"/>
    </row>
    <row r="10094" spans="6:17" x14ac:dyDescent="0.2">
      <c r="F10094" s="27"/>
      <c r="G10094" s="27"/>
      <c r="H10094" s="27"/>
      <c r="I10094" s="27"/>
      <c r="Q10094" s="37"/>
    </row>
    <row r="10095" spans="6:17" x14ac:dyDescent="0.2">
      <c r="F10095" s="27"/>
      <c r="G10095" s="27"/>
      <c r="H10095" s="27"/>
      <c r="I10095" s="27"/>
      <c r="Q10095" s="37"/>
    </row>
    <row r="10096" spans="6:17" x14ac:dyDescent="0.2">
      <c r="F10096" s="27"/>
      <c r="G10096" s="27"/>
      <c r="H10096" s="27"/>
      <c r="I10096" s="27"/>
      <c r="Q10096" s="37"/>
    </row>
    <row r="10097" spans="6:17" x14ac:dyDescent="0.2">
      <c r="F10097" s="27"/>
      <c r="G10097" s="27"/>
      <c r="H10097" s="27"/>
      <c r="I10097" s="27"/>
      <c r="Q10097" s="37"/>
    </row>
    <row r="10098" spans="6:17" x14ac:dyDescent="0.2">
      <c r="F10098" s="27"/>
      <c r="G10098" s="27"/>
      <c r="H10098" s="27"/>
      <c r="I10098" s="27"/>
      <c r="Q10098" s="37"/>
    </row>
    <row r="10099" spans="6:17" x14ac:dyDescent="0.2">
      <c r="F10099" s="27"/>
      <c r="G10099" s="27"/>
      <c r="H10099" s="27"/>
      <c r="I10099" s="27"/>
      <c r="Q10099" s="37"/>
    </row>
    <row r="10100" spans="6:17" x14ac:dyDescent="0.2">
      <c r="F10100" s="27"/>
      <c r="G10100" s="27"/>
      <c r="H10100" s="27"/>
      <c r="I10100" s="27"/>
      <c r="Q10100" s="37"/>
    </row>
    <row r="10101" spans="6:17" x14ac:dyDescent="0.2">
      <c r="F10101" s="27"/>
      <c r="G10101" s="27"/>
      <c r="H10101" s="27"/>
      <c r="I10101" s="27"/>
      <c r="Q10101" s="37"/>
    </row>
    <row r="10102" spans="6:17" x14ac:dyDescent="0.2">
      <c r="F10102" s="27"/>
      <c r="G10102" s="27"/>
      <c r="H10102" s="27"/>
      <c r="I10102" s="27"/>
      <c r="Q10102" s="37"/>
    </row>
    <row r="10103" spans="6:17" x14ac:dyDescent="0.2">
      <c r="F10103" s="27"/>
      <c r="G10103" s="27"/>
      <c r="H10103" s="27"/>
      <c r="I10103" s="27"/>
      <c r="Q10103" s="37"/>
    </row>
    <row r="10104" spans="6:17" x14ac:dyDescent="0.2">
      <c r="F10104" s="27"/>
      <c r="G10104" s="27"/>
      <c r="H10104" s="27"/>
      <c r="I10104" s="27"/>
      <c r="Q10104" s="37"/>
    </row>
    <row r="10105" spans="6:17" x14ac:dyDescent="0.2">
      <c r="F10105" s="27"/>
      <c r="G10105" s="27"/>
      <c r="H10105" s="27"/>
      <c r="I10105" s="27"/>
      <c r="Q10105" s="37"/>
    </row>
    <row r="10106" spans="6:17" x14ac:dyDescent="0.2">
      <c r="F10106" s="27"/>
      <c r="G10106" s="27"/>
      <c r="H10106" s="27"/>
      <c r="I10106" s="27"/>
      <c r="Q10106" s="37"/>
    </row>
    <row r="10107" spans="6:17" x14ac:dyDescent="0.2">
      <c r="F10107" s="27"/>
      <c r="G10107" s="27"/>
      <c r="H10107" s="27"/>
      <c r="I10107" s="27"/>
      <c r="Q10107" s="37"/>
    </row>
    <row r="10108" spans="6:17" x14ac:dyDescent="0.2">
      <c r="F10108" s="27"/>
      <c r="G10108" s="27"/>
      <c r="H10108" s="27"/>
      <c r="I10108" s="27"/>
      <c r="Q10108" s="37"/>
    </row>
    <row r="10109" spans="6:17" x14ac:dyDescent="0.2">
      <c r="F10109" s="27"/>
      <c r="G10109" s="27"/>
      <c r="H10109" s="27"/>
      <c r="I10109" s="27"/>
      <c r="Q10109" s="37"/>
    </row>
    <row r="10110" spans="6:17" x14ac:dyDescent="0.2">
      <c r="F10110" s="27"/>
      <c r="G10110" s="27"/>
      <c r="H10110" s="27"/>
      <c r="I10110" s="27"/>
      <c r="Q10110" s="37"/>
    </row>
    <row r="10111" spans="6:17" x14ac:dyDescent="0.2">
      <c r="F10111" s="27"/>
      <c r="G10111" s="27"/>
      <c r="H10111" s="27"/>
      <c r="I10111" s="27"/>
      <c r="Q10111" s="37"/>
    </row>
    <row r="10112" spans="6:17" x14ac:dyDescent="0.2">
      <c r="F10112" s="27"/>
      <c r="G10112" s="27"/>
      <c r="H10112" s="27"/>
      <c r="I10112" s="27"/>
      <c r="Q10112" s="37"/>
    </row>
    <row r="10113" spans="6:17" x14ac:dyDescent="0.2">
      <c r="F10113" s="27"/>
      <c r="G10113" s="27"/>
      <c r="H10113" s="27"/>
      <c r="I10113" s="27"/>
      <c r="Q10113" s="37"/>
    </row>
    <row r="10114" spans="6:17" x14ac:dyDescent="0.2">
      <c r="F10114" s="27"/>
      <c r="G10114" s="27"/>
      <c r="H10114" s="27"/>
      <c r="I10114" s="27"/>
      <c r="Q10114" s="37"/>
    </row>
    <row r="10115" spans="6:17" x14ac:dyDescent="0.2">
      <c r="F10115" s="27"/>
      <c r="G10115" s="27"/>
      <c r="H10115" s="27"/>
      <c r="I10115" s="27"/>
      <c r="Q10115" s="37"/>
    </row>
    <row r="10116" spans="6:17" x14ac:dyDescent="0.2">
      <c r="F10116" s="27"/>
      <c r="G10116" s="27"/>
      <c r="H10116" s="27"/>
      <c r="I10116" s="27"/>
      <c r="Q10116" s="37"/>
    </row>
    <row r="10117" spans="6:17" x14ac:dyDescent="0.2">
      <c r="F10117" s="27"/>
      <c r="G10117" s="27"/>
      <c r="H10117" s="27"/>
      <c r="I10117" s="27"/>
      <c r="Q10117" s="37"/>
    </row>
    <row r="10118" spans="6:17" x14ac:dyDescent="0.2">
      <c r="F10118" s="27"/>
      <c r="G10118" s="27"/>
      <c r="H10118" s="27"/>
      <c r="I10118" s="27"/>
      <c r="Q10118" s="37"/>
    </row>
    <row r="10119" spans="6:17" x14ac:dyDescent="0.2">
      <c r="F10119" s="27"/>
      <c r="G10119" s="27"/>
      <c r="H10119" s="27"/>
      <c r="I10119" s="27"/>
      <c r="Q10119" s="37"/>
    </row>
    <row r="10120" spans="6:17" x14ac:dyDescent="0.2">
      <c r="F10120" s="27"/>
      <c r="G10120" s="27"/>
      <c r="H10120" s="27"/>
      <c r="I10120" s="27"/>
      <c r="Q10120" s="37"/>
    </row>
    <row r="10121" spans="6:17" x14ac:dyDescent="0.2">
      <c r="F10121" s="27"/>
      <c r="G10121" s="27"/>
      <c r="H10121" s="27"/>
      <c r="I10121" s="27"/>
      <c r="Q10121" s="37"/>
    </row>
    <row r="10122" spans="6:17" x14ac:dyDescent="0.2">
      <c r="F10122" s="27"/>
      <c r="G10122" s="27"/>
      <c r="H10122" s="27"/>
      <c r="I10122" s="27"/>
      <c r="Q10122" s="37"/>
    </row>
    <row r="10123" spans="6:17" x14ac:dyDescent="0.2">
      <c r="F10123" s="27"/>
      <c r="G10123" s="27"/>
      <c r="H10123" s="27"/>
      <c r="I10123" s="27"/>
      <c r="Q10123" s="37"/>
    </row>
    <row r="10124" spans="6:17" x14ac:dyDescent="0.2">
      <c r="F10124" s="27"/>
      <c r="G10124" s="27"/>
      <c r="H10124" s="27"/>
      <c r="I10124" s="27"/>
      <c r="Q10124" s="37"/>
    </row>
    <row r="10125" spans="6:17" x14ac:dyDescent="0.2">
      <c r="F10125" s="27"/>
      <c r="G10125" s="27"/>
      <c r="H10125" s="27"/>
      <c r="I10125" s="27"/>
      <c r="Q10125" s="37"/>
    </row>
    <row r="10126" spans="6:17" x14ac:dyDescent="0.2">
      <c r="F10126" s="27"/>
      <c r="G10126" s="27"/>
      <c r="H10126" s="27"/>
      <c r="I10126" s="27"/>
      <c r="Q10126" s="37"/>
    </row>
    <row r="10127" spans="6:17" x14ac:dyDescent="0.2">
      <c r="F10127" s="27"/>
      <c r="G10127" s="27"/>
      <c r="H10127" s="27"/>
      <c r="I10127" s="27"/>
      <c r="Q10127" s="37"/>
    </row>
    <row r="10128" spans="6:17" x14ac:dyDescent="0.2">
      <c r="F10128" s="27"/>
      <c r="G10128" s="27"/>
      <c r="H10128" s="27"/>
      <c r="I10128" s="27"/>
      <c r="Q10128" s="37"/>
    </row>
    <row r="10129" spans="6:17" x14ac:dyDescent="0.2">
      <c r="F10129" s="27"/>
      <c r="G10129" s="27"/>
      <c r="H10129" s="27"/>
      <c r="I10129" s="27"/>
      <c r="Q10129" s="37"/>
    </row>
    <row r="10130" spans="6:17" x14ac:dyDescent="0.2">
      <c r="F10130" s="27"/>
      <c r="G10130" s="27"/>
      <c r="H10130" s="27"/>
      <c r="I10130" s="27"/>
      <c r="Q10130" s="37"/>
    </row>
    <row r="10131" spans="6:17" x14ac:dyDescent="0.2">
      <c r="F10131" s="27"/>
      <c r="G10131" s="27"/>
      <c r="H10131" s="27"/>
      <c r="I10131" s="27"/>
      <c r="Q10131" s="37"/>
    </row>
    <row r="10132" spans="6:17" x14ac:dyDescent="0.2">
      <c r="F10132" s="27"/>
      <c r="G10132" s="27"/>
      <c r="H10132" s="27"/>
      <c r="I10132" s="27"/>
      <c r="Q10132" s="37"/>
    </row>
    <row r="10133" spans="6:17" x14ac:dyDescent="0.2">
      <c r="F10133" s="27"/>
      <c r="G10133" s="27"/>
      <c r="H10133" s="27"/>
      <c r="I10133" s="27"/>
      <c r="Q10133" s="37"/>
    </row>
    <row r="10134" spans="6:17" x14ac:dyDescent="0.2">
      <c r="F10134" s="27"/>
      <c r="G10134" s="27"/>
      <c r="H10134" s="27"/>
      <c r="I10134" s="27"/>
      <c r="Q10134" s="37"/>
    </row>
    <row r="10135" spans="6:17" x14ac:dyDescent="0.2">
      <c r="F10135" s="27"/>
      <c r="G10135" s="27"/>
      <c r="H10135" s="27"/>
      <c r="I10135" s="27"/>
      <c r="Q10135" s="37"/>
    </row>
    <row r="10136" spans="6:17" x14ac:dyDescent="0.2">
      <c r="F10136" s="27"/>
      <c r="G10136" s="27"/>
      <c r="H10136" s="27"/>
      <c r="I10136" s="27"/>
      <c r="Q10136" s="37"/>
    </row>
    <row r="10137" spans="6:17" x14ac:dyDescent="0.2">
      <c r="F10137" s="27"/>
      <c r="G10137" s="27"/>
      <c r="H10137" s="27"/>
      <c r="I10137" s="27"/>
      <c r="Q10137" s="37"/>
    </row>
    <row r="10138" spans="6:17" x14ac:dyDescent="0.2">
      <c r="F10138" s="27"/>
      <c r="G10138" s="27"/>
      <c r="H10138" s="27"/>
      <c r="I10138" s="27"/>
      <c r="Q10138" s="37"/>
    </row>
    <row r="10139" spans="6:17" x14ac:dyDescent="0.2">
      <c r="F10139" s="27"/>
      <c r="G10139" s="27"/>
      <c r="H10139" s="27"/>
      <c r="I10139" s="27"/>
      <c r="Q10139" s="37"/>
    </row>
    <row r="10140" spans="6:17" x14ac:dyDescent="0.2">
      <c r="F10140" s="27"/>
      <c r="G10140" s="27"/>
      <c r="H10140" s="27"/>
      <c r="I10140" s="27"/>
      <c r="Q10140" s="37"/>
    </row>
    <row r="10141" spans="6:17" x14ac:dyDescent="0.2">
      <c r="F10141" s="27"/>
      <c r="G10141" s="27"/>
      <c r="H10141" s="27"/>
      <c r="I10141" s="27"/>
      <c r="Q10141" s="37"/>
    </row>
    <row r="10142" spans="6:17" x14ac:dyDescent="0.2">
      <c r="F10142" s="27"/>
      <c r="G10142" s="27"/>
      <c r="H10142" s="27"/>
      <c r="I10142" s="27"/>
      <c r="Q10142" s="37"/>
    </row>
    <row r="10143" spans="6:17" x14ac:dyDescent="0.2">
      <c r="F10143" s="27"/>
      <c r="G10143" s="27"/>
      <c r="H10143" s="27"/>
      <c r="I10143" s="27"/>
      <c r="Q10143" s="37"/>
    </row>
    <row r="10144" spans="6:17" x14ac:dyDescent="0.2">
      <c r="F10144" s="27"/>
      <c r="G10144" s="27"/>
      <c r="H10144" s="27"/>
      <c r="I10144" s="27"/>
      <c r="Q10144" s="37"/>
    </row>
    <row r="10145" spans="6:17" x14ac:dyDescent="0.2">
      <c r="F10145" s="27"/>
      <c r="G10145" s="27"/>
      <c r="H10145" s="27"/>
      <c r="I10145" s="27"/>
      <c r="Q10145" s="37"/>
    </row>
    <row r="10146" spans="6:17" x14ac:dyDescent="0.2">
      <c r="F10146" s="27"/>
      <c r="G10146" s="27"/>
      <c r="H10146" s="27"/>
      <c r="I10146" s="27"/>
      <c r="Q10146" s="37"/>
    </row>
    <row r="10147" spans="6:17" x14ac:dyDescent="0.2">
      <c r="F10147" s="27"/>
      <c r="G10147" s="27"/>
      <c r="H10147" s="27"/>
      <c r="I10147" s="27"/>
      <c r="Q10147" s="37"/>
    </row>
    <row r="10148" spans="6:17" x14ac:dyDescent="0.2">
      <c r="F10148" s="27"/>
      <c r="G10148" s="27"/>
      <c r="H10148" s="27"/>
      <c r="I10148" s="27"/>
      <c r="Q10148" s="37"/>
    </row>
    <row r="10149" spans="6:17" x14ac:dyDescent="0.2">
      <c r="F10149" s="27"/>
      <c r="G10149" s="27"/>
      <c r="H10149" s="27"/>
      <c r="I10149" s="27"/>
      <c r="Q10149" s="37"/>
    </row>
    <row r="10150" spans="6:17" x14ac:dyDescent="0.2">
      <c r="F10150" s="27"/>
      <c r="G10150" s="27"/>
      <c r="H10150" s="27"/>
      <c r="I10150" s="27"/>
      <c r="Q10150" s="37"/>
    </row>
    <row r="10151" spans="6:17" x14ac:dyDescent="0.2">
      <c r="F10151" s="27"/>
      <c r="G10151" s="27"/>
      <c r="H10151" s="27"/>
      <c r="I10151" s="27"/>
      <c r="Q10151" s="37"/>
    </row>
    <row r="10152" spans="6:17" x14ac:dyDescent="0.2">
      <c r="F10152" s="27"/>
      <c r="G10152" s="27"/>
      <c r="H10152" s="27"/>
      <c r="I10152" s="27"/>
      <c r="Q10152" s="37"/>
    </row>
    <row r="10153" spans="6:17" x14ac:dyDescent="0.2">
      <c r="F10153" s="27"/>
      <c r="G10153" s="27"/>
      <c r="H10153" s="27"/>
      <c r="I10153" s="27"/>
      <c r="Q10153" s="37"/>
    </row>
    <row r="10154" spans="6:17" x14ac:dyDescent="0.2">
      <c r="F10154" s="27"/>
      <c r="G10154" s="27"/>
      <c r="H10154" s="27"/>
      <c r="I10154" s="27"/>
      <c r="Q10154" s="37"/>
    </row>
    <row r="10155" spans="6:17" x14ac:dyDescent="0.2">
      <c r="F10155" s="27"/>
      <c r="G10155" s="27"/>
      <c r="H10155" s="27"/>
      <c r="I10155" s="27"/>
      <c r="Q10155" s="37"/>
    </row>
    <row r="10156" spans="6:17" x14ac:dyDescent="0.2">
      <c r="F10156" s="27"/>
      <c r="G10156" s="27"/>
      <c r="H10156" s="27"/>
      <c r="I10156" s="27"/>
      <c r="Q10156" s="37"/>
    </row>
    <row r="10157" spans="6:17" x14ac:dyDescent="0.2">
      <c r="F10157" s="27"/>
      <c r="G10157" s="27"/>
      <c r="H10157" s="27"/>
      <c r="I10157" s="27"/>
      <c r="Q10157" s="37"/>
    </row>
    <row r="10158" spans="6:17" x14ac:dyDescent="0.2">
      <c r="F10158" s="27"/>
      <c r="G10158" s="27"/>
      <c r="H10158" s="27"/>
      <c r="I10158" s="27"/>
      <c r="Q10158" s="37"/>
    </row>
    <row r="10159" spans="6:17" x14ac:dyDescent="0.2">
      <c r="F10159" s="27"/>
      <c r="G10159" s="27"/>
      <c r="H10159" s="27"/>
      <c r="I10159" s="27"/>
      <c r="Q10159" s="37"/>
    </row>
    <row r="10160" spans="6:17" x14ac:dyDescent="0.2">
      <c r="F10160" s="27"/>
      <c r="G10160" s="27"/>
      <c r="H10160" s="27"/>
      <c r="I10160" s="27"/>
      <c r="Q10160" s="37"/>
    </row>
    <row r="10161" spans="6:17" x14ac:dyDescent="0.2">
      <c r="F10161" s="27"/>
      <c r="G10161" s="27"/>
      <c r="H10161" s="27"/>
      <c r="I10161" s="27"/>
      <c r="Q10161" s="37"/>
    </row>
    <row r="10162" spans="6:17" x14ac:dyDescent="0.2">
      <c r="F10162" s="27"/>
      <c r="G10162" s="27"/>
      <c r="H10162" s="27"/>
      <c r="I10162" s="27"/>
      <c r="Q10162" s="37"/>
    </row>
    <row r="10163" spans="6:17" x14ac:dyDescent="0.2">
      <c r="F10163" s="27"/>
      <c r="G10163" s="27"/>
      <c r="H10163" s="27"/>
      <c r="I10163" s="27"/>
      <c r="Q10163" s="37"/>
    </row>
    <row r="10164" spans="6:17" x14ac:dyDescent="0.2">
      <c r="F10164" s="27"/>
      <c r="G10164" s="27"/>
      <c r="H10164" s="27"/>
      <c r="I10164" s="27"/>
      <c r="Q10164" s="37"/>
    </row>
    <row r="10165" spans="6:17" x14ac:dyDescent="0.2">
      <c r="F10165" s="27"/>
      <c r="G10165" s="27"/>
      <c r="H10165" s="27"/>
      <c r="I10165" s="27"/>
      <c r="Q10165" s="37"/>
    </row>
    <row r="10166" spans="6:17" x14ac:dyDescent="0.2">
      <c r="F10166" s="27"/>
      <c r="G10166" s="27"/>
      <c r="H10166" s="27"/>
      <c r="I10166" s="27"/>
      <c r="Q10166" s="37"/>
    </row>
    <row r="10167" spans="6:17" x14ac:dyDescent="0.2">
      <c r="F10167" s="27"/>
      <c r="G10167" s="27"/>
      <c r="H10167" s="27"/>
      <c r="I10167" s="27"/>
      <c r="Q10167" s="37"/>
    </row>
    <row r="10168" spans="6:17" x14ac:dyDescent="0.2">
      <c r="F10168" s="27"/>
      <c r="G10168" s="27"/>
      <c r="H10168" s="27"/>
      <c r="I10168" s="27"/>
      <c r="Q10168" s="37"/>
    </row>
    <row r="10169" spans="6:17" x14ac:dyDescent="0.2">
      <c r="F10169" s="27"/>
      <c r="G10169" s="27"/>
      <c r="H10169" s="27"/>
      <c r="I10169" s="27"/>
      <c r="Q10169" s="37"/>
    </row>
    <row r="10170" spans="6:17" x14ac:dyDescent="0.2">
      <c r="F10170" s="27"/>
      <c r="G10170" s="27"/>
      <c r="H10170" s="27"/>
      <c r="I10170" s="27"/>
      <c r="Q10170" s="37"/>
    </row>
    <row r="10171" spans="6:17" x14ac:dyDescent="0.2">
      <c r="F10171" s="27"/>
      <c r="G10171" s="27"/>
      <c r="H10171" s="27"/>
      <c r="I10171" s="27"/>
      <c r="Q10171" s="37"/>
    </row>
    <row r="10172" spans="6:17" x14ac:dyDescent="0.2">
      <c r="F10172" s="27"/>
      <c r="G10172" s="27"/>
      <c r="H10172" s="27"/>
      <c r="I10172" s="27"/>
      <c r="Q10172" s="37"/>
    </row>
    <row r="10173" spans="6:17" x14ac:dyDescent="0.2">
      <c r="F10173" s="27"/>
      <c r="G10173" s="27"/>
      <c r="H10173" s="27"/>
      <c r="I10173" s="27"/>
      <c r="Q10173" s="37"/>
    </row>
    <row r="10174" spans="6:17" x14ac:dyDescent="0.2">
      <c r="F10174" s="27"/>
      <c r="G10174" s="27"/>
      <c r="H10174" s="27"/>
      <c r="I10174" s="27"/>
      <c r="Q10174" s="37"/>
    </row>
    <row r="10175" spans="6:17" x14ac:dyDescent="0.2">
      <c r="F10175" s="27"/>
      <c r="G10175" s="27"/>
      <c r="H10175" s="27"/>
      <c r="I10175" s="27"/>
      <c r="Q10175" s="37"/>
    </row>
    <row r="10176" spans="6:17" x14ac:dyDescent="0.2">
      <c r="F10176" s="27"/>
      <c r="G10176" s="27"/>
      <c r="H10176" s="27"/>
      <c r="I10176" s="27"/>
      <c r="Q10176" s="37"/>
    </row>
    <row r="10177" spans="6:17" x14ac:dyDescent="0.2">
      <c r="F10177" s="27"/>
      <c r="G10177" s="27"/>
      <c r="H10177" s="27"/>
      <c r="I10177" s="27"/>
      <c r="Q10177" s="37"/>
    </row>
    <row r="10178" spans="6:17" x14ac:dyDescent="0.2">
      <c r="F10178" s="27"/>
      <c r="G10178" s="27"/>
      <c r="H10178" s="27"/>
      <c r="I10178" s="27"/>
      <c r="Q10178" s="37"/>
    </row>
    <row r="10179" spans="6:17" x14ac:dyDescent="0.2">
      <c r="F10179" s="27"/>
      <c r="G10179" s="27"/>
      <c r="H10179" s="27"/>
      <c r="I10179" s="27"/>
      <c r="Q10179" s="37"/>
    </row>
    <row r="10180" spans="6:17" x14ac:dyDescent="0.2">
      <c r="F10180" s="27"/>
      <c r="G10180" s="27"/>
      <c r="H10180" s="27"/>
      <c r="I10180" s="27"/>
      <c r="Q10180" s="37"/>
    </row>
    <row r="10181" spans="6:17" x14ac:dyDescent="0.2">
      <c r="F10181" s="27"/>
      <c r="G10181" s="27"/>
      <c r="H10181" s="27"/>
      <c r="I10181" s="27"/>
      <c r="Q10181" s="37"/>
    </row>
    <row r="10182" spans="6:17" x14ac:dyDescent="0.2">
      <c r="F10182" s="27"/>
      <c r="G10182" s="27"/>
      <c r="H10182" s="27"/>
      <c r="I10182" s="27"/>
      <c r="Q10182" s="37"/>
    </row>
    <row r="10183" spans="6:17" x14ac:dyDescent="0.2">
      <c r="F10183" s="27"/>
      <c r="G10183" s="27"/>
      <c r="H10183" s="27"/>
      <c r="I10183" s="27"/>
      <c r="Q10183" s="37"/>
    </row>
    <row r="10184" spans="6:17" x14ac:dyDescent="0.2">
      <c r="F10184" s="27"/>
      <c r="G10184" s="27"/>
      <c r="H10184" s="27"/>
      <c r="I10184" s="27"/>
      <c r="Q10184" s="37"/>
    </row>
    <row r="10185" spans="6:17" x14ac:dyDescent="0.2">
      <c r="F10185" s="27"/>
      <c r="G10185" s="27"/>
      <c r="H10185" s="27"/>
      <c r="I10185" s="27"/>
      <c r="Q10185" s="37"/>
    </row>
    <row r="10186" spans="6:17" x14ac:dyDescent="0.2">
      <c r="F10186" s="27"/>
      <c r="G10186" s="27"/>
      <c r="H10186" s="27"/>
      <c r="I10186" s="27"/>
      <c r="Q10186" s="37"/>
    </row>
    <row r="10187" spans="6:17" x14ac:dyDescent="0.2">
      <c r="F10187" s="27"/>
      <c r="G10187" s="27"/>
      <c r="H10187" s="27"/>
      <c r="I10187" s="27"/>
      <c r="Q10187" s="37"/>
    </row>
    <row r="10188" spans="6:17" x14ac:dyDescent="0.2">
      <c r="F10188" s="27"/>
      <c r="G10188" s="27"/>
      <c r="H10188" s="27"/>
      <c r="I10188" s="27"/>
      <c r="Q10188" s="37"/>
    </row>
    <row r="10189" spans="6:17" x14ac:dyDescent="0.2">
      <c r="F10189" s="27"/>
      <c r="G10189" s="27"/>
      <c r="H10189" s="27"/>
      <c r="I10189" s="27"/>
      <c r="Q10189" s="37"/>
    </row>
    <row r="10190" spans="6:17" x14ac:dyDescent="0.2">
      <c r="F10190" s="27"/>
      <c r="G10190" s="27"/>
      <c r="H10190" s="27"/>
      <c r="I10190" s="27"/>
      <c r="Q10190" s="37"/>
    </row>
    <row r="10191" spans="6:17" x14ac:dyDescent="0.2">
      <c r="F10191" s="27"/>
      <c r="G10191" s="27"/>
      <c r="H10191" s="27"/>
      <c r="I10191" s="27"/>
      <c r="Q10191" s="37"/>
    </row>
    <row r="10192" spans="6:17" x14ac:dyDescent="0.2">
      <c r="F10192" s="27"/>
      <c r="G10192" s="27"/>
      <c r="H10192" s="27"/>
      <c r="I10192" s="27"/>
      <c r="Q10192" s="37"/>
    </row>
    <row r="10193" spans="6:17" x14ac:dyDescent="0.2">
      <c r="F10193" s="27"/>
      <c r="G10193" s="27"/>
      <c r="H10193" s="27"/>
      <c r="I10193" s="27"/>
      <c r="Q10193" s="37"/>
    </row>
    <row r="10194" spans="6:17" x14ac:dyDescent="0.2">
      <c r="F10194" s="27"/>
      <c r="G10194" s="27"/>
      <c r="H10194" s="27"/>
      <c r="I10194" s="27"/>
      <c r="Q10194" s="37"/>
    </row>
    <row r="10195" spans="6:17" x14ac:dyDescent="0.2">
      <c r="F10195" s="27"/>
      <c r="G10195" s="27"/>
      <c r="H10195" s="27"/>
      <c r="I10195" s="27"/>
      <c r="Q10195" s="37"/>
    </row>
    <row r="10196" spans="6:17" x14ac:dyDescent="0.2">
      <c r="F10196" s="27"/>
      <c r="G10196" s="27"/>
      <c r="H10196" s="27"/>
      <c r="I10196" s="27"/>
      <c r="Q10196" s="37"/>
    </row>
    <row r="10197" spans="6:17" x14ac:dyDescent="0.2">
      <c r="F10197" s="27"/>
      <c r="G10197" s="27"/>
      <c r="H10197" s="27"/>
      <c r="I10197" s="27"/>
      <c r="Q10197" s="37"/>
    </row>
    <row r="10198" spans="6:17" x14ac:dyDescent="0.2">
      <c r="F10198" s="27"/>
      <c r="G10198" s="27"/>
      <c r="H10198" s="27"/>
      <c r="I10198" s="27"/>
      <c r="Q10198" s="37"/>
    </row>
    <row r="10199" spans="6:17" x14ac:dyDescent="0.2">
      <c r="F10199" s="27"/>
      <c r="G10199" s="27"/>
      <c r="H10199" s="27"/>
      <c r="I10199" s="27"/>
      <c r="Q10199" s="37"/>
    </row>
    <row r="10200" spans="6:17" x14ac:dyDescent="0.2">
      <c r="F10200" s="27"/>
      <c r="G10200" s="27"/>
      <c r="H10200" s="27"/>
      <c r="I10200" s="27"/>
      <c r="Q10200" s="37"/>
    </row>
    <row r="10201" spans="6:17" x14ac:dyDescent="0.2">
      <c r="F10201" s="27"/>
      <c r="G10201" s="27"/>
      <c r="H10201" s="27"/>
      <c r="I10201" s="27"/>
      <c r="Q10201" s="37"/>
    </row>
    <row r="10202" spans="6:17" x14ac:dyDescent="0.2">
      <c r="F10202" s="27"/>
      <c r="G10202" s="27"/>
      <c r="H10202" s="27"/>
      <c r="I10202" s="27"/>
      <c r="Q10202" s="37"/>
    </row>
    <row r="10203" spans="6:17" x14ac:dyDescent="0.2">
      <c r="F10203" s="27"/>
      <c r="G10203" s="27"/>
      <c r="H10203" s="27"/>
      <c r="I10203" s="27"/>
      <c r="Q10203" s="37"/>
    </row>
    <row r="10204" spans="6:17" x14ac:dyDescent="0.2">
      <c r="F10204" s="27"/>
      <c r="G10204" s="27"/>
      <c r="H10204" s="27"/>
      <c r="I10204" s="27"/>
      <c r="Q10204" s="37"/>
    </row>
    <row r="10205" spans="6:17" x14ac:dyDescent="0.2">
      <c r="F10205" s="27"/>
      <c r="G10205" s="27"/>
      <c r="H10205" s="27"/>
      <c r="I10205" s="27"/>
      <c r="Q10205" s="37"/>
    </row>
    <row r="10206" spans="6:17" x14ac:dyDescent="0.2">
      <c r="F10206" s="27"/>
      <c r="G10206" s="27"/>
      <c r="H10206" s="27"/>
      <c r="I10206" s="27"/>
      <c r="Q10206" s="37"/>
    </row>
    <row r="10207" spans="6:17" x14ac:dyDescent="0.2">
      <c r="F10207" s="27"/>
      <c r="G10207" s="27"/>
      <c r="H10207" s="27"/>
      <c r="I10207" s="27"/>
      <c r="Q10207" s="37"/>
    </row>
    <row r="10208" spans="6:17" x14ac:dyDescent="0.2">
      <c r="F10208" s="27"/>
      <c r="G10208" s="27"/>
      <c r="H10208" s="27"/>
      <c r="I10208" s="27"/>
      <c r="Q10208" s="37"/>
    </row>
    <row r="10209" spans="6:17" x14ac:dyDescent="0.2">
      <c r="F10209" s="27"/>
      <c r="G10209" s="27"/>
      <c r="H10209" s="27"/>
      <c r="I10209" s="27"/>
      <c r="Q10209" s="37"/>
    </row>
    <row r="10210" spans="6:17" x14ac:dyDescent="0.2">
      <c r="F10210" s="27"/>
      <c r="G10210" s="27"/>
      <c r="H10210" s="27"/>
      <c r="I10210" s="27"/>
      <c r="Q10210" s="37"/>
    </row>
    <row r="10211" spans="6:17" x14ac:dyDescent="0.2">
      <c r="F10211" s="27"/>
      <c r="G10211" s="27"/>
      <c r="H10211" s="27"/>
      <c r="I10211" s="27"/>
      <c r="Q10211" s="37"/>
    </row>
    <row r="10212" spans="6:17" x14ac:dyDescent="0.2">
      <c r="F10212" s="27"/>
      <c r="G10212" s="27"/>
      <c r="H10212" s="27"/>
      <c r="I10212" s="27"/>
      <c r="Q10212" s="37"/>
    </row>
    <row r="10213" spans="6:17" x14ac:dyDescent="0.2">
      <c r="F10213" s="27"/>
      <c r="G10213" s="27"/>
      <c r="H10213" s="27"/>
      <c r="I10213" s="27"/>
      <c r="Q10213" s="37"/>
    </row>
    <row r="10214" spans="6:17" x14ac:dyDescent="0.2">
      <c r="F10214" s="27"/>
      <c r="G10214" s="27"/>
      <c r="H10214" s="27"/>
      <c r="I10214" s="27"/>
      <c r="Q10214" s="37"/>
    </row>
    <row r="10215" spans="6:17" x14ac:dyDescent="0.2">
      <c r="F10215" s="27"/>
      <c r="G10215" s="27"/>
      <c r="H10215" s="27"/>
      <c r="I10215" s="27"/>
      <c r="Q10215" s="37"/>
    </row>
    <row r="10216" spans="6:17" x14ac:dyDescent="0.2">
      <c r="F10216" s="27"/>
      <c r="G10216" s="27"/>
      <c r="H10216" s="27"/>
      <c r="I10216" s="27"/>
      <c r="Q10216" s="37"/>
    </row>
    <row r="10217" spans="6:17" x14ac:dyDescent="0.2">
      <c r="F10217" s="27"/>
      <c r="G10217" s="27"/>
      <c r="H10217" s="27"/>
      <c r="I10217" s="27"/>
      <c r="Q10217" s="37"/>
    </row>
    <row r="10218" spans="6:17" x14ac:dyDescent="0.2">
      <c r="F10218" s="27"/>
      <c r="G10218" s="27"/>
      <c r="H10218" s="27"/>
      <c r="I10218" s="27"/>
      <c r="Q10218" s="37"/>
    </row>
    <row r="10219" spans="6:17" x14ac:dyDescent="0.2">
      <c r="F10219" s="27"/>
      <c r="G10219" s="27"/>
      <c r="H10219" s="27"/>
      <c r="I10219" s="27"/>
      <c r="Q10219" s="37"/>
    </row>
    <row r="10220" spans="6:17" x14ac:dyDescent="0.2">
      <c r="F10220" s="27"/>
      <c r="G10220" s="27"/>
      <c r="H10220" s="27"/>
      <c r="I10220" s="27"/>
      <c r="Q10220" s="37"/>
    </row>
    <row r="10221" spans="6:17" x14ac:dyDescent="0.2">
      <c r="F10221" s="27"/>
      <c r="G10221" s="27"/>
      <c r="H10221" s="27"/>
      <c r="I10221" s="27"/>
      <c r="Q10221" s="37"/>
    </row>
    <row r="10222" spans="6:17" x14ac:dyDescent="0.2">
      <c r="F10222" s="27"/>
      <c r="G10222" s="27"/>
      <c r="H10222" s="27"/>
      <c r="I10222" s="27"/>
      <c r="Q10222" s="37"/>
    </row>
    <row r="10223" spans="6:17" x14ac:dyDescent="0.2">
      <c r="F10223" s="27"/>
      <c r="G10223" s="27"/>
      <c r="H10223" s="27"/>
      <c r="I10223" s="27"/>
      <c r="Q10223" s="37"/>
    </row>
    <row r="10224" spans="6:17" x14ac:dyDescent="0.2">
      <c r="F10224" s="27"/>
      <c r="G10224" s="27"/>
      <c r="H10224" s="27"/>
      <c r="I10224" s="27"/>
      <c r="Q10224" s="37"/>
    </row>
    <row r="10225" spans="6:17" x14ac:dyDescent="0.2">
      <c r="F10225" s="27"/>
      <c r="G10225" s="27"/>
      <c r="H10225" s="27"/>
      <c r="I10225" s="27"/>
      <c r="Q10225" s="37"/>
    </row>
    <row r="10226" spans="6:17" x14ac:dyDescent="0.2">
      <c r="F10226" s="27"/>
      <c r="G10226" s="27"/>
      <c r="H10226" s="27"/>
      <c r="I10226" s="27"/>
      <c r="Q10226" s="37"/>
    </row>
    <row r="10227" spans="6:17" x14ac:dyDescent="0.2">
      <c r="F10227" s="27"/>
      <c r="G10227" s="27"/>
      <c r="H10227" s="27"/>
      <c r="I10227" s="27"/>
      <c r="Q10227" s="37"/>
    </row>
    <row r="10228" spans="6:17" x14ac:dyDescent="0.2">
      <c r="F10228" s="27"/>
      <c r="G10228" s="27"/>
      <c r="H10228" s="27"/>
      <c r="I10228" s="27"/>
      <c r="Q10228" s="37"/>
    </row>
    <row r="10229" spans="6:17" x14ac:dyDescent="0.2">
      <c r="F10229" s="27"/>
      <c r="G10229" s="27"/>
      <c r="H10229" s="27"/>
      <c r="I10229" s="27"/>
      <c r="Q10229" s="37"/>
    </row>
    <row r="10230" spans="6:17" x14ac:dyDescent="0.2">
      <c r="F10230" s="27"/>
      <c r="G10230" s="27"/>
      <c r="H10230" s="27"/>
      <c r="I10230" s="27"/>
      <c r="Q10230" s="37"/>
    </row>
    <row r="10231" spans="6:17" x14ac:dyDescent="0.2">
      <c r="F10231" s="27"/>
      <c r="G10231" s="27"/>
      <c r="H10231" s="27"/>
      <c r="I10231" s="27"/>
      <c r="Q10231" s="37"/>
    </row>
    <row r="10232" spans="6:17" x14ac:dyDescent="0.2">
      <c r="F10232" s="27"/>
      <c r="G10232" s="27"/>
      <c r="H10232" s="27"/>
      <c r="I10232" s="27"/>
      <c r="Q10232" s="37"/>
    </row>
    <row r="10233" spans="6:17" x14ac:dyDescent="0.2">
      <c r="F10233" s="27"/>
      <c r="G10233" s="27"/>
      <c r="H10233" s="27"/>
      <c r="I10233" s="27"/>
      <c r="Q10233" s="37"/>
    </row>
    <row r="10234" spans="6:17" x14ac:dyDescent="0.2">
      <c r="F10234" s="27"/>
      <c r="G10234" s="27"/>
      <c r="H10234" s="27"/>
      <c r="I10234" s="27"/>
      <c r="Q10234" s="37"/>
    </row>
    <row r="10235" spans="6:17" x14ac:dyDescent="0.2">
      <c r="F10235" s="27"/>
      <c r="G10235" s="27"/>
      <c r="H10235" s="27"/>
      <c r="I10235" s="27"/>
      <c r="Q10235" s="37"/>
    </row>
    <row r="10236" spans="6:17" x14ac:dyDescent="0.2">
      <c r="F10236" s="27"/>
      <c r="G10236" s="27"/>
      <c r="H10236" s="27"/>
      <c r="I10236" s="27"/>
      <c r="Q10236" s="37"/>
    </row>
    <row r="10237" spans="6:17" x14ac:dyDescent="0.2">
      <c r="F10237" s="27"/>
      <c r="G10237" s="27"/>
      <c r="H10237" s="27"/>
      <c r="I10237" s="27"/>
      <c r="Q10237" s="37"/>
    </row>
    <row r="10238" spans="6:17" x14ac:dyDescent="0.2">
      <c r="F10238" s="27"/>
      <c r="G10238" s="27"/>
      <c r="H10238" s="27"/>
      <c r="I10238" s="27"/>
      <c r="Q10238" s="37"/>
    </row>
    <row r="10239" spans="6:17" x14ac:dyDescent="0.2">
      <c r="F10239" s="27"/>
      <c r="G10239" s="27"/>
      <c r="H10239" s="27"/>
      <c r="I10239" s="27"/>
      <c r="Q10239" s="37"/>
    </row>
    <row r="10240" spans="6:17" x14ac:dyDescent="0.2">
      <c r="F10240" s="27"/>
      <c r="G10240" s="27"/>
      <c r="H10240" s="27"/>
      <c r="I10240" s="27"/>
      <c r="Q10240" s="37"/>
    </row>
    <row r="10241" spans="6:17" x14ac:dyDescent="0.2">
      <c r="F10241" s="27"/>
      <c r="G10241" s="27"/>
      <c r="H10241" s="27"/>
      <c r="I10241" s="27"/>
      <c r="Q10241" s="37"/>
    </row>
    <row r="10242" spans="6:17" x14ac:dyDescent="0.2">
      <c r="F10242" s="27"/>
      <c r="G10242" s="27"/>
      <c r="H10242" s="27"/>
      <c r="I10242" s="27"/>
      <c r="Q10242" s="37"/>
    </row>
    <row r="10243" spans="6:17" x14ac:dyDescent="0.2">
      <c r="F10243" s="27"/>
      <c r="G10243" s="27"/>
      <c r="H10243" s="27"/>
      <c r="I10243" s="27"/>
      <c r="Q10243" s="37"/>
    </row>
    <row r="10244" spans="6:17" x14ac:dyDescent="0.2">
      <c r="F10244" s="27"/>
      <c r="G10244" s="27"/>
      <c r="H10244" s="27"/>
      <c r="I10244" s="27"/>
      <c r="Q10244" s="37"/>
    </row>
    <row r="10245" spans="6:17" x14ac:dyDescent="0.2">
      <c r="F10245" s="27"/>
      <c r="G10245" s="27"/>
      <c r="H10245" s="27"/>
      <c r="I10245" s="27"/>
      <c r="Q10245" s="37"/>
    </row>
    <row r="10246" spans="6:17" x14ac:dyDescent="0.2">
      <c r="F10246" s="27"/>
      <c r="G10246" s="27"/>
      <c r="H10246" s="27"/>
      <c r="I10246" s="27"/>
      <c r="Q10246" s="37"/>
    </row>
    <row r="10247" spans="6:17" x14ac:dyDescent="0.2">
      <c r="F10247" s="27"/>
      <c r="G10247" s="27"/>
      <c r="H10247" s="27"/>
      <c r="I10247" s="27"/>
      <c r="Q10247" s="37"/>
    </row>
    <row r="10248" spans="6:17" x14ac:dyDescent="0.2">
      <c r="F10248" s="27"/>
      <c r="G10248" s="27"/>
      <c r="H10248" s="27"/>
      <c r="I10248" s="27"/>
      <c r="Q10248" s="37"/>
    </row>
    <row r="10249" spans="6:17" x14ac:dyDescent="0.2">
      <c r="F10249" s="27"/>
      <c r="G10249" s="27"/>
      <c r="H10249" s="27"/>
      <c r="I10249" s="27"/>
      <c r="Q10249" s="37"/>
    </row>
    <row r="10250" spans="6:17" x14ac:dyDescent="0.2">
      <c r="F10250" s="27"/>
      <c r="G10250" s="27"/>
      <c r="H10250" s="27"/>
      <c r="I10250" s="27"/>
      <c r="Q10250" s="37"/>
    </row>
    <row r="10251" spans="6:17" x14ac:dyDescent="0.2">
      <c r="F10251" s="27"/>
      <c r="G10251" s="27"/>
      <c r="H10251" s="27"/>
      <c r="I10251" s="27"/>
      <c r="Q10251" s="37"/>
    </row>
    <row r="10252" spans="6:17" x14ac:dyDescent="0.2">
      <c r="F10252" s="27"/>
      <c r="G10252" s="27"/>
      <c r="H10252" s="27"/>
      <c r="I10252" s="27"/>
      <c r="Q10252" s="37"/>
    </row>
    <row r="10253" spans="6:17" x14ac:dyDescent="0.2">
      <c r="F10253" s="27"/>
      <c r="G10253" s="27"/>
      <c r="H10253" s="27"/>
      <c r="I10253" s="27"/>
      <c r="Q10253" s="37"/>
    </row>
    <row r="10254" spans="6:17" x14ac:dyDescent="0.2">
      <c r="F10254" s="27"/>
      <c r="G10254" s="27"/>
      <c r="H10254" s="27"/>
      <c r="I10254" s="27"/>
      <c r="Q10254" s="37"/>
    </row>
    <row r="10255" spans="6:17" x14ac:dyDescent="0.2">
      <c r="F10255" s="27"/>
      <c r="G10255" s="27"/>
      <c r="H10255" s="27"/>
      <c r="I10255" s="27"/>
      <c r="Q10255" s="37"/>
    </row>
    <row r="10256" spans="6:17" x14ac:dyDescent="0.2">
      <c r="F10256" s="27"/>
      <c r="G10256" s="27"/>
      <c r="H10256" s="27"/>
      <c r="I10256" s="27"/>
      <c r="Q10256" s="37"/>
    </row>
    <row r="10257" spans="6:17" x14ac:dyDescent="0.2">
      <c r="F10257" s="27"/>
      <c r="G10257" s="27"/>
      <c r="H10257" s="27"/>
      <c r="I10257" s="27"/>
      <c r="Q10257" s="37"/>
    </row>
    <row r="10258" spans="6:17" x14ac:dyDescent="0.2">
      <c r="F10258" s="27"/>
      <c r="G10258" s="27"/>
      <c r="H10258" s="27"/>
      <c r="I10258" s="27"/>
      <c r="Q10258" s="37"/>
    </row>
    <row r="10259" spans="6:17" x14ac:dyDescent="0.2">
      <c r="F10259" s="27"/>
      <c r="G10259" s="27"/>
      <c r="H10259" s="27"/>
      <c r="I10259" s="27"/>
      <c r="Q10259" s="37"/>
    </row>
    <row r="10260" spans="6:17" x14ac:dyDescent="0.2">
      <c r="F10260" s="27"/>
      <c r="G10260" s="27"/>
      <c r="H10260" s="27"/>
      <c r="I10260" s="27"/>
      <c r="Q10260" s="37"/>
    </row>
    <row r="10261" spans="6:17" x14ac:dyDescent="0.2">
      <c r="F10261" s="27"/>
      <c r="G10261" s="27"/>
      <c r="H10261" s="27"/>
      <c r="I10261" s="27"/>
      <c r="Q10261" s="37"/>
    </row>
    <row r="10262" spans="6:17" x14ac:dyDescent="0.2">
      <c r="F10262" s="27"/>
      <c r="G10262" s="27"/>
      <c r="H10262" s="27"/>
      <c r="I10262" s="27"/>
      <c r="Q10262" s="37"/>
    </row>
    <row r="10263" spans="6:17" x14ac:dyDescent="0.2">
      <c r="F10263" s="27"/>
      <c r="G10263" s="27"/>
      <c r="H10263" s="27"/>
      <c r="I10263" s="27"/>
      <c r="Q10263" s="37"/>
    </row>
    <row r="10264" spans="6:17" x14ac:dyDescent="0.2">
      <c r="F10264" s="27"/>
      <c r="G10264" s="27"/>
      <c r="H10264" s="27"/>
      <c r="I10264" s="27"/>
      <c r="Q10264" s="37"/>
    </row>
    <row r="10265" spans="6:17" x14ac:dyDescent="0.2">
      <c r="F10265" s="27"/>
      <c r="G10265" s="27"/>
      <c r="H10265" s="27"/>
      <c r="I10265" s="27"/>
      <c r="Q10265" s="37"/>
    </row>
    <row r="10266" spans="6:17" x14ac:dyDescent="0.2">
      <c r="F10266" s="27"/>
      <c r="G10266" s="27"/>
      <c r="H10266" s="27"/>
      <c r="I10266" s="27"/>
      <c r="Q10266" s="37"/>
    </row>
    <row r="10267" spans="6:17" x14ac:dyDescent="0.2">
      <c r="F10267" s="27"/>
      <c r="G10267" s="27"/>
      <c r="H10267" s="27"/>
      <c r="I10267" s="27"/>
      <c r="Q10267" s="37"/>
    </row>
    <row r="10268" spans="6:17" x14ac:dyDescent="0.2">
      <c r="F10268" s="27"/>
      <c r="G10268" s="27"/>
      <c r="H10268" s="27"/>
      <c r="I10268" s="27"/>
      <c r="Q10268" s="37"/>
    </row>
    <row r="10269" spans="6:17" x14ac:dyDescent="0.2">
      <c r="F10269" s="27"/>
      <c r="G10269" s="27"/>
      <c r="H10269" s="27"/>
      <c r="I10269" s="27"/>
      <c r="Q10269" s="37"/>
    </row>
    <row r="10270" spans="6:17" x14ac:dyDescent="0.2">
      <c r="F10270" s="27"/>
      <c r="G10270" s="27"/>
      <c r="H10270" s="27"/>
      <c r="I10270" s="27"/>
      <c r="Q10270" s="37"/>
    </row>
    <row r="10271" spans="6:17" x14ac:dyDescent="0.2">
      <c r="F10271" s="27"/>
      <c r="G10271" s="27"/>
      <c r="H10271" s="27"/>
      <c r="I10271" s="27"/>
      <c r="Q10271" s="37"/>
    </row>
    <row r="10272" spans="6:17" x14ac:dyDescent="0.2">
      <c r="F10272" s="27"/>
      <c r="G10272" s="27"/>
      <c r="H10272" s="27"/>
      <c r="I10272" s="27"/>
      <c r="Q10272" s="37"/>
    </row>
    <row r="10273" spans="6:17" x14ac:dyDescent="0.2">
      <c r="F10273" s="27"/>
      <c r="G10273" s="27"/>
      <c r="H10273" s="27"/>
      <c r="I10273" s="27"/>
      <c r="Q10273" s="37"/>
    </row>
    <row r="10274" spans="6:17" x14ac:dyDescent="0.2">
      <c r="F10274" s="27"/>
      <c r="G10274" s="27"/>
      <c r="H10274" s="27"/>
      <c r="I10274" s="27"/>
      <c r="Q10274" s="37"/>
    </row>
    <row r="10275" spans="6:17" x14ac:dyDescent="0.2">
      <c r="F10275" s="27"/>
      <c r="G10275" s="27"/>
      <c r="H10275" s="27"/>
      <c r="I10275" s="27"/>
      <c r="Q10275" s="37"/>
    </row>
    <row r="10276" spans="6:17" x14ac:dyDescent="0.2">
      <c r="F10276" s="27"/>
      <c r="G10276" s="27"/>
      <c r="H10276" s="27"/>
      <c r="I10276" s="27"/>
      <c r="Q10276" s="37"/>
    </row>
    <row r="10277" spans="6:17" x14ac:dyDescent="0.2">
      <c r="F10277" s="27"/>
      <c r="G10277" s="27"/>
      <c r="H10277" s="27"/>
      <c r="I10277" s="27"/>
      <c r="Q10277" s="37"/>
    </row>
    <row r="10278" spans="6:17" x14ac:dyDescent="0.2">
      <c r="F10278" s="27"/>
      <c r="G10278" s="27"/>
      <c r="H10278" s="27"/>
      <c r="I10278" s="27"/>
      <c r="Q10278" s="37"/>
    </row>
    <row r="10279" spans="6:17" x14ac:dyDescent="0.2">
      <c r="F10279" s="27"/>
      <c r="G10279" s="27"/>
      <c r="H10279" s="27"/>
      <c r="I10279" s="27"/>
      <c r="Q10279" s="37"/>
    </row>
    <row r="10280" spans="6:17" x14ac:dyDescent="0.2">
      <c r="F10280" s="27"/>
      <c r="G10280" s="27"/>
      <c r="H10280" s="27"/>
      <c r="I10280" s="27"/>
      <c r="Q10280" s="37"/>
    </row>
    <row r="10281" spans="6:17" x14ac:dyDescent="0.2">
      <c r="F10281" s="27"/>
      <c r="G10281" s="27"/>
      <c r="H10281" s="27"/>
      <c r="I10281" s="27"/>
      <c r="Q10281" s="37"/>
    </row>
    <row r="10282" spans="6:17" x14ac:dyDescent="0.2">
      <c r="F10282" s="27"/>
      <c r="G10282" s="27"/>
      <c r="H10282" s="27"/>
      <c r="I10282" s="27"/>
      <c r="Q10282" s="37"/>
    </row>
    <row r="10283" spans="6:17" x14ac:dyDescent="0.2">
      <c r="F10283" s="27"/>
      <c r="G10283" s="27"/>
      <c r="H10283" s="27"/>
      <c r="I10283" s="27"/>
      <c r="Q10283" s="37"/>
    </row>
    <row r="10284" spans="6:17" x14ac:dyDescent="0.2">
      <c r="F10284" s="27"/>
      <c r="G10284" s="27"/>
      <c r="H10284" s="27"/>
      <c r="I10284" s="27"/>
      <c r="Q10284" s="37"/>
    </row>
    <row r="10285" spans="6:17" x14ac:dyDescent="0.2">
      <c r="F10285" s="27"/>
      <c r="G10285" s="27"/>
      <c r="H10285" s="27"/>
      <c r="I10285" s="27"/>
      <c r="Q10285" s="37"/>
    </row>
    <row r="10286" spans="6:17" x14ac:dyDescent="0.2">
      <c r="F10286" s="27"/>
      <c r="G10286" s="27"/>
      <c r="H10286" s="27"/>
      <c r="I10286" s="27"/>
      <c r="Q10286" s="37"/>
    </row>
    <row r="10287" spans="6:17" x14ac:dyDescent="0.2">
      <c r="F10287" s="27"/>
      <c r="G10287" s="27"/>
      <c r="H10287" s="27"/>
      <c r="I10287" s="27"/>
      <c r="Q10287" s="37"/>
    </row>
    <row r="10288" spans="6:17" x14ac:dyDescent="0.2">
      <c r="F10288" s="27"/>
      <c r="G10288" s="27"/>
      <c r="H10288" s="27"/>
      <c r="I10288" s="27"/>
      <c r="Q10288" s="37"/>
    </row>
    <row r="10289" spans="6:17" x14ac:dyDescent="0.2">
      <c r="F10289" s="27"/>
      <c r="G10289" s="27"/>
      <c r="H10289" s="27"/>
      <c r="I10289" s="27"/>
      <c r="Q10289" s="37"/>
    </row>
    <row r="10290" spans="6:17" x14ac:dyDescent="0.2">
      <c r="F10290" s="27"/>
      <c r="G10290" s="27"/>
      <c r="H10290" s="27"/>
      <c r="I10290" s="27"/>
      <c r="Q10290" s="37"/>
    </row>
    <row r="10291" spans="6:17" x14ac:dyDescent="0.2">
      <c r="F10291" s="27"/>
      <c r="G10291" s="27"/>
      <c r="H10291" s="27"/>
      <c r="I10291" s="27"/>
      <c r="Q10291" s="37"/>
    </row>
    <row r="10292" spans="6:17" x14ac:dyDescent="0.2">
      <c r="F10292" s="27"/>
      <c r="G10292" s="27"/>
      <c r="H10292" s="27"/>
      <c r="I10292" s="27"/>
      <c r="Q10292" s="37"/>
    </row>
    <row r="10293" spans="6:17" x14ac:dyDescent="0.2">
      <c r="F10293" s="27"/>
      <c r="G10293" s="27"/>
      <c r="H10293" s="27"/>
      <c r="I10293" s="27"/>
      <c r="Q10293" s="37"/>
    </row>
    <row r="10294" spans="6:17" x14ac:dyDescent="0.2">
      <c r="F10294" s="27"/>
      <c r="G10294" s="27"/>
      <c r="H10294" s="27"/>
      <c r="I10294" s="27"/>
      <c r="Q10294" s="37"/>
    </row>
    <row r="10295" spans="6:17" x14ac:dyDescent="0.2">
      <c r="F10295" s="27"/>
      <c r="G10295" s="27"/>
      <c r="H10295" s="27"/>
      <c r="I10295" s="27"/>
      <c r="Q10295" s="37"/>
    </row>
    <row r="10296" spans="6:17" x14ac:dyDescent="0.2">
      <c r="F10296" s="27"/>
      <c r="G10296" s="27"/>
      <c r="H10296" s="27"/>
      <c r="I10296" s="27"/>
      <c r="Q10296" s="37"/>
    </row>
    <row r="10297" spans="6:17" x14ac:dyDescent="0.2">
      <c r="F10297" s="27"/>
      <c r="G10297" s="27"/>
      <c r="H10297" s="27"/>
      <c r="I10297" s="27"/>
      <c r="Q10297" s="37"/>
    </row>
    <row r="10298" spans="6:17" x14ac:dyDescent="0.2">
      <c r="F10298" s="27"/>
      <c r="G10298" s="27"/>
      <c r="H10298" s="27"/>
      <c r="I10298" s="27"/>
      <c r="Q10298" s="37"/>
    </row>
    <row r="10299" spans="6:17" x14ac:dyDescent="0.2">
      <c r="F10299" s="27"/>
      <c r="G10299" s="27"/>
      <c r="H10299" s="27"/>
      <c r="I10299" s="27"/>
      <c r="Q10299" s="37"/>
    </row>
    <row r="10300" spans="6:17" x14ac:dyDescent="0.2">
      <c r="F10300" s="27"/>
      <c r="G10300" s="27"/>
      <c r="H10300" s="27"/>
      <c r="I10300" s="27"/>
      <c r="Q10300" s="37"/>
    </row>
    <row r="10301" spans="6:17" x14ac:dyDescent="0.2">
      <c r="F10301" s="27"/>
      <c r="G10301" s="27"/>
      <c r="H10301" s="27"/>
      <c r="I10301" s="27"/>
      <c r="Q10301" s="37"/>
    </row>
    <row r="10302" spans="6:17" x14ac:dyDescent="0.2">
      <c r="F10302" s="27"/>
      <c r="G10302" s="27"/>
      <c r="H10302" s="27"/>
      <c r="I10302" s="27"/>
      <c r="Q10302" s="37"/>
    </row>
    <row r="10303" spans="6:17" x14ac:dyDescent="0.2">
      <c r="F10303" s="27"/>
      <c r="G10303" s="27"/>
      <c r="H10303" s="27"/>
      <c r="I10303" s="27"/>
      <c r="Q10303" s="37"/>
    </row>
    <row r="10304" spans="6:17" x14ac:dyDescent="0.2">
      <c r="F10304" s="27"/>
      <c r="G10304" s="27"/>
      <c r="H10304" s="27"/>
      <c r="I10304" s="27"/>
      <c r="Q10304" s="37"/>
    </row>
    <row r="10305" spans="6:17" x14ac:dyDescent="0.2">
      <c r="F10305" s="27"/>
      <c r="G10305" s="27"/>
      <c r="H10305" s="27"/>
      <c r="I10305" s="27"/>
      <c r="Q10305" s="37"/>
    </row>
    <row r="10306" spans="6:17" x14ac:dyDescent="0.2">
      <c r="F10306" s="27"/>
      <c r="G10306" s="27"/>
      <c r="H10306" s="27"/>
      <c r="I10306" s="27"/>
      <c r="Q10306" s="37"/>
    </row>
    <row r="10307" spans="6:17" x14ac:dyDescent="0.2">
      <c r="F10307" s="27"/>
      <c r="G10307" s="27"/>
      <c r="H10307" s="27"/>
      <c r="I10307" s="27"/>
      <c r="Q10307" s="37"/>
    </row>
    <row r="10308" spans="6:17" x14ac:dyDescent="0.2">
      <c r="F10308" s="27"/>
      <c r="G10308" s="27"/>
      <c r="H10308" s="27"/>
      <c r="I10308" s="27"/>
      <c r="Q10308" s="37"/>
    </row>
    <row r="10309" spans="6:17" x14ac:dyDescent="0.2">
      <c r="F10309" s="27"/>
      <c r="G10309" s="27"/>
      <c r="H10309" s="27"/>
      <c r="I10309" s="27"/>
      <c r="Q10309" s="37"/>
    </row>
    <row r="10310" spans="6:17" x14ac:dyDescent="0.2">
      <c r="F10310" s="27"/>
      <c r="G10310" s="27"/>
      <c r="H10310" s="27"/>
      <c r="I10310" s="27"/>
      <c r="Q10310" s="37"/>
    </row>
    <row r="10311" spans="6:17" x14ac:dyDescent="0.2">
      <c r="F10311" s="27"/>
      <c r="G10311" s="27"/>
      <c r="H10311" s="27"/>
      <c r="I10311" s="27"/>
      <c r="Q10311" s="37"/>
    </row>
    <row r="10312" spans="6:17" x14ac:dyDescent="0.2">
      <c r="F10312" s="27"/>
      <c r="G10312" s="27"/>
      <c r="H10312" s="27"/>
      <c r="I10312" s="27"/>
      <c r="Q10312" s="37"/>
    </row>
    <row r="10313" spans="6:17" x14ac:dyDescent="0.2">
      <c r="F10313" s="27"/>
      <c r="G10313" s="27"/>
      <c r="H10313" s="27"/>
      <c r="I10313" s="27"/>
      <c r="Q10313" s="37"/>
    </row>
    <row r="10314" spans="6:17" x14ac:dyDescent="0.2">
      <c r="F10314" s="27"/>
      <c r="G10314" s="27"/>
      <c r="H10314" s="27"/>
      <c r="I10314" s="27"/>
      <c r="Q10314" s="37"/>
    </row>
    <row r="10315" spans="6:17" x14ac:dyDescent="0.2">
      <c r="F10315" s="27"/>
      <c r="G10315" s="27"/>
      <c r="H10315" s="27"/>
      <c r="I10315" s="27"/>
      <c r="Q10315" s="37"/>
    </row>
    <row r="10316" spans="6:17" x14ac:dyDescent="0.2">
      <c r="F10316" s="27"/>
      <c r="G10316" s="27"/>
      <c r="H10316" s="27"/>
      <c r="I10316" s="27"/>
      <c r="Q10316" s="37"/>
    </row>
    <row r="10317" spans="6:17" x14ac:dyDescent="0.2">
      <c r="F10317" s="27"/>
      <c r="G10317" s="27"/>
      <c r="H10317" s="27"/>
      <c r="I10317" s="27"/>
      <c r="Q10317" s="37"/>
    </row>
    <row r="10318" spans="6:17" x14ac:dyDescent="0.2">
      <c r="F10318" s="27"/>
      <c r="G10318" s="27"/>
      <c r="H10318" s="27"/>
      <c r="I10318" s="27"/>
      <c r="Q10318" s="37"/>
    </row>
    <row r="10319" spans="6:17" x14ac:dyDescent="0.2">
      <c r="F10319" s="27"/>
      <c r="G10319" s="27"/>
      <c r="H10319" s="27"/>
      <c r="I10319" s="27"/>
      <c r="Q10319" s="37"/>
    </row>
    <row r="10320" spans="6:17" x14ac:dyDescent="0.2">
      <c r="F10320" s="27"/>
      <c r="G10320" s="27"/>
      <c r="H10320" s="27"/>
      <c r="I10320" s="27"/>
      <c r="Q10320" s="37"/>
    </row>
    <row r="10321" spans="6:17" x14ac:dyDescent="0.2">
      <c r="F10321" s="27"/>
      <c r="G10321" s="27"/>
      <c r="H10321" s="27"/>
      <c r="I10321" s="27"/>
      <c r="Q10321" s="37"/>
    </row>
    <row r="10322" spans="6:17" x14ac:dyDescent="0.2">
      <c r="F10322" s="27"/>
      <c r="G10322" s="27"/>
      <c r="H10322" s="27"/>
      <c r="I10322" s="27"/>
      <c r="Q10322" s="37"/>
    </row>
    <row r="10323" spans="6:17" x14ac:dyDescent="0.2">
      <c r="F10323" s="27"/>
      <c r="G10323" s="27"/>
      <c r="H10323" s="27"/>
      <c r="I10323" s="27"/>
      <c r="Q10323" s="37"/>
    </row>
    <row r="10324" spans="6:17" x14ac:dyDescent="0.2">
      <c r="F10324" s="27"/>
      <c r="G10324" s="27"/>
      <c r="H10324" s="27"/>
      <c r="I10324" s="27"/>
      <c r="Q10324" s="37"/>
    </row>
    <row r="10325" spans="6:17" x14ac:dyDescent="0.2">
      <c r="F10325" s="27"/>
      <c r="G10325" s="27"/>
      <c r="H10325" s="27"/>
      <c r="I10325" s="27"/>
      <c r="Q10325" s="37"/>
    </row>
    <row r="10326" spans="6:17" x14ac:dyDescent="0.2">
      <c r="F10326" s="27"/>
      <c r="G10326" s="27"/>
      <c r="H10326" s="27"/>
      <c r="I10326" s="27"/>
      <c r="Q10326" s="37"/>
    </row>
    <row r="10327" spans="6:17" x14ac:dyDescent="0.2">
      <c r="F10327" s="27"/>
      <c r="G10327" s="27"/>
      <c r="H10327" s="27"/>
      <c r="I10327" s="27"/>
      <c r="Q10327" s="37"/>
    </row>
    <row r="10328" spans="6:17" x14ac:dyDescent="0.2">
      <c r="F10328" s="27"/>
      <c r="G10328" s="27"/>
      <c r="H10328" s="27"/>
      <c r="I10328" s="27"/>
      <c r="Q10328" s="37"/>
    </row>
    <row r="10329" spans="6:17" x14ac:dyDescent="0.2">
      <c r="F10329" s="27"/>
      <c r="G10329" s="27"/>
      <c r="H10329" s="27"/>
      <c r="I10329" s="27"/>
      <c r="Q10329" s="37"/>
    </row>
    <row r="10330" spans="6:17" x14ac:dyDescent="0.2">
      <c r="F10330" s="27"/>
      <c r="G10330" s="27"/>
      <c r="H10330" s="27"/>
      <c r="I10330" s="27"/>
      <c r="Q10330" s="37"/>
    </row>
    <row r="10331" spans="6:17" x14ac:dyDescent="0.2">
      <c r="F10331" s="27"/>
      <c r="G10331" s="27"/>
      <c r="H10331" s="27"/>
      <c r="I10331" s="27"/>
      <c r="Q10331" s="37"/>
    </row>
    <row r="10332" spans="6:17" x14ac:dyDescent="0.2">
      <c r="F10332" s="27"/>
      <c r="G10332" s="27"/>
      <c r="H10332" s="27"/>
      <c r="I10332" s="27"/>
      <c r="Q10332" s="37"/>
    </row>
    <row r="10333" spans="6:17" x14ac:dyDescent="0.2">
      <c r="F10333" s="27"/>
      <c r="G10333" s="27"/>
      <c r="H10333" s="27"/>
      <c r="I10333" s="27"/>
      <c r="Q10333" s="37"/>
    </row>
    <row r="10334" spans="6:17" x14ac:dyDescent="0.2">
      <c r="F10334" s="27"/>
      <c r="G10334" s="27"/>
      <c r="H10334" s="27"/>
      <c r="I10334" s="27"/>
      <c r="Q10334" s="37"/>
    </row>
    <row r="10335" spans="6:17" x14ac:dyDescent="0.2">
      <c r="F10335" s="27"/>
      <c r="G10335" s="27"/>
      <c r="H10335" s="27"/>
      <c r="I10335" s="27"/>
      <c r="Q10335" s="37"/>
    </row>
    <row r="10336" spans="6:17" x14ac:dyDescent="0.2">
      <c r="F10336" s="27"/>
      <c r="G10336" s="27"/>
      <c r="H10336" s="27"/>
      <c r="I10336" s="27"/>
      <c r="Q10336" s="37"/>
    </row>
    <row r="10337" spans="6:17" x14ac:dyDescent="0.2">
      <c r="F10337" s="27"/>
      <c r="G10337" s="27"/>
      <c r="H10337" s="27"/>
      <c r="I10337" s="27"/>
      <c r="Q10337" s="37"/>
    </row>
    <row r="10338" spans="6:17" x14ac:dyDescent="0.2">
      <c r="F10338" s="27"/>
      <c r="G10338" s="27"/>
      <c r="H10338" s="27"/>
      <c r="I10338" s="27"/>
      <c r="Q10338" s="37"/>
    </row>
    <row r="10339" spans="6:17" x14ac:dyDescent="0.2">
      <c r="F10339" s="27"/>
      <c r="G10339" s="27"/>
      <c r="H10339" s="27"/>
      <c r="I10339" s="27"/>
      <c r="Q10339" s="37"/>
    </row>
    <row r="10340" spans="6:17" x14ac:dyDescent="0.2">
      <c r="F10340" s="27"/>
      <c r="G10340" s="27"/>
      <c r="H10340" s="27"/>
      <c r="I10340" s="27"/>
      <c r="Q10340" s="37"/>
    </row>
    <row r="10341" spans="6:17" x14ac:dyDescent="0.2">
      <c r="F10341" s="27"/>
      <c r="G10341" s="27"/>
      <c r="H10341" s="27"/>
      <c r="I10341" s="27"/>
      <c r="Q10341" s="37"/>
    </row>
    <row r="10342" spans="6:17" x14ac:dyDescent="0.2">
      <c r="F10342" s="27"/>
      <c r="G10342" s="27"/>
      <c r="H10342" s="27"/>
      <c r="I10342" s="27"/>
      <c r="Q10342" s="37"/>
    </row>
    <row r="10343" spans="6:17" x14ac:dyDescent="0.2">
      <c r="F10343" s="27"/>
      <c r="G10343" s="27"/>
      <c r="H10343" s="27"/>
      <c r="I10343" s="27"/>
      <c r="Q10343" s="37"/>
    </row>
    <row r="10344" spans="6:17" x14ac:dyDescent="0.2">
      <c r="F10344" s="27"/>
      <c r="G10344" s="27"/>
      <c r="H10344" s="27"/>
      <c r="I10344" s="27"/>
      <c r="Q10344" s="37"/>
    </row>
    <row r="10345" spans="6:17" x14ac:dyDescent="0.2">
      <c r="F10345" s="27"/>
      <c r="G10345" s="27"/>
      <c r="H10345" s="27"/>
      <c r="I10345" s="27"/>
      <c r="Q10345" s="37"/>
    </row>
    <row r="10346" spans="6:17" x14ac:dyDescent="0.2">
      <c r="F10346" s="27"/>
      <c r="G10346" s="27"/>
      <c r="H10346" s="27"/>
      <c r="I10346" s="27"/>
      <c r="Q10346" s="37"/>
    </row>
    <row r="10347" spans="6:17" x14ac:dyDescent="0.2">
      <c r="F10347" s="27"/>
      <c r="G10347" s="27"/>
      <c r="H10347" s="27"/>
      <c r="I10347" s="27"/>
      <c r="Q10347" s="37"/>
    </row>
    <row r="10348" spans="6:17" x14ac:dyDescent="0.2">
      <c r="F10348" s="27"/>
      <c r="G10348" s="27"/>
      <c r="H10348" s="27"/>
      <c r="I10348" s="27"/>
      <c r="Q10348" s="37"/>
    </row>
    <row r="10349" spans="6:17" x14ac:dyDescent="0.2">
      <c r="F10349" s="27"/>
      <c r="G10349" s="27"/>
      <c r="H10349" s="27"/>
      <c r="I10349" s="27"/>
      <c r="Q10349" s="37"/>
    </row>
    <row r="10350" spans="6:17" x14ac:dyDescent="0.2">
      <c r="F10350" s="27"/>
      <c r="G10350" s="27"/>
      <c r="H10350" s="27"/>
      <c r="I10350" s="27"/>
      <c r="Q10350" s="37"/>
    </row>
    <row r="10351" spans="6:17" x14ac:dyDescent="0.2">
      <c r="F10351" s="27"/>
      <c r="G10351" s="27"/>
      <c r="H10351" s="27"/>
      <c r="I10351" s="27"/>
      <c r="Q10351" s="37"/>
    </row>
    <row r="10352" spans="6:17" x14ac:dyDescent="0.2">
      <c r="F10352" s="27"/>
      <c r="G10352" s="27"/>
      <c r="H10352" s="27"/>
      <c r="I10352" s="27"/>
      <c r="Q10352" s="37"/>
    </row>
    <row r="10353" spans="6:17" x14ac:dyDescent="0.2">
      <c r="F10353" s="27"/>
      <c r="G10353" s="27"/>
      <c r="H10353" s="27"/>
      <c r="I10353" s="27"/>
      <c r="Q10353" s="37"/>
    </row>
    <row r="10354" spans="6:17" x14ac:dyDescent="0.2">
      <c r="F10354" s="27"/>
      <c r="G10354" s="27"/>
      <c r="H10354" s="27"/>
      <c r="I10354" s="27"/>
      <c r="Q10354" s="37"/>
    </row>
    <row r="10355" spans="6:17" x14ac:dyDescent="0.2">
      <c r="F10355" s="27"/>
      <c r="G10355" s="27"/>
      <c r="H10355" s="27"/>
      <c r="I10355" s="27"/>
      <c r="Q10355" s="37"/>
    </row>
    <row r="10356" spans="6:17" x14ac:dyDescent="0.2">
      <c r="F10356" s="27"/>
      <c r="G10356" s="27"/>
      <c r="H10356" s="27"/>
      <c r="I10356" s="27"/>
      <c r="Q10356" s="37"/>
    </row>
    <row r="10357" spans="6:17" x14ac:dyDescent="0.2">
      <c r="F10357" s="27"/>
      <c r="G10357" s="27"/>
      <c r="H10357" s="27"/>
      <c r="I10357" s="27"/>
      <c r="Q10357" s="37"/>
    </row>
    <row r="10358" spans="6:17" x14ac:dyDescent="0.2">
      <c r="F10358" s="27"/>
      <c r="G10358" s="27"/>
      <c r="H10358" s="27"/>
      <c r="I10358" s="27"/>
      <c r="Q10358" s="37"/>
    </row>
    <row r="10359" spans="6:17" x14ac:dyDescent="0.2">
      <c r="F10359" s="27"/>
      <c r="G10359" s="27"/>
      <c r="H10359" s="27"/>
      <c r="I10359" s="27"/>
      <c r="Q10359" s="37"/>
    </row>
    <row r="10360" spans="6:17" x14ac:dyDescent="0.2">
      <c r="F10360" s="27"/>
      <c r="G10360" s="27"/>
      <c r="H10360" s="27"/>
      <c r="I10360" s="27"/>
      <c r="Q10360" s="37"/>
    </row>
    <row r="10361" spans="6:17" x14ac:dyDescent="0.2">
      <c r="F10361" s="27"/>
      <c r="G10361" s="27"/>
      <c r="H10361" s="27"/>
      <c r="I10361" s="27"/>
      <c r="Q10361" s="37"/>
    </row>
    <row r="10362" spans="6:17" x14ac:dyDescent="0.2">
      <c r="F10362" s="27"/>
      <c r="G10362" s="27"/>
      <c r="H10362" s="27"/>
      <c r="I10362" s="27"/>
      <c r="Q10362" s="37"/>
    </row>
    <row r="10363" spans="6:17" x14ac:dyDescent="0.2">
      <c r="F10363" s="27"/>
      <c r="G10363" s="27"/>
      <c r="H10363" s="27"/>
      <c r="I10363" s="27"/>
      <c r="Q10363" s="37"/>
    </row>
    <row r="10364" spans="6:17" x14ac:dyDescent="0.2">
      <c r="F10364" s="27"/>
      <c r="G10364" s="27"/>
      <c r="H10364" s="27"/>
      <c r="I10364" s="27"/>
      <c r="Q10364" s="37"/>
    </row>
    <row r="10365" spans="6:17" x14ac:dyDescent="0.2">
      <c r="F10365" s="27"/>
      <c r="G10365" s="27"/>
      <c r="H10365" s="27"/>
      <c r="I10365" s="27"/>
      <c r="Q10365" s="37"/>
    </row>
    <row r="10366" spans="6:17" x14ac:dyDescent="0.2">
      <c r="F10366" s="27"/>
      <c r="G10366" s="27"/>
      <c r="H10366" s="27"/>
      <c r="I10366" s="27"/>
      <c r="Q10366" s="37"/>
    </row>
    <row r="10367" spans="6:17" x14ac:dyDescent="0.2">
      <c r="F10367" s="27"/>
      <c r="G10367" s="27"/>
      <c r="H10367" s="27"/>
      <c r="I10367" s="27"/>
      <c r="Q10367" s="37"/>
    </row>
    <row r="10368" spans="6:17" x14ac:dyDescent="0.2">
      <c r="F10368" s="27"/>
      <c r="G10368" s="27"/>
      <c r="H10368" s="27"/>
      <c r="I10368" s="27"/>
      <c r="Q10368" s="37"/>
    </row>
    <row r="10369" spans="6:17" x14ac:dyDescent="0.2">
      <c r="F10369" s="27"/>
      <c r="G10369" s="27"/>
      <c r="H10369" s="27"/>
      <c r="I10369" s="27"/>
      <c r="Q10369" s="37"/>
    </row>
    <row r="10370" spans="6:17" x14ac:dyDescent="0.2">
      <c r="F10370" s="27"/>
      <c r="G10370" s="27"/>
      <c r="H10370" s="27"/>
      <c r="I10370" s="27"/>
      <c r="Q10370" s="37"/>
    </row>
    <row r="10371" spans="6:17" x14ac:dyDescent="0.2">
      <c r="F10371" s="27"/>
      <c r="G10371" s="27"/>
      <c r="H10371" s="27"/>
      <c r="I10371" s="27"/>
      <c r="Q10371" s="37"/>
    </row>
    <row r="10372" spans="6:17" x14ac:dyDescent="0.2">
      <c r="F10372" s="27"/>
      <c r="G10372" s="27"/>
      <c r="H10372" s="27"/>
      <c r="I10372" s="27"/>
      <c r="Q10372" s="37"/>
    </row>
    <row r="10373" spans="6:17" x14ac:dyDescent="0.2">
      <c r="F10373" s="27"/>
      <c r="G10373" s="27"/>
      <c r="H10373" s="27"/>
      <c r="I10373" s="27"/>
      <c r="Q10373" s="37"/>
    </row>
    <row r="10374" spans="6:17" x14ac:dyDescent="0.2">
      <c r="F10374" s="27"/>
      <c r="G10374" s="27"/>
      <c r="H10374" s="27"/>
      <c r="I10374" s="27"/>
      <c r="Q10374" s="37"/>
    </row>
    <row r="10375" spans="6:17" x14ac:dyDescent="0.2">
      <c r="F10375" s="27"/>
      <c r="G10375" s="27"/>
      <c r="H10375" s="27"/>
      <c r="I10375" s="27"/>
      <c r="Q10375" s="37"/>
    </row>
    <row r="10376" spans="6:17" x14ac:dyDescent="0.2">
      <c r="F10376" s="27"/>
      <c r="G10376" s="27"/>
      <c r="H10376" s="27"/>
      <c r="I10376" s="27"/>
      <c r="Q10376" s="37"/>
    </row>
    <row r="10377" spans="6:17" x14ac:dyDescent="0.2">
      <c r="F10377" s="27"/>
      <c r="G10377" s="27"/>
      <c r="H10377" s="27"/>
      <c r="I10377" s="27"/>
      <c r="Q10377" s="37"/>
    </row>
    <row r="10378" spans="6:17" x14ac:dyDescent="0.2">
      <c r="F10378" s="27"/>
      <c r="G10378" s="27"/>
      <c r="H10378" s="27"/>
      <c r="I10378" s="27"/>
      <c r="Q10378" s="37"/>
    </row>
    <row r="10379" spans="6:17" x14ac:dyDescent="0.2">
      <c r="F10379" s="27"/>
      <c r="G10379" s="27"/>
      <c r="H10379" s="27"/>
      <c r="I10379" s="27"/>
      <c r="Q10379" s="37"/>
    </row>
    <row r="10380" spans="6:17" x14ac:dyDescent="0.2">
      <c r="F10380" s="27"/>
      <c r="G10380" s="27"/>
      <c r="H10380" s="27"/>
      <c r="I10380" s="27"/>
      <c r="Q10380" s="37"/>
    </row>
    <row r="10381" spans="6:17" x14ac:dyDescent="0.2">
      <c r="F10381" s="27"/>
      <c r="G10381" s="27"/>
      <c r="H10381" s="27"/>
      <c r="I10381" s="27"/>
      <c r="Q10381" s="37"/>
    </row>
    <row r="10382" spans="6:17" x14ac:dyDescent="0.2">
      <c r="F10382" s="27"/>
      <c r="G10382" s="27"/>
      <c r="H10382" s="27"/>
      <c r="I10382" s="27"/>
      <c r="Q10382" s="37"/>
    </row>
    <row r="10383" spans="6:17" x14ac:dyDescent="0.2">
      <c r="F10383" s="27"/>
      <c r="G10383" s="27"/>
      <c r="H10383" s="27"/>
      <c r="I10383" s="27"/>
      <c r="Q10383" s="37"/>
    </row>
    <row r="10384" spans="6:17" x14ac:dyDescent="0.2">
      <c r="F10384" s="27"/>
      <c r="G10384" s="27"/>
      <c r="H10384" s="27"/>
      <c r="I10384" s="27"/>
      <c r="Q10384" s="37"/>
    </row>
    <row r="10385" spans="6:17" x14ac:dyDescent="0.2">
      <c r="F10385" s="27"/>
      <c r="G10385" s="27"/>
      <c r="H10385" s="27"/>
      <c r="I10385" s="27"/>
      <c r="Q10385" s="37"/>
    </row>
    <row r="10386" spans="6:17" x14ac:dyDescent="0.2">
      <c r="F10386" s="27"/>
      <c r="G10386" s="27"/>
      <c r="H10386" s="27"/>
      <c r="I10386" s="27"/>
      <c r="Q10386" s="37"/>
    </row>
    <row r="10387" spans="6:17" x14ac:dyDescent="0.2">
      <c r="F10387" s="27"/>
      <c r="G10387" s="27"/>
      <c r="H10387" s="27"/>
      <c r="I10387" s="27"/>
      <c r="Q10387" s="37"/>
    </row>
    <row r="10388" spans="6:17" x14ac:dyDescent="0.2">
      <c r="F10388" s="27"/>
      <c r="G10388" s="27"/>
      <c r="H10388" s="27"/>
      <c r="I10388" s="27"/>
      <c r="Q10388" s="37"/>
    </row>
    <row r="10389" spans="6:17" x14ac:dyDescent="0.2">
      <c r="F10389" s="27"/>
      <c r="G10389" s="27"/>
      <c r="H10389" s="27"/>
      <c r="I10389" s="27"/>
      <c r="Q10389" s="37"/>
    </row>
    <row r="10390" spans="6:17" x14ac:dyDescent="0.2">
      <c r="F10390" s="27"/>
      <c r="G10390" s="27"/>
      <c r="H10390" s="27"/>
      <c r="I10390" s="27"/>
      <c r="Q10390" s="37"/>
    </row>
    <row r="10391" spans="6:17" x14ac:dyDescent="0.2">
      <c r="F10391" s="27"/>
      <c r="G10391" s="27"/>
      <c r="H10391" s="27"/>
      <c r="I10391" s="27"/>
      <c r="Q10391" s="37"/>
    </row>
    <row r="10392" spans="6:17" x14ac:dyDescent="0.2">
      <c r="F10392" s="27"/>
      <c r="G10392" s="27"/>
      <c r="H10392" s="27"/>
      <c r="I10392" s="27"/>
      <c r="Q10392" s="37"/>
    </row>
    <row r="10393" spans="6:17" x14ac:dyDescent="0.2">
      <c r="F10393" s="27"/>
      <c r="G10393" s="27"/>
      <c r="H10393" s="27"/>
      <c r="I10393" s="27"/>
      <c r="Q10393" s="37"/>
    </row>
    <row r="10394" spans="6:17" x14ac:dyDescent="0.2">
      <c r="F10394" s="27"/>
      <c r="G10394" s="27"/>
      <c r="H10394" s="27"/>
      <c r="I10394" s="27"/>
      <c r="Q10394" s="37"/>
    </row>
    <row r="10395" spans="6:17" x14ac:dyDescent="0.2">
      <c r="F10395" s="27"/>
      <c r="G10395" s="27"/>
      <c r="H10395" s="27"/>
      <c r="I10395" s="27"/>
      <c r="Q10395" s="37"/>
    </row>
    <row r="10396" spans="6:17" x14ac:dyDescent="0.2">
      <c r="F10396" s="27"/>
      <c r="G10396" s="27"/>
      <c r="H10396" s="27"/>
      <c r="I10396" s="27"/>
      <c r="Q10396" s="37"/>
    </row>
    <row r="10397" spans="6:17" x14ac:dyDescent="0.2">
      <c r="F10397" s="27"/>
      <c r="G10397" s="27"/>
      <c r="H10397" s="27"/>
      <c r="I10397" s="27"/>
      <c r="Q10397" s="37"/>
    </row>
    <row r="10398" spans="6:17" x14ac:dyDescent="0.2">
      <c r="F10398" s="27"/>
      <c r="G10398" s="27"/>
      <c r="H10398" s="27"/>
      <c r="I10398" s="27"/>
      <c r="Q10398" s="37"/>
    </row>
    <row r="10399" spans="6:17" x14ac:dyDescent="0.2">
      <c r="F10399" s="27"/>
      <c r="G10399" s="27"/>
      <c r="H10399" s="27"/>
      <c r="I10399" s="27"/>
      <c r="Q10399" s="37"/>
    </row>
    <row r="10400" spans="6:17" x14ac:dyDescent="0.2">
      <c r="F10400" s="27"/>
      <c r="G10400" s="27"/>
      <c r="H10400" s="27"/>
      <c r="I10400" s="27"/>
      <c r="Q10400" s="37"/>
    </row>
    <row r="10401" spans="6:17" x14ac:dyDescent="0.2">
      <c r="F10401" s="27"/>
      <c r="G10401" s="27"/>
      <c r="H10401" s="27"/>
      <c r="I10401" s="27"/>
      <c r="Q10401" s="37"/>
    </row>
    <row r="10402" spans="6:17" x14ac:dyDescent="0.2">
      <c r="F10402" s="27"/>
      <c r="G10402" s="27"/>
      <c r="H10402" s="27"/>
      <c r="I10402" s="27"/>
      <c r="Q10402" s="37"/>
    </row>
    <row r="10403" spans="6:17" x14ac:dyDescent="0.2">
      <c r="F10403" s="27"/>
      <c r="G10403" s="27"/>
      <c r="H10403" s="27"/>
      <c r="I10403" s="27"/>
      <c r="Q10403" s="37"/>
    </row>
    <row r="10404" spans="6:17" x14ac:dyDescent="0.2">
      <c r="F10404" s="27"/>
      <c r="G10404" s="27"/>
      <c r="H10404" s="27"/>
      <c r="I10404" s="27"/>
      <c r="Q10404" s="37"/>
    </row>
    <row r="10405" spans="6:17" x14ac:dyDescent="0.2">
      <c r="F10405" s="27"/>
      <c r="G10405" s="27"/>
      <c r="H10405" s="27"/>
      <c r="I10405" s="27"/>
      <c r="Q10405" s="37"/>
    </row>
    <row r="10406" spans="6:17" x14ac:dyDescent="0.2">
      <c r="F10406" s="27"/>
      <c r="G10406" s="27"/>
      <c r="H10406" s="27"/>
      <c r="I10406" s="27"/>
      <c r="Q10406" s="37"/>
    </row>
    <row r="10407" spans="6:17" x14ac:dyDescent="0.2">
      <c r="F10407" s="27"/>
      <c r="G10407" s="27"/>
      <c r="H10407" s="27"/>
      <c r="I10407" s="27"/>
      <c r="Q10407" s="37"/>
    </row>
    <row r="10408" spans="6:17" x14ac:dyDescent="0.2">
      <c r="F10408" s="27"/>
      <c r="G10408" s="27"/>
      <c r="H10408" s="27"/>
      <c r="I10408" s="27"/>
      <c r="Q10408" s="37"/>
    </row>
    <row r="10409" spans="6:17" x14ac:dyDescent="0.2">
      <c r="F10409" s="27"/>
      <c r="G10409" s="27"/>
      <c r="H10409" s="27"/>
      <c r="I10409" s="27"/>
      <c r="Q10409" s="37"/>
    </row>
    <row r="10410" spans="6:17" x14ac:dyDescent="0.2">
      <c r="F10410" s="27"/>
      <c r="G10410" s="27"/>
      <c r="H10410" s="27"/>
      <c r="I10410" s="27"/>
      <c r="Q10410" s="37"/>
    </row>
    <row r="10411" spans="6:17" x14ac:dyDescent="0.2">
      <c r="F10411" s="27"/>
      <c r="G10411" s="27"/>
      <c r="H10411" s="27"/>
      <c r="I10411" s="27"/>
      <c r="Q10411" s="37"/>
    </row>
    <row r="10412" spans="6:17" x14ac:dyDescent="0.2">
      <c r="F10412" s="27"/>
      <c r="G10412" s="27"/>
      <c r="H10412" s="27"/>
      <c r="I10412" s="27"/>
      <c r="Q10412" s="37"/>
    </row>
    <row r="10413" spans="6:17" x14ac:dyDescent="0.2">
      <c r="F10413" s="27"/>
      <c r="G10413" s="27"/>
      <c r="H10413" s="27"/>
      <c r="I10413" s="27"/>
      <c r="Q10413" s="37"/>
    </row>
    <row r="10414" spans="6:17" x14ac:dyDescent="0.2">
      <c r="F10414" s="27"/>
      <c r="G10414" s="27"/>
      <c r="H10414" s="27"/>
      <c r="I10414" s="27"/>
      <c r="Q10414" s="37"/>
    </row>
    <row r="10415" spans="6:17" x14ac:dyDescent="0.2">
      <c r="F10415" s="27"/>
      <c r="G10415" s="27"/>
      <c r="H10415" s="27"/>
      <c r="I10415" s="27"/>
      <c r="Q10415" s="37"/>
    </row>
    <row r="10416" spans="6:17" x14ac:dyDescent="0.2">
      <c r="F10416" s="27"/>
      <c r="G10416" s="27"/>
      <c r="H10416" s="27"/>
      <c r="I10416" s="27"/>
      <c r="Q10416" s="37"/>
    </row>
    <row r="10417" spans="6:17" x14ac:dyDescent="0.2">
      <c r="F10417" s="27"/>
      <c r="G10417" s="27"/>
      <c r="H10417" s="27"/>
      <c r="I10417" s="27"/>
      <c r="Q10417" s="37"/>
    </row>
    <row r="10418" spans="6:17" x14ac:dyDescent="0.2">
      <c r="F10418" s="27"/>
      <c r="G10418" s="27"/>
      <c r="H10418" s="27"/>
      <c r="I10418" s="27"/>
      <c r="Q10418" s="37"/>
    </row>
    <row r="10419" spans="6:17" x14ac:dyDescent="0.2">
      <c r="F10419" s="27"/>
      <c r="G10419" s="27"/>
      <c r="H10419" s="27"/>
      <c r="I10419" s="27"/>
      <c r="Q10419" s="37"/>
    </row>
    <row r="10420" spans="6:17" x14ac:dyDescent="0.2">
      <c r="F10420" s="27"/>
      <c r="G10420" s="27"/>
      <c r="H10420" s="27"/>
      <c r="I10420" s="27"/>
      <c r="Q10420" s="37"/>
    </row>
    <row r="10421" spans="6:17" x14ac:dyDescent="0.2">
      <c r="F10421" s="27"/>
      <c r="G10421" s="27"/>
      <c r="H10421" s="27"/>
      <c r="I10421" s="27"/>
      <c r="Q10421" s="37"/>
    </row>
    <row r="10422" spans="6:17" x14ac:dyDescent="0.2">
      <c r="F10422" s="27"/>
      <c r="G10422" s="27"/>
      <c r="H10422" s="27"/>
      <c r="I10422" s="27"/>
      <c r="Q10422" s="37"/>
    </row>
    <row r="10423" spans="6:17" x14ac:dyDescent="0.2">
      <c r="F10423" s="27"/>
      <c r="G10423" s="27"/>
      <c r="H10423" s="27"/>
      <c r="I10423" s="27"/>
      <c r="Q10423" s="37"/>
    </row>
    <row r="10424" spans="6:17" x14ac:dyDescent="0.2">
      <c r="F10424" s="27"/>
      <c r="G10424" s="27"/>
      <c r="H10424" s="27"/>
      <c r="I10424" s="27"/>
      <c r="Q10424" s="37"/>
    </row>
    <row r="10425" spans="6:17" x14ac:dyDescent="0.2">
      <c r="F10425" s="27"/>
      <c r="G10425" s="27"/>
      <c r="H10425" s="27"/>
      <c r="I10425" s="27"/>
      <c r="Q10425" s="37"/>
    </row>
    <row r="10426" spans="6:17" x14ac:dyDescent="0.2">
      <c r="F10426" s="27"/>
      <c r="G10426" s="27"/>
      <c r="H10426" s="27"/>
      <c r="I10426" s="27"/>
      <c r="Q10426" s="37"/>
    </row>
    <row r="10427" spans="6:17" x14ac:dyDescent="0.2">
      <c r="F10427" s="27"/>
      <c r="G10427" s="27"/>
      <c r="H10427" s="27"/>
      <c r="I10427" s="27"/>
      <c r="Q10427" s="37"/>
    </row>
    <row r="10428" spans="6:17" x14ac:dyDescent="0.2">
      <c r="F10428" s="27"/>
      <c r="G10428" s="27"/>
      <c r="H10428" s="27"/>
      <c r="I10428" s="27"/>
      <c r="Q10428" s="37"/>
    </row>
    <row r="10429" spans="6:17" x14ac:dyDescent="0.2">
      <c r="F10429" s="27"/>
      <c r="G10429" s="27"/>
      <c r="H10429" s="27"/>
      <c r="I10429" s="27"/>
      <c r="Q10429" s="37"/>
    </row>
    <row r="10430" spans="6:17" x14ac:dyDescent="0.2">
      <c r="F10430" s="27"/>
      <c r="G10430" s="27"/>
      <c r="H10430" s="27"/>
      <c r="I10430" s="27"/>
      <c r="Q10430" s="37"/>
    </row>
    <row r="10431" spans="6:17" x14ac:dyDescent="0.2">
      <c r="F10431" s="27"/>
      <c r="G10431" s="27"/>
      <c r="H10431" s="27"/>
      <c r="I10431" s="27"/>
      <c r="Q10431" s="37"/>
    </row>
    <row r="10432" spans="6:17" x14ac:dyDescent="0.2">
      <c r="F10432" s="27"/>
      <c r="G10432" s="27"/>
      <c r="H10432" s="27"/>
      <c r="I10432" s="27"/>
      <c r="Q10432" s="37"/>
    </row>
    <row r="10433" spans="6:17" x14ac:dyDescent="0.2">
      <c r="F10433" s="27"/>
      <c r="G10433" s="27"/>
      <c r="H10433" s="27"/>
      <c r="I10433" s="27"/>
      <c r="Q10433" s="37"/>
    </row>
    <row r="10434" spans="6:17" x14ac:dyDescent="0.2">
      <c r="F10434" s="27"/>
      <c r="G10434" s="27"/>
      <c r="H10434" s="27"/>
      <c r="I10434" s="27"/>
      <c r="Q10434" s="37"/>
    </row>
    <row r="10435" spans="6:17" x14ac:dyDescent="0.2">
      <c r="F10435" s="27"/>
      <c r="G10435" s="27"/>
      <c r="H10435" s="27"/>
      <c r="I10435" s="27"/>
      <c r="Q10435" s="37"/>
    </row>
    <row r="10436" spans="6:17" x14ac:dyDescent="0.2">
      <c r="F10436" s="27"/>
      <c r="G10436" s="27"/>
      <c r="H10436" s="27"/>
      <c r="I10436" s="27"/>
      <c r="Q10436" s="37"/>
    </row>
    <row r="10437" spans="6:17" x14ac:dyDescent="0.2">
      <c r="F10437" s="27"/>
      <c r="G10437" s="27"/>
      <c r="H10437" s="27"/>
      <c r="I10437" s="27"/>
      <c r="Q10437" s="37"/>
    </row>
    <row r="10438" spans="6:17" x14ac:dyDescent="0.2">
      <c r="F10438" s="27"/>
      <c r="G10438" s="27"/>
      <c r="H10438" s="27"/>
      <c r="I10438" s="27"/>
      <c r="Q10438" s="37"/>
    </row>
    <row r="10439" spans="6:17" x14ac:dyDescent="0.2">
      <c r="F10439" s="27"/>
      <c r="G10439" s="27"/>
      <c r="H10439" s="27"/>
      <c r="I10439" s="27"/>
      <c r="Q10439" s="37"/>
    </row>
    <row r="10440" spans="6:17" x14ac:dyDescent="0.2">
      <c r="F10440" s="27"/>
      <c r="G10440" s="27"/>
      <c r="H10440" s="27"/>
      <c r="I10440" s="27"/>
      <c r="Q10440" s="37"/>
    </row>
    <row r="10441" spans="6:17" x14ac:dyDescent="0.2">
      <c r="F10441" s="27"/>
      <c r="G10441" s="27"/>
      <c r="H10441" s="27"/>
      <c r="I10441" s="27"/>
      <c r="Q10441" s="37"/>
    </row>
    <row r="10442" spans="6:17" x14ac:dyDescent="0.2">
      <c r="F10442" s="27"/>
      <c r="G10442" s="27"/>
      <c r="H10442" s="27"/>
      <c r="I10442" s="27"/>
      <c r="Q10442" s="37"/>
    </row>
    <row r="10443" spans="6:17" x14ac:dyDescent="0.2">
      <c r="F10443" s="27"/>
      <c r="G10443" s="27"/>
      <c r="H10443" s="27"/>
      <c r="I10443" s="27"/>
      <c r="Q10443" s="37"/>
    </row>
    <row r="10444" spans="6:17" x14ac:dyDescent="0.2">
      <c r="F10444" s="27"/>
      <c r="G10444" s="27"/>
      <c r="H10444" s="27"/>
      <c r="I10444" s="27"/>
      <c r="Q10444" s="37"/>
    </row>
    <row r="10445" spans="6:17" x14ac:dyDescent="0.2">
      <c r="F10445" s="27"/>
      <c r="G10445" s="27"/>
      <c r="H10445" s="27"/>
      <c r="I10445" s="27"/>
      <c r="Q10445" s="37"/>
    </row>
    <row r="10446" spans="6:17" x14ac:dyDescent="0.2">
      <c r="F10446" s="27"/>
      <c r="G10446" s="27"/>
      <c r="H10446" s="27"/>
      <c r="I10446" s="27"/>
      <c r="Q10446" s="37"/>
    </row>
    <row r="10447" spans="6:17" x14ac:dyDescent="0.2">
      <c r="F10447" s="27"/>
      <c r="G10447" s="27"/>
      <c r="H10447" s="27"/>
      <c r="I10447" s="27"/>
      <c r="Q10447" s="37"/>
    </row>
    <row r="10448" spans="6:17" x14ac:dyDescent="0.2">
      <c r="F10448" s="27"/>
      <c r="G10448" s="27"/>
      <c r="H10448" s="27"/>
      <c r="I10448" s="27"/>
      <c r="Q10448" s="37"/>
    </row>
    <row r="10449" spans="6:17" x14ac:dyDescent="0.2">
      <c r="F10449" s="27"/>
      <c r="G10449" s="27"/>
      <c r="H10449" s="27"/>
      <c r="I10449" s="27"/>
      <c r="Q10449" s="37"/>
    </row>
    <row r="10450" spans="6:17" x14ac:dyDescent="0.2">
      <c r="F10450" s="27"/>
      <c r="G10450" s="27"/>
      <c r="H10450" s="27"/>
      <c r="I10450" s="27"/>
      <c r="Q10450" s="37"/>
    </row>
    <row r="10451" spans="6:17" x14ac:dyDescent="0.2">
      <c r="F10451" s="27"/>
      <c r="G10451" s="27"/>
      <c r="H10451" s="27"/>
      <c r="I10451" s="27"/>
      <c r="Q10451" s="37"/>
    </row>
    <row r="10452" spans="6:17" x14ac:dyDescent="0.2">
      <c r="F10452" s="27"/>
      <c r="G10452" s="27"/>
      <c r="H10452" s="27"/>
      <c r="I10452" s="27"/>
      <c r="Q10452" s="37"/>
    </row>
    <row r="10453" spans="6:17" x14ac:dyDescent="0.2">
      <c r="F10453" s="27"/>
      <c r="G10453" s="27"/>
      <c r="H10453" s="27"/>
      <c r="I10453" s="27"/>
      <c r="Q10453" s="37"/>
    </row>
    <row r="10454" spans="6:17" x14ac:dyDescent="0.2">
      <c r="F10454" s="27"/>
      <c r="G10454" s="27"/>
      <c r="H10454" s="27"/>
      <c r="I10454" s="27"/>
      <c r="Q10454" s="37"/>
    </row>
    <row r="10455" spans="6:17" x14ac:dyDescent="0.2">
      <c r="F10455" s="27"/>
      <c r="G10455" s="27"/>
      <c r="H10455" s="27"/>
      <c r="I10455" s="27"/>
      <c r="Q10455" s="37"/>
    </row>
    <row r="10456" spans="6:17" x14ac:dyDescent="0.2">
      <c r="F10456" s="27"/>
      <c r="G10456" s="27"/>
      <c r="H10456" s="27"/>
      <c r="I10456" s="27"/>
      <c r="Q10456" s="37"/>
    </row>
    <row r="10457" spans="6:17" x14ac:dyDescent="0.2">
      <c r="F10457" s="27"/>
      <c r="G10457" s="27"/>
      <c r="H10457" s="27"/>
      <c r="I10457" s="27"/>
      <c r="Q10457" s="37"/>
    </row>
    <row r="10458" spans="6:17" x14ac:dyDescent="0.2">
      <c r="F10458" s="27"/>
      <c r="G10458" s="27"/>
      <c r="H10458" s="27"/>
      <c r="I10458" s="27"/>
      <c r="Q10458" s="37"/>
    </row>
    <row r="10459" spans="6:17" x14ac:dyDescent="0.2">
      <c r="F10459" s="27"/>
      <c r="G10459" s="27"/>
      <c r="H10459" s="27"/>
      <c r="I10459" s="27"/>
      <c r="Q10459" s="37"/>
    </row>
    <row r="10460" spans="6:17" x14ac:dyDescent="0.2">
      <c r="F10460" s="27"/>
      <c r="G10460" s="27"/>
      <c r="H10460" s="27"/>
      <c r="I10460" s="27"/>
      <c r="Q10460" s="37"/>
    </row>
    <row r="10461" spans="6:17" x14ac:dyDescent="0.2">
      <c r="F10461" s="27"/>
      <c r="G10461" s="27"/>
      <c r="H10461" s="27"/>
      <c r="I10461" s="27"/>
      <c r="Q10461" s="37"/>
    </row>
    <row r="10462" spans="6:17" x14ac:dyDescent="0.2">
      <c r="F10462" s="27"/>
      <c r="G10462" s="27"/>
      <c r="H10462" s="27"/>
      <c r="I10462" s="27"/>
      <c r="Q10462" s="37"/>
    </row>
    <row r="10463" spans="6:17" x14ac:dyDescent="0.2">
      <c r="F10463" s="27"/>
      <c r="G10463" s="27"/>
      <c r="H10463" s="27"/>
      <c r="I10463" s="27"/>
      <c r="Q10463" s="37"/>
    </row>
    <row r="10464" spans="6:17" x14ac:dyDescent="0.2">
      <c r="F10464" s="27"/>
      <c r="G10464" s="27"/>
      <c r="H10464" s="27"/>
      <c r="I10464" s="27"/>
      <c r="Q10464" s="37"/>
    </row>
    <row r="10465" spans="6:17" x14ac:dyDescent="0.2">
      <c r="F10465" s="27"/>
      <c r="G10465" s="27"/>
      <c r="H10465" s="27"/>
      <c r="I10465" s="27"/>
      <c r="Q10465" s="37"/>
    </row>
    <row r="10466" spans="6:17" x14ac:dyDescent="0.2">
      <c r="F10466" s="27"/>
      <c r="G10466" s="27"/>
      <c r="H10466" s="27"/>
      <c r="I10466" s="27"/>
      <c r="Q10466" s="37"/>
    </row>
    <row r="10467" spans="6:17" x14ac:dyDescent="0.2">
      <c r="F10467" s="27"/>
      <c r="G10467" s="27"/>
      <c r="H10467" s="27"/>
      <c r="I10467" s="27"/>
      <c r="Q10467" s="37"/>
    </row>
    <row r="10468" spans="6:17" x14ac:dyDescent="0.2">
      <c r="F10468" s="27"/>
      <c r="G10468" s="27"/>
      <c r="H10468" s="27"/>
      <c r="I10468" s="27"/>
      <c r="Q10468" s="37"/>
    </row>
    <row r="10469" spans="6:17" x14ac:dyDescent="0.2">
      <c r="F10469" s="27"/>
      <c r="G10469" s="27"/>
      <c r="H10469" s="27"/>
      <c r="I10469" s="27"/>
      <c r="Q10469" s="37"/>
    </row>
    <row r="10470" spans="6:17" x14ac:dyDescent="0.2">
      <c r="F10470" s="27"/>
      <c r="G10470" s="27"/>
      <c r="H10470" s="27"/>
      <c r="I10470" s="27"/>
      <c r="Q10470" s="37"/>
    </row>
    <row r="10471" spans="6:17" x14ac:dyDescent="0.2">
      <c r="F10471" s="27"/>
      <c r="G10471" s="27"/>
      <c r="H10471" s="27"/>
      <c r="I10471" s="27"/>
      <c r="Q10471" s="37"/>
    </row>
    <row r="10472" spans="6:17" x14ac:dyDescent="0.2">
      <c r="F10472" s="27"/>
      <c r="G10472" s="27"/>
      <c r="H10472" s="27"/>
      <c r="I10472" s="27"/>
      <c r="Q10472" s="37"/>
    </row>
    <row r="10473" spans="6:17" x14ac:dyDescent="0.2">
      <c r="F10473" s="27"/>
      <c r="G10473" s="27"/>
      <c r="H10473" s="27"/>
      <c r="I10473" s="27"/>
      <c r="Q10473" s="37"/>
    </row>
    <row r="10474" spans="6:17" x14ac:dyDescent="0.2">
      <c r="F10474" s="27"/>
      <c r="G10474" s="27"/>
      <c r="H10474" s="27"/>
      <c r="I10474" s="27"/>
      <c r="Q10474" s="37"/>
    </row>
    <row r="10475" spans="6:17" x14ac:dyDescent="0.2">
      <c r="F10475" s="27"/>
      <c r="G10475" s="27"/>
      <c r="H10475" s="27"/>
      <c r="I10475" s="27"/>
      <c r="Q10475" s="37"/>
    </row>
    <row r="10476" spans="6:17" x14ac:dyDescent="0.2">
      <c r="F10476" s="27"/>
      <c r="G10476" s="27"/>
      <c r="H10476" s="27"/>
      <c r="I10476" s="27"/>
      <c r="Q10476" s="37"/>
    </row>
    <row r="10477" spans="6:17" x14ac:dyDescent="0.2">
      <c r="F10477" s="27"/>
      <c r="G10477" s="27"/>
      <c r="H10477" s="27"/>
      <c r="I10477" s="27"/>
      <c r="Q10477" s="37"/>
    </row>
    <row r="10478" spans="6:17" x14ac:dyDescent="0.2">
      <c r="F10478" s="27"/>
      <c r="G10478" s="27"/>
      <c r="H10478" s="27"/>
      <c r="I10478" s="27"/>
      <c r="Q10478" s="37"/>
    </row>
    <row r="10479" spans="6:17" x14ac:dyDescent="0.2">
      <c r="F10479" s="27"/>
      <c r="G10479" s="27"/>
      <c r="H10479" s="27"/>
      <c r="I10479" s="27"/>
      <c r="Q10479" s="37"/>
    </row>
    <row r="10480" spans="6:17" x14ac:dyDescent="0.2">
      <c r="F10480" s="27"/>
      <c r="G10480" s="27"/>
      <c r="H10480" s="27"/>
      <c r="I10480" s="27"/>
      <c r="Q10480" s="37"/>
    </row>
    <row r="10481" spans="6:17" x14ac:dyDescent="0.2">
      <c r="F10481" s="27"/>
      <c r="G10481" s="27"/>
      <c r="H10481" s="27"/>
      <c r="I10481" s="27"/>
      <c r="Q10481" s="37"/>
    </row>
    <row r="10482" spans="6:17" x14ac:dyDescent="0.2">
      <c r="F10482" s="27"/>
      <c r="G10482" s="27"/>
      <c r="H10482" s="27"/>
      <c r="I10482" s="27"/>
      <c r="Q10482" s="37"/>
    </row>
    <row r="10483" spans="6:17" x14ac:dyDescent="0.2">
      <c r="F10483" s="27"/>
      <c r="G10483" s="27"/>
      <c r="H10483" s="27"/>
      <c r="I10483" s="27"/>
      <c r="Q10483" s="37"/>
    </row>
    <row r="10484" spans="6:17" x14ac:dyDescent="0.2">
      <c r="F10484" s="27"/>
      <c r="G10484" s="27"/>
      <c r="H10484" s="27"/>
      <c r="I10484" s="27"/>
      <c r="Q10484" s="37"/>
    </row>
    <row r="10485" spans="6:17" x14ac:dyDescent="0.2">
      <c r="F10485" s="27"/>
      <c r="G10485" s="27"/>
      <c r="H10485" s="27"/>
      <c r="I10485" s="27"/>
      <c r="Q10485" s="37"/>
    </row>
    <row r="10486" spans="6:17" x14ac:dyDescent="0.2">
      <c r="F10486" s="27"/>
      <c r="G10486" s="27"/>
      <c r="H10486" s="27"/>
      <c r="I10486" s="27"/>
      <c r="Q10486" s="37"/>
    </row>
    <row r="10487" spans="6:17" x14ac:dyDescent="0.2">
      <c r="F10487" s="27"/>
      <c r="G10487" s="27"/>
      <c r="H10487" s="27"/>
      <c r="I10487" s="27"/>
      <c r="Q10487" s="37"/>
    </row>
    <row r="10488" spans="6:17" x14ac:dyDescent="0.2">
      <c r="F10488" s="27"/>
      <c r="G10488" s="27"/>
      <c r="H10488" s="27"/>
      <c r="I10488" s="27"/>
      <c r="Q10488" s="37"/>
    </row>
    <row r="10489" spans="6:17" x14ac:dyDescent="0.2">
      <c r="F10489" s="27"/>
      <c r="G10489" s="27"/>
      <c r="H10489" s="27"/>
      <c r="I10489" s="27"/>
      <c r="Q10489" s="37"/>
    </row>
    <row r="10490" spans="6:17" x14ac:dyDescent="0.2">
      <c r="F10490" s="27"/>
      <c r="G10490" s="27"/>
      <c r="H10490" s="27"/>
      <c r="I10490" s="27"/>
      <c r="Q10490" s="37"/>
    </row>
    <row r="10491" spans="6:17" x14ac:dyDescent="0.2">
      <c r="F10491" s="27"/>
      <c r="G10491" s="27"/>
      <c r="H10491" s="27"/>
      <c r="I10491" s="27"/>
      <c r="Q10491" s="37"/>
    </row>
    <row r="10492" spans="6:17" x14ac:dyDescent="0.2">
      <c r="F10492" s="27"/>
      <c r="G10492" s="27"/>
      <c r="H10492" s="27"/>
      <c r="I10492" s="27"/>
      <c r="Q10492" s="37"/>
    </row>
    <row r="10493" spans="6:17" x14ac:dyDescent="0.2">
      <c r="F10493" s="27"/>
      <c r="G10493" s="27"/>
      <c r="H10493" s="27"/>
      <c r="I10493" s="27"/>
      <c r="Q10493" s="37"/>
    </row>
    <row r="10494" spans="6:17" x14ac:dyDescent="0.2">
      <c r="F10494" s="27"/>
      <c r="G10494" s="27"/>
      <c r="H10494" s="27"/>
      <c r="I10494" s="27"/>
      <c r="Q10494" s="37"/>
    </row>
    <row r="10495" spans="6:17" x14ac:dyDescent="0.2">
      <c r="F10495" s="27"/>
      <c r="G10495" s="27"/>
      <c r="H10495" s="27"/>
      <c r="I10495" s="27"/>
      <c r="Q10495" s="37"/>
    </row>
    <row r="10496" spans="6:17" x14ac:dyDescent="0.2">
      <c r="F10496" s="27"/>
      <c r="G10496" s="27"/>
      <c r="H10496" s="27"/>
      <c r="I10496" s="27"/>
      <c r="Q10496" s="37"/>
    </row>
    <row r="10497" spans="6:17" x14ac:dyDescent="0.2">
      <c r="F10497" s="27"/>
      <c r="G10497" s="27"/>
      <c r="H10497" s="27"/>
      <c r="I10497" s="27"/>
      <c r="Q10497" s="37"/>
    </row>
    <row r="10498" spans="6:17" x14ac:dyDescent="0.2">
      <c r="F10498" s="27"/>
      <c r="G10498" s="27"/>
      <c r="H10498" s="27"/>
      <c r="I10498" s="27"/>
      <c r="Q10498" s="37"/>
    </row>
    <row r="10499" spans="6:17" x14ac:dyDescent="0.2">
      <c r="F10499" s="27"/>
      <c r="G10499" s="27"/>
      <c r="H10499" s="27"/>
      <c r="I10499" s="27"/>
      <c r="Q10499" s="37"/>
    </row>
    <row r="10500" spans="6:17" x14ac:dyDescent="0.2">
      <c r="F10500" s="27"/>
      <c r="G10500" s="27"/>
      <c r="H10500" s="27"/>
      <c r="I10500" s="27"/>
      <c r="Q10500" s="37"/>
    </row>
    <row r="10501" spans="6:17" x14ac:dyDescent="0.2">
      <c r="F10501" s="27"/>
      <c r="G10501" s="27"/>
      <c r="H10501" s="27"/>
      <c r="I10501" s="27"/>
      <c r="Q10501" s="37"/>
    </row>
    <row r="10502" spans="6:17" x14ac:dyDescent="0.2">
      <c r="F10502" s="27"/>
      <c r="G10502" s="27"/>
      <c r="H10502" s="27"/>
      <c r="I10502" s="27"/>
      <c r="Q10502" s="37"/>
    </row>
    <row r="10503" spans="6:17" x14ac:dyDescent="0.2">
      <c r="F10503" s="27"/>
      <c r="G10503" s="27"/>
      <c r="H10503" s="27"/>
      <c r="I10503" s="27"/>
      <c r="Q10503" s="37"/>
    </row>
    <row r="10504" spans="6:17" x14ac:dyDescent="0.2">
      <c r="F10504" s="27"/>
      <c r="G10504" s="27"/>
      <c r="H10504" s="27"/>
      <c r="I10504" s="27"/>
      <c r="Q10504" s="37"/>
    </row>
    <row r="10505" spans="6:17" x14ac:dyDescent="0.2">
      <c r="F10505" s="27"/>
      <c r="G10505" s="27"/>
      <c r="H10505" s="27"/>
      <c r="I10505" s="27"/>
      <c r="Q10505" s="37"/>
    </row>
    <row r="10506" spans="6:17" x14ac:dyDescent="0.2">
      <c r="F10506" s="27"/>
      <c r="G10506" s="27"/>
      <c r="H10506" s="27"/>
      <c r="I10506" s="27"/>
      <c r="Q10506" s="37"/>
    </row>
    <row r="10507" spans="6:17" x14ac:dyDescent="0.2">
      <c r="F10507" s="27"/>
      <c r="G10507" s="27"/>
      <c r="H10507" s="27"/>
      <c r="I10507" s="27"/>
      <c r="Q10507" s="37"/>
    </row>
    <row r="10508" spans="6:17" x14ac:dyDescent="0.2">
      <c r="F10508" s="27"/>
      <c r="G10508" s="27"/>
      <c r="H10508" s="27"/>
      <c r="I10508" s="27"/>
      <c r="Q10508" s="37"/>
    </row>
    <row r="10509" spans="6:17" x14ac:dyDescent="0.2">
      <c r="F10509" s="27"/>
      <c r="G10509" s="27"/>
      <c r="H10509" s="27"/>
      <c r="I10509" s="27"/>
      <c r="Q10509" s="37"/>
    </row>
    <row r="10510" spans="6:17" x14ac:dyDescent="0.2">
      <c r="F10510" s="27"/>
      <c r="G10510" s="27"/>
      <c r="H10510" s="27"/>
      <c r="I10510" s="27"/>
      <c r="Q10510" s="37"/>
    </row>
    <row r="10511" spans="6:17" x14ac:dyDescent="0.2">
      <c r="F10511" s="27"/>
      <c r="G10511" s="27"/>
      <c r="H10511" s="27"/>
      <c r="I10511" s="27"/>
      <c r="Q10511" s="37"/>
    </row>
    <row r="10512" spans="6:17" x14ac:dyDescent="0.2">
      <c r="F10512" s="27"/>
      <c r="G10512" s="27"/>
      <c r="H10512" s="27"/>
      <c r="I10512" s="27"/>
      <c r="Q10512" s="37"/>
    </row>
    <row r="10513" spans="6:17" x14ac:dyDescent="0.2">
      <c r="F10513" s="27"/>
      <c r="G10513" s="27"/>
      <c r="H10513" s="27"/>
      <c r="I10513" s="27"/>
      <c r="Q10513" s="37"/>
    </row>
    <row r="10514" spans="6:17" x14ac:dyDescent="0.2">
      <c r="F10514" s="27"/>
      <c r="G10514" s="27"/>
      <c r="H10514" s="27"/>
      <c r="I10514" s="27"/>
      <c r="Q10514" s="37"/>
    </row>
    <row r="10515" spans="6:17" x14ac:dyDescent="0.2">
      <c r="F10515" s="27"/>
      <c r="G10515" s="27"/>
      <c r="H10515" s="27"/>
      <c r="I10515" s="27"/>
      <c r="Q10515" s="37"/>
    </row>
    <row r="10516" spans="6:17" x14ac:dyDescent="0.2">
      <c r="F10516" s="27"/>
      <c r="G10516" s="27"/>
      <c r="H10516" s="27"/>
      <c r="I10516" s="27"/>
      <c r="Q10516" s="37"/>
    </row>
    <row r="10517" spans="6:17" x14ac:dyDescent="0.2">
      <c r="F10517" s="27"/>
      <c r="G10517" s="27"/>
      <c r="H10517" s="27"/>
      <c r="I10517" s="27"/>
      <c r="Q10517" s="37"/>
    </row>
    <row r="10518" spans="6:17" x14ac:dyDescent="0.2">
      <c r="F10518" s="27"/>
      <c r="G10518" s="27"/>
      <c r="H10518" s="27"/>
      <c r="I10518" s="27"/>
      <c r="Q10518" s="37"/>
    </row>
    <row r="10519" spans="6:17" x14ac:dyDescent="0.2">
      <c r="F10519" s="27"/>
      <c r="G10519" s="27"/>
      <c r="H10519" s="27"/>
      <c r="I10519" s="27"/>
      <c r="Q10519" s="37"/>
    </row>
    <row r="10520" spans="6:17" x14ac:dyDescent="0.2">
      <c r="F10520" s="27"/>
      <c r="G10520" s="27"/>
      <c r="H10520" s="27"/>
      <c r="I10520" s="27"/>
      <c r="Q10520" s="37"/>
    </row>
    <row r="10521" spans="6:17" x14ac:dyDescent="0.2">
      <c r="F10521" s="27"/>
      <c r="G10521" s="27"/>
      <c r="H10521" s="27"/>
      <c r="I10521" s="27"/>
      <c r="Q10521" s="37"/>
    </row>
    <row r="10522" spans="6:17" x14ac:dyDescent="0.2">
      <c r="F10522" s="27"/>
      <c r="G10522" s="27"/>
      <c r="H10522" s="27"/>
      <c r="I10522" s="27"/>
      <c r="Q10522" s="37"/>
    </row>
    <row r="10523" spans="6:17" x14ac:dyDescent="0.2">
      <c r="F10523" s="27"/>
      <c r="G10523" s="27"/>
      <c r="H10523" s="27"/>
      <c r="I10523" s="27"/>
      <c r="Q10523" s="37"/>
    </row>
    <row r="10524" spans="6:17" x14ac:dyDescent="0.2">
      <c r="F10524" s="27"/>
      <c r="G10524" s="27"/>
      <c r="H10524" s="27"/>
      <c r="I10524" s="27"/>
      <c r="Q10524" s="37"/>
    </row>
    <row r="10525" spans="6:17" x14ac:dyDescent="0.2">
      <c r="F10525" s="27"/>
      <c r="G10525" s="27"/>
      <c r="H10525" s="27"/>
      <c r="I10525" s="27"/>
      <c r="Q10525" s="37"/>
    </row>
    <row r="10526" spans="6:17" x14ac:dyDescent="0.2">
      <c r="F10526" s="27"/>
      <c r="G10526" s="27"/>
      <c r="H10526" s="27"/>
      <c r="I10526" s="27"/>
      <c r="Q10526" s="37"/>
    </row>
    <row r="10527" spans="6:17" x14ac:dyDescent="0.2">
      <c r="F10527" s="27"/>
      <c r="G10527" s="27"/>
      <c r="H10527" s="27"/>
      <c r="I10527" s="27"/>
      <c r="Q10527" s="37"/>
    </row>
    <row r="10528" spans="6:17" x14ac:dyDescent="0.2">
      <c r="F10528" s="27"/>
      <c r="G10528" s="27"/>
      <c r="H10528" s="27"/>
      <c r="I10528" s="27"/>
      <c r="Q10528" s="37"/>
    </row>
    <row r="10529" spans="6:17" x14ac:dyDescent="0.2">
      <c r="F10529" s="27"/>
      <c r="G10529" s="27"/>
      <c r="H10529" s="27"/>
      <c r="I10529" s="27"/>
      <c r="Q10529" s="37"/>
    </row>
    <row r="10530" spans="6:17" x14ac:dyDescent="0.2">
      <c r="F10530" s="27"/>
      <c r="G10530" s="27"/>
      <c r="H10530" s="27"/>
      <c r="I10530" s="27"/>
      <c r="Q10530" s="37"/>
    </row>
    <row r="10531" spans="6:17" x14ac:dyDescent="0.2">
      <c r="F10531" s="27"/>
      <c r="G10531" s="27"/>
      <c r="H10531" s="27"/>
      <c r="I10531" s="27"/>
      <c r="Q10531" s="37"/>
    </row>
    <row r="10532" spans="6:17" x14ac:dyDescent="0.2">
      <c r="F10532" s="27"/>
      <c r="G10532" s="27"/>
      <c r="H10532" s="27"/>
      <c r="I10532" s="27"/>
      <c r="Q10532" s="37"/>
    </row>
    <row r="10533" spans="6:17" x14ac:dyDescent="0.2">
      <c r="F10533" s="27"/>
      <c r="G10533" s="27"/>
      <c r="H10533" s="27"/>
      <c r="I10533" s="27"/>
      <c r="Q10533" s="37"/>
    </row>
    <row r="10534" spans="6:17" x14ac:dyDescent="0.2">
      <c r="F10534" s="27"/>
      <c r="G10534" s="27"/>
      <c r="H10534" s="27"/>
      <c r="I10534" s="27"/>
      <c r="Q10534" s="37"/>
    </row>
    <row r="10535" spans="6:17" x14ac:dyDescent="0.2">
      <c r="F10535" s="27"/>
      <c r="G10535" s="27"/>
      <c r="H10535" s="27"/>
      <c r="I10535" s="27"/>
      <c r="Q10535" s="37"/>
    </row>
    <row r="10536" spans="6:17" x14ac:dyDescent="0.2">
      <c r="F10536" s="27"/>
      <c r="G10536" s="27"/>
      <c r="H10536" s="27"/>
      <c r="I10536" s="27"/>
      <c r="Q10536" s="37"/>
    </row>
    <row r="10537" spans="6:17" x14ac:dyDescent="0.2">
      <c r="F10537" s="27"/>
      <c r="G10537" s="27"/>
      <c r="H10537" s="27"/>
      <c r="I10537" s="27"/>
      <c r="Q10537" s="37"/>
    </row>
    <row r="10538" spans="6:17" x14ac:dyDescent="0.2">
      <c r="F10538" s="27"/>
      <c r="G10538" s="27"/>
      <c r="H10538" s="27"/>
      <c r="I10538" s="27"/>
      <c r="Q10538" s="37"/>
    </row>
    <row r="10539" spans="6:17" x14ac:dyDescent="0.2">
      <c r="F10539" s="27"/>
      <c r="G10539" s="27"/>
      <c r="H10539" s="27"/>
      <c r="I10539" s="27"/>
      <c r="Q10539" s="37"/>
    </row>
    <row r="10540" spans="6:17" x14ac:dyDescent="0.2">
      <c r="F10540" s="27"/>
      <c r="G10540" s="27"/>
      <c r="H10540" s="27"/>
      <c r="I10540" s="27"/>
      <c r="Q10540" s="37"/>
    </row>
    <row r="10541" spans="6:17" x14ac:dyDescent="0.2">
      <c r="F10541" s="27"/>
      <c r="G10541" s="27"/>
      <c r="H10541" s="27"/>
      <c r="I10541" s="27"/>
      <c r="Q10541" s="37"/>
    </row>
    <row r="10542" spans="6:17" x14ac:dyDescent="0.2">
      <c r="F10542" s="27"/>
      <c r="G10542" s="27"/>
      <c r="H10542" s="27"/>
      <c r="I10542" s="27"/>
      <c r="Q10542" s="37"/>
    </row>
    <row r="10543" spans="6:17" x14ac:dyDescent="0.2">
      <c r="F10543" s="27"/>
      <c r="G10543" s="27"/>
      <c r="H10543" s="27"/>
      <c r="I10543" s="27"/>
      <c r="Q10543" s="37"/>
    </row>
    <row r="10544" spans="6:17" x14ac:dyDescent="0.2">
      <c r="F10544" s="27"/>
      <c r="G10544" s="27"/>
      <c r="H10544" s="27"/>
      <c r="I10544" s="27"/>
      <c r="Q10544" s="37"/>
    </row>
    <row r="10545" spans="6:17" x14ac:dyDescent="0.2">
      <c r="F10545" s="27"/>
      <c r="G10545" s="27"/>
      <c r="H10545" s="27"/>
      <c r="I10545" s="27"/>
      <c r="Q10545" s="37"/>
    </row>
    <row r="10546" spans="6:17" x14ac:dyDescent="0.2">
      <c r="F10546" s="27"/>
      <c r="G10546" s="27"/>
      <c r="H10546" s="27"/>
      <c r="I10546" s="27"/>
      <c r="Q10546" s="37"/>
    </row>
    <row r="10547" spans="6:17" x14ac:dyDescent="0.2">
      <c r="F10547" s="27"/>
      <c r="G10547" s="27"/>
      <c r="H10547" s="27"/>
      <c r="I10547" s="27"/>
      <c r="Q10547" s="37"/>
    </row>
    <row r="10548" spans="6:17" x14ac:dyDescent="0.2">
      <c r="F10548" s="27"/>
      <c r="G10548" s="27"/>
      <c r="H10548" s="27"/>
      <c r="I10548" s="27"/>
      <c r="Q10548" s="37"/>
    </row>
    <row r="10549" spans="6:17" x14ac:dyDescent="0.2">
      <c r="F10549" s="27"/>
      <c r="G10549" s="27"/>
      <c r="H10549" s="27"/>
      <c r="I10549" s="27"/>
      <c r="Q10549" s="37"/>
    </row>
    <row r="10550" spans="6:17" x14ac:dyDescent="0.2">
      <c r="F10550" s="27"/>
      <c r="G10550" s="27"/>
      <c r="H10550" s="27"/>
      <c r="I10550" s="27"/>
      <c r="Q10550" s="37"/>
    </row>
    <row r="10551" spans="6:17" x14ac:dyDescent="0.2">
      <c r="F10551" s="27"/>
      <c r="G10551" s="27"/>
      <c r="H10551" s="27"/>
      <c r="I10551" s="27"/>
      <c r="Q10551" s="37"/>
    </row>
    <row r="10552" spans="6:17" x14ac:dyDescent="0.2">
      <c r="F10552" s="27"/>
      <c r="G10552" s="27"/>
      <c r="H10552" s="27"/>
      <c r="I10552" s="27"/>
      <c r="Q10552" s="37"/>
    </row>
    <row r="10553" spans="6:17" x14ac:dyDescent="0.2">
      <c r="F10553" s="27"/>
      <c r="G10553" s="27"/>
      <c r="H10553" s="27"/>
      <c r="I10553" s="27"/>
      <c r="Q10553" s="37"/>
    </row>
    <row r="10554" spans="6:17" x14ac:dyDescent="0.2">
      <c r="F10554" s="27"/>
      <c r="G10554" s="27"/>
      <c r="H10554" s="27"/>
      <c r="I10554" s="27"/>
      <c r="Q10554" s="37"/>
    </row>
    <row r="10555" spans="6:17" x14ac:dyDescent="0.2">
      <c r="F10555" s="27"/>
      <c r="G10555" s="27"/>
      <c r="H10555" s="27"/>
      <c r="I10555" s="27"/>
      <c r="Q10555" s="37"/>
    </row>
    <row r="10556" spans="6:17" x14ac:dyDescent="0.2">
      <c r="F10556" s="27"/>
      <c r="G10556" s="27"/>
      <c r="H10556" s="27"/>
      <c r="I10556" s="27"/>
      <c r="Q10556" s="37"/>
    </row>
    <row r="10557" spans="6:17" x14ac:dyDescent="0.2">
      <c r="F10557" s="27"/>
      <c r="G10557" s="27"/>
      <c r="H10557" s="27"/>
      <c r="I10557" s="27"/>
      <c r="Q10557" s="37"/>
    </row>
    <row r="10558" spans="6:17" x14ac:dyDescent="0.2">
      <c r="F10558" s="27"/>
      <c r="G10558" s="27"/>
      <c r="H10558" s="27"/>
      <c r="I10558" s="27"/>
      <c r="Q10558" s="37"/>
    </row>
    <row r="10559" spans="6:17" x14ac:dyDescent="0.2">
      <c r="F10559" s="27"/>
      <c r="G10559" s="27"/>
      <c r="H10559" s="27"/>
      <c r="I10559" s="27"/>
      <c r="Q10559" s="37"/>
    </row>
    <row r="10560" spans="6:17" x14ac:dyDescent="0.2">
      <c r="F10560" s="27"/>
      <c r="G10560" s="27"/>
      <c r="H10560" s="27"/>
      <c r="I10560" s="27"/>
      <c r="Q10560" s="37"/>
    </row>
    <row r="10561" spans="6:17" x14ac:dyDescent="0.2">
      <c r="F10561" s="27"/>
      <c r="G10561" s="27"/>
      <c r="H10561" s="27"/>
      <c r="I10561" s="27"/>
      <c r="Q10561" s="37"/>
    </row>
    <row r="10562" spans="6:17" x14ac:dyDescent="0.2">
      <c r="F10562" s="27"/>
      <c r="G10562" s="27"/>
      <c r="H10562" s="27"/>
      <c r="I10562" s="27"/>
      <c r="Q10562" s="37"/>
    </row>
    <row r="10563" spans="6:17" x14ac:dyDescent="0.2">
      <c r="F10563" s="27"/>
      <c r="G10563" s="27"/>
      <c r="H10563" s="27"/>
      <c r="I10563" s="27"/>
      <c r="Q10563" s="37"/>
    </row>
    <row r="10564" spans="6:17" x14ac:dyDescent="0.2">
      <c r="F10564" s="27"/>
      <c r="G10564" s="27"/>
      <c r="H10564" s="27"/>
      <c r="I10564" s="27"/>
      <c r="Q10564" s="37"/>
    </row>
    <row r="10565" spans="6:17" x14ac:dyDescent="0.2">
      <c r="F10565" s="27"/>
      <c r="G10565" s="27"/>
      <c r="H10565" s="27"/>
      <c r="I10565" s="27"/>
      <c r="Q10565" s="37"/>
    </row>
    <row r="10566" spans="6:17" x14ac:dyDescent="0.2">
      <c r="F10566" s="27"/>
      <c r="G10566" s="27"/>
      <c r="H10566" s="27"/>
      <c r="I10566" s="27"/>
      <c r="Q10566" s="37"/>
    </row>
    <row r="10567" spans="6:17" x14ac:dyDescent="0.2">
      <c r="F10567" s="27"/>
      <c r="G10567" s="27"/>
      <c r="H10567" s="27"/>
      <c r="I10567" s="27"/>
      <c r="Q10567" s="37"/>
    </row>
    <row r="10568" spans="6:17" x14ac:dyDescent="0.2">
      <c r="F10568" s="27"/>
      <c r="G10568" s="27"/>
      <c r="H10568" s="27"/>
      <c r="I10568" s="27"/>
      <c r="Q10568" s="37"/>
    </row>
    <row r="10569" spans="6:17" x14ac:dyDescent="0.2">
      <c r="F10569" s="27"/>
      <c r="G10569" s="27"/>
      <c r="H10569" s="27"/>
      <c r="I10569" s="27"/>
      <c r="Q10569" s="37"/>
    </row>
    <row r="10570" spans="6:17" x14ac:dyDescent="0.2">
      <c r="F10570" s="27"/>
      <c r="G10570" s="27"/>
      <c r="H10570" s="27"/>
      <c r="I10570" s="27"/>
      <c r="Q10570" s="37"/>
    </row>
    <row r="10571" spans="6:17" x14ac:dyDescent="0.2">
      <c r="F10571" s="27"/>
      <c r="G10571" s="27"/>
      <c r="H10571" s="27"/>
      <c r="I10571" s="27"/>
      <c r="Q10571" s="37"/>
    </row>
    <row r="10572" spans="6:17" x14ac:dyDescent="0.2">
      <c r="F10572" s="27"/>
      <c r="G10572" s="27"/>
      <c r="H10572" s="27"/>
      <c r="I10572" s="27"/>
      <c r="Q10572" s="37"/>
    </row>
    <row r="10573" spans="6:17" x14ac:dyDescent="0.2">
      <c r="F10573" s="27"/>
      <c r="G10573" s="27"/>
      <c r="H10573" s="27"/>
      <c r="I10573" s="27"/>
      <c r="Q10573" s="37"/>
    </row>
    <row r="10574" spans="6:17" x14ac:dyDescent="0.2">
      <c r="F10574" s="27"/>
      <c r="G10574" s="27"/>
      <c r="H10574" s="27"/>
      <c r="I10574" s="27"/>
      <c r="Q10574" s="37"/>
    </row>
    <row r="10575" spans="6:17" x14ac:dyDescent="0.2">
      <c r="F10575" s="27"/>
      <c r="G10575" s="27"/>
      <c r="H10575" s="27"/>
      <c r="I10575" s="27"/>
      <c r="Q10575" s="37"/>
    </row>
    <row r="10576" spans="6:17" x14ac:dyDescent="0.2">
      <c r="F10576" s="27"/>
      <c r="G10576" s="27"/>
      <c r="H10576" s="27"/>
      <c r="I10576" s="27"/>
      <c r="Q10576" s="37"/>
    </row>
    <row r="10577" spans="6:17" x14ac:dyDescent="0.2">
      <c r="F10577" s="27"/>
      <c r="G10577" s="27"/>
      <c r="H10577" s="27"/>
      <c r="I10577" s="27"/>
      <c r="Q10577" s="37"/>
    </row>
    <row r="10578" spans="6:17" x14ac:dyDescent="0.2">
      <c r="F10578" s="27"/>
      <c r="G10578" s="27"/>
      <c r="H10578" s="27"/>
      <c r="I10578" s="27"/>
      <c r="Q10578" s="37"/>
    </row>
    <row r="10579" spans="6:17" x14ac:dyDescent="0.2">
      <c r="F10579" s="27"/>
      <c r="G10579" s="27"/>
      <c r="H10579" s="27"/>
      <c r="I10579" s="27"/>
      <c r="Q10579" s="37"/>
    </row>
    <row r="10580" spans="6:17" x14ac:dyDescent="0.2">
      <c r="F10580" s="27"/>
      <c r="G10580" s="27"/>
      <c r="H10580" s="27"/>
      <c r="I10580" s="27"/>
      <c r="Q10580" s="37"/>
    </row>
    <row r="10581" spans="6:17" x14ac:dyDescent="0.2">
      <c r="F10581" s="27"/>
      <c r="G10581" s="27"/>
      <c r="H10581" s="27"/>
      <c r="I10581" s="27"/>
      <c r="Q10581" s="37"/>
    </row>
    <row r="10582" spans="6:17" x14ac:dyDescent="0.2">
      <c r="F10582" s="27"/>
      <c r="G10582" s="27"/>
      <c r="H10582" s="27"/>
      <c r="I10582" s="27"/>
      <c r="Q10582" s="37"/>
    </row>
    <row r="10583" spans="6:17" x14ac:dyDescent="0.2">
      <c r="F10583" s="27"/>
      <c r="G10583" s="27"/>
      <c r="H10583" s="27"/>
      <c r="I10583" s="27"/>
      <c r="Q10583" s="37"/>
    </row>
    <row r="10584" spans="6:17" x14ac:dyDescent="0.2">
      <c r="F10584" s="27"/>
      <c r="G10584" s="27"/>
      <c r="H10584" s="27"/>
      <c r="I10584" s="27"/>
      <c r="Q10584" s="37"/>
    </row>
    <row r="10585" spans="6:17" x14ac:dyDescent="0.2">
      <c r="F10585" s="27"/>
      <c r="G10585" s="27"/>
      <c r="H10585" s="27"/>
      <c r="I10585" s="27"/>
      <c r="Q10585" s="37"/>
    </row>
    <row r="10586" spans="6:17" x14ac:dyDescent="0.2">
      <c r="F10586" s="27"/>
      <c r="G10586" s="27"/>
      <c r="H10586" s="27"/>
      <c r="I10586" s="27"/>
      <c r="Q10586" s="37"/>
    </row>
    <row r="10587" spans="6:17" x14ac:dyDescent="0.2">
      <c r="F10587" s="27"/>
      <c r="G10587" s="27"/>
      <c r="H10587" s="27"/>
      <c r="I10587" s="27"/>
      <c r="Q10587" s="37"/>
    </row>
    <row r="10588" spans="6:17" x14ac:dyDescent="0.2">
      <c r="F10588" s="27"/>
      <c r="G10588" s="27"/>
      <c r="H10588" s="27"/>
      <c r="I10588" s="27"/>
      <c r="Q10588" s="37"/>
    </row>
    <row r="10589" spans="6:17" x14ac:dyDescent="0.2">
      <c r="F10589" s="27"/>
      <c r="G10589" s="27"/>
      <c r="H10589" s="27"/>
      <c r="I10589" s="27"/>
      <c r="Q10589" s="37"/>
    </row>
    <row r="10590" spans="6:17" x14ac:dyDescent="0.2">
      <c r="F10590" s="27"/>
      <c r="G10590" s="27"/>
      <c r="H10590" s="27"/>
      <c r="I10590" s="27"/>
      <c r="Q10590" s="37"/>
    </row>
    <row r="10591" spans="6:17" x14ac:dyDescent="0.2">
      <c r="F10591" s="27"/>
      <c r="G10591" s="27"/>
      <c r="H10591" s="27"/>
      <c r="I10591" s="27"/>
      <c r="Q10591" s="37"/>
    </row>
    <row r="10592" spans="6:17" x14ac:dyDescent="0.2">
      <c r="F10592" s="27"/>
      <c r="G10592" s="27"/>
      <c r="H10592" s="27"/>
      <c r="I10592" s="27"/>
      <c r="Q10592" s="37"/>
    </row>
    <row r="10593" spans="6:17" x14ac:dyDescent="0.2">
      <c r="F10593" s="27"/>
      <c r="G10593" s="27"/>
      <c r="H10593" s="27"/>
      <c r="I10593" s="27"/>
      <c r="Q10593" s="37"/>
    </row>
    <row r="10594" spans="6:17" x14ac:dyDescent="0.2">
      <c r="F10594" s="27"/>
      <c r="G10594" s="27"/>
      <c r="H10594" s="27"/>
      <c r="I10594" s="27"/>
      <c r="Q10594" s="37"/>
    </row>
    <row r="10595" spans="6:17" x14ac:dyDescent="0.2">
      <c r="F10595" s="27"/>
      <c r="G10595" s="27"/>
      <c r="H10595" s="27"/>
      <c r="I10595" s="27"/>
      <c r="Q10595" s="37"/>
    </row>
    <row r="10596" spans="6:17" x14ac:dyDescent="0.2">
      <c r="F10596" s="27"/>
      <c r="G10596" s="27"/>
      <c r="H10596" s="27"/>
      <c r="I10596" s="27"/>
      <c r="Q10596" s="37"/>
    </row>
    <row r="10597" spans="6:17" x14ac:dyDescent="0.2">
      <c r="F10597" s="27"/>
      <c r="G10597" s="27"/>
      <c r="H10597" s="27"/>
      <c r="I10597" s="27"/>
      <c r="Q10597" s="37"/>
    </row>
    <row r="10598" spans="6:17" x14ac:dyDescent="0.2">
      <c r="F10598" s="27"/>
      <c r="G10598" s="27"/>
      <c r="H10598" s="27"/>
      <c r="I10598" s="27"/>
      <c r="Q10598" s="37"/>
    </row>
    <row r="10599" spans="6:17" x14ac:dyDescent="0.2">
      <c r="F10599" s="27"/>
      <c r="G10599" s="27"/>
      <c r="H10599" s="27"/>
      <c r="I10599" s="27"/>
      <c r="Q10599" s="37"/>
    </row>
    <row r="10600" spans="6:17" x14ac:dyDescent="0.2">
      <c r="F10600" s="27"/>
      <c r="G10600" s="27"/>
      <c r="H10600" s="27"/>
      <c r="I10600" s="27"/>
      <c r="Q10600" s="37"/>
    </row>
    <row r="10601" spans="6:17" x14ac:dyDescent="0.2">
      <c r="F10601" s="27"/>
      <c r="G10601" s="27"/>
      <c r="H10601" s="27"/>
      <c r="I10601" s="27"/>
      <c r="Q10601" s="37"/>
    </row>
    <row r="10602" spans="6:17" x14ac:dyDescent="0.2">
      <c r="F10602" s="27"/>
      <c r="G10602" s="27"/>
      <c r="H10602" s="27"/>
      <c r="I10602" s="27"/>
      <c r="Q10602" s="37"/>
    </row>
    <row r="10603" spans="6:17" x14ac:dyDescent="0.2">
      <c r="F10603" s="27"/>
      <c r="G10603" s="27"/>
      <c r="H10603" s="27"/>
      <c r="I10603" s="27"/>
      <c r="Q10603" s="37"/>
    </row>
    <row r="10604" spans="6:17" x14ac:dyDescent="0.2">
      <c r="F10604" s="27"/>
      <c r="G10604" s="27"/>
      <c r="H10604" s="27"/>
      <c r="I10604" s="27"/>
      <c r="Q10604" s="37"/>
    </row>
    <row r="10605" spans="6:17" x14ac:dyDescent="0.2">
      <c r="F10605" s="27"/>
      <c r="G10605" s="27"/>
      <c r="H10605" s="27"/>
      <c r="I10605" s="27"/>
      <c r="Q10605" s="37"/>
    </row>
    <row r="10606" spans="6:17" x14ac:dyDescent="0.2">
      <c r="F10606" s="27"/>
      <c r="G10606" s="27"/>
      <c r="H10606" s="27"/>
      <c r="I10606" s="27"/>
      <c r="Q10606" s="37"/>
    </row>
    <row r="10607" spans="6:17" x14ac:dyDescent="0.2">
      <c r="F10607" s="27"/>
      <c r="G10607" s="27"/>
      <c r="H10607" s="27"/>
      <c r="I10607" s="27"/>
      <c r="Q10607" s="37"/>
    </row>
    <row r="10608" spans="6:17" x14ac:dyDescent="0.2">
      <c r="F10608" s="27"/>
      <c r="G10608" s="27"/>
      <c r="H10608" s="27"/>
      <c r="I10608" s="27"/>
      <c r="Q10608" s="37"/>
    </row>
    <row r="10609" spans="6:17" x14ac:dyDescent="0.2">
      <c r="F10609" s="27"/>
      <c r="G10609" s="27"/>
      <c r="H10609" s="27"/>
      <c r="I10609" s="27"/>
      <c r="Q10609" s="37"/>
    </row>
    <row r="10610" spans="6:17" x14ac:dyDescent="0.2">
      <c r="F10610" s="27"/>
      <c r="G10610" s="27"/>
      <c r="H10610" s="27"/>
      <c r="I10610" s="27"/>
      <c r="Q10610" s="37"/>
    </row>
    <row r="10611" spans="6:17" x14ac:dyDescent="0.2">
      <c r="F10611" s="27"/>
      <c r="G10611" s="27"/>
      <c r="H10611" s="27"/>
      <c r="I10611" s="27"/>
      <c r="Q10611" s="37"/>
    </row>
    <row r="10612" spans="6:17" x14ac:dyDescent="0.2">
      <c r="F10612" s="27"/>
      <c r="G10612" s="27"/>
      <c r="H10612" s="27"/>
      <c r="I10612" s="27"/>
      <c r="Q10612" s="37"/>
    </row>
    <row r="10613" spans="6:17" x14ac:dyDescent="0.2">
      <c r="F10613" s="27"/>
      <c r="G10613" s="27"/>
      <c r="H10613" s="27"/>
      <c r="I10613" s="27"/>
      <c r="Q10613" s="37"/>
    </row>
    <row r="10614" spans="6:17" x14ac:dyDescent="0.2">
      <c r="F10614" s="27"/>
      <c r="G10614" s="27"/>
      <c r="H10614" s="27"/>
      <c r="I10614" s="27"/>
      <c r="Q10614" s="37"/>
    </row>
    <row r="10615" spans="6:17" x14ac:dyDescent="0.2">
      <c r="F10615" s="27"/>
      <c r="G10615" s="27"/>
      <c r="H10615" s="27"/>
      <c r="I10615" s="27"/>
      <c r="Q10615" s="37"/>
    </row>
    <row r="10616" spans="6:17" x14ac:dyDescent="0.2">
      <c r="F10616" s="27"/>
      <c r="G10616" s="27"/>
      <c r="H10616" s="27"/>
      <c r="I10616" s="27"/>
      <c r="Q10616" s="37"/>
    </row>
    <row r="10617" spans="6:17" x14ac:dyDescent="0.2">
      <c r="F10617" s="27"/>
      <c r="G10617" s="27"/>
      <c r="H10617" s="27"/>
      <c r="I10617" s="27"/>
      <c r="Q10617" s="37"/>
    </row>
    <row r="10618" spans="6:17" x14ac:dyDescent="0.2">
      <c r="F10618" s="27"/>
      <c r="G10618" s="27"/>
      <c r="H10618" s="27"/>
      <c r="I10618" s="27"/>
      <c r="Q10618" s="37"/>
    </row>
    <row r="10619" spans="6:17" x14ac:dyDescent="0.2">
      <c r="F10619" s="27"/>
      <c r="G10619" s="27"/>
      <c r="H10619" s="27"/>
      <c r="I10619" s="27"/>
      <c r="Q10619" s="37"/>
    </row>
    <row r="10620" spans="6:17" x14ac:dyDescent="0.2">
      <c r="F10620" s="27"/>
      <c r="G10620" s="27"/>
      <c r="H10620" s="27"/>
      <c r="I10620" s="27"/>
      <c r="Q10620" s="37"/>
    </row>
    <row r="10621" spans="6:17" x14ac:dyDescent="0.2">
      <c r="F10621" s="27"/>
      <c r="G10621" s="27"/>
      <c r="H10621" s="27"/>
      <c r="I10621" s="27"/>
      <c r="Q10621" s="37"/>
    </row>
    <row r="10622" spans="6:17" x14ac:dyDescent="0.2">
      <c r="F10622" s="27"/>
      <c r="G10622" s="27"/>
      <c r="H10622" s="27"/>
      <c r="I10622" s="27"/>
      <c r="Q10622" s="37"/>
    </row>
    <row r="10623" spans="6:17" x14ac:dyDescent="0.2">
      <c r="F10623" s="27"/>
      <c r="G10623" s="27"/>
      <c r="H10623" s="27"/>
      <c r="I10623" s="27"/>
      <c r="Q10623" s="37"/>
    </row>
    <row r="10624" spans="6:17" x14ac:dyDescent="0.2">
      <c r="F10624" s="27"/>
      <c r="G10624" s="27"/>
      <c r="H10624" s="27"/>
      <c r="I10624" s="27"/>
      <c r="Q10624" s="37"/>
    </row>
    <row r="10625" spans="6:17" x14ac:dyDescent="0.2">
      <c r="F10625" s="27"/>
      <c r="G10625" s="27"/>
      <c r="H10625" s="27"/>
      <c r="I10625" s="27"/>
      <c r="Q10625" s="37"/>
    </row>
    <row r="10626" spans="6:17" x14ac:dyDescent="0.2">
      <c r="F10626" s="27"/>
      <c r="G10626" s="27"/>
      <c r="H10626" s="27"/>
      <c r="I10626" s="27"/>
      <c r="Q10626" s="37"/>
    </row>
    <row r="10627" spans="6:17" x14ac:dyDescent="0.2">
      <c r="F10627" s="27"/>
      <c r="G10627" s="27"/>
      <c r="H10627" s="27"/>
      <c r="I10627" s="27"/>
      <c r="Q10627" s="37"/>
    </row>
    <row r="10628" spans="6:17" x14ac:dyDescent="0.2">
      <c r="F10628" s="27"/>
      <c r="G10628" s="27"/>
      <c r="H10628" s="27"/>
      <c r="I10628" s="27"/>
      <c r="Q10628" s="37"/>
    </row>
    <row r="10629" spans="6:17" x14ac:dyDescent="0.2">
      <c r="F10629" s="27"/>
      <c r="G10629" s="27"/>
      <c r="H10629" s="27"/>
      <c r="I10629" s="27"/>
      <c r="Q10629" s="37"/>
    </row>
    <row r="10630" spans="6:17" x14ac:dyDescent="0.2">
      <c r="F10630" s="27"/>
      <c r="G10630" s="27"/>
      <c r="H10630" s="27"/>
      <c r="I10630" s="27"/>
      <c r="Q10630" s="37"/>
    </row>
    <row r="10631" spans="6:17" x14ac:dyDescent="0.2">
      <c r="F10631" s="27"/>
      <c r="G10631" s="27"/>
      <c r="H10631" s="27"/>
      <c r="I10631" s="27"/>
      <c r="Q10631" s="37"/>
    </row>
    <row r="10632" spans="6:17" x14ac:dyDescent="0.2">
      <c r="F10632" s="27"/>
      <c r="G10632" s="27"/>
      <c r="H10632" s="27"/>
      <c r="I10632" s="27"/>
      <c r="Q10632" s="37"/>
    </row>
    <row r="10633" spans="6:17" x14ac:dyDescent="0.2">
      <c r="F10633" s="27"/>
      <c r="G10633" s="27"/>
      <c r="H10633" s="27"/>
      <c r="I10633" s="27"/>
      <c r="Q10633" s="37"/>
    </row>
    <row r="10634" spans="6:17" x14ac:dyDescent="0.2">
      <c r="F10634" s="27"/>
      <c r="G10634" s="27"/>
      <c r="H10634" s="27"/>
      <c r="I10634" s="27"/>
      <c r="Q10634" s="37"/>
    </row>
    <row r="10635" spans="6:17" x14ac:dyDescent="0.2">
      <c r="F10635" s="27"/>
      <c r="G10635" s="27"/>
      <c r="H10635" s="27"/>
      <c r="I10635" s="27"/>
      <c r="Q10635" s="37"/>
    </row>
    <row r="10636" spans="6:17" x14ac:dyDescent="0.2">
      <c r="F10636" s="27"/>
      <c r="G10636" s="27"/>
      <c r="H10636" s="27"/>
      <c r="I10636" s="27"/>
      <c r="Q10636" s="37"/>
    </row>
    <row r="10637" spans="6:17" x14ac:dyDescent="0.2">
      <c r="F10637" s="27"/>
      <c r="G10637" s="27"/>
      <c r="H10637" s="27"/>
      <c r="I10637" s="27"/>
      <c r="Q10637" s="37"/>
    </row>
    <row r="10638" spans="6:17" x14ac:dyDescent="0.2">
      <c r="F10638" s="27"/>
      <c r="G10638" s="27"/>
      <c r="H10638" s="27"/>
      <c r="I10638" s="27"/>
      <c r="Q10638" s="37"/>
    </row>
    <row r="10639" spans="6:17" x14ac:dyDescent="0.2">
      <c r="F10639" s="27"/>
      <c r="G10639" s="27"/>
      <c r="H10639" s="27"/>
      <c r="I10639" s="27"/>
      <c r="Q10639" s="37"/>
    </row>
    <row r="10640" spans="6:17" x14ac:dyDescent="0.2">
      <c r="F10640" s="27"/>
      <c r="G10640" s="27"/>
      <c r="H10640" s="27"/>
      <c r="I10640" s="27"/>
      <c r="Q10640" s="37"/>
    </row>
    <row r="10641" spans="6:17" x14ac:dyDescent="0.2">
      <c r="F10641" s="27"/>
      <c r="G10641" s="27"/>
      <c r="H10641" s="27"/>
      <c r="I10641" s="27"/>
      <c r="Q10641" s="37"/>
    </row>
    <row r="10642" spans="6:17" x14ac:dyDescent="0.2">
      <c r="F10642" s="27"/>
      <c r="G10642" s="27"/>
      <c r="H10642" s="27"/>
      <c r="I10642" s="27"/>
      <c r="Q10642" s="37"/>
    </row>
    <row r="10643" spans="6:17" x14ac:dyDescent="0.2">
      <c r="F10643" s="27"/>
      <c r="G10643" s="27"/>
      <c r="H10643" s="27"/>
      <c r="I10643" s="27"/>
      <c r="Q10643" s="37"/>
    </row>
    <row r="10644" spans="6:17" x14ac:dyDescent="0.2">
      <c r="F10644" s="27"/>
      <c r="G10644" s="27"/>
      <c r="H10644" s="27"/>
      <c r="I10644" s="27"/>
      <c r="Q10644" s="37"/>
    </row>
    <row r="10645" spans="6:17" x14ac:dyDescent="0.2">
      <c r="F10645" s="27"/>
      <c r="G10645" s="27"/>
      <c r="H10645" s="27"/>
      <c r="I10645" s="27"/>
      <c r="Q10645" s="37"/>
    </row>
    <row r="10646" spans="6:17" x14ac:dyDescent="0.2">
      <c r="F10646" s="27"/>
      <c r="G10646" s="27"/>
      <c r="H10646" s="27"/>
      <c r="I10646" s="27"/>
      <c r="Q10646" s="37"/>
    </row>
    <row r="10647" spans="6:17" x14ac:dyDescent="0.2">
      <c r="F10647" s="27"/>
      <c r="G10647" s="27"/>
      <c r="H10647" s="27"/>
      <c r="I10647" s="27"/>
      <c r="Q10647" s="37"/>
    </row>
    <row r="10648" spans="6:17" x14ac:dyDescent="0.2">
      <c r="F10648" s="27"/>
      <c r="G10648" s="27"/>
      <c r="H10648" s="27"/>
      <c r="I10648" s="27"/>
      <c r="Q10648" s="37"/>
    </row>
    <row r="10649" spans="6:17" x14ac:dyDescent="0.2">
      <c r="F10649" s="27"/>
      <c r="G10649" s="27"/>
      <c r="H10649" s="27"/>
      <c r="I10649" s="27"/>
      <c r="Q10649" s="37"/>
    </row>
    <row r="10650" spans="6:17" x14ac:dyDescent="0.2">
      <c r="F10650" s="27"/>
      <c r="G10650" s="27"/>
      <c r="H10650" s="27"/>
      <c r="I10650" s="27"/>
      <c r="Q10650" s="37"/>
    </row>
    <row r="10651" spans="6:17" x14ac:dyDescent="0.2">
      <c r="F10651" s="27"/>
      <c r="G10651" s="27"/>
      <c r="H10651" s="27"/>
      <c r="I10651" s="27"/>
      <c r="Q10651" s="37"/>
    </row>
    <row r="10652" spans="6:17" x14ac:dyDescent="0.2">
      <c r="F10652" s="27"/>
      <c r="G10652" s="27"/>
      <c r="H10652" s="27"/>
      <c r="I10652" s="27"/>
      <c r="Q10652" s="37"/>
    </row>
    <row r="10653" spans="6:17" x14ac:dyDescent="0.2">
      <c r="F10653" s="27"/>
      <c r="G10653" s="27"/>
      <c r="H10653" s="27"/>
      <c r="I10653" s="27"/>
      <c r="Q10653" s="37"/>
    </row>
    <row r="10654" spans="6:17" x14ac:dyDescent="0.2">
      <c r="F10654" s="27"/>
      <c r="G10654" s="27"/>
      <c r="H10654" s="27"/>
      <c r="I10654" s="27"/>
      <c r="Q10654" s="37"/>
    </row>
    <row r="10655" spans="6:17" x14ac:dyDescent="0.2">
      <c r="F10655" s="27"/>
      <c r="G10655" s="27"/>
      <c r="H10655" s="27"/>
      <c r="I10655" s="27"/>
      <c r="Q10655" s="37"/>
    </row>
    <row r="10656" spans="6:17" x14ac:dyDescent="0.2">
      <c r="F10656" s="27"/>
      <c r="G10656" s="27"/>
      <c r="H10656" s="27"/>
      <c r="I10656" s="27"/>
      <c r="Q10656" s="37"/>
    </row>
    <row r="10657" spans="6:17" x14ac:dyDescent="0.2">
      <c r="F10657" s="27"/>
      <c r="G10657" s="27"/>
      <c r="H10657" s="27"/>
      <c r="I10657" s="27"/>
      <c r="Q10657" s="37"/>
    </row>
    <row r="10658" spans="6:17" x14ac:dyDescent="0.2">
      <c r="F10658" s="27"/>
      <c r="G10658" s="27"/>
      <c r="H10658" s="27"/>
      <c r="I10658" s="27"/>
      <c r="Q10658" s="37"/>
    </row>
    <row r="10659" spans="6:17" x14ac:dyDescent="0.2">
      <c r="F10659" s="27"/>
      <c r="G10659" s="27"/>
      <c r="H10659" s="27"/>
      <c r="I10659" s="27"/>
      <c r="Q10659" s="37"/>
    </row>
    <row r="10660" spans="6:17" x14ac:dyDescent="0.2">
      <c r="F10660" s="27"/>
      <c r="G10660" s="27"/>
      <c r="H10660" s="27"/>
      <c r="I10660" s="27"/>
      <c r="Q10660" s="37"/>
    </row>
    <row r="10661" spans="6:17" x14ac:dyDescent="0.2">
      <c r="F10661" s="27"/>
      <c r="G10661" s="27"/>
      <c r="H10661" s="27"/>
      <c r="I10661" s="27"/>
      <c r="Q10661" s="37"/>
    </row>
    <row r="10662" spans="6:17" x14ac:dyDescent="0.2">
      <c r="F10662" s="27"/>
      <c r="G10662" s="27"/>
      <c r="H10662" s="27"/>
      <c r="I10662" s="27"/>
      <c r="Q10662" s="37"/>
    </row>
    <row r="10663" spans="6:17" x14ac:dyDescent="0.2">
      <c r="F10663" s="27"/>
      <c r="G10663" s="27"/>
      <c r="H10663" s="27"/>
      <c r="I10663" s="27"/>
      <c r="Q10663" s="37"/>
    </row>
    <row r="10664" spans="6:17" x14ac:dyDescent="0.2">
      <c r="F10664" s="27"/>
      <c r="G10664" s="27"/>
      <c r="H10664" s="27"/>
      <c r="I10664" s="27"/>
      <c r="Q10664" s="37"/>
    </row>
    <row r="10665" spans="6:17" x14ac:dyDescent="0.2">
      <c r="F10665" s="27"/>
      <c r="G10665" s="27"/>
      <c r="H10665" s="27"/>
      <c r="I10665" s="27"/>
      <c r="Q10665" s="37"/>
    </row>
    <row r="10666" spans="6:17" x14ac:dyDescent="0.2">
      <c r="F10666" s="27"/>
      <c r="G10666" s="27"/>
      <c r="H10666" s="27"/>
      <c r="I10666" s="27"/>
      <c r="Q10666" s="37"/>
    </row>
    <row r="10667" spans="6:17" x14ac:dyDescent="0.2">
      <c r="F10667" s="27"/>
      <c r="G10667" s="27"/>
      <c r="H10667" s="27"/>
      <c r="I10667" s="27"/>
      <c r="Q10667" s="37"/>
    </row>
    <row r="10668" spans="6:17" x14ac:dyDescent="0.2">
      <c r="F10668" s="27"/>
      <c r="G10668" s="27"/>
      <c r="H10668" s="27"/>
      <c r="I10668" s="27"/>
      <c r="Q10668" s="37"/>
    </row>
    <row r="10669" spans="6:17" x14ac:dyDescent="0.2">
      <c r="F10669" s="27"/>
      <c r="G10669" s="27"/>
      <c r="H10669" s="27"/>
      <c r="I10669" s="27"/>
      <c r="Q10669" s="37"/>
    </row>
    <row r="10670" spans="6:17" x14ac:dyDescent="0.2">
      <c r="F10670" s="27"/>
      <c r="G10670" s="27"/>
      <c r="H10670" s="27"/>
      <c r="I10670" s="27"/>
      <c r="Q10670" s="37"/>
    </row>
    <row r="10671" spans="6:17" x14ac:dyDescent="0.2">
      <c r="F10671" s="27"/>
      <c r="G10671" s="27"/>
      <c r="H10671" s="27"/>
      <c r="I10671" s="27"/>
      <c r="Q10671" s="37"/>
    </row>
    <row r="10672" spans="6:17" x14ac:dyDescent="0.2">
      <c r="F10672" s="27"/>
      <c r="G10672" s="27"/>
      <c r="H10672" s="27"/>
      <c r="I10672" s="27"/>
      <c r="Q10672" s="37"/>
    </row>
    <row r="10673" spans="6:17" x14ac:dyDescent="0.2">
      <c r="F10673" s="27"/>
      <c r="G10673" s="27"/>
      <c r="H10673" s="27"/>
      <c r="I10673" s="27"/>
      <c r="Q10673" s="37"/>
    </row>
    <row r="10674" spans="6:17" x14ac:dyDescent="0.2">
      <c r="F10674" s="27"/>
      <c r="G10674" s="27"/>
      <c r="H10674" s="27"/>
      <c r="I10674" s="27"/>
      <c r="Q10674" s="37"/>
    </row>
    <row r="10675" spans="6:17" x14ac:dyDescent="0.2">
      <c r="F10675" s="27"/>
      <c r="G10675" s="27"/>
      <c r="H10675" s="27"/>
      <c r="I10675" s="27"/>
      <c r="Q10675" s="37"/>
    </row>
    <row r="10676" spans="6:17" x14ac:dyDescent="0.2">
      <c r="F10676" s="27"/>
      <c r="G10676" s="27"/>
      <c r="H10676" s="27"/>
      <c r="I10676" s="27"/>
      <c r="Q10676" s="37"/>
    </row>
    <row r="10677" spans="6:17" x14ac:dyDescent="0.2">
      <c r="F10677" s="27"/>
      <c r="G10677" s="27"/>
      <c r="H10677" s="27"/>
      <c r="I10677" s="27"/>
      <c r="Q10677" s="37"/>
    </row>
    <row r="10678" spans="6:17" x14ac:dyDescent="0.2">
      <c r="F10678" s="27"/>
      <c r="G10678" s="27"/>
      <c r="H10678" s="27"/>
      <c r="I10678" s="27"/>
      <c r="Q10678" s="37"/>
    </row>
    <row r="10679" spans="6:17" x14ac:dyDescent="0.2">
      <c r="F10679" s="27"/>
      <c r="G10679" s="27"/>
      <c r="H10679" s="27"/>
      <c r="I10679" s="27"/>
      <c r="Q10679" s="37"/>
    </row>
    <row r="10680" spans="6:17" x14ac:dyDescent="0.2">
      <c r="F10680" s="27"/>
      <c r="G10680" s="27"/>
      <c r="H10680" s="27"/>
      <c r="I10680" s="27"/>
      <c r="Q10680" s="37"/>
    </row>
    <row r="10681" spans="6:17" x14ac:dyDescent="0.2">
      <c r="F10681" s="27"/>
      <c r="G10681" s="27"/>
      <c r="H10681" s="27"/>
      <c r="I10681" s="27"/>
      <c r="Q10681" s="37"/>
    </row>
    <row r="10682" spans="6:17" x14ac:dyDescent="0.2">
      <c r="F10682" s="27"/>
      <c r="G10682" s="27"/>
      <c r="H10682" s="27"/>
      <c r="I10682" s="27"/>
      <c r="Q10682" s="37"/>
    </row>
    <row r="10683" spans="6:17" x14ac:dyDescent="0.2">
      <c r="F10683" s="27"/>
      <c r="G10683" s="27"/>
      <c r="H10683" s="27"/>
      <c r="I10683" s="27"/>
      <c r="Q10683" s="37"/>
    </row>
    <row r="10684" spans="6:17" x14ac:dyDescent="0.2">
      <c r="F10684" s="27"/>
      <c r="G10684" s="27"/>
      <c r="H10684" s="27"/>
      <c r="I10684" s="27"/>
      <c r="Q10684" s="37"/>
    </row>
    <row r="10685" spans="6:17" x14ac:dyDescent="0.2">
      <c r="F10685" s="27"/>
      <c r="G10685" s="27"/>
      <c r="H10685" s="27"/>
      <c r="I10685" s="27"/>
      <c r="Q10685" s="37"/>
    </row>
    <row r="10686" spans="6:17" x14ac:dyDescent="0.2">
      <c r="F10686" s="27"/>
      <c r="G10686" s="27"/>
      <c r="H10686" s="27"/>
      <c r="I10686" s="27"/>
      <c r="Q10686" s="37"/>
    </row>
    <row r="10687" spans="6:17" x14ac:dyDescent="0.2">
      <c r="F10687" s="27"/>
      <c r="G10687" s="27"/>
      <c r="H10687" s="27"/>
      <c r="I10687" s="27"/>
      <c r="Q10687" s="37"/>
    </row>
    <row r="10688" spans="6:17" x14ac:dyDescent="0.2">
      <c r="F10688" s="27"/>
      <c r="G10688" s="27"/>
      <c r="H10688" s="27"/>
      <c r="I10688" s="27"/>
      <c r="Q10688" s="37"/>
    </row>
    <row r="10689" spans="6:17" x14ac:dyDescent="0.2">
      <c r="F10689" s="27"/>
      <c r="G10689" s="27"/>
      <c r="H10689" s="27"/>
      <c r="I10689" s="27"/>
      <c r="Q10689" s="37"/>
    </row>
    <row r="10690" spans="6:17" x14ac:dyDescent="0.2">
      <c r="F10690" s="27"/>
      <c r="G10690" s="27"/>
      <c r="H10690" s="27"/>
      <c r="I10690" s="27"/>
      <c r="Q10690" s="37"/>
    </row>
    <row r="10691" spans="6:17" x14ac:dyDescent="0.2">
      <c r="F10691" s="27"/>
      <c r="G10691" s="27"/>
      <c r="H10691" s="27"/>
      <c r="I10691" s="27"/>
      <c r="Q10691" s="37"/>
    </row>
    <row r="10692" spans="6:17" x14ac:dyDescent="0.2">
      <c r="F10692" s="27"/>
      <c r="G10692" s="27"/>
      <c r="H10692" s="27"/>
      <c r="I10692" s="27"/>
      <c r="Q10692" s="37"/>
    </row>
    <row r="10693" spans="6:17" x14ac:dyDescent="0.2">
      <c r="F10693" s="27"/>
      <c r="G10693" s="27"/>
      <c r="H10693" s="27"/>
      <c r="I10693" s="27"/>
      <c r="Q10693" s="37"/>
    </row>
    <row r="10694" spans="6:17" x14ac:dyDescent="0.2">
      <c r="F10694" s="27"/>
      <c r="G10694" s="27"/>
      <c r="H10694" s="27"/>
      <c r="I10694" s="27"/>
      <c r="Q10694" s="37"/>
    </row>
    <row r="10695" spans="6:17" x14ac:dyDescent="0.2">
      <c r="F10695" s="27"/>
      <c r="G10695" s="27"/>
      <c r="H10695" s="27"/>
      <c r="I10695" s="27"/>
      <c r="Q10695" s="37"/>
    </row>
    <row r="10696" spans="6:17" x14ac:dyDescent="0.2">
      <c r="F10696" s="27"/>
      <c r="G10696" s="27"/>
      <c r="H10696" s="27"/>
      <c r="I10696" s="27"/>
      <c r="Q10696" s="37"/>
    </row>
    <row r="10697" spans="6:17" x14ac:dyDescent="0.2">
      <c r="F10697" s="27"/>
      <c r="G10697" s="27"/>
      <c r="H10697" s="27"/>
      <c r="I10697" s="27"/>
      <c r="Q10697" s="37"/>
    </row>
    <row r="10698" spans="6:17" x14ac:dyDescent="0.2">
      <c r="F10698" s="27"/>
      <c r="G10698" s="27"/>
      <c r="H10698" s="27"/>
      <c r="I10698" s="27"/>
      <c r="Q10698" s="37"/>
    </row>
    <row r="10699" spans="6:17" x14ac:dyDescent="0.2">
      <c r="F10699" s="27"/>
      <c r="G10699" s="27"/>
      <c r="H10699" s="27"/>
      <c r="I10699" s="27"/>
      <c r="Q10699" s="37"/>
    </row>
    <row r="10700" spans="6:17" x14ac:dyDescent="0.2">
      <c r="F10700" s="27"/>
      <c r="G10700" s="27"/>
      <c r="H10700" s="27"/>
      <c r="I10700" s="27"/>
      <c r="Q10700" s="37"/>
    </row>
    <row r="10701" spans="6:17" x14ac:dyDescent="0.2">
      <c r="F10701" s="27"/>
      <c r="G10701" s="27"/>
      <c r="H10701" s="27"/>
      <c r="I10701" s="27"/>
      <c r="Q10701" s="37"/>
    </row>
    <row r="10702" spans="6:17" x14ac:dyDescent="0.2">
      <c r="F10702" s="27"/>
      <c r="G10702" s="27"/>
      <c r="H10702" s="27"/>
      <c r="I10702" s="27"/>
      <c r="Q10702" s="37"/>
    </row>
    <row r="10703" spans="6:17" x14ac:dyDescent="0.2">
      <c r="F10703" s="27"/>
      <c r="G10703" s="27"/>
      <c r="H10703" s="27"/>
      <c r="I10703" s="27"/>
      <c r="Q10703" s="37"/>
    </row>
    <row r="10704" spans="6:17" x14ac:dyDescent="0.2">
      <c r="F10704" s="27"/>
      <c r="G10704" s="27"/>
      <c r="H10704" s="27"/>
      <c r="I10704" s="27"/>
      <c r="Q10704" s="37"/>
    </row>
    <row r="10705" spans="6:17" x14ac:dyDescent="0.2">
      <c r="F10705" s="27"/>
      <c r="G10705" s="27"/>
      <c r="H10705" s="27"/>
      <c r="I10705" s="27"/>
      <c r="Q10705" s="37"/>
    </row>
    <row r="10706" spans="6:17" x14ac:dyDescent="0.2">
      <c r="F10706" s="27"/>
      <c r="G10706" s="27"/>
      <c r="H10706" s="27"/>
      <c r="I10706" s="27"/>
      <c r="Q10706" s="37"/>
    </row>
    <row r="10707" spans="6:17" x14ac:dyDescent="0.2">
      <c r="F10707" s="27"/>
      <c r="G10707" s="27"/>
      <c r="H10707" s="27"/>
      <c r="I10707" s="27"/>
      <c r="Q10707" s="37"/>
    </row>
    <row r="10708" spans="6:17" x14ac:dyDescent="0.2">
      <c r="F10708" s="27"/>
      <c r="G10708" s="27"/>
      <c r="H10708" s="27"/>
      <c r="I10708" s="27"/>
      <c r="Q10708" s="37"/>
    </row>
    <row r="10709" spans="6:17" x14ac:dyDescent="0.2">
      <c r="F10709" s="27"/>
      <c r="G10709" s="27"/>
      <c r="H10709" s="27"/>
      <c r="I10709" s="27"/>
      <c r="Q10709" s="37"/>
    </row>
    <row r="10710" spans="6:17" x14ac:dyDescent="0.2">
      <c r="F10710" s="27"/>
      <c r="G10710" s="27"/>
      <c r="H10710" s="27"/>
      <c r="I10710" s="27"/>
      <c r="Q10710" s="37"/>
    </row>
    <row r="10711" spans="6:17" x14ac:dyDescent="0.2">
      <c r="F10711" s="27"/>
      <c r="G10711" s="27"/>
      <c r="H10711" s="27"/>
      <c r="I10711" s="27"/>
      <c r="Q10711" s="37"/>
    </row>
    <row r="10712" spans="6:17" x14ac:dyDescent="0.2">
      <c r="F10712" s="27"/>
      <c r="G10712" s="27"/>
      <c r="H10712" s="27"/>
      <c r="I10712" s="27"/>
      <c r="Q10712" s="37"/>
    </row>
    <row r="10713" spans="6:17" x14ac:dyDescent="0.2">
      <c r="F10713" s="27"/>
      <c r="G10713" s="27"/>
      <c r="H10713" s="27"/>
      <c r="I10713" s="27"/>
      <c r="Q10713" s="37"/>
    </row>
    <row r="10714" spans="6:17" x14ac:dyDescent="0.2">
      <c r="F10714" s="27"/>
      <c r="G10714" s="27"/>
      <c r="H10714" s="27"/>
      <c r="I10714" s="27"/>
      <c r="Q10714" s="37"/>
    </row>
    <row r="10715" spans="6:17" x14ac:dyDescent="0.2">
      <c r="F10715" s="27"/>
      <c r="G10715" s="27"/>
      <c r="H10715" s="27"/>
      <c r="I10715" s="27"/>
      <c r="Q10715" s="37"/>
    </row>
    <row r="10716" spans="6:17" x14ac:dyDescent="0.2">
      <c r="F10716" s="27"/>
      <c r="G10716" s="27"/>
      <c r="H10716" s="27"/>
      <c r="I10716" s="27"/>
      <c r="Q10716" s="37"/>
    </row>
    <row r="10717" spans="6:17" x14ac:dyDescent="0.2">
      <c r="F10717" s="27"/>
      <c r="G10717" s="27"/>
      <c r="H10717" s="27"/>
      <c r="I10717" s="27"/>
      <c r="Q10717" s="37"/>
    </row>
    <row r="10718" spans="6:17" x14ac:dyDescent="0.2">
      <c r="F10718" s="27"/>
      <c r="G10718" s="27"/>
      <c r="H10718" s="27"/>
      <c r="I10718" s="27"/>
      <c r="Q10718" s="37"/>
    </row>
    <row r="10719" spans="6:17" x14ac:dyDescent="0.2">
      <c r="F10719" s="27"/>
      <c r="G10719" s="27"/>
      <c r="H10719" s="27"/>
      <c r="I10719" s="27"/>
      <c r="Q10719" s="37"/>
    </row>
    <row r="10720" spans="6:17" x14ac:dyDescent="0.2">
      <c r="F10720" s="27"/>
      <c r="G10720" s="27"/>
      <c r="H10720" s="27"/>
      <c r="I10720" s="27"/>
      <c r="Q10720" s="37"/>
    </row>
    <row r="10721" spans="6:17" x14ac:dyDescent="0.2">
      <c r="F10721" s="27"/>
      <c r="G10721" s="27"/>
      <c r="H10721" s="27"/>
      <c r="I10721" s="27"/>
      <c r="Q10721" s="37"/>
    </row>
    <row r="10722" spans="6:17" x14ac:dyDescent="0.2">
      <c r="F10722" s="27"/>
      <c r="G10722" s="27"/>
      <c r="H10722" s="27"/>
      <c r="I10722" s="27"/>
      <c r="Q10722" s="37"/>
    </row>
    <row r="10723" spans="6:17" x14ac:dyDescent="0.2">
      <c r="F10723" s="27"/>
      <c r="G10723" s="27"/>
      <c r="H10723" s="27"/>
      <c r="I10723" s="27"/>
      <c r="Q10723" s="37"/>
    </row>
    <row r="10724" spans="6:17" x14ac:dyDescent="0.2">
      <c r="F10724" s="27"/>
      <c r="G10724" s="27"/>
      <c r="H10724" s="27"/>
      <c r="I10724" s="27"/>
      <c r="Q10724" s="37"/>
    </row>
    <row r="10725" spans="6:17" x14ac:dyDescent="0.2">
      <c r="F10725" s="27"/>
      <c r="G10725" s="27"/>
      <c r="H10725" s="27"/>
      <c r="I10725" s="27"/>
      <c r="Q10725" s="37"/>
    </row>
    <row r="10726" spans="6:17" x14ac:dyDescent="0.2">
      <c r="F10726" s="27"/>
      <c r="G10726" s="27"/>
      <c r="H10726" s="27"/>
      <c r="I10726" s="27"/>
      <c r="Q10726" s="37"/>
    </row>
    <row r="10727" spans="6:17" x14ac:dyDescent="0.2">
      <c r="F10727" s="27"/>
      <c r="G10727" s="27"/>
      <c r="H10727" s="27"/>
      <c r="I10727" s="27"/>
      <c r="Q10727" s="37"/>
    </row>
    <row r="10728" spans="6:17" x14ac:dyDescent="0.2">
      <c r="F10728" s="27"/>
      <c r="G10728" s="27"/>
      <c r="H10728" s="27"/>
      <c r="I10728" s="27"/>
      <c r="Q10728" s="37"/>
    </row>
    <row r="10729" spans="6:17" x14ac:dyDescent="0.2">
      <c r="F10729" s="27"/>
      <c r="G10729" s="27"/>
      <c r="H10729" s="27"/>
      <c r="I10729" s="27"/>
      <c r="Q10729" s="37"/>
    </row>
    <row r="10730" spans="6:17" x14ac:dyDescent="0.2">
      <c r="F10730" s="27"/>
      <c r="G10730" s="27"/>
      <c r="H10730" s="27"/>
      <c r="I10730" s="27"/>
      <c r="Q10730" s="37"/>
    </row>
    <row r="10731" spans="6:17" x14ac:dyDescent="0.2">
      <c r="F10731" s="27"/>
      <c r="G10731" s="27"/>
      <c r="H10731" s="27"/>
      <c r="I10731" s="27"/>
      <c r="Q10731" s="37"/>
    </row>
    <row r="10732" spans="6:17" x14ac:dyDescent="0.2">
      <c r="F10732" s="27"/>
      <c r="G10732" s="27"/>
      <c r="H10732" s="27"/>
      <c r="I10732" s="27"/>
      <c r="Q10732" s="37"/>
    </row>
    <row r="10733" spans="6:17" x14ac:dyDescent="0.2">
      <c r="F10733" s="27"/>
      <c r="G10733" s="27"/>
      <c r="H10733" s="27"/>
      <c r="I10733" s="27"/>
      <c r="Q10733" s="37"/>
    </row>
    <row r="10734" spans="6:17" x14ac:dyDescent="0.2">
      <c r="F10734" s="27"/>
      <c r="G10734" s="27"/>
      <c r="H10734" s="27"/>
      <c r="I10734" s="27"/>
      <c r="Q10734" s="37"/>
    </row>
    <row r="10735" spans="6:17" x14ac:dyDescent="0.2">
      <c r="F10735" s="27"/>
      <c r="G10735" s="27"/>
      <c r="H10735" s="27"/>
      <c r="I10735" s="27"/>
      <c r="Q10735" s="37"/>
    </row>
    <row r="10736" spans="6:17" x14ac:dyDescent="0.2">
      <c r="F10736" s="27"/>
      <c r="G10736" s="27"/>
      <c r="H10736" s="27"/>
      <c r="I10736" s="27"/>
      <c r="Q10736" s="37"/>
    </row>
    <row r="10737" spans="6:17" x14ac:dyDescent="0.2">
      <c r="F10737" s="27"/>
      <c r="G10737" s="27"/>
      <c r="H10737" s="27"/>
      <c r="I10737" s="27"/>
      <c r="Q10737" s="37"/>
    </row>
    <row r="10738" spans="6:17" x14ac:dyDescent="0.2">
      <c r="F10738" s="27"/>
      <c r="G10738" s="27"/>
      <c r="H10738" s="27"/>
      <c r="I10738" s="27"/>
      <c r="Q10738" s="37"/>
    </row>
    <row r="10739" spans="6:17" x14ac:dyDescent="0.2">
      <c r="F10739" s="27"/>
      <c r="G10739" s="27"/>
      <c r="H10739" s="27"/>
      <c r="I10739" s="27"/>
      <c r="Q10739" s="37"/>
    </row>
    <row r="10740" spans="6:17" x14ac:dyDescent="0.2">
      <c r="F10740" s="27"/>
      <c r="G10740" s="27"/>
      <c r="H10740" s="27"/>
      <c r="I10740" s="27"/>
      <c r="Q10740" s="37"/>
    </row>
    <row r="10741" spans="6:17" x14ac:dyDescent="0.2">
      <c r="F10741" s="27"/>
      <c r="G10741" s="27"/>
      <c r="H10741" s="27"/>
      <c r="I10741" s="27"/>
      <c r="Q10741" s="37"/>
    </row>
    <row r="10742" spans="6:17" x14ac:dyDescent="0.2">
      <c r="F10742" s="27"/>
      <c r="G10742" s="27"/>
      <c r="H10742" s="27"/>
      <c r="I10742" s="27"/>
      <c r="Q10742" s="37"/>
    </row>
    <row r="10743" spans="6:17" x14ac:dyDescent="0.2">
      <c r="F10743" s="27"/>
      <c r="G10743" s="27"/>
      <c r="H10743" s="27"/>
      <c r="I10743" s="27"/>
      <c r="Q10743" s="37"/>
    </row>
    <row r="10744" spans="6:17" x14ac:dyDescent="0.2">
      <c r="F10744" s="27"/>
      <c r="G10744" s="27"/>
      <c r="H10744" s="27"/>
      <c r="I10744" s="27"/>
      <c r="Q10744" s="37"/>
    </row>
    <row r="10745" spans="6:17" x14ac:dyDescent="0.2">
      <c r="F10745" s="27"/>
      <c r="G10745" s="27"/>
      <c r="H10745" s="27"/>
      <c r="I10745" s="27"/>
      <c r="Q10745" s="37"/>
    </row>
    <row r="10746" spans="6:17" x14ac:dyDescent="0.2">
      <c r="F10746" s="27"/>
      <c r="G10746" s="27"/>
      <c r="H10746" s="27"/>
      <c r="I10746" s="27"/>
      <c r="Q10746" s="37"/>
    </row>
    <row r="10747" spans="6:17" x14ac:dyDescent="0.2">
      <c r="F10747" s="27"/>
      <c r="G10747" s="27"/>
      <c r="H10747" s="27"/>
      <c r="I10747" s="27"/>
      <c r="Q10747" s="37"/>
    </row>
    <row r="10748" spans="6:17" x14ac:dyDescent="0.2">
      <c r="F10748" s="27"/>
      <c r="G10748" s="27"/>
      <c r="H10748" s="27"/>
      <c r="I10748" s="27"/>
      <c r="Q10748" s="37"/>
    </row>
    <row r="10749" spans="6:17" x14ac:dyDescent="0.2">
      <c r="F10749" s="27"/>
      <c r="G10749" s="27"/>
      <c r="H10749" s="27"/>
      <c r="I10749" s="27"/>
      <c r="Q10749" s="37"/>
    </row>
    <row r="10750" spans="6:17" x14ac:dyDescent="0.2">
      <c r="F10750" s="27"/>
      <c r="G10750" s="27"/>
      <c r="H10750" s="27"/>
      <c r="I10750" s="27"/>
      <c r="Q10750" s="37"/>
    </row>
    <row r="10751" spans="6:17" x14ac:dyDescent="0.2">
      <c r="F10751" s="27"/>
      <c r="G10751" s="27"/>
      <c r="H10751" s="27"/>
      <c r="I10751" s="27"/>
      <c r="Q10751" s="37"/>
    </row>
    <row r="10752" spans="6:17" x14ac:dyDescent="0.2">
      <c r="F10752" s="27"/>
      <c r="G10752" s="27"/>
      <c r="H10752" s="27"/>
      <c r="I10752" s="27"/>
      <c r="Q10752" s="37"/>
    </row>
    <row r="10753" spans="6:17" x14ac:dyDescent="0.2">
      <c r="F10753" s="27"/>
      <c r="G10753" s="27"/>
      <c r="H10753" s="27"/>
      <c r="I10753" s="27"/>
      <c r="Q10753" s="37"/>
    </row>
    <row r="10754" spans="6:17" x14ac:dyDescent="0.2">
      <c r="F10754" s="27"/>
      <c r="G10754" s="27"/>
      <c r="H10754" s="27"/>
      <c r="I10754" s="27"/>
      <c r="Q10754" s="37"/>
    </row>
    <row r="10755" spans="6:17" x14ac:dyDescent="0.2">
      <c r="F10755" s="27"/>
      <c r="G10755" s="27"/>
      <c r="H10755" s="27"/>
      <c r="I10755" s="27"/>
      <c r="Q10755" s="37"/>
    </row>
    <row r="10756" spans="6:17" x14ac:dyDescent="0.2">
      <c r="F10756" s="27"/>
      <c r="G10756" s="27"/>
      <c r="H10756" s="27"/>
      <c r="I10756" s="27"/>
      <c r="Q10756" s="37"/>
    </row>
    <row r="10757" spans="6:17" x14ac:dyDescent="0.2">
      <c r="F10757" s="27"/>
      <c r="G10757" s="27"/>
      <c r="H10757" s="27"/>
      <c r="I10757" s="27"/>
      <c r="Q10757" s="37"/>
    </row>
    <row r="10758" spans="6:17" x14ac:dyDescent="0.2">
      <c r="F10758" s="27"/>
      <c r="G10758" s="27"/>
      <c r="H10758" s="27"/>
      <c r="I10758" s="27"/>
      <c r="Q10758" s="37"/>
    </row>
    <row r="10759" spans="6:17" x14ac:dyDescent="0.2">
      <c r="F10759" s="27"/>
      <c r="G10759" s="27"/>
      <c r="H10759" s="27"/>
      <c r="I10759" s="27"/>
      <c r="Q10759" s="37"/>
    </row>
    <row r="10760" spans="6:17" x14ac:dyDescent="0.2">
      <c r="F10760" s="27"/>
      <c r="G10760" s="27"/>
      <c r="H10760" s="27"/>
      <c r="I10760" s="27"/>
      <c r="Q10760" s="37"/>
    </row>
    <row r="10761" spans="6:17" x14ac:dyDescent="0.2">
      <c r="F10761" s="27"/>
      <c r="G10761" s="27"/>
      <c r="H10761" s="27"/>
      <c r="I10761" s="27"/>
      <c r="Q10761" s="37"/>
    </row>
    <row r="10762" spans="6:17" x14ac:dyDescent="0.2">
      <c r="F10762" s="27"/>
      <c r="G10762" s="27"/>
      <c r="H10762" s="27"/>
      <c r="I10762" s="27"/>
      <c r="Q10762" s="37"/>
    </row>
    <row r="10763" spans="6:17" x14ac:dyDescent="0.2">
      <c r="F10763" s="27"/>
      <c r="G10763" s="27"/>
      <c r="H10763" s="27"/>
      <c r="I10763" s="27"/>
      <c r="Q10763" s="37"/>
    </row>
    <row r="10764" spans="6:17" x14ac:dyDescent="0.2">
      <c r="F10764" s="27"/>
      <c r="G10764" s="27"/>
      <c r="H10764" s="27"/>
      <c r="I10764" s="27"/>
      <c r="Q10764" s="37"/>
    </row>
    <row r="10765" spans="6:17" x14ac:dyDescent="0.2">
      <c r="F10765" s="27"/>
      <c r="G10765" s="27"/>
      <c r="H10765" s="27"/>
      <c r="I10765" s="27"/>
      <c r="Q10765" s="37"/>
    </row>
    <row r="10766" spans="6:17" x14ac:dyDescent="0.2">
      <c r="F10766" s="27"/>
      <c r="G10766" s="27"/>
      <c r="H10766" s="27"/>
      <c r="I10766" s="27"/>
      <c r="Q10766" s="37"/>
    </row>
    <row r="10767" spans="6:17" x14ac:dyDescent="0.2">
      <c r="F10767" s="27"/>
      <c r="G10767" s="27"/>
      <c r="H10767" s="27"/>
      <c r="I10767" s="27"/>
      <c r="Q10767" s="37"/>
    </row>
    <row r="10768" spans="6:17" x14ac:dyDescent="0.2">
      <c r="F10768" s="27"/>
      <c r="G10768" s="27"/>
      <c r="H10768" s="27"/>
      <c r="I10768" s="27"/>
      <c r="Q10768" s="37"/>
    </row>
    <row r="10769" spans="6:17" x14ac:dyDescent="0.2">
      <c r="F10769" s="27"/>
      <c r="G10769" s="27"/>
      <c r="H10769" s="27"/>
      <c r="I10769" s="27"/>
      <c r="Q10769" s="37"/>
    </row>
    <row r="10770" spans="6:17" x14ac:dyDescent="0.2">
      <c r="F10770" s="27"/>
      <c r="G10770" s="27"/>
      <c r="H10770" s="27"/>
      <c r="I10770" s="27"/>
      <c r="Q10770" s="37"/>
    </row>
    <row r="10771" spans="6:17" x14ac:dyDescent="0.2">
      <c r="F10771" s="27"/>
      <c r="G10771" s="27"/>
      <c r="H10771" s="27"/>
      <c r="I10771" s="27"/>
      <c r="Q10771" s="37"/>
    </row>
    <row r="10772" spans="6:17" x14ac:dyDescent="0.2">
      <c r="F10772" s="27"/>
      <c r="G10772" s="27"/>
      <c r="H10772" s="27"/>
      <c r="I10772" s="27"/>
      <c r="Q10772" s="37"/>
    </row>
    <row r="10773" spans="6:17" x14ac:dyDescent="0.2">
      <c r="F10773" s="27"/>
      <c r="G10773" s="27"/>
      <c r="H10773" s="27"/>
      <c r="I10773" s="27"/>
      <c r="Q10773" s="37"/>
    </row>
    <row r="10774" spans="6:17" x14ac:dyDescent="0.2">
      <c r="F10774" s="27"/>
      <c r="G10774" s="27"/>
      <c r="H10774" s="27"/>
      <c r="I10774" s="27"/>
      <c r="Q10774" s="37"/>
    </row>
    <row r="10775" spans="6:17" x14ac:dyDescent="0.2">
      <c r="F10775" s="27"/>
      <c r="G10775" s="27"/>
      <c r="H10775" s="27"/>
      <c r="I10775" s="27"/>
      <c r="Q10775" s="37"/>
    </row>
    <row r="10776" spans="6:17" x14ac:dyDescent="0.2">
      <c r="F10776" s="27"/>
      <c r="G10776" s="27"/>
      <c r="H10776" s="27"/>
      <c r="I10776" s="27"/>
      <c r="Q10776" s="37"/>
    </row>
    <row r="10777" spans="6:17" x14ac:dyDescent="0.2">
      <c r="F10777" s="27"/>
      <c r="G10777" s="27"/>
      <c r="H10777" s="27"/>
      <c r="I10777" s="27"/>
      <c r="Q10777" s="37"/>
    </row>
    <row r="10778" spans="6:17" x14ac:dyDescent="0.2">
      <c r="F10778" s="27"/>
      <c r="G10778" s="27"/>
      <c r="H10778" s="27"/>
      <c r="I10778" s="27"/>
      <c r="Q10778" s="37"/>
    </row>
    <row r="10779" spans="6:17" x14ac:dyDescent="0.2">
      <c r="F10779" s="27"/>
      <c r="G10779" s="27"/>
      <c r="H10779" s="27"/>
      <c r="I10779" s="27"/>
      <c r="Q10779" s="37"/>
    </row>
    <row r="10780" spans="6:17" x14ac:dyDescent="0.2">
      <c r="F10780" s="27"/>
      <c r="G10780" s="27"/>
      <c r="H10780" s="27"/>
      <c r="I10780" s="27"/>
      <c r="Q10780" s="37"/>
    </row>
    <row r="10781" spans="6:17" x14ac:dyDescent="0.2">
      <c r="F10781" s="27"/>
      <c r="G10781" s="27"/>
      <c r="H10781" s="27"/>
      <c r="I10781" s="27"/>
      <c r="Q10781" s="37"/>
    </row>
    <row r="10782" spans="6:17" x14ac:dyDescent="0.2">
      <c r="F10782" s="27"/>
      <c r="G10782" s="27"/>
      <c r="H10782" s="27"/>
      <c r="I10782" s="27"/>
      <c r="Q10782" s="37"/>
    </row>
    <row r="10783" spans="6:17" x14ac:dyDescent="0.2">
      <c r="F10783" s="27"/>
      <c r="G10783" s="27"/>
      <c r="H10783" s="27"/>
      <c r="I10783" s="27"/>
      <c r="Q10783" s="37"/>
    </row>
    <row r="10784" spans="6:17" x14ac:dyDescent="0.2">
      <c r="F10784" s="27"/>
      <c r="G10784" s="27"/>
      <c r="H10784" s="27"/>
      <c r="I10784" s="27"/>
      <c r="Q10784" s="37"/>
    </row>
    <row r="10785" spans="6:17" x14ac:dyDescent="0.2">
      <c r="F10785" s="27"/>
      <c r="G10785" s="27"/>
      <c r="H10785" s="27"/>
      <c r="I10785" s="27"/>
      <c r="Q10785" s="37"/>
    </row>
    <row r="10786" spans="6:17" x14ac:dyDescent="0.2">
      <c r="F10786" s="27"/>
      <c r="G10786" s="27"/>
      <c r="H10786" s="27"/>
      <c r="I10786" s="27"/>
      <c r="Q10786" s="37"/>
    </row>
    <row r="10787" spans="6:17" x14ac:dyDescent="0.2">
      <c r="F10787" s="27"/>
      <c r="G10787" s="27"/>
      <c r="H10787" s="27"/>
      <c r="I10787" s="27"/>
      <c r="Q10787" s="37"/>
    </row>
    <row r="10788" spans="6:17" x14ac:dyDescent="0.2">
      <c r="F10788" s="27"/>
      <c r="G10788" s="27"/>
      <c r="H10788" s="27"/>
      <c r="I10788" s="27"/>
      <c r="Q10788" s="37"/>
    </row>
    <row r="10789" spans="6:17" x14ac:dyDescent="0.2">
      <c r="F10789" s="27"/>
      <c r="G10789" s="27"/>
      <c r="H10789" s="27"/>
      <c r="I10789" s="27"/>
      <c r="Q10789" s="37"/>
    </row>
    <row r="10790" spans="6:17" x14ac:dyDescent="0.2">
      <c r="F10790" s="27"/>
      <c r="G10790" s="27"/>
      <c r="H10790" s="27"/>
      <c r="I10790" s="27"/>
      <c r="Q10790" s="37"/>
    </row>
    <row r="10791" spans="6:17" x14ac:dyDescent="0.2">
      <c r="F10791" s="27"/>
      <c r="G10791" s="27"/>
      <c r="H10791" s="27"/>
      <c r="I10791" s="27"/>
      <c r="Q10791" s="37"/>
    </row>
    <row r="10792" spans="6:17" x14ac:dyDescent="0.2">
      <c r="F10792" s="27"/>
      <c r="G10792" s="27"/>
      <c r="H10792" s="27"/>
      <c r="I10792" s="27"/>
      <c r="Q10792" s="37"/>
    </row>
    <row r="10793" spans="6:17" x14ac:dyDescent="0.2">
      <c r="F10793" s="27"/>
      <c r="G10793" s="27"/>
      <c r="H10793" s="27"/>
      <c r="I10793" s="27"/>
      <c r="Q10793" s="37"/>
    </row>
    <row r="10794" spans="6:17" x14ac:dyDescent="0.2">
      <c r="F10794" s="27"/>
      <c r="G10794" s="27"/>
      <c r="H10794" s="27"/>
      <c r="I10794" s="27"/>
      <c r="Q10794" s="37"/>
    </row>
    <row r="10795" spans="6:17" x14ac:dyDescent="0.2">
      <c r="F10795" s="27"/>
      <c r="G10795" s="27"/>
      <c r="H10795" s="27"/>
      <c r="I10795" s="27"/>
      <c r="Q10795" s="37"/>
    </row>
    <row r="10796" spans="6:17" x14ac:dyDescent="0.2">
      <c r="F10796" s="27"/>
      <c r="G10796" s="27"/>
      <c r="H10796" s="27"/>
      <c r="I10796" s="27"/>
      <c r="Q10796" s="37"/>
    </row>
    <row r="10797" spans="6:17" x14ac:dyDescent="0.2">
      <c r="F10797" s="27"/>
      <c r="G10797" s="27"/>
      <c r="H10797" s="27"/>
      <c r="I10797" s="27"/>
      <c r="Q10797" s="37"/>
    </row>
    <row r="10798" spans="6:17" x14ac:dyDescent="0.2">
      <c r="F10798" s="27"/>
      <c r="G10798" s="27"/>
      <c r="H10798" s="27"/>
      <c r="I10798" s="27"/>
      <c r="Q10798" s="37"/>
    </row>
    <row r="10799" spans="6:17" x14ac:dyDescent="0.2">
      <c r="F10799" s="27"/>
      <c r="G10799" s="27"/>
      <c r="H10799" s="27"/>
      <c r="I10799" s="27"/>
      <c r="Q10799" s="37"/>
    </row>
    <row r="10800" spans="6:17" x14ac:dyDescent="0.2">
      <c r="F10800" s="27"/>
      <c r="G10800" s="27"/>
      <c r="H10800" s="27"/>
      <c r="I10800" s="27"/>
      <c r="Q10800" s="37"/>
    </row>
    <row r="10801" spans="6:17" x14ac:dyDescent="0.2">
      <c r="F10801" s="27"/>
      <c r="G10801" s="27"/>
      <c r="H10801" s="27"/>
      <c r="I10801" s="27"/>
      <c r="Q10801" s="37"/>
    </row>
    <row r="10802" spans="6:17" x14ac:dyDescent="0.2">
      <c r="F10802" s="27"/>
      <c r="G10802" s="27"/>
      <c r="H10802" s="27"/>
      <c r="I10802" s="27"/>
      <c r="Q10802" s="37"/>
    </row>
    <row r="10803" spans="6:17" x14ac:dyDescent="0.2">
      <c r="F10803" s="27"/>
      <c r="G10803" s="27"/>
      <c r="H10803" s="27"/>
      <c r="I10803" s="27"/>
      <c r="Q10803" s="37"/>
    </row>
    <row r="10804" spans="6:17" x14ac:dyDescent="0.2">
      <c r="F10804" s="27"/>
      <c r="G10804" s="27"/>
      <c r="H10804" s="27"/>
      <c r="I10804" s="27"/>
      <c r="Q10804" s="37"/>
    </row>
    <row r="10805" spans="6:17" x14ac:dyDescent="0.2">
      <c r="F10805" s="27"/>
      <c r="G10805" s="27"/>
      <c r="H10805" s="27"/>
      <c r="I10805" s="27"/>
      <c r="Q10805" s="37"/>
    </row>
    <row r="10806" spans="6:17" x14ac:dyDescent="0.2">
      <c r="F10806" s="27"/>
      <c r="G10806" s="27"/>
      <c r="H10806" s="27"/>
      <c r="I10806" s="27"/>
      <c r="Q10806" s="37"/>
    </row>
    <row r="10807" spans="6:17" x14ac:dyDescent="0.2">
      <c r="F10807" s="27"/>
      <c r="G10807" s="27"/>
      <c r="H10807" s="27"/>
      <c r="I10807" s="27"/>
      <c r="Q10807" s="37"/>
    </row>
    <row r="10808" spans="6:17" x14ac:dyDescent="0.2">
      <c r="F10808" s="27"/>
      <c r="G10808" s="27"/>
      <c r="H10808" s="27"/>
      <c r="I10808" s="27"/>
      <c r="Q10808" s="37"/>
    </row>
    <row r="10809" spans="6:17" x14ac:dyDescent="0.2">
      <c r="F10809" s="27"/>
      <c r="G10809" s="27"/>
      <c r="H10809" s="27"/>
      <c r="I10809" s="27"/>
      <c r="Q10809" s="37"/>
    </row>
    <row r="10810" spans="6:17" x14ac:dyDescent="0.2">
      <c r="F10810" s="27"/>
      <c r="G10810" s="27"/>
      <c r="H10810" s="27"/>
      <c r="I10810" s="27"/>
      <c r="Q10810" s="37"/>
    </row>
    <row r="10811" spans="6:17" x14ac:dyDescent="0.2">
      <c r="F10811" s="27"/>
      <c r="G10811" s="27"/>
      <c r="H10811" s="27"/>
      <c r="I10811" s="27"/>
      <c r="Q10811" s="37"/>
    </row>
    <row r="10812" spans="6:17" x14ac:dyDescent="0.2">
      <c r="F10812" s="27"/>
      <c r="G10812" s="27"/>
      <c r="H10812" s="27"/>
      <c r="I10812" s="27"/>
      <c r="Q10812" s="37"/>
    </row>
    <row r="10813" spans="6:17" x14ac:dyDescent="0.2">
      <c r="F10813" s="27"/>
      <c r="G10813" s="27"/>
      <c r="H10813" s="27"/>
      <c r="I10813" s="27"/>
      <c r="Q10813" s="37"/>
    </row>
    <row r="10814" spans="6:17" x14ac:dyDescent="0.2">
      <c r="F10814" s="27"/>
      <c r="G10814" s="27"/>
      <c r="H10814" s="27"/>
      <c r="I10814" s="27"/>
      <c r="Q10814" s="37"/>
    </row>
    <row r="10815" spans="6:17" x14ac:dyDescent="0.2">
      <c r="F10815" s="27"/>
      <c r="G10815" s="27"/>
      <c r="H10815" s="27"/>
      <c r="I10815" s="27"/>
      <c r="Q10815" s="37"/>
    </row>
    <row r="10816" spans="6:17" x14ac:dyDescent="0.2">
      <c r="F10816" s="27"/>
      <c r="G10816" s="27"/>
      <c r="H10816" s="27"/>
      <c r="I10816" s="27"/>
      <c r="Q10816" s="37"/>
    </row>
    <row r="10817" spans="6:17" x14ac:dyDescent="0.2">
      <c r="F10817" s="27"/>
      <c r="G10817" s="27"/>
      <c r="H10817" s="27"/>
      <c r="I10817" s="27"/>
      <c r="Q10817" s="37"/>
    </row>
    <row r="10818" spans="6:17" x14ac:dyDescent="0.2">
      <c r="F10818" s="27"/>
      <c r="G10818" s="27"/>
      <c r="H10818" s="27"/>
      <c r="I10818" s="27"/>
      <c r="Q10818" s="37"/>
    </row>
    <row r="10819" spans="6:17" x14ac:dyDescent="0.2">
      <c r="F10819" s="27"/>
      <c r="G10819" s="27"/>
      <c r="H10819" s="27"/>
      <c r="I10819" s="27"/>
      <c r="Q10819" s="37"/>
    </row>
    <row r="10820" spans="6:17" x14ac:dyDescent="0.2">
      <c r="F10820" s="27"/>
      <c r="G10820" s="27"/>
      <c r="H10820" s="27"/>
      <c r="I10820" s="27"/>
      <c r="Q10820" s="37"/>
    </row>
    <row r="10821" spans="6:17" x14ac:dyDescent="0.2">
      <c r="F10821" s="27"/>
      <c r="G10821" s="27"/>
      <c r="H10821" s="27"/>
      <c r="I10821" s="27"/>
      <c r="Q10821" s="37"/>
    </row>
    <row r="10822" spans="6:17" x14ac:dyDescent="0.2">
      <c r="F10822" s="27"/>
      <c r="G10822" s="27"/>
      <c r="H10822" s="27"/>
      <c r="I10822" s="27"/>
      <c r="Q10822" s="37"/>
    </row>
    <row r="10823" spans="6:17" x14ac:dyDescent="0.2">
      <c r="F10823" s="27"/>
      <c r="G10823" s="27"/>
      <c r="H10823" s="27"/>
      <c r="I10823" s="27"/>
      <c r="Q10823" s="37"/>
    </row>
    <row r="10824" spans="6:17" x14ac:dyDescent="0.2">
      <c r="F10824" s="27"/>
      <c r="G10824" s="27"/>
      <c r="H10824" s="27"/>
      <c r="I10824" s="27"/>
      <c r="Q10824" s="37"/>
    </row>
    <row r="10825" spans="6:17" x14ac:dyDescent="0.2">
      <c r="F10825" s="27"/>
      <c r="G10825" s="27"/>
      <c r="H10825" s="27"/>
      <c r="I10825" s="27"/>
      <c r="Q10825" s="37"/>
    </row>
    <row r="10826" spans="6:17" x14ac:dyDescent="0.2">
      <c r="F10826" s="27"/>
      <c r="G10826" s="27"/>
      <c r="H10826" s="27"/>
      <c r="I10826" s="27"/>
      <c r="Q10826" s="37"/>
    </row>
    <row r="10827" spans="6:17" x14ac:dyDescent="0.2">
      <c r="F10827" s="27"/>
      <c r="G10827" s="27"/>
      <c r="H10827" s="27"/>
      <c r="I10827" s="27"/>
      <c r="Q10827" s="37"/>
    </row>
    <row r="10828" spans="6:17" x14ac:dyDescent="0.2">
      <c r="F10828" s="27"/>
      <c r="G10828" s="27"/>
      <c r="H10828" s="27"/>
      <c r="I10828" s="27"/>
      <c r="Q10828" s="37"/>
    </row>
    <row r="10829" spans="6:17" x14ac:dyDescent="0.2">
      <c r="F10829" s="27"/>
      <c r="G10829" s="27"/>
      <c r="H10829" s="27"/>
      <c r="I10829" s="27"/>
      <c r="Q10829" s="37"/>
    </row>
    <row r="10830" spans="6:17" x14ac:dyDescent="0.2">
      <c r="F10830" s="27"/>
      <c r="G10830" s="27"/>
      <c r="H10830" s="27"/>
      <c r="I10830" s="27"/>
      <c r="Q10830" s="37"/>
    </row>
    <row r="10831" spans="6:17" x14ac:dyDescent="0.2">
      <c r="F10831" s="27"/>
      <c r="G10831" s="27"/>
      <c r="H10831" s="27"/>
      <c r="I10831" s="27"/>
      <c r="Q10831" s="37"/>
    </row>
    <row r="10832" spans="6:17" x14ac:dyDescent="0.2">
      <c r="F10832" s="27"/>
      <c r="G10832" s="27"/>
      <c r="H10832" s="27"/>
      <c r="I10832" s="27"/>
      <c r="Q10832" s="37"/>
    </row>
    <row r="10833" spans="6:17" x14ac:dyDescent="0.2">
      <c r="F10833" s="27"/>
      <c r="G10833" s="27"/>
      <c r="H10833" s="27"/>
      <c r="I10833" s="27"/>
      <c r="Q10833" s="37"/>
    </row>
    <row r="10834" spans="6:17" x14ac:dyDescent="0.2">
      <c r="F10834" s="27"/>
      <c r="G10834" s="27"/>
      <c r="H10834" s="27"/>
      <c r="I10834" s="27"/>
      <c r="Q10834" s="37"/>
    </row>
    <row r="10835" spans="6:17" x14ac:dyDescent="0.2">
      <c r="F10835" s="27"/>
      <c r="G10835" s="27"/>
      <c r="H10835" s="27"/>
      <c r="I10835" s="27"/>
      <c r="Q10835" s="37"/>
    </row>
    <row r="10836" spans="6:17" x14ac:dyDescent="0.2">
      <c r="F10836" s="27"/>
      <c r="G10836" s="27"/>
      <c r="H10836" s="27"/>
      <c r="I10836" s="27"/>
      <c r="Q10836" s="37"/>
    </row>
    <row r="10837" spans="6:17" x14ac:dyDescent="0.2">
      <c r="F10837" s="27"/>
      <c r="G10837" s="27"/>
      <c r="H10837" s="27"/>
      <c r="I10837" s="27"/>
      <c r="Q10837" s="37"/>
    </row>
    <row r="10838" spans="6:17" x14ac:dyDescent="0.2">
      <c r="F10838" s="27"/>
      <c r="G10838" s="27"/>
      <c r="H10838" s="27"/>
      <c r="I10838" s="27"/>
      <c r="Q10838" s="37"/>
    </row>
    <row r="10839" spans="6:17" x14ac:dyDescent="0.2">
      <c r="F10839" s="27"/>
      <c r="G10839" s="27"/>
      <c r="H10839" s="27"/>
      <c r="I10839" s="27"/>
      <c r="Q10839" s="37"/>
    </row>
    <row r="10840" spans="6:17" x14ac:dyDescent="0.2">
      <c r="F10840" s="27"/>
      <c r="G10840" s="27"/>
      <c r="H10840" s="27"/>
      <c r="I10840" s="27"/>
      <c r="Q10840" s="37"/>
    </row>
    <row r="10841" spans="6:17" x14ac:dyDescent="0.2">
      <c r="F10841" s="27"/>
      <c r="G10841" s="27"/>
      <c r="H10841" s="27"/>
      <c r="I10841" s="27"/>
      <c r="Q10841" s="37"/>
    </row>
    <row r="10842" spans="6:17" x14ac:dyDescent="0.2">
      <c r="F10842" s="27"/>
      <c r="G10842" s="27"/>
      <c r="H10842" s="27"/>
      <c r="I10842" s="27"/>
      <c r="Q10842" s="37"/>
    </row>
    <row r="10843" spans="6:17" x14ac:dyDescent="0.2">
      <c r="F10843" s="27"/>
      <c r="G10843" s="27"/>
      <c r="H10843" s="27"/>
      <c r="I10843" s="27"/>
      <c r="Q10843" s="37"/>
    </row>
    <row r="10844" spans="6:17" x14ac:dyDescent="0.2">
      <c r="F10844" s="27"/>
      <c r="G10844" s="27"/>
      <c r="H10844" s="27"/>
      <c r="I10844" s="27"/>
      <c r="Q10844" s="37"/>
    </row>
    <row r="10845" spans="6:17" x14ac:dyDescent="0.2">
      <c r="F10845" s="27"/>
      <c r="G10845" s="27"/>
      <c r="H10845" s="27"/>
      <c r="I10845" s="27"/>
      <c r="Q10845" s="37"/>
    </row>
    <row r="10846" spans="6:17" x14ac:dyDescent="0.2">
      <c r="F10846" s="27"/>
      <c r="G10846" s="27"/>
      <c r="H10846" s="27"/>
      <c r="I10846" s="27"/>
      <c r="Q10846" s="37"/>
    </row>
    <row r="10847" spans="6:17" x14ac:dyDescent="0.2">
      <c r="F10847" s="27"/>
      <c r="G10847" s="27"/>
      <c r="H10847" s="27"/>
      <c r="I10847" s="27"/>
      <c r="Q10847" s="37"/>
    </row>
    <row r="10848" spans="6:17" x14ac:dyDescent="0.2">
      <c r="F10848" s="27"/>
      <c r="G10848" s="27"/>
      <c r="H10848" s="27"/>
      <c r="I10848" s="27"/>
      <c r="Q10848" s="37"/>
    </row>
    <row r="10849" spans="6:17" x14ac:dyDescent="0.2">
      <c r="F10849" s="27"/>
      <c r="G10849" s="27"/>
      <c r="H10849" s="27"/>
      <c r="I10849" s="27"/>
      <c r="Q10849" s="37"/>
    </row>
    <row r="10850" spans="6:17" x14ac:dyDescent="0.2">
      <c r="F10850" s="27"/>
      <c r="G10850" s="27"/>
      <c r="H10850" s="27"/>
      <c r="I10850" s="27"/>
      <c r="Q10850" s="37"/>
    </row>
    <row r="10851" spans="6:17" x14ac:dyDescent="0.2">
      <c r="F10851" s="27"/>
      <c r="G10851" s="27"/>
      <c r="H10851" s="27"/>
      <c r="I10851" s="27"/>
      <c r="Q10851" s="37"/>
    </row>
    <row r="10852" spans="6:17" x14ac:dyDescent="0.2">
      <c r="F10852" s="27"/>
      <c r="G10852" s="27"/>
      <c r="H10852" s="27"/>
      <c r="I10852" s="27"/>
      <c r="Q10852" s="37"/>
    </row>
    <row r="10853" spans="6:17" x14ac:dyDescent="0.2">
      <c r="F10853" s="27"/>
      <c r="G10853" s="27"/>
      <c r="H10853" s="27"/>
      <c r="I10853" s="27"/>
      <c r="Q10853" s="37"/>
    </row>
    <row r="10854" spans="6:17" x14ac:dyDescent="0.2">
      <c r="F10854" s="27"/>
      <c r="G10854" s="27"/>
      <c r="H10854" s="27"/>
      <c r="I10854" s="27"/>
      <c r="Q10854" s="37"/>
    </row>
    <row r="10855" spans="6:17" x14ac:dyDescent="0.2">
      <c r="F10855" s="27"/>
      <c r="G10855" s="27"/>
      <c r="H10855" s="27"/>
      <c r="I10855" s="27"/>
      <c r="Q10855" s="37"/>
    </row>
    <row r="10856" spans="6:17" x14ac:dyDescent="0.2">
      <c r="F10856" s="27"/>
      <c r="G10856" s="27"/>
      <c r="H10856" s="27"/>
      <c r="I10856" s="27"/>
      <c r="Q10856" s="37"/>
    </row>
    <row r="10857" spans="6:17" x14ac:dyDescent="0.2">
      <c r="F10857" s="27"/>
      <c r="G10857" s="27"/>
      <c r="H10857" s="27"/>
      <c r="I10857" s="27"/>
      <c r="Q10857" s="37"/>
    </row>
    <row r="10858" spans="6:17" x14ac:dyDescent="0.2">
      <c r="F10858" s="27"/>
      <c r="G10858" s="27"/>
      <c r="H10858" s="27"/>
      <c r="I10858" s="27"/>
      <c r="Q10858" s="37"/>
    </row>
    <row r="10859" spans="6:17" x14ac:dyDescent="0.2">
      <c r="F10859" s="27"/>
      <c r="G10859" s="27"/>
      <c r="H10859" s="27"/>
      <c r="I10859" s="27"/>
      <c r="Q10859" s="37"/>
    </row>
    <row r="10860" spans="6:17" x14ac:dyDescent="0.2">
      <c r="F10860" s="27"/>
      <c r="G10860" s="27"/>
      <c r="H10860" s="27"/>
      <c r="I10860" s="27"/>
      <c r="Q10860" s="37"/>
    </row>
    <row r="10861" spans="6:17" x14ac:dyDescent="0.2">
      <c r="F10861" s="27"/>
      <c r="G10861" s="27"/>
      <c r="H10861" s="27"/>
      <c r="I10861" s="27"/>
      <c r="Q10861" s="37"/>
    </row>
    <row r="10862" spans="6:17" x14ac:dyDescent="0.2">
      <c r="F10862" s="27"/>
      <c r="G10862" s="27"/>
      <c r="H10862" s="27"/>
      <c r="I10862" s="27"/>
      <c r="Q10862" s="37"/>
    </row>
    <row r="10863" spans="6:17" x14ac:dyDescent="0.2">
      <c r="F10863" s="27"/>
      <c r="G10863" s="27"/>
      <c r="H10863" s="27"/>
      <c r="I10863" s="27"/>
      <c r="Q10863" s="37"/>
    </row>
    <row r="10864" spans="6:17" x14ac:dyDescent="0.2">
      <c r="F10864" s="27"/>
      <c r="G10864" s="27"/>
      <c r="H10864" s="27"/>
      <c r="I10864" s="27"/>
      <c r="Q10864" s="37"/>
    </row>
    <row r="10865" spans="6:17" x14ac:dyDescent="0.2">
      <c r="F10865" s="27"/>
      <c r="G10865" s="27"/>
      <c r="H10865" s="27"/>
      <c r="I10865" s="27"/>
      <c r="Q10865" s="37"/>
    </row>
    <row r="10866" spans="6:17" x14ac:dyDescent="0.2">
      <c r="F10866" s="27"/>
      <c r="G10866" s="27"/>
      <c r="H10866" s="27"/>
      <c r="I10866" s="27"/>
      <c r="Q10866" s="37"/>
    </row>
    <row r="10867" spans="6:17" x14ac:dyDescent="0.2">
      <c r="F10867" s="27"/>
      <c r="G10867" s="27"/>
      <c r="H10867" s="27"/>
      <c r="I10867" s="27"/>
      <c r="Q10867" s="37"/>
    </row>
    <row r="10868" spans="6:17" x14ac:dyDescent="0.2">
      <c r="F10868" s="27"/>
      <c r="G10868" s="27"/>
      <c r="H10868" s="27"/>
      <c r="I10868" s="27"/>
      <c r="Q10868" s="37"/>
    </row>
    <row r="10869" spans="6:17" x14ac:dyDescent="0.2">
      <c r="F10869" s="27"/>
      <c r="G10869" s="27"/>
      <c r="H10869" s="27"/>
      <c r="I10869" s="27"/>
      <c r="Q10869" s="37"/>
    </row>
    <row r="10870" spans="6:17" x14ac:dyDescent="0.2">
      <c r="F10870" s="27"/>
      <c r="G10870" s="27"/>
      <c r="H10870" s="27"/>
      <c r="I10870" s="27"/>
      <c r="Q10870" s="37"/>
    </row>
    <row r="10871" spans="6:17" x14ac:dyDescent="0.2">
      <c r="F10871" s="27"/>
      <c r="G10871" s="27"/>
      <c r="H10871" s="27"/>
      <c r="I10871" s="27"/>
      <c r="Q10871" s="37"/>
    </row>
    <row r="10872" spans="6:17" x14ac:dyDescent="0.2">
      <c r="F10872" s="27"/>
      <c r="G10872" s="27"/>
      <c r="H10872" s="27"/>
      <c r="I10872" s="27"/>
      <c r="Q10872" s="37"/>
    </row>
    <row r="10873" spans="6:17" x14ac:dyDescent="0.2">
      <c r="F10873" s="27"/>
      <c r="G10873" s="27"/>
      <c r="H10873" s="27"/>
      <c r="I10873" s="27"/>
      <c r="Q10873" s="37"/>
    </row>
    <row r="10874" spans="6:17" x14ac:dyDescent="0.2">
      <c r="F10874" s="27"/>
      <c r="G10874" s="27"/>
      <c r="H10874" s="27"/>
      <c r="I10874" s="27"/>
      <c r="Q10874" s="37"/>
    </row>
    <row r="10875" spans="6:17" x14ac:dyDescent="0.2">
      <c r="F10875" s="27"/>
      <c r="G10875" s="27"/>
      <c r="H10875" s="27"/>
      <c r="I10875" s="27"/>
      <c r="Q10875" s="37"/>
    </row>
    <row r="10876" spans="6:17" x14ac:dyDescent="0.2">
      <c r="F10876" s="27"/>
      <c r="G10876" s="27"/>
      <c r="H10876" s="27"/>
      <c r="I10876" s="27"/>
      <c r="Q10876" s="37"/>
    </row>
    <row r="10877" spans="6:17" x14ac:dyDescent="0.2">
      <c r="F10877" s="27"/>
      <c r="G10877" s="27"/>
      <c r="H10877" s="27"/>
      <c r="I10877" s="27"/>
      <c r="Q10877" s="37"/>
    </row>
    <row r="10878" spans="6:17" x14ac:dyDescent="0.2">
      <c r="F10878" s="27"/>
      <c r="G10878" s="27"/>
      <c r="H10878" s="27"/>
      <c r="I10878" s="27"/>
      <c r="Q10878" s="37"/>
    </row>
    <row r="10879" spans="6:17" x14ac:dyDescent="0.2">
      <c r="F10879" s="27"/>
      <c r="G10879" s="27"/>
      <c r="H10879" s="27"/>
      <c r="I10879" s="27"/>
      <c r="Q10879" s="37"/>
    </row>
    <row r="10880" spans="6:17" x14ac:dyDescent="0.2">
      <c r="F10880" s="27"/>
      <c r="G10880" s="27"/>
      <c r="H10880" s="27"/>
      <c r="I10880" s="27"/>
      <c r="Q10880" s="37"/>
    </row>
    <row r="10881" spans="6:17" x14ac:dyDescent="0.2">
      <c r="F10881" s="27"/>
      <c r="G10881" s="27"/>
      <c r="H10881" s="27"/>
      <c r="I10881" s="27"/>
      <c r="Q10881" s="37"/>
    </row>
    <row r="10882" spans="6:17" x14ac:dyDescent="0.2">
      <c r="F10882" s="27"/>
      <c r="G10882" s="27"/>
      <c r="H10882" s="27"/>
      <c r="I10882" s="27"/>
      <c r="Q10882" s="37"/>
    </row>
    <row r="10883" spans="6:17" x14ac:dyDescent="0.2">
      <c r="F10883" s="27"/>
      <c r="G10883" s="27"/>
      <c r="H10883" s="27"/>
      <c r="I10883" s="27"/>
      <c r="Q10883" s="37"/>
    </row>
    <row r="10884" spans="6:17" x14ac:dyDescent="0.2">
      <c r="F10884" s="27"/>
      <c r="G10884" s="27"/>
      <c r="H10884" s="27"/>
      <c r="I10884" s="27"/>
      <c r="Q10884" s="37"/>
    </row>
    <row r="10885" spans="6:17" x14ac:dyDescent="0.2">
      <c r="F10885" s="27"/>
      <c r="G10885" s="27"/>
      <c r="H10885" s="27"/>
      <c r="I10885" s="27"/>
      <c r="Q10885" s="37"/>
    </row>
    <row r="10886" spans="6:17" x14ac:dyDescent="0.2">
      <c r="F10886" s="27"/>
      <c r="G10886" s="27"/>
      <c r="H10886" s="27"/>
      <c r="I10886" s="27"/>
      <c r="Q10886" s="37"/>
    </row>
    <row r="10887" spans="6:17" x14ac:dyDescent="0.2">
      <c r="F10887" s="27"/>
      <c r="G10887" s="27"/>
      <c r="H10887" s="27"/>
      <c r="I10887" s="27"/>
      <c r="Q10887" s="37"/>
    </row>
    <row r="10888" spans="6:17" x14ac:dyDescent="0.2">
      <c r="F10888" s="27"/>
      <c r="G10888" s="27"/>
      <c r="H10888" s="27"/>
      <c r="I10888" s="27"/>
      <c r="Q10888" s="37"/>
    </row>
    <row r="10889" spans="6:17" x14ac:dyDescent="0.2">
      <c r="F10889" s="27"/>
      <c r="G10889" s="27"/>
      <c r="H10889" s="27"/>
      <c r="I10889" s="27"/>
      <c r="Q10889" s="37"/>
    </row>
    <row r="10890" spans="6:17" x14ac:dyDescent="0.2">
      <c r="F10890" s="27"/>
      <c r="G10890" s="27"/>
      <c r="H10890" s="27"/>
      <c r="I10890" s="27"/>
      <c r="Q10890" s="37"/>
    </row>
    <row r="10891" spans="6:17" x14ac:dyDescent="0.2">
      <c r="F10891" s="27"/>
      <c r="G10891" s="27"/>
      <c r="H10891" s="27"/>
      <c r="I10891" s="27"/>
      <c r="Q10891" s="37"/>
    </row>
    <row r="10892" spans="6:17" x14ac:dyDescent="0.2">
      <c r="F10892" s="27"/>
      <c r="G10892" s="27"/>
      <c r="H10892" s="27"/>
      <c r="I10892" s="27"/>
      <c r="Q10892" s="37"/>
    </row>
    <row r="10893" spans="6:17" x14ac:dyDescent="0.2">
      <c r="F10893" s="27"/>
      <c r="G10893" s="27"/>
      <c r="H10893" s="27"/>
      <c r="I10893" s="27"/>
      <c r="Q10893" s="37"/>
    </row>
    <row r="10894" spans="6:17" x14ac:dyDescent="0.2">
      <c r="F10894" s="27"/>
      <c r="G10894" s="27"/>
      <c r="H10894" s="27"/>
      <c r="I10894" s="27"/>
      <c r="Q10894" s="37"/>
    </row>
    <row r="10895" spans="6:17" x14ac:dyDescent="0.2">
      <c r="F10895" s="27"/>
      <c r="G10895" s="27"/>
      <c r="H10895" s="27"/>
      <c r="I10895" s="27"/>
      <c r="Q10895" s="37"/>
    </row>
    <row r="10896" spans="6:17" x14ac:dyDescent="0.2">
      <c r="F10896" s="27"/>
      <c r="G10896" s="27"/>
      <c r="H10896" s="27"/>
      <c r="I10896" s="27"/>
      <c r="Q10896" s="37"/>
    </row>
    <row r="10897" spans="6:17" x14ac:dyDescent="0.2">
      <c r="F10897" s="27"/>
      <c r="G10897" s="27"/>
      <c r="H10897" s="27"/>
      <c r="I10897" s="27"/>
      <c r="Q10897" s="37"/>
    </row>
    <row r="10898" spans="6:17" x14ac:dyDescent="0.2">
      <c r="F10898" s="27"/>
      <c r="G10898" s="27"/>
      <c r="H10898" s="27"/>
      <c r="I10898" s="27"/>
      <c r="Q10898" s="37"/>
    </row>
    <row r="10899" spans="6:17" x14ac:dyDescent="0.2">
      <c r="F10899" s="27"/>
      <c r="G10899" s="27"/>
      <c r="H10899" s="27"/>
      <c r="I10899" s="27"/>
      <c r="Q10899" s="37"/>
    </row>
    <row r="10900" spans="6:17" x14ac:dyDescent="0.2">
      <c r="F10900" s="27"/>
      <c r="G10900" s="27"/>
      <c r="H10900" s="27"/>
      <c r="I10900" s="27"/>
      <c r="Q10900" s="37"/>
    </row>
    <row r="10901" spans="6:17" x14ac:dyDescent="0.2">
      <c r="F10901" s="27"/>
      <c r="G10901" s="27"/>
      <c r="H10901" s="27"/>
      <c r="I10901" s="27"/>
      <c r="Q10901" s="37"/>
    </row>
    <row r="10902" spans="6:17" x14ac:dyDescent="0.2">
      <c r="F10902" s="27"/>
      <c r="G10902" s="27"/>
      <c r="H10902" s="27"/>
      <c r="I10902" s="27"/>
      <c r="Q10902" s="37"/>
    </row>
    <row r="10903" spans="6:17" x14ac:dyDescent="0.2">
      <c r="F10903" s="27"/>
      <c r="G10903" s="27"/>
      <c r="H10903" s="27"/>
      <c r="I10903" s="27"/>
      <c r="Q10903" s="37"/>
    </row>
    <row r="10904" spans="6:17" x14ac:dyDescent="0.2">
      <c r="F10904" s="27"/>
      <c r="G10904" s="27"/>
      <c r="H10904" s="27"/>
      <c r="I10904" s="27"/>
      <c r="Q10904" s="37"/>
    </row>
    <row r="10905" spans="6:17" x14ac:dyDescent="0.2">
      <c r="F10905" s="27"/>
      <c r="G10905" s="27"/>
      <c r="H10905" s="27"/>
      <c r="I10905" s="27"/>
      <c r="Q10905" s="37"/>
    </row>
    <row r="10906" spans="6:17" x14ac:dyDescent="0.2">
      <c r="F10906" s="27"/>
      <c r="G10906" s="27"/>
      <c r="H10906" s="27"/>
      <c r="I10906" s="27"/>
      <c r="Q10906" s="37"/>
    </row>
    <row r="10907" spans="6:17" x14ac:dyDescent="0.2">
      <c r="F10907" s="27"/>
      <c r="G10907" s="27"/>
      <c r="H10907" s="27"/>
      <c r="I10907" s="27"/>
      <c r="Q10907" s="37"/>
    </row>
    <row r="10908" spans="6:17" x14ac:dyDescent="0.2">
      <c r="F10908" s="27"/>
      <c r="G10908" s="27"/>
      <c r="H10908" s="27"/>
      <c r="I10908" s="27"/>
      <c r="Q10908" s="37"/>
    </row>
    <row r="10909" spans="6:17" x14ac:dyDescent="0.2">
      <c r="F10909" s="27"/>
      <c r="G10909" s="27"/>
      <c r="H10909" s="27"/>
      <c r="I10909" s="27"/>
      <c r="Q10909" s="37"/>
    </row>
    <row r="10910" spans="6:17" x14ac:dyDescent="0.2">
      <c r="F10910" s="27"/>
      <c r="G10910" s="27"/>
      <c r="H10910" s="27"/>
      <c r="I10910" s="27"/>
      <c r="Q10910" s="37"/>
    </row>
    <row r="10911" spans="6:17" x14ac:dyDescent="0.2">
      <c r="F10911" s="27"/>
      <c r="G10911" s="27"/>
      <c r="H10911" s="27"/>
      <c r="I10911" s="27"/>
      <c r="Q10911" s="37"/>
    </row>
    <row r="10912" spans="6:17" x14ac:dyDescent="0.2">
      <c r="F10912" s="27"/>
      <c r="G10912" s="27"/>
      <c r="H10912" s="27"/>
      <c r="I10912" s="27"/>
      <c r="Q10912" s="37"/>
    </row>
    <row r="10913" spans="6:17" x14ac:dyDescent="0.2">
      <c r="F10913" s="27"/>
      <c r="G10913" s="27"/>
      <c r="H10913" s="27"/>
      <c r="I10913" s="27"/>
      <c r="Q10913" s="37"/>
    </row>
    <row r="10914" spans="6:17" x14ac:dyDescent="0.2">
      <c r="F10914" s="27"/>
      <c r="G10914" s="27"/>
      <c r="H10914" s="27"/>
      <c r="I10914" s="27"/>
      <c r="Q10914" s="37"/>
    </row>
    <row r="10915" spans="6:17" x14ac:dyDescent="0.2">
      <c r="F10915" s="27"/>
      <c r="G10915" s="27"/>
      <c r="H10915" s="27"/>
      <c r="I10915" s="27"/>
      <c r="Q10915" s="37"/>
    </row>
    <row r="10916" spans="6:17" x14ac:dyDescent="0.2">
      <c r="F10916" s="27"/>
      <c r="G10916" s="27"/>
      <c r="H10916" s="27"/>
      <c r="I10916" s="27"/>
      <c r="Q10916" s="37"/>
    </row>
    <row r="10917" spans="6:17" x14ac:dyDescent="0.2">
      <c r="F10917" s="27"/>
      <c r="G10917" s="27"/>
      <c r="H10917" s="27"/>
      <c r="I10917" s="27"/>
      <c r="Q10917" s="37"/>
    </row>
    <row r="10918" spans="6:17" x14ac:dyDescent="0.2">
      <c r="F10918" s="27"/>
      <c r="G10918" s="27"/>
      <c r="H10918" s="27"/>
      <c r="I10918" s="27"/>
      <c r="Q10918" s="37"/>
    </row>
    <row r="10919" spans="6:17" x14ac:dyDescent="0.2">
      <c r="F10919" s="27"/>
      <c r="G10919" s="27"/>
      <c r="H10919" s="27"/>
      <c r="I10919" s="27"/>
      <c r="Q10919" s="37"/>
    </row>
    <row r="10920" spans="6:17" x14ac:dyDescent="0.2">
      <c r="F10920" s="27"/>
      <c r="G10920" s="27"/>
      <c r="H10920" s="27"/>
      <c r="I10920" s="27"/>
      <c r="Q10920" s="37"/>
    </row>
    <row r="10921" spans="6:17" x14ac:dyDescent="0.2">
      <c r="F10921" s="27"/>
      <c r="G10921" s="27"/>
      <c r="H10921" s="27"/>
      <c r="I10921" s="27"/>
      <c r="Q10921" s="37"/>
    </row>
    <row r="10922" spans="6:17" x14ac:dyDescent="0.2">
      <c r="F10922" s="27"/>
      <c r="G10922" s="27"/>
      <c r="H10922" s="27"/>
      <c r="I10922" s="27"/>
      <c r="Q10922" s="37"/>
    </row>
    <row r="10923" spans="6:17" x14ac:dyDescent="0.2">
      <c r="F10923" s="27"/>
      <c r="G10923" s="27"/>
      <c r="H10923" s="27"/>
      <c r="I10923" s="27"/>
      <c r="Q10923" s="37"/>
    </row>
    <row r="10924" spans="6:17" x14ac:dyDescent="0.2">
      <c r="F10924" s="27"/>
      <c r="G10924" s="27"/>
      <c r="H10924" s="27"/>
      <c r="I10924" s="27"/>
      <c r="Q10924" s="37"/>
    </row>
    <row r="10925" spans="6:17" x14ac:dyDescent="0.2">
      <c r="F10925" s="27"/>
      <c r="G10925" s="27"/>
      <c r="H10925" s="27"/>
      <c r="I10925" s="27"/>
      <c r="Q10925" s="37"/>
    </row>
    <row r="10926" spans="6:17" x14ac:dyDescent="0.2">
      <c r="F10926" s="27"/>
      <c r="G10926" s="27"/>
      <c r="H10926" s="27"/>
      <c r="I10926" s="27"/>
      <c r="Q10926" s="37"/>
    </row>
    <row r="10927" spans="6:17" x14ac:dyDescent="0.2">
      <c r="F10927" s="27"/>
      <c r="G10927" s="27"/>
      <c r="H10927" s="27"/>
      <c r="I10927" s="27"/>
      <c r="Q10927" s="37"/>
    </row>
    <row r="10928" spans="6:17" x14ac:dyDescent="0.2">
      <c r="F10928" s="27"/>
      <c r="G10928" s="27"/>
      <c r="H10928" s="27"/>
      <c r="I10928" s="27"/>
      <c r="Q10928" s="37"/>
    </row>
    <row r="10929" spans="6:17" x14ac:dyDescent="0.2">
      <c r="F10929" s="27"/>
      <c r="G10929" s="27"/>
      <c r="H10929" s="27"/>
      <c r="I10929" s="27"/>
      <c r="Q10929" s="37"/>
    </row>
    <row r="10930" spans="6:17" x14ac:dyDescent="0.2">
      <c r="F10930" s="27"/>
      <c r="G10930" s="27"/>
      <c r="H10930" s="27"/>
      <c r="I10930" s="27"/>
      <c r="Q10930" s="37"/>
    </row>
    <row r="10931" spans="6:17" x14ac:dyDescent="0.2">
      <c r="F10931" s="27"/>
      <c r="G10931" s="27"/>
      <c r="H10931" s="27"/>
      <c r="I10931" s="27"/>
      <c r="Q10931" s="37"/>
    </row>
    <row r="10932" spans="6:17" x14ac:dyDescent="0.2">
      <c r="F10932" s="27"/>
      <c r="G10932" s="27"/>
      <c r="H10932" s="27"/>
      <c r="I10932" s="27"/>
      <c r="Q10932" s="37"/>
    </row>
    <row r="10933" spans="6:17" x14ac:dyDescent="0.2">
      <c r="F10933" s="27"/>
      <c r="G10933" s="27"/>
      <c r="H10933" s="27"/>
      <c r="I10933" s="27"/>
      <c r="Q10933" s="37"/>
    </row>
    <row r="10934" spans="6:17" x14ac:dyDescent="0.2">
      <c r="F10934" s="27"/>
      <c r="G10934" s="27"/>
      <c r="H10934" s="27"/>
      <c r="I10934" s="27"/>
      <c r="Q10934" s="37"/>
    </row>
    <row r="10935" spans="6:17" x14ac:dyDescent="0.2">
      <c r="F10935" s="27"/>
      <c r="G10935" s="27"/>
      <c r="H10935" s="27"/>
      <c r="I10935" s="27"/>
      <c r="Q10935" s="37"/>
    </row>
    <row r="10936" spans="6:17" x14ac:dyDescent="0.2">
      <c r="F10936" s="27"/>
      <c r="G10936" s="27"/>
      <c r="H10936" s="27"/>
      <c r="I10936" s="27"/>
      <c r="Q10936" s="37"/>
    </row>
    <row r="10937" spans="6:17" x14ac:dyDescent="0.2">
      <c r="F10937" s="27"/>
      <c r="G10937" s="27"/>
      <c r="H10937" s="27"/>
      <c r="I10937" s="27"/>
      <c r="Q10937" s="37"/>
    </row>
    <row r="10938" spans="6:17" x14ac:dyDescent="0.2">
      <c r="F10938" s="27"/>
      <c r="G10938" s="27"/>
      <c r="H10938" s="27"/>
      <c r="I10938" s="27"/>
      <c r="Q10938" s="37"/>
    </row>
    <row r="10939" spans="6:17" x14ac:dyDescent="0.2">
      <c r="F10939" s="27"/>
      <c r="G10939" s="27"/>
      <c r="H10939" s="27"/>
      <c r="I10939" s="27"/>
      <c r="Q10939" s="37"/>
    </row>
    <row r="10940" spans="6:17" x14ac:dyDescent="0.2">
      <c r="F10940" s="27"/>
      <c r="G10940" s="27"/>
      <c r="H10940" s="27"/>
      <c r="I10940" s="27"/>
      <c r="Q10940" s="37"/>
    </row>
    <row r="10941" spans="6:17" x14ac:dyDescent="0.2">
      <c r="F10941" s="27"/>
      <c r="G10941" s="27"/>
      <c r="H10941" s="27"/>
      <c r="I10941" s="27"/>
      <c r="Q10941" s="37"/>
    </row>
    <row r="10942" spans="6:17" x14ac:dyDescent="0.2">
      <c r="F10942" s="27"/>
      <c r="G10942" s="27"/>
      <c r="H10942" s="27"/>
      <c r="I10942" s="27"/>
      <c r="Q10942" s="37"/>
    </row>
    <row r="10943" spans="6:17" x14ac:dyDescent="0.2">
      <c r="F10943" s="27"/>
      <c r="G10943" s="27"/>
      <c r="H10943" s="27"/>
      <c r="I10943" s="27"/>
      <c r="Q10943" s="37"/>
    </row>
    <row r="10944" spans="6:17" x14ac:dyDescent="0.2">
      <c r="F10944" s="27"/>
      <c r="G10944" s="27"/>
      <c r="H10944" s="27"/>
      <c r="I10944" s="27"/>
      <c r="Q10944" s="37"/>
    </row>
    <row r="10945" spans="6:17" x14ac:dyDescent="0.2">
      <c r="F10945" s="27"/>
      <c r="G10945" s="27"/>
      <c r="H10945" s="27"/>
      <c r="I10945" s="27"/>
      <c r="Q10945" s="37"/>
    </row>
    <row r="10946" spans="6:17" x14ac:dyDescent="0.2">
      <c r="F10946" s="27"/>
      <c r="G10946" s="27"/>
      <c r="H10946" s="27"/>
      <c r="I10946" s="27"/>
      <c r="Q10946" s="37"/>
    </row>
    <row r="10947" spans="6:17" x14ac:dyDescent="0.2">
      <c r="F10947" s="27"/>
      <c r="G10947" s="27"/>
      <c r="H10947" s="27"/>
      <c r="I10947" s="27"/>
      <c r="Q10947" s="37"/>
    </row>
    <row r="10948" spans="6:17" x14ac:dyDescent="0.2">
      <c r="F10948" s="27"/>
      <c r="G10948" s="27"/>
      <c r="H10948" s="27"/>
      <c r="I10948" s="27"/>
      <c r="Q10948" s="37"/>
    </row>
    <row r="10949" spans="6:17" x14ac:dyDescent="0.2">
      <c r="F10949" s="27"/>
      <c r="G10949" s="27"/>
      <c r="H10949" s="27"/>
      <c r="I10949" s="27"/>
      <c r="Q10949" s="37"/>
    </row>
    <row r="10950" spans="6:17" x14ac:dyDescent="0.2">
      <c r="F10950" s="27"/>
      <c r="G10950" s="27"/>
      <c r="H10950" s="27"/>
      <c r="I10950" s="27"/>
      <c r="Q10950" s="37"/>
    </row>
    <row r="10951" spans="6:17" x14ac:dyDescent="0.2">
      <c r="F10951" s="27"/>
      <c r="G10951" s="27"/>
      <c r="H10951" s="27"/>
      <c r="I10951" s="27"/>
      <c r="Q10951" s="37"/>
    </row>
    <row r="10952" spans="6:17" x14ac:dyDescent="0.2">
      <c r="F10952" s="27"/>
      <c r="G10952" s="27"/>
      <c r="H10952" s="27"/>
      <c r="I10952" s="27"/>
      <c r="Q10952" s="37"/>
    </row>
    <row r="10953" spans="6:17" x14ac:dyDescent="0.2">
      <c r="F10953" s="27"/>
      <c r="G10953" s="27"/>
      <c r="H10953" s="27"/>
      <c r="I10953" s="27"/>
      <c r="Q10953" s="37"/>
    </row>
    <row r="10954" spans="6:17" x14ac:dyDescent="0.2">
      <c r="F10954" s="27"/>
      <c r="G10954" s="27"/>
      <c r="H10954" s="27"/>
      <c r="I10954" s="27"/>
      <c r="Q10954" s="37"/>
    </row>
    <row r="10955" spans="6:17" x14ac:dyDescent="0.2">
      <c r="F10955" s="27"/>
      <c r="G10955" s="27"/>
      <c r="H10955" s="27"/>
      <c r="I10955" s="27"/>
      <c r="Q10955" s="37"/>
    </row>
    <row r="10956" spans="6:17" x14ac:dyDescent="0.2">
      <c r="F10956" s="27"/>
      <c r="G10956" s="27"/>
      <c r="H10956" s="27"/>
      <c r="I10956" s="27"/>
      <c r="Q10956" s="37"/>
    </row>
    <row r="10957" spans="6:17" x14ac:dyDescent="0.2">
      <c r="F10957" s="27"/>
      <c r="G10957" s="27"/>
      <c r="H10957" s="27"/>
      <c r="I10957" s="27"/>
      <c r="Q10957" s="37"/>
    </row>
    <row r="10958" spans="6:17" x14ac:dyDescent="0.2">
      <c r="F10958" s="27"/>
      <c r="G10958" s="27"/>
      <c r="H10958" s="27"/>
      <c r="I10958" s="27"/>
      <c r="Q10958" s="37"/>
    </row>
    <row r="10959" spans="6:17" x14ac:dyDescent="0.2">
      <c r="F10959" s="27"/>
      <c r="G10959" s="27"/>
      <c r="H10959" s="27"/>
      <c r="I10959" s="27"/>
      <c r="Q10959" s="37"/>
    </row>
    <row r="10960" spans="6:17" x14ac:dyDescent="0.2">
      <c r="F10960" s="27"/>
      <c r="G10960" s="27"/>
      <c r="H10960" s="27"/>
      <c r="I10960" s="27"/>
      <c r="Q10960" s="37"/>
    </row>
    <row r="10961" spans="6:17" x14ac:dyDescent="0.2">
      <c r="F10961" s="27"/>
      <c r="G10961" s="27"/>
      <c r="H10961" s="27"/>
      <c r="I10961" s="27"/>
      <c r="Q10961" s="37"/>
    </row>
    <row r="10962" spans="6:17" x14ac:dyDescent="0.2">
      <c r="F10962" s="27"/>
      <c r="G10962" s="27"/>
      <c r="H10962" s="27"/>
      <c r="I10962" s="27"/>
      <c r="Q10962" s="37"/>
    </row>
    <row r="10963" spans="6:17" x14ac:dyDescent="0.2">
      <c r="F10963" s="27"/>
      <c r="G10963" s="27"/>
      <c r="H10963" s="27"/>
      <c r="I10963" s="27"/>
      <c r="Q10963" s="37"/>
    </row>
    <row r="10964" spans="6:17" x14ac:dyDescent="0.2">
      <c r="F10964" s="27"/>
      <c r="G10964" s="27"/>
      <c r="H10964" s="27"/>
      <c r="I10964" s="27"/>
      <c r="Q10964" s="37"/>
    </row>
    <row r="10965" spans="6:17" x14ac:dyDescent="0.2">
      <c r="F10965" s="27"/>
      <c r="G10965" s="27"/>
      <c r="H10965" s="27"/>
      <c r="I10965" s="27"/>
      <c r="Q10965" s="37"/>
    </row>
    <row r="10966" spans="6:17" x14ac:dyDescent="0.2">
      <c r="F10966" s="27"/>
      <c r="G10966" s="27"/>
      <c r="H10966" s="27"/>
      <c r="I10966" s="27"/>
      <c r="Q10966" s="37"/>
    </row>
    <row r="10967" spans="6:17" x14ac:dyDescent="0.2">
      <c r="F10967" s="27"/>
      <c r="G10967" s="27"/>
      <c r="H10967" s="27"/>
      <c r="I10967" s="27"/>
      <c r="Q10967" s="37"/>
    </row>
    <row r="10968" spans="6:17" x14ac:dyDescent="0.2">
      <c r="F10968" s="27"/>
      <c r="G10968" s="27"/>
      <c r="H10968" s="27"/>
      <c r="I10968" s="27"/>
      <c r="Q10968" s="37"/>
    </row>
    <row r="10969" spans="6:17" x14ac:dyDescent="0.2">
      <c r="F10969" s="27"/>
      <c r="G10969" s="27"/>
      <c r="H10969" s="27"/>
      <c r="I10969" s="27"/>
      <c r="Q10969" s="37"/>
    </row>
    <row r="10970" spans="6:17" x14ac:dyDescent="0.2">
      <c r="F10970" s="27"/>
      <c r="G10970" s="27"/>
      <c r="H10970" s="27"/>
      <c r="I10970" s="27"/>
      <c r="Q10970" s="37"/>
    </row>
    <row r="10971" spans="6:17" x14ac:dyDescent="0.2">
      <c r="F10971" s="27"/>
      <c r="G10971" s="27"/>
      <c r="H10971" s="27"/>
      <c r="I10971" s="27"/>
      <c r="Q10971" s="37"/>
    </row>
    <row r="10972" spans="6:17" x14ac:dyDescent="0.2">
      <c r="F10972" s="27"/>
      <c r="G10972" s="27"/>
      <c r="H10972" s="27"/>
      <c r="I10972" s="27"/>
      <c r="Q10972" s="37"/>
    </row>
    <row r="10973" spans="6:17" x14ac:dyDescent="0.2">
      <c r="F10973" s="27"/>
      <c r="G10973" s="27"/>
      <c r="H10973" s="27"/>
      <c r="I10973" s="27"/>
      <c r="Q10973" s="37"/>
    </row>
    <row r="10974" spans="6:17" x14ac:dyDescent="0.2">
      <c r="F10974" s="27"/>
      <c r="G10974" s="27"/>
      <c r="H10974" s="27"/>
      <c r="I10974" s="27"/>
      <c r="Q10974" s="37"/>
    </row>
    <row r="10975" spans="6:17" x14ac:dyDescent="0.2">
      <c r="F10975" s="27"/>
      <c r="G10975" s="27"/>
      <c r="H10975" s="27"/>
      <c r="I10975" s="27"/>
      <c r="Q10975" s="37"/>
    </row>
    <row r="10976" spans="6:17" x14ac:dyDescent="0.2">
      <c r="F10976" s="27"/>
      <c r="G10976" s="27"/>
      <c r="H10976" s="27"/>
      <c r="I10976" s="27"/>
      <c r="Q10976" s="37"/>
    </row>
    <row r="10977" spans="6:17" x14ac:dyDescent="0.2">
      <c r="F10977" s="27"/>
      <c r="G10977" s="27"/>
      <c r="H10977" s="27"/>
      <c r="I10977" s="27"/>
      <c r="Q10977" s="37"/>
    </row>
    <row r="10978" spans="6:17" x14ac:dyDescent="0.2">
      <c r="F10978" s="27"/>
      <c r="G10978" s="27"/>
      <c r="H10978" s="27"/>
      <c r="I10978" s="27"/>
      <c r="Q10978" s="37"/>
    </row>
    <row r="10979" spans="6:17" x14ac:dyDescent="0.2">
      <c r="F10979" s="27"/>
      <c r="G10979" s="27"/>
      <c r="H10979" s="27"/>
      <c r="I10979" s="27"/>
      <c r="Q10979" s="37"/>
    </row>
    <row r="10980" spans="6:17" x14ac:dyDescent="0.2">
      <c r="F10980" s="27"/>
      <c r="G10980" s="27"/>
      <c r="H10980" s="27"/>
      <c r="I10980" s="27"/>
      <c r="Q10980" s="37"/>
    </row>
    <row r="10981" spans="6:17" x14ac:dyDescent="0.2">
      <c r="F10981" s="27"/>
      <c r="G10981" s="27"/>
      <c r="H10981" s="27"/>
      <c r="I10981" s="27"/>
      <c r="Q10981" s="37"/>
    </row>
    <row r="10982" spans="6:17" x14ac:dyDescent="0.2">
      <c r="F10982" s="27"/>
      <c r="G10982" s="27"/>
      <c r="H10982" s="27"/>
      <c r="I10982" s="27"/>
      <c r="Q10982" s="37"/>
    </row>
    <row r="10983" spans="6:17" x14ac:dyDescent="0.2">
      <c r="F10983" s="27"/>
      <c r="G10983" s="27"/>
      <c r="H10983" s="27"/>
      <c r="I10983" s="27"/>
      <c r="Q10983" s="37"/>
    </row>
    <row r="10984" spans="6:17" x14ac:dyDescent="0.2">
      <c r="F10984" s="27"/>
      <c r="G10984" s="27"/>
      <c r="H10984" s="27"/>
      <c r="I10984" s="27"/>
      <c r="Q10984" s="37"/>
    </row>
    <row r="10985" spans="6:17" x14ac:dyDescent="0.2">
      <c r="F10985" s="27"/>
      <c r="G10985" s="27"/>
      <c r="H10985" s="27"/>
      <c r="I10985" s="27"/>
      <c r="Q10985" s="37"/>
    </row>
    <row r="10986" spans="6:17" x14ac:dyDescent="0.2">
      <c r="F10986" s="27"/>
      <c r="G10986" s="27"/>
      <c r="H10986" s="27"/>
      <c r="I10986" s="27"/>
      <c r="Q10986" s="37"/>
    </row>
    <row r="10987" spans="6:17" x14ac:dyDescent="0.2">
      <c r="F10987" s="27"/>
      <c r="G10987" s="27"/>
      <c r="H10987" s="27"/>
      <c r="I10987" s="27"/>
      <c r="Q10987" s="37"/>
    </row>
    <row r="10988" spans="6:17" x14ac:dyDescent="0.2">
      <c r="F10988" s="27"/>
      <c r="G10988" s="27"/>
      <c r="H10988" s="27"/>
      <c r="I10988" s="27"/>
      <c r="Q10988" s="37"/>
    </row>
    <row r="10989" spans="6:17" x14ac:dyDescent="0.2">
      <c r="F10989" s="27"/>
      <c r="G10989" s="27"/>
      <c r="H10989" s="27"/>
      <c r="I10989" s="27"/>
      <c r="Q10989" s="37"/>
    </row>
    <row r="10990" spans="6:17" x14ac:dyDescent="0.2">
      <c r="F10990" s="27"/>
      <c r="G10990" s="27"/>
      <c r="H10990" s="27"/>
      <c r="I10990" s="27"/>
      <c r="Q10990" s="37"/>
    </row>
    <row r="10991" spans="6:17" x14ac:dyDescent="0.2">
      <c r="F10991" s="27"/>
      <c r="G10991" s="27"/>
      <c r="H10991" s="27"/>
      <c r="I10991" s="27"/>
      <c r="Q10991" s="37"/>
    </row>
    <row r="10992" spans="6:17" x14ac:dyDescent="0.2">
      <c r="F10992" s="27"/>
      <c r="G10992" s="27"/>
      <c r="H10992" s="27"/>
      <c r="I10992" s="27"/>
      <c r="Q10992" s="37"/>
    </row>
    <row r="10993" spans="6:17" x14ac:dyDescent="0.2">
      <c r="F10993" s="27"/>
      <c r="G10993" s="27"/>
      <c r="H10993" s="27"/>
      <c r="I10993" s="27"/>
      <c r="Q10993" s="37"/>
    </row>
    <row r="10994" spans="6:17" x14ac:dyDescent="0.2">
      <c r="F10994" s="27"/>
      <c r="G10994" s="27"/>
      <c r="H10994" s="27"/>
      <c r="I10994" s="27"/>
      <c r="Q10994" s="37"/>
    </row>
    <row r="10995" spans="6:17" x14ac:dyDescent="0.2">
      <c r="F10995" s="27"/>
      <c r="G10995" s="27"/>
      <c r="H10995" s="27"/>
      <c r="I10995" s="27"/>
      <c r="Q10995" s="37"/>
    </row>
    <row r="10996" spans="6:17" x14ac:dyDescent="0.2">
      <c r="F10996" s="27"/>
      <c r="G10996" s="27"/>
      <c r="H10996" s="27"/>
      <c r="I10996" s="27"/>
      <c r="Q10996" s="37"/>
    </row>
    <row r="10997" spans="6:17" x14ac:dyDescent="0.2">
      <c r="F10997" s="27"/>
      <c r="G10997" s="27"/>
      <c r="H10997" s="27"/>
      <c r="I10997" s="27"/>
      <c r="Q10997" s="37"/>
    </row>
    <row r="10998" spans="6:17" x14ac:dyDescent="0.2">
      <c r="F10998" s="27"/>
      <c r="G10998" s="27"/>
      <c r="H10998" s="27"/>
      <c r="I10998" s="27"/>
      <c r="Q10998" s="37"/>
    </row>
    <row r="10999" spans="6:17" x14ac:dyDescent="0.2">
      <c r="F10999" s="27"/>
      <c r="G10999" s="27"/>
      <c r="H10999" s="27"/>
      <c r="I10999" s="27"/>
      <c r="Q10999" s="37"/>
    </row>
    <row r="11000" spans="6:17" x14ac:dyDescent="0.2">
      <c r="F11000" s="27"/>
      <c r="G11000" s="27"/>
      <c r="H11000" s="27"/>
      <c r="I11000" s="27"/>
      <c r="Q11000" s="37"/>
    </row>
    <row r="11001" spans="6:17" x14ac:dyDescent="0.2">
      <c r="F11001" s="27"/>
      <c r="G11001" s="27"/>
      <c r="H11001" s="27"/>
      <c r="I11001" s="27"/>
      <c r="Q11001" s="37"/>
    </row>
    <row r="11002" spans="6:17" x14ac:dyDescent="0.2">
      <c r="F11002" s="27"/>
      <c r="G11002" s="27"/>
      <c r="H11002" s="27"/>
      <c r="I11002" s="27"/>
      <c r="Q11002" s="37"/>
    </row>
    <row r="11003" spans="6:17" x14ac:dyDescent="0.2">
      <c r="F11003" s="27"/>
      <c r="G11003" s="27"/>
      <c r="H11003" s="27"/>
      <c r="I11003" s="27"/>
      <c r="Q11003" s="37"/>
    </row>
    <row r="11004" spans="6:17" x14ac:dyDescent="0.2">
      <c r="F11004" s="27"/>
      <c r="G11004" s="27"/>
      <c r="H11004" s="27"/>
      <c r="I11004" s="27"/>
      <c r="Q11004" s="37"/>
    </row>
    <row r="11005" spans="6:17" x14ac:dyDescent="0.2">
      <c r="F11005" s="27"/>
      <c r="G11005" s="27"/>
      <c r="H11005" s="27"/>
      <c r="I11005" s="27"/>
      <c r="Q11005" s="37"/>
    </row>
    <row r="11006" spans="6:17" x14ac:dyDescent="0.2">
      <c r="F11006" s="27"/>
      <c r="G11006" s="27"/>
      <c r="H11006" s="27"/>
      <c r="I11006" s="27"/>
      <c r="Q11006" s="37"/>
    </row>
    <row r="11007" spans="6:17" x14ac:dyDescent="0.2">
      <c r="F11007" s="27"/>
      <c r="G11007" s="27"/>
      <c r="H11007" s="27"/>
      <c r="I11007" s="27"/>
      <c r="Q11007" s="37"/>
    </row>
    <row r="11008" spans="6:17" x14ac:dyDescent="0.2">
      <c r="F11008" s="27"/>
      <c r="G11008" s="27"/>
      <c r="H11008" s="27"/>
      <c r="I11008" s="27"/>
      <c r="Q11008" s="37"/>
    </row>
    <row r="11009" spans="6:17" x14ac:dyDescent="0.2">
      <c r="F11009" s="27"/>
      <c r="G11009" s="27"/>
      <c r="H11009" s="27"/>
      <c r="I11009" s="27"/>
      <c r="Q11009" s="37"/>
    </row>
    <row r="11010" spans="6:17" x14ac:dyDescent="0.2">
      <c r="F11010" s="27"/>
      <c r="G11010" s="27"/>
      <c r="H11010" s="27"/>
      <c r="I11010" s="27"/>
      <c r="Q11010" s="37"/>
    </row>
    <row r="11011" spans="6:17" x14ac:dyDescent="0.2">
      <c r="F11011" s="27"/>
      <c r="G11011" s="27"/>
      <c r="H11011" s="27"/>
      <c r="I11011" s="27"/>
      <c r="Q11011" s="37"/>
    </row>
    <row r="11012" spans="6:17" x14ac:dyDescent="0.2">
      <c r="F11012" s="27"/>
      <c r="G11012" s="27"/>
      <c r="H11012" s="27"/>
      <c r="I11012" s="27"/>
      <c r="Q11012" s="37"/>
    </row>
    <row r="11013" spans="6:17" x14ac:dyDescent="0.2">
      <c r="F11013" s="27"/>
      <c r="G11013" s="27"/>
      <c r="H11013" s="27"/>
      <c r="I11013" s="27"/>
      <c r="Q11013" s="37"/>
    </row>
    <row r="11014" spans="6:17" x14ac:dyDescent="0.2">
      <c r="F11014" s="27"/>
      <c r="G11014" s="27"/>
      <c r="H11014" s="27"/>
      <c r="I11014" s="27"/>
      <c r="Q11014" s="37"/>
    </row>
    <row r="11015" spans="6:17" x14ac:dyDescent="0.2">
      <c r="F11015" s="27"/>
      <c r="G11015" s="27"/>
      <c r="H11015" s="27"/>
      <c r="I11015" s="27"/>
      <c r="Q11015" s="37"/>
    </row>
    <row r="11016" spans="6:17" x14ac:dyDescent="0.2">
      <c r="F11016" s="27"/>
      <c r="G11016" s="27"/>
      <c r="H11016" s="27"/>
      <c r="I11016" s="27"/>
      <c r="Q11016" s="37"/>
    </row>
    <row r="11017" spans="6:17" x14ac:dyDescent="0.2">
      <c r="F11017" s="27"/>
      <c r="G11017" s="27"/>
      <c r="H11017" s="27"/>
      <c r="I11017" s="27"/>
      <c r="Q11017" s="37"/>
    </row>
    <row r="11018" spans="6:17" x14ac:dyDescent="0.2">
      <c r="F11018" s="27"/>
      <c r="G11018" s="27"/>
      <c r="H11018" s="27"/>
      <c r="I11018" s="27"/>
      <c r="Q11018" s="37"/>
    </row>
    <row r="11019" spans="6:17" x14ac:dyDescent="0.2">
      <c r="F11019" s="27"/>
      <c r="G11019" s="27"/>
      <c r="H11019" s="27"/>
      <c r="I11019" s="27"/>
      <c r="Q11019" s="37"/>
    </row>
    <row r="11020" spans="6:17" x14ac:dyDescent="0.2">
      <c r="F11020" s="27"/>
      <c r="G11020" s="27"/>
      <c r="H11020" s="27"/>
      <c r="I11020" s="27"/>
      <c r="Q11020" s="37"/>
    </row>
    <row r="11021" spans="6:17" x14ac:dyDescent="0.2">
      <c r="F11021" s="27"/>
      <c r="G11021" s="27"/>
      <c r="H11021" s="27"/>
      <c r="I11021" s="27"/>
      <c r="Q11021" s="37"/>
    </row>
    <row r="11022" spans="6:17" x14ac:dyDescent="0.2">
      <c r="F11022" s="27"/>
      <c r="G11022" s="27"/>
      <c r="H11022" s="27"/>
      <c r="I11022" s="27"/>
      <c r="Q11022" s="37"/>
    </row>
    <row r="11023" spans="6:17" x14ac:dyDescent="0.2">
      <c r="F11023" s="27"/>
      <c r="G11023" s="27"/>
      <c r="H11023" s="27"/>
      <c r="I11023" s="27"/>
      <c r="Q11023" s="37"/>
    </row>
    <row r="11024" spans="6:17" x14ac:dyDescent="0.2">
      <c r="F11024" s="27"/>
      <c r="G11024" s="27"/>
      <c r="H11024" s="27"/>
      <c r="I11024" s="27"/>
      <c r="Q11024" s="37"/>
    </row>
    <row r="11025" spans="6:17" x14ac:dyDescent="0.2">
      <c r="F11025" s="27"/>
      <c r="G11025" s="27"/>
      <c r="H11025" s="27"/>
      <c r="I11025" s="27"/>
      <c r="Q11025" s="37"/>
    </row>
    <row r="11026" spans="6:17" x14ac:dyDescent="0.2">
      <c r="F11026" s="27"/>
      <c r="G11026" s="27"/>
      <c r="H11026" s="27"/>
      <c r="I11026" s="27"/>
      <c r="Q11026" s="37"/>
    </row>
    <row r="11027" spans="6:17" x14ac:dyDescent="0.2">
      <c r="F11027" s="27"/>
      <c r="G11027" s="27"/>
      <c r="H11027" s="27"/>
      <c r="I11027" s="27"/>
      <c r="Q11027" s="37"/>
    </row>
    <row r="11028" spans="6:17" x14ac:dyDescent="0.2">
      <c r="F11028" s="27"/>
      <c r="G11028" s="27"/>
      <c r="H11028" s="27"/>
      <c r="I11028" s="27"/>
      <c r="Q11028" s="37"/>
    </row>
    <row r="11029" spans="6:17" x14ac:dyDescent="0.2">
      <c r="F11029" s="27"/>
      <c r="G11029" s="27"/>
      <c r="H11029" s="27"/>
      <c r="I11029" s="27"/>
      <c r="Q11029" s="37"/>
    </row>
    <row r="11030" spans="6:17" x14ac:dyDescent="0.2">
      <c r="F11030" s="27"/>
      <c r="G11030" s="27"/>
      <c r="H11030" s="27"/>
      <c r="I11030" s="27"/>
      <c r="Q11030" s="37"/>
    </row>
    <row r="11031" spans="6:17" x14ac:dyDescent="0.2">
      <c r="F11031" s="27"/>
      <c r="G11031" s="27"/>
      <c r="H11031" s="27"/>
      <c r="I11031" s="27"/>
      <c r="Q11031" s="37"/>
    </row>
    <row r="11032" spans="6:17" x14ac:dyDescent="0.2">
      <c r="F11032" s="27"/>
      <c r="G11032" s="27"/>
      <c r="H11032" s="27"/>
      <c r="I11032" s="27"/>
      <c r="Q11032" s="37"/>
    </row>
    <row r="11033" spans="6:17" x14ac:dyDescent="0.2">
      <c r="F11033" s="27"/>
      <c r="G11033" s="27"/>
      <c r="H11033" s="27"/>
      <c r="I11033" s="27"/>
      <c r="Q11033" s="37"/>
    </row>
    <row r="11034" spans="6:17" x14ac:dyDescent="0.2">
      <c r="F11034" s="27"/>
      <c r="G11034" s="27"/>
      <c r="H11034" s="27"/>
      <c r="I11034" s="27"/>
      <c r="Q11034" s="37"/>
    </row>
    <row r="11035" spans="6:17" x14ac:dyDescent="0.2">
      <c r="F11035" s="27"/>
      <c r="G11035" s="27"/>
      <c r="H11035" s="27"/>
      <c r="I11035" s="27"/>
      <c r="Q11035" s="37"/>
    </row>
    <row r="11036" spans="6:17" x14ac:dyDescent="0.2">
      <c r="F11036" s="27"/>
      <c r="G11036" s="27"/>
      <c r="H11036" s="27"/>
      <c r="I11036" s="27"/>
      <c r="Q11036" s="37"/>
    </row>
    <row r="11037" spans="6:17" x14ac:dyDescent="0.2">
      <c r="F11037" s="27"/>
      <c r="G11037" s="27"/>
      <c r="H11037" s="27"/>
      <c r="I11037" s="27"/>
      <c r="Q11037" s="37"/>
    </row>
    <row r="11038" spans="6:17" x14ac:dyDescent="0.2">
      <c r="F11038" s="27"/>
      <c r="G11038" s="27"/>
      <c r="H11038" s="27"/>
      <c r="I11038" s="27"/>
      <c r="Q11038" s="37"/>
    </row>
    <row r="11039" spans="6:17" x14ac:dyDescent="0.2">
      <c r="F11039" s="27"/>
      <c r="G11039" s="27"/>
      <c r="H11039" s="27"/>
      <c r="I11039" s="27"/>
      <c r="Q11039" s="37"/>
    </row>
    <row r="11040" spans="6:17" x14ac:dyDescent="0.2">
      <c r="F11040" s="27"/>
      <c r="G11040" s="27"/>
      <c r="H11040" s="27"/>
      <c r="I11040" s="27"/>
      <c r="Q11040" s="37"/>
    </row>
    <row r="11041" spans="6:17" x14ac:dyDescent="0.2">
      <c r="F11041" s="27"/>
      <c r="G11041" s="27"/>
      <c r="H11041" s="27"/>
      <c r="I11041" s="27"/>
      <c r="Q11041" s="37"/>
    </row>
    <row r="11042" spans="6:17" x14ac:dyDescent="0.2">
      <c r="F11042" s="27"/>
      <c r="G11042" s="27"/>
      <c r="H11042" s="27"/>
      <c r="I11042" s="27"/>
      <c r="Q11042" s="37"/>
    </row>
    <row r="11043" spans="6:17" x14ac:dyDescent="0.2">
      <c r="F11043" s="27"/>
      <c r="G11043" s="27"/>
      <c r="H11043" s="27"/>
      <c r="I11043" s="27"/>
      <c r="Q11043" s="37"/>
    </row>
    <row r="11044" spans="6:17" x14ac:dyDescent="0.2">
      <c r="F11044" s="27"/>
      <c r="G11044" s="27"/>
      <c r="H11044" s="27"/>
      <c r="I11044" s="27"/>
      <c r="Q11044" s="37"/>
    </row>
    <row r="11045" spans="6:17" x14ac:dyDescent="0.2">
      <c r="F11045" s="27"/>
      <c r="G11045" s="27"/>
      <c r="H11045" s="27"/>
      <c r="I11045" s="27"/>
      <c r="Q11045" s="37"/>
    </row>
    <row r="11046" spans="6:17" x14ac:dyDescent="0.2">
      <c r="F11046" s="27"/>
      <c r="G11046" s="27"/>
      <c r="H11046" s="27"/>
      <c r="I11046" s="27"/>
      <c r="Q11046" s="37"/>
    </row>
    <row r="11047" spans="6:17" x14ac:dyDescent="0.2">
      <c r="F11047" s="27"/>
      <c r="G11047" s="27"/>
      <c r="H11047" s="27"/>
      <c r="I11047" s="27"/>
      <c r="Q11047" s="37"/>
    </row>
    <row r="11048" spans="6:17" x14ac:dyDescent="0.2">
      <c r="F11048" s="27"/>
      <c r="G11048" s="27"/>
      <c r="H11048" s="27"/>
      <c r="I11048" s="27"/>
      <c r="Q11048" s="37"/>
    </row>
    <row r="11049" spans="6:17" x14ac:dyDescent="0.2">
      <c r="F11049" s="27"/>
      <c r="G11049" s="27"/>
      <c r="H11049" s="27"/>
      <c r="I11049" s="27"/>
      <c r="Q11049" s="37"/>
    </row>
    <row r="11050" spans="6:17" x14ac:dyDescent="0.2">
      <c r="F11050" s="27"/>
      <c r="G11050" s="27"/>
      <c r="H11050" s="27"/>
      <c r="I11050" s="27"/>
      <c r="Q11050" s="37"/>
    </row>
    <row r="11051" spans="6:17" x14ac:dyDescent="0.2">
      <c r="F11051" s="27"/>
      <c r="G11051" s="27"/>
      <c r="H11051" s="27"/>
      <c r="I11051" s="27"/>
      <c r="Q11051" s="37"/>
    </row>
    <row r="11052" spans="6:17" x14ac:dyDescent="0.2">
      <c r="F11052" s="27"/>
      <c r="G11052" s="27"/>
      <c r="H11052" s="27"/>
      <c r="I11052" s="27"/>
      <c r="Q11052" s="37"/>
    </row>
    <row r="11053" spans="6:17" x14ac:dyDescent="0.2">
      <c r="F11053" s="27"/>
      <c r="G11053" s="27"/>
      <c r="H11053" s="27"/>
      <c r="I11053" s="27"/>
      <c r="Q11053" s="37"/>
    </row>
    <row r="11054" spans="6:17" x14ac:dyDescent="0.2">
      <c r="F11054" s="27"/>
      <c r="G11054" s="27"/>
      <c r="H11054" s="27"/>
      <c r="I11054" s="27"/>
      <c r="Q11054" s="37"/>
    </row>
    <row r="11055" spans="6:17" x14ac:dyDescent="0.2">
      <c r="F11055" s="27"/>
      <c r="G11055" s="27"/>
      <c r="H11055" s="27"/>
      <c r="I11055" s="27"/>
      <c r="Q11055" s="37"/>
    </row>
    <row r="11056" spans="6:17" x14ac:dyDescent="0.2">
      <c r="F11056" s="27"/>
      <c r="G11056" s="27"/>
      <c r="H11056" s="27"/>
      <c r="I11056" s="27"/>
      <c r="Q11056" s="37"/>
    </row>
    <row r="11057" spans="6:17" x14ac:dyDescent="0.2">
      <c r="F11057" s="27"/>
      <c r="G11057" s="27"/>
      <c r="H11057" s="27"/>
      <c r="I11057" s="27"/>
      <c r="Q11057" s="37"/>
    </row>
    <row r="11058" spans="6:17" x14ac:dyDescent="0.2">
      <c r="F11058" s="27"/>
      <c r="G11058" s="27"/>
      <c r="H11058" s="27"/>
      <c r="I11058" s="27"/>
      <c r="Q11058" s="37"/>
    </row>
    <row r="11059" spans="6:17" x14ac:dyDescent="0.2">
      <c r="F11059" s="27"/>
      <c r="G11059" s="27"/>
      <c r="H11059" s="27"/>
      <c r="I11059" s="27"/>
      <c r="Q11059" s="37"/>
    </row>
    <row r="11060" spans="6:17" x14ac:dyDescent="0.2">
      <c r="F11060" s="27"/>
      <c r="G11060" s="27"/>
      <c r="H11060" s="27"/>
      <c r="I11060" s="27"/>
      <c r="Q11060" s="37"/>
    </row>
    <row r="11061" spans="6:17" x14ac:dyDescent="0.2">
      <c r="F11061" s="27"/>
      <c r="G11061" s="27"/>
      <c r="H11061" s="27"/>
      <c r="I11061" s="27"/>
      <c r="Q11061" s="37"/>
    </row>
    <row r="11062" spans="6:17" x14ac:dyDescent="0.2">
      <c r="F11062" s="27"/>
      <c r="G11062" s="27"/>
      <c r="H11062" s="27"/>
      <c r="I11062" s="27"/>
      <c r="Q11062" s="37"/>
    </row>
    <row r="11063" spans="6:17" x14ac:dyDescent="0.2">
      <c r="F11063" s="27"/>
      <c r="G11063" s="27"/>
      <c r="H11063" s="27"/>
      <c r="I11063" s="27"/>
      <c r="Q11063" s="37"/>
    </row>
    <row r="11064" spans="6:17" x14ac:dyDescent="0.2">
      <c r="F11064" s="27"/>
      <c r="G11064" s="27"/>
      <c r="H11064" s="27"/>
      <c r="I11064" s="27"/>
      <c r="Q11064" s="37"/>
    </row>
    <row r="11065" spans="6:17" x14ac:dyDescent="0.2">
      <c r="F11065" s="27"/>
      <c r="G11065" s="27"/>
      <c r="H11065" s="27"/>
      <c r="I11065" s="27"/>
      <c r="Q11065" s="37"/>
    </row>
    <row r="11066" spans="6:17" x14ac:dyDescent="0.2">
      <c r="F11066" s="27"/>
      <c r="G11066" s="27"/>
      <c r="H11066" s="27"/>
      <c r="I11066" s="27"/>
      <c r="Q11066" s="37"/>
    </row>
    <row r="11067" spans="6:17" x14ac:dyDescent="0.2">
      <c r="F11067" s="27"/>
      <c r="G11067" s="27"/>
      <c r="H11067" s="27"/>
      <c r="I11067" s="27"/>
      <c r="Q11067" s="37"/>
    </row>
    <row r="11068" spans="6:17" x14ac:dyDescent="0.2">
      <c r="F11068" s="27"/>
      <c r="G11068" s="27"/>
      <c r="H11068" s="27"/>
      <c r="I11068" s="27"/>
      <c r="Q11068" s="37"/>
    </row>
    <row r="11069" spans="6:17" x14ac:dyDescent="0.2">
      <c r="F11069" s="27"/>
      <c r="G11069" s="27"/>
      <c r="H11069" s="27"/>
      <c r="I11069" s="27"/>
      <c r="Q11069" s="37"/>
    </row>
    <row r="11070" spans="6:17" x14ac:dyDescent="0.2">
      <c r="F11070" s="27"/>
      <c r="G11070" s="27"/>
      <c r="H11070" s="27"/>
      <c r="I11070" s="27"/>
      <c r="Q11070" s="37"/>
    </row>
    <row r="11071" spans="6:17" x14ac:dyDescent="0.2">
      <c r="F11071" s="27"/>
      <c r="G11071" s="27"/>
      <c r="H11071" s="27"/>
      <c r="I11071" s="27"/>
      <c r="Q11071" s="37"/>
    </row>
    <row r="11072" spans="6:17" x14ac:dyDescent="0.2">
      <c r="F11072" s="27"/>
      <c r="G11072" s="27"/>
      <c r="H11072" s="27"/>
      <c r="I11072" s="27"/>
      <c r="Q11072" s="37"/>
    </row>
    <row r="11073" spans="6:17" x14ac:dyDescent="0.2">
      <c r="F11073" s="27"/>
      <c r="G11073" s="27"/>
      <c r="H11073" s="27"/>
      <c r="I11073" s="27"/>
      <c r="Q11073" s="37"/>
    </row>
    <row r="11074" spans="6:17" x14ac:dyDescent="0.2">
      <c r="F11074" s="27"/>
      <c r="G11074" s="27"/>
      <c r="H11074" s="27"/>
      <c r="I11074" s="27"/>
      <c r="Q11074" s="37"/>
    </row>
    <row r="11075" spans="6:17" x14ac:dyDescent="0.2">
      <c r="F11075" s="27"/>
      <c r="G11075" s="27"/>
      <c r="H11075" s="27"/>
      <c r="I11075" s="27"/>
      <c r="Q11075" s="37"/>
    </row>
    <row r="11076" spans="6:17" x14ac:dyDescent="0.2">
      <c r="F11076" s="27"/>
      <c r="G11076" s="27"/>
      <c r="H11076" s="27"/>
      <c r="I11076" s="27"/>
      <c r="Q11076" s="37"/>
    </row>
    <row r="11077" spans="6:17" x14ac:dyDescent="0.2">
      <c r="F11077" s="27"/>
      <c r="G11077" s="27"/>
      <c r="H11077" s="27"/>
      <c r="I11077" s="27"/>
      <c r="Q11077" s="37"/>
    </row>
    <row r="11078" spans="6:17" x14ac:dyDescent="0.2">
      <c r="F11078" s="27"/>
      <c r="G11078" s="27"/>
      <c r="H11078" s="27"/>
      <c r="I11078" s="27"/>
      <c r="Q11078" s="37"/>
    </row>
    <row r="11079" spans="6:17" x14ac:dyDescent="0.2">
      <c r="F11079" s="27"/>
      <c r="G11079" s="27"/>
      <c r="H11079" s="27"/>
      <c r="I11079" s="27"/>
      <c r="Q11079" s="37"/>
    </row>
    <row r="11080" spans="6:17" x14ac:dyDescent="0.2">
      <c r="F11080" s="27"/>
      <c r="G11080" s="27"/>
      <c r="H11080" s="27"/>
      <c r="I11080" s="27"/>
      <c r="Q11080" s="37"/>
    </row>
    <row r="11081" spans="6:17" x14ac:dyDescent="0.2">
      <c r="F11081" s="27"/>
      <c r="G11081" s="27"/>
      <c r="H11081" s="27"/>
      <c r="I11081" s="27"/>
      <c r="Q11081" s="37"/>
    </row>
    <row r="11082" spans="6:17" x14ac:dyDescent="0.2">
      <c r="F11082" s="27"/>
      <c r="G11082" s="27"/>
      <c r="H11082" s="27"/>
      <c r="I11082" s="27"/>
      <c r="Q11082" s="37"/>
    </row>
    <row r="11083" spans="6:17" x14ac:dyDescent="0.2">
      <c r="F11083" s="27"/>
      <c r="G11083" s="27"/>
      <c r="H11083" s="27"/>
      <c r="I11083" s="27"/>
      <c r="Q11083" s="37"/>
    </row>
    <row r="11084" spans="6:17" x14ac:dyDescent="0.2">
      <c r="F11084" s="27"/>
      <c r="G11084" s="27"/>
      <c r="H11084" s="27"/>
      <c r="I11084" s="27"/>
      <c r="Q11084" s="37"/>
    </row>
    <row r="11085" spans="6:17" x14ac:dyDescent="0.2">
      <c r="F11085" s="27"/>
      <c r="G11085" s="27"/>
      <c r="H11085" s="27"/>
      <c r="I11085" s="27"/>
      <c r="Q11085" s="37"/>
    </row>
    <row r="11086" spans="6:17" x14ac:dyDescent="0.2">
      <c r="F11086" s="27"/>
      <c r="G11086" s="27"/>
      <c r="H11086" s="27"/>
      <c r="I11086" s="27"/>
      <c r="Q11086" s="37"/>
    </row>
    <row r="11087" spans="6:17" x14ac:dyDescent="0.2">
      <c r="F11087" s="27"/>
      <c r="G11087" s="27"/>
      <c r="H11087" s="27"/>
      <c r="I11087" s="27"/>
      <c r="Q11087" s="37"/>
    </row>
    <row r="11088" spans="6:17" x14ac:dyDescent="0.2">
      <c r="F11088" s="27"/>
      <c r="G11088" s="27"/>
      <c r="H11088" s="27"/>
      <c r="I11088" s="27"/>
      <c r="Q11088" s="37"/>
    </row>
    <row r="11089" spans="6:17" x14ac:dyDescent="0.2">
      <c r="F11089" s="27"/>
      <c r="G11089" s="27"/>
      <c r="H11089" s="27"/>
      <c r="I11089" s="27"/>
      <c r="Q11089" s="37"/>
    </row>
    <row r="11090" spans="6:17" x14ac:dyDescent="0.2">
      <c r="F11090" s="27"/>
      <c r="G11090" s="27"/>
      <c r="H11090" s="27"/>
      <c r="I11090" s="27"/>
      <c r="Q11090" s="37"/>
    </row>
    <row r="11091" spans="6:17" x14ac:dyDescent="0.2">
      <c r="F11091" s="27"/>
      <c r="G11091" s="27"/>
      <c r="H11091" s="27"/>
      <c r="I11091" s="27"/>
      <c r="Q11091" s="37"/>
    </row>
    <row r="11092" spans="6:17" x14ac:dyDescent="0.2">
      <c r="F11092" s="27"/>
      <c r="G11092" s="27"/>
      <c r="H11092" s="27"/>
      <c r="I11092" s="27"/>
      <c r="Q11092" s="37"/>
    </row>
    <row r="11093" spans="6:17" x14ac:dyDescent="0.2">
      <c r="F11093" s="27"/>
      <c r="G11093" s="27"/>
      <c r="H11093" s="27"/>
      <c r="I11093" s="27"/>
      <c r="Q11093" s="37"/>
    </row>
    <row r="11094" spans="6:17" x14ac:dyDescent="0.2">
      <c r="F11094" s="27"/>
      <c r="G11094" s="27"/>
      <c r="H11094" s="27"/>
      <c r="I11094" s="27"/>
      <c r="Q11094" s="37"/>
    </row>
    <row r="11095" spans="6:17" x14ac:dyDescent="0.2">
      <c r="F11095" s="27"/>
      <c r="G11095" s="27"/>
      <c r="H11095" s="27"/>
      <c r="I11095" s="27"/>
      <c r="Q11095" s="37"/>
    </row>
    <row r="11096" spans="6:17" x14ac:dyDescent="0.2">
      <c r="F11096" s="27"/>
      <c r="G11096" s="27"/>
      <c r="H11096" s="27"/>
      <c r="I11096" s="27"/>
      <c r="Q11096" s="37"/>
    </row>
    <row r="11097" spans="6:17" x14ac:dyDescent="0.2">
      <c r="F11097" s="27"/>
      <c r="G11097" s="27"/>
      <c r="H11097" s="27"/>
      <c r="I11097" s="27"/>
      <c r="Q11097" s="37"/>
    </row>
    <row r="11098" spans="6:17" x14ac:dyDescent="0.2">
      <c r="F11098" s="27"/>
      <c r="G11098" s="27"/>
      <c r="H11098" s="27"/>
      <c r="I11098" s="27"/>
      <c r="Q11098" s="37"/>
    </row>
    <row r="11099" spans="6:17" x14ac:dyDescent="0.2">
      <c r="F11099" s="27"/>
      <c r="G11099" s="27"/>
      <c r="H11099" s="27"/>
      <c r="I11099" s="27"/>
      <c r="Q11099" s="37"/>
    </row>
    <row r="11100" spans="6:17" x14ac:dyDescent="0.2">
      <c r="F11100" s="27"/>
      <c r="G11100" s="27"/>
      <c r="H11100" s="27"/>
      <c r="I11100" s="27"/>
      <c r="Q11100" s="37"/>
    </row>
    <row r="11101" spans="6:17" x14ac:dyDescent="0.2">
      <c r="F11101" s="27"/>
      <c r="G11101" s="27"/>
      <c r="H11101" s="27"/>
      <c r="I11101" s="27"/>
      <c r="Q11101" s="37"/>
    </row>
    <row r="11102" spans="6:17" x14ac:dyDescent="0.2">
      <c r="F11102" s="27"/>
      <c r="G11102" s="27"/>
      <c r="H11102" s="27"/>
      <c r="I11102" s="27"/>
      <c r="Q11102" s="37"/>
    </row>
    <row r="11103" spans="6:17" x14ac:dyDescent="0.2">
      <c r="F11103" s="27"/>
      <c r="G11103" s="27"/>
      <c r="H11103" s="27"/>
      <c r="I11103" s="27"/>
      <c r="Q11103" s="37"/>
    </row>
    <row r="11104" spans="6:17" x14ac:dyDescent="0.2">
      <c r="F11104" s="27"/>
      <c r="G11104" s="27"/>
      <c r="H11104" s="27"/>
      <c r="I11104" s="27"/>
      <c r="Q11104" s="37"/>
    </row>
    <row r="11105" spans="6:17" x14ac:dyDescent="0.2">
      <c r="F11105" s="27"/>
      <c r="G11105" s="27"/>
      <c r="H11105" s="27"/>
      <c r="I11105" s="27"/>
      <c r="Q11105" s="37"/>
    </row>
    <row r="11106" spans="6:17" x14ac:dyDescent="0.2">
      <c r="F11106" s="27"/>
      <c r="G11106" s="27"/>
      <c r="H11106" s="27"/>
      <c r="I11106" s="27"/>
      <c r="Q11106" s="37"/>
    </row>
    <row r="11107" spans="6:17" x14ac:dyDescent="0.2">
      <c r="F11107" s="27"/>
      <c r="G11107" s="27"/>
      <c r="H11107" s="27"/>
      <c r="I11107" s="27"/>
      <c r="Q11107" s="37"/>
    </row>
    <row r="11108" spans="6:17" x14ac:dyDescent="0.2">
      <c r="F11108" s="27"/>
      <c r="G11108" s="27"/>
      <c r="H11108" s="27"/>
      <c r="I11108" s="27"/>
      <c r="Q11108" s="37"/>
    </row>
    <row r="11109" spans="6:17" x14ac:dyDescent="0.2">
      <c r="F11109" s="27"/>
      <c r="G11109" s="27"/>
      <c r="H11109" s="27"/>
      <c r="I11109" s="27"/>
      <c r="Q11109" s="37"/>
    </row>
    <row r="11110" spans="6:17" x14ac:dyDescent="0.2">
      <c r="F11110" s="27"/>
      <c r="G11110" s="27"/>
      <c r="H11110" s="27"/>
      <c r="I11110" s="27"/>
      <c r="Q11110" s="37"/>
    </row>
    <row r="11111" spans="6:17" x14ac:dyDescent="0.2">
      <c r="F11111" s="27"/>
      <c r="G11111" s="27"/>
      <c r="H11111" s="27"/>
      <c r="I11111" s="27"/>
      <c r="Q11111" s="37"/>
    </row>
    <row r="11112" spans="6:17" x14ac:dyDescent="0.2">
      <c r="F11112" s="27"/>
      <c r="G11112" s="27"/>
      <c r="H11112" s="27"/>
      <c r="I11112" s="27"/>
      <c r="Q11112" s="37"/>
    </row>
    <row r="11113" spans="6:17" x14ac:dyDescent="0.2">
      <c r="F11113" s="27"/>
      <c r="G11113" s="27"/>
      <c r="H11113" s="27"/>
      <c r="I11113" s="27"/>
      <c r="Q11113" s="37"/>
    </row>
    <row r="11114" spans="6:17" x14ac:dyDescent="0.2">
      <c r="F11114" s="27"/>
      <c r="G11114" s="27"/>
      <c r="H11114" s="27"/>
      <c r="I11114" s="27"/>
      <c r="Q11114" s="37"/>
    </row>
    <row r="11115" spans="6:17" x14ac:dyDescent="0.2">
      <c r="F11115" s="27"/>
      <c r="G11115" s="27"/>
      <c r="H11115" s="27"/>
      <c r="I11115" s="27"/>
      <c r="Q11115" s="37"/>
    </row>
    <row r="11116" spans="6:17" x14ac:dyDescent="0.2">
      <c r="F11116" s="27"/>
      <c r="G11116" s="27"/>
      <c r="H11116" s="27"/>
      <c r="I11116" s="27"/>
      <c r="Q11116" s="37"/>
    </row>
    <row r="11117" spans="6:17" x14ac:dyDescent="0.2">
      <c r="F11117" s="27"/>
      <c r="G11117" s="27"/>
      <c r="H11117" s="27"/>
      <c r="I11117" s="27"/>
      <c r="Q11117" s="37"/>
    </row>
    <row r="11118" spans="6:17" x14ac:dyDescent="0.2">
      <c r="F11118" s="27"/>
      <c r="G11118" s="27"/>
      <c r="H11118" s="27"/>
      <c r="I11118" s="27"/>
      <c r="Q11118" s="37"/>
    </row>
    <row r="11119" spans="6:17" x14ac:dyDescent="0.2">
      <c r="F11119" s="27"/>
      <c r="G11119" s="27"/>
      <c r="H11119" s="27"/>
      <c r="I11119" s="27"/>
      <c r="Q11119" s="37"/>
    </row>
    <row r="11120" spans="6:17" x14ac:dyDescent="0.2">
      <c r="F11120" s="27"/>
      <c r="G11120" s="27"/>
      <c r="H11120" s="27"/>
      <c r="I11120" s="27"/>
      <c r="Q11120" s="37"/>
    </row>
    <row r="11121" spans="6:17" x14ac:dyDescent="0.2">
      <c r="F11121" s="27"/>
      <c r="G11121" s="27"/>
      <c r="H11121" s="27"/>
      <c r="I11121" s="27"/>
      <c r="Q11121" s="37"/>
    </row>
    <row r="11122" spans="6:17" x14ac:dyDescent="0.2">
      <c r="F11122" s="27"/>
      <c r="G11122" s="27"/>
      <c r="H11122" s="27"/>
      <c r="I11122" s="27"/>
      <c r="Q11122" s="37"/>
    </row>
    <row r="11123" spans="6:17" x14ac:dyDescent="0.2">
      <c r="F11123" s="27"/>
      <c r="G11123" s="27"/>
      <c r="H11123" s="27"/>
      <c r="I11123" s="27"/>
      <c r="Q11123" s="37"/>
    </row>
    <row r="11124" spans="6:17" x14ac:dyDescent="0.2">
      <c r="F11124" s="27"/>
      <c r="G11124" s="27"/>
      <c r="H11124" s="27"/>
      <c r="I11124" s="27"/>
      <c r="Q11124" s="37"/>
    </row>
    <row r="11125" spans="6:17" x14ac:dyDescent="0.2">
      <c r="F11125" s="27"/>
      <c r="G11125" s="27"/>
      <c r="H11125" s="27"/>
      <c r="I11125" s="27"/>
      <c r="Q11125" s="37"/>
    </row>
    <row r="11126" spans="6:17" x14ac:dyDescent="0.2">
      <c r="F11126" s="27"/>
      <c r="G11126" s="27"/>
      <c r="H11126" s="27"/>
      <c r="I11126" s="27"/>
      <c r="Q11126" s="37"/>
    </row>
    <row r="11127" spans="6:17" x14ac:dyDescent="0.2">
      <c r="F11127" s="27"/>
      <c r="G11127" s="27"/>
      <c r="H11127" s="27"/>
      <c r="I11127" s="27"/>
      <c r="Q11127" s="37"/>
    </row>
    <row r="11128" spans="6:17" x14ac:dyDescent="0.2">
      <c r="F11128" s="27"/>
      <c r="G11128" s="27"/>
      <c r="H11128" s="27"/>
      <c r="I11128" s="27"/>
      <c r="Q11128" s="37"/>
    </row>
    <row r="11129" spans="6:17" x14ac:dyDescent="0.2">
      <c r="F11129" s="27"/>
      <c r="G11129" s="27"/>
      <c r="H11129" s="27"/>
      <c r="I11129" s="27"/>
      <c r="Q11129" s="37"/>
    </row>
    <row r="11130" spans="6:17" x14ac:dyDescent="0.2">
      <c r="F11130" s="27"/>
      <c r="G11130" s="27"/>
      <c r="H11130" s="27"/>
      <c r="I11130" s="27"/>
      <c r="Q11130" s="37"/>
    </row>
    <row r="11131" spans="6:17" x14ac:dyDescent="0.2">
      <c r="F11131" s="27"/>
      <c r="G11131" s="27"/>
      <c r="H11131" s="27"/>
      <c r="I11131" s="27"/>
      <c r="Q11131" s="37"/>
    </row>
    <row r="11132" spans="6:17" x14ac:dyDescent="0.2">
      <c r="F11132" s="27"/>
      <c r="G11132" s="27"/>
      <c r="H11132" s="27"/>
      <c r="I11132" s="27"/>
      <c r="Q11132" s="37"/>
    </row>
    <row r="11133" spans="6:17" x14ac:dyDescent="0.2">
      <c r="F11133" s="27"/>
      <c r="G11133" s="27"/>
      <c r="H11133" s="27"/>
      <c r="I11133" s="27"/>
      <c r="Q11133" s="37"/>
    </row>
    <row r="11134" spans="6:17" x14ac:dyDescent="0.2">
      <c r="F11134" s="27"/>
      <c r="G11134" s="27"/>
      <c r="H11134" s="27"/>
      <c r="I11134" s="27"/>
      <c r="Q11134" s="37"/>
    </row>
    <row r="11135" spans="6:17" x14ac:dyDescent="0.2">
      <c r="F11135" s="27"/>
      <c r="G11135" s="27"/>
      <c r="H11135" s="27"/>
      <c r="I11135" s="27"/>
      <c r="Q11135" s="37"/>
    </row>
    <row r="11136" spans="6:17" x14ac:dyDescent="0.2">
      <c r="F11136" s="27"/>
      <c r="G11136" s="27"/>
      <c r="H11136" s="27"/>
      <c r="I11136" s="27"/>
      <c r="Q11136" s="37"/>
    </row>
    <row r="11137" spans="6:17" x14ac:dyDescent="0.2">
      <c r="F11137" s="27"/>
      <c r="G11137" s="27"/>
      <c r="H11137" s="27"/>
      <c r="I11137" s="27"/>
      <c r="Q11137" s="37"/>
    </row>
    <row r="11138" spans="6:17" x14ac:dyDescent="0.2">
      <c r="F11138" s="27"/>
      <c r="G11138" s="27"/>
      <c r="H11138" s="27"/>
      <c r="I11138" s="27"/>
      <c r="Q11138" s="37"/>
    </row>
    <row r="11139" spans="6:17" x14ac:dyDescent="0.2">
      <c r="F11139" s="27"/>
      <c r="G11139" s="27"/>
      <c r="H11139" s="27"/>
      <c r="I11139" s="27"/>
      <c r="Q11139" s="37"/>
    </row>
    <row r="11140" spans="6:17" x14ac:dyDescent="0.2">
      <c r="F11140" s="27"/>
      <c r="G11140" s="27"/>
      <c r="H11140" s="27"/>
      <c r="I11140" s="27"/>
      <c r="Q11140" s="37"/>
    </row>
    <row r="11141" spans="6:17" x14ac:dyDescent="0.2">
      <c r="F11141" s="27"/>
      <c r="G11141" s="27"/>
      <c r="H11141" s="27"/>
      <c r="I11141" s="27"/>
      <c r="Q11141" s="37"/>
    </row>
    <row r="11142" spans="6:17" x14ac:dyDescent="0.2">
      <c r="F11142" s="27"/>
      <c r="G11142" s="27"/>
      <c r="H11142" s="27"/>
      <c r="I11142" s="27"/>
      <c r="Q11142" s="37"/>
    </row>
    <row r="11143" spans="6:17" x14ac:dyDescent="0.2">
      <c r="F11143" s="27"/>
      <c r="G11143" s="27"/>
      <c r="H11143" s="27"/>
      <c r="I11143" s="27"/>
      <c r="Q11143" s="37"/>
    </row>
    <row r="11144" spans="6:17" x14ac:dyDescent="0.2">
      <c r="F11144" s="27"/>
      <c r="G11144" s="27"/>
      <c r="H11144" s="27"/>
      <c r="I11144" s="27"/>
      <c r="Q11144" s="37"/>
    </row>
    <row r="11145" spans="6:17" x14ac:dyDescent="0.2">
      <c r="F11145" s="27"/>
      <c r="G11145" s="27"/>
      <c r="H11145" s="27"/>
      <c r="I11145" s="27"/>
      <c r="Q11145" s="37"/>
    </row>
    <row r="11146" spans="6:17" x14ac:dyDescent="0.2">
      <c r="F11146" s="27"/>
      <c r="G11146" s="27"/>
      <c r="H11146" s="27"/>
      <c r="I11146" s="27"/>
      <c r="Q11146" s="37"/>
    </row>
    <row r="11147" spans="6:17" x14ac:dyDescent="0.2">
      <c r="F11147" s="27"/>
      <c r="G11147" s="27"/>
      <c r="H11147" s="27"/>
      <c r="I11147" s="27"/>
      <c r="Q11147" s="37"/>
    </row>
    <row r="11148" spans="6:17" x14ac:dyDescent="0.2">
      <c r="F11148" s="27"/>
      <c r="G11148" s="27"/>
      <c r="H11148" s="27"/>
      <c r="I11148" s="27"/>
      <c r="Q11148" s="37"/>
    </row>
    <row r="11149" spans="6:17" x14ac:dyDescent="0.2">
      <c r="F11149" s="27"/>
      <c r="G11149" s="27"/>
      <c r="H11149" s="27"/>
      <c r="I11149" s="27"/>
      <c r="Q11149" s="37"/>
    </row>
    <row r="11150" spans="6:17" x14ac:dyDescent="0.2">
      <c r="F11150" s="27"/>
      <c r="G11150" s="27"/>
      <c r="H11150" s="27"/>
      <c r="I11150" s="27"/>
      <c r="Q11150" s="37"/>
    </row>
    <row r="11151" spans="6:17" x14ac:dyDescent="0.2">
      <c r="F11151" s="27"/>
      <c r="G11151" s="27"/>
      <c r="H11151" s="27"/>
      <c r="I11151" s="27"/>
      <c r="Q11151" s="37"/>
    </row>
    <row r="11152" spans="6:17" x14ac:dyDescent="0.2">
      <c r="F11152" s="27"/>
      <c r="G11152" s="27"/>
      <c r="H11152" s="27"/>
      <c r="I11152" s="27"/>
      <c r="Q11152" s="37"/>
    </row>
    <row r="11153" spans="6:17" x14ac:dyDescent="0.2">
      <c r="F11153" s="27"/>
      <c r="G11153" s="27"/>
      <c r="H11153" s="27"/>
      <c r="I11153" s="27"/>
      <c r="Q11153" s="37"/>
    </row>
    <row r="11154" spans="6:17" x14ac:dyDescent="0.2">
      <c r="F11154" s="27"/>
      <c r="G11154" s="27"/>
      <c r="H11154" s="27"/>
      <c r="I11154" s="27"/>
      <c r="Q11154" s="37"/>
    </row>
    <row r="11155" spans="6:17" x14ac:dyDescent="0.2">
      <c r="F11155" s="27"/>
      <c r="G11155" s="27"/>
      <c r="H11155" s="27"/>
      <c r="I11155" s="27"/>
      <c r="Q11155" s="37"/>
    </row>
    <row r="11156" spans="6:17" x14ac:dyDescent="0.2">
      <c r="F11156" s="27"/>
      <c r="G11156" s="27"/>
      <c r="H11156" s="27"/>
      <c r="I11156" s="27"/>
      <c r="Q11156" s="37"/>
    </row>
    <row r="11157" spans="6:17" x14ac:dyDescent="0.2">
      <c r="F11157" s="27"/>
      <c r="G11157" s="27"/>
      <c r="H11157" s="27"/>
      <c r="I11157" s="27"/>
      <c r="Q11157" s="37"/>
    </row>
    <row r="11158" spans="6:17" x14ac:dyDescent="0.2">
      <c r="F11158" s="27"/>
      <c r="G11158" s="27"/>
      <c r="H11158" s="27"/>
      <c r="I11158" s="27"/>
      <c r="Q11158" s="37"/>
    </row>
    <row r="11159" spans="6:17" x14ac:dyDescent="0.2">
      <c r="F11159" s="27"/>
      <c r="G11159" s="27"/>
      <c r="H11159" s="27"/>
      <c r="I11159" s="27"/>
      <c r="Q11159" s="37"/>
    </row>
    <row r="11160" spans="6:17" x14ac:dyDescent="0.2">
      <c r="F11160" s="27"/>
      <c r="G11160" s="27"/>
      <c r="H11160" s="27"/>
      <c r="I11160" s="27"/>
      <c r="Q11160" s="37"/>
    </row>
    <row r="11161" spans="6:17" x14ac:dyDescent="0.2">
      <c r="F11161" s="27"/>
      <c r="G11161" s="27"/>
      <c r="H11161" s="27"/>
      <c r="I11161" s="27"/>
      <c r="Q11161" s="37"/>
    </row>
    <row r="11162" spans="6:17" x14ac:dyDescent="0.2">
      <c r="F11162" s="27"/>
      <c r="G11162" s="27"/>
      <c r="H11162" s="27"/>
      <c r="I11162" s="27"/>
      <c r="Q11162" s="37"/>
    </row>
    <row r="11163" spans="6:17" x14ac:dyDescent="0.2">
      <c r="F11163" s="27"/>
      <c r="G11163" s="27"/>
      <c r="H11163" s="27"/>
      <c r="I11163" s="27"/>
      <c r="Q11163" s="37"/>
    </row>
    <row r="11164" spans="6:17" x14ac:dyDescent="0.2">
      <c r="F11164" s="27"/>
      <c r="G11164" s="27"/>
      <c r="H11164" s="27"/>
      <c r="I11164" s="27"/>
      <c r="Q11164" s="37"/>
    </row>
    <row r="11165" spans="6:17" x14ac:dyDescent="0.2">
      <c r="F11165" s="27"/>
      <c r="G11165" s="27"/>
      <c r="H11165" s="27"/>
      <c r="I11165" s="27"/>
      <c r="Q11165" s="37"/>
    </row>
    <row r="11166" spans="6:17" x14ac:dyDescent="0.2">
      <c r="F11166" s="27"/>
      <c r="G11166" s="27"/>
      <c r="H11166" s="27"/>
      <c r="I11166" s="27"/>
      <c r="Q11166" s="37"/>
    </row>
    <row r="11167" spans="6:17" x14ac:dyDescent="0.2">
      <c r="F11167" s="27"/>
      <c r="G11167" s="27"/>
      <c r="H11167" s="27"/>
      <c r="I11167" s="27"/>
      <c r="Q11167" s="37"/>
    </row>
    <row r="11168" spans="6:17" x14ac:dyDescent="0.2">
      <c r="F11168" s="27"/>
      <c r="G11168" s="27"/>
      <c r="H11168" s="27"/>
      <c r="I11168" s="27"/>
      <c r="Q11168" s="37"/>
    </row>
    <row r="11169" spans="6:17" x14ac:dyDescent="0.2">
      <c r="F11169" s="27"/>
      <c r="G11169" s="27"/>
      <c r="H11169" s="27"/>
      <c r="I11169" s="27"/>
      <c r="Q11169" s="37"/>
    </row>
    <row r="11170" spans="6:17" x14ac:dyDescent="0.2">
      <c r="F11170" s="27"/>
      <c r="G11170" s="27"/>
      <c r="H11170" s="27"/>
      <c r="I11170" s="27"/>
      <c r="Q11170" s="37"/>
    </row>
    <row r="11171" spans="6:17" x14ac:dyDescent="0.2">
      <c r="F11171" s="27"/>
      <c r="G11171" s="27"/>
      <c r="H11171" s="27"/>
      <c r="I11171" s="27"/>
      <c r="Q11171" s="37"/>
    </row>
    <row r="11172" spans="6:17" x14ac:dyDescent="0.2">
      <c r="F11172" s="27"/>
      <c r="G11172" s="27"/>
      <c r="H11172" s="27"/>
      <c r="I11172" s="27"/>
      <c r="Q11172" s="37"/>
    </row>
    <row r="11173" spans="6:17" x14ac:dyDescent="0.2">
      <c r="F11173" s="27"/>
      <c r="G11173" s="27"/>
      <c r="H11173" s="27"/>
      <c r="I11173" s="27"/>
      <c r="Q11173" s="37"/>
    </row>
    <row r="11174" spans="6:17" x14ac:dyDescent="0.2">
      <c r="F11174" s="27"/>
      <c r="G11174" s="27"/>
      <c r="H11174" s="27"/>
      <c r="I11174" s="27"/>
      <c r="Q11174" s="37"/>
    </row>
    <row r="11175" spans="6:17" x14ac:dyDescent="0.2">
      <c r="F11175" s="27"/>
      <c r="G11175" s="27"/>
      <c r="H11175" s="27"/>
      <c r="I11175" s="27"/>
      <c r="Q11175" s="37"/>
    </row>
    <row r="11176" spans="6:17" x14ac:dyDescent="0.2">
      <c r="F11176" s="27"/>
      <c r="G11176" s="27"/>
      <c r="H11176" s="27"/>
      <c r="I11176" s="27"/>
      <c r="Q11176" s="37"/>
    </row>
    <row r="11177" spans="6:17" x14ac:dyDescent="0.2">
      <c r="F11177" s="27"/>
      <c r="G11177" s="27"/>
      <c r="H11177" s="27"/>
      <c r="I11177" s="27"/>
      <c r="Q11177" s="37"/>
    </row>
    <row r="11178" spans="6:17" x14ac:dyDescent="0.2">
      <c r="F11178" s="27"/>
      <c r="G11178" s="27"/>
      <c r="H11178" s="27"/>
      <c r="I11178" s="27"/>
      <c r="Q11178" s="37"/>
    </row>
    <row r="11179" spans="6:17" x14ac:dyDescent="0.2">
      <c r="F11179" s="27"/>
      <c r="G11179" s="27"/>
      <c r="H11179" s="27"/>
      <c r="I11179" s="27"/>
      <c r="Q11179" s="37"/>
    </row>
    <row r="11180" spans="6:17" x14ac:dyDescent="0.2">
      <c r="F11180" s="27"/>
      <c r="G11180" s="27"/>
      <c r="H11180" s="27"/>
      <c r="I11180" s="27"/>
      <c r="Q11180" s="37"/>
    </row>
    <row r="11181" spans="6:17" x14ac:dyDescent="0.2">
      <c r="F11181" s="27"/>
      <c r="G11181" s="27"/>
      <c r="H11181" s="27"/>
      <c r="I11181" s="27"/>
      <c r="Q11181" s="37"/>
    </row>
    <row r="11182" spans="6:17" x14ac:dyDescent="0.2">
      <c r="F11182" s="27"/>
      <c r="G11182" s="27"/>
      <c r="H11182" s="27"/>
      <c r="I11182" s="27"/>
      <c r="Q11182" s="37"/>
    </row>
    <row r="11183" spans="6:17" x14ac:dyDescent="0.2">
      <c r="F11183" s="27"/>
      <c r="G11183" s="27"/>
      <c r="H11183" s="27"/>
      <c r="I11183" s="27"/>
      <c r="Q11183" s="37"/>
    </row>
    <row r="11184" spans="6:17" x14ac:dyDescent="0.2">
      <c r="F11184" s="27"/>
      <c r="G11184" s="27"/>
      <c r="H11184" s="27"/>
      <c r="I11184" s="27"/>
      <c r="Q11184" s="37"/>
    </row>
    <row r="11185" spans="6:17" x14ac:dyDescent="0.2">
      <c r="F11185" s="27"/>
      <c r="G11185" s="27"/>
      <c r="H11185" s="27"/>
      <c r="I11185" s="27"/>
      <c r="Q11185" s="37"/>
    </row>
    <row r="11186" spans="6:17" x14ac:dyDescent="0.2">
      <c r="F11186" s="27"/>
      <c r="G11186" s="27"/>
      <c r="H11186" s="27"/>
      <c r="I11186" s="27"/>
      <c r="Q11186" s="37"/>
    </row>
    <row r="11187" spans="6:17" x14ac:dyDescent="0.2">
      <c r="F11187" s="27"/>
      <c r="G11187" s="27"/>
      <c r="H11187" s="27"/>
      <c r="I11187" s="27"/>
      <c r="Q11187" s="37"/>
    </row>
    <row r="11188" spans="6:17" x14ac:dyDescent="0.2">
      <c r="F11188" s="27"/>
      <c r="G11188" s="27"/>
      <c r="H11188" s="27"/>
      <c r="I11188" s="27"/>
      <c r="Q11188" s="37"/>
    </row>
    <row r="11189" spans="6:17" x14ac:dyDescent="0.2">
      <c r="F11189" s="27"/>
      <c r="G11189" s="27"/>
      <c r="H11189" s="27"/>
      <c r="I11189" s="27"/>
      <c r="Q11189" s="37"/>
    </row>
    <row r="11190" spans="6:17" x14ac:dyDescent="0.2">
      <c r="F11190" s="27"/>
      <c r="G11190" s="27"/>
      <c r="H11190" s="27"/>
      <c r="I11190" s="27"/>
      <c r="Q11190" s="37"/>
    </row>
    <row r="11191" spans="6:17" x14ac:dyDescent="0.2">
      <c r="F11191" s="27"/>
      <c r="G11191" s="27"/>
      <c r="H11191" s="27"/>
      <c r="I11191" s="27"/>
      <c r="Q11191" s="37"/>
    </row>
    <row r="11192" spans="6:17" x14ac:dyDescent="0.2">
      <c r="F11192" s="27"/>
      <c r="G11192" s="27"/>
      <c r="H11192" s="27"/>
      <c r="I11192" s="27"/>
      <c r="Q11192" s="37"/>
    </row>
    <row r="11193" spans="6:17" x14ac:dyDescent="0.2">
      <c r="F11193" s="27"/>
      <c r="G11193" s="27"/>
      <c r="H11193" s="27"/>
      <c r="I11193" s="27"/>
      <c r="Q11193" s="37"/>
    </row>
    <row r="11194" spans="6:17" x14ac:dyDescent="0.2">
      <c r="F11194" s="27"/>
      <c r="G11194" s="27"/>
      <c r="H11194" s="27"/>
      <c r="I11194" s="27"/>
      <c r="Q11194" s="37"/>
    </row>
    <row r="11195" spans="6:17" x14ac:dyDescent="0.2">
      <c r="F11195" s="27"/>
      <c r="G11195" s="27"/>
      <c r="H11195" s="27"/>
      <c r="I11195" s="27"/>
      <c r="Q11195" s="37"/>
    </row>
    <row r="11196" spans="6:17" x14ac:dyDescent="0.2">
      <c r="F11196" s="27"/>
      <c r="G11196" s="27"/>
      <c r="H11196" s="27"/>
      <c r="I11196" s="27"/>
      <c r="Q11196" s="37"/>
    </row>
    <row r="11197" spans="6:17" x14ac:dyDescent="0.2">
      <c r="F11197" s="27"/>
      <c r="G11197" s="27"/>
      <c r="H11197" s="27"/>
      <c r="I11197" s="27"/>
      <c r="Q11197" s="37"/>
    </row>
    <row r="11198" spans="6:17" x14ac:dyDescent="0.2">
      <c r="F11198" s="27"/>
      <c r="G11198" s="27"/>
      <c r="H11198" s="27"/>
      <c r="I11198" s="27"/>
      <c r="Q11198" s="37"/>
    </row>
    <row r="11199" spans="6:17" x14ac:dyDescent="0.2">
      <c r="F11199" s="27"/>
      <c r="G11199" s="27"/>
      <c r="H11199" s="27"/>
      <c r="I11199" s="27"/>
      <c r="Q11199" s="37"/>
    </row>
    <row r="11200" spans="6:17" x14ac:dyDescent="0.2">
      <c r="F11200" s="27"/>
      <c r="G11200" s="27"/>
      <c r="H11200" s="27"/>
      <c r="I11200" s="27"/>
      <c r="Q11200" s="37"/>
    </row>
    <row r="11201" spans="6:17" x14ac:dyDescent="0.2">
      <c r="F11201" s="27"/>
      <c r="G11201" s="27"/>
      <c r="H11201" s="27"/>
      <c r="I11201" s="27"/>
      <c r="Q11201" s="37"/>
    </row>
    <row r="11202" spans="6:17" x14ac:dyDescent="0.2">
      <c r="F11202" s="27"/>
      <c r="G11202" s="27"/>
      <c r="H11202" s="27"/>
      <c r="I11202" s="27"/>
      <c r="Q11202" s="37"/>
    </row>
    <row r="11203" spans="6:17" x14ac:dyDescent="0.2">
      <c r="F11203" s="27"/>
      <c r="G11203" s="27"/>
      <c r="H11203" s="27"/>
      <c r="I11203" s="27"/>
      <c r="Q11203" s="37"/>
    </row>
    <row r="11204" spans="6:17" x14ac:dyDescent="0.2">
      <c r="F11204" s="27"/>
      <c r="G11204" s="27"/>
      <c r="H11204" s="27"/>
      <c r="I11204" s="27"/>
      <c r="Q11204" s="37"/>
    </row>
    <row r="11205" spans="6:17" x14ac:dyDescent="0.2">
      <c r="F11205" s="27"/>
      <c r="G11205" s="27"/>
      <c r="H11205" s="27"/>
      <c r="I11205" s="27"/>
      <c r="Q11205" s="37"/>
    </row>
    <row r="11206" spans="6:17" x14ac:dyDescent="0.2">
      <c r="F11206" s="27"/>
      <c r="G11206" s="27"/>
      <c r="H11206" s="27"/>
      <c r="I11206" s="27"/>
      <c r="Q11206" s="37"/>
    </row>
    <row r="11207" spans="6:17" x14ac:dyDescent="0.2">
      <c r="F11207" s="27"/>
      <c r="G11207" s="27"/>
      <c r="H11207" s="27"/>
      <c r="I11207" s="27"/>
      <c r="Q11207" s="37"/>
    </row>
    <row r="11208" spans="6:17" x14ac:dyDescent="0.2">
      <c r="F11208" s="27"/>
      <c r="G11208" s="27"/>
      <c r="H11208" s="27"/>
      <c r="I11208" s="27"/>
      <c r="Q11208" s="37"/>
    </row>
    <row r="11209" spans="6:17" x14ac:dyDescent="0.2">
      <c r="F11209" s="27"/>
      <c r="G11209" s="27"/>
      <c r="H11209" s="27"/>
      <c r="I11209" s="27"/>
      <c r="Q11209" s="37"/>
    </row>
    <row r="11210" spans="6:17" x14ac:dyDescent="0.2">
      <c r="F11210" s="27"/>
      <c r="G11210" s="27"/>
      <c r="H11210" s="27"/>
      <c r="I11210" s="27"/>
      <c r="Q11210" s="37"/>
    </row>
    <row r="11211" spans="6:17" x14ac:dyDescent="0.2">
      <c r="F11211" s="27"/>
      <c r="G11211" s="27"/>
      <c r="H11211" s="27"/>
      <c r="I11211" s="27"/>
      <c r="Q11211" s="37"/>
    </row>
    <row r="11212" spans="6:17" x14ac:dyDescent="0.2">
      <c r="F11212" s="27"/>
      <c r="G11212" s="27"/>
      <c r="H11212" s="27"/>
      <c r="I11212" s="27"/>
      <c r="Q11212" s="37"/>
    </row>
    <row r="11213" spans="6:17" x14ac:dyDescent="0.2">
      <c r="F11213" s="27"/>
      <c r="G11213" s="27"/>
      <c r="H11213" s="27"/>
      <c r="I11213" s="27"/>
      <c r="Q11213" s="37"/>
    </row>
    <row r="11214" spans="6:17" x14ac:dyDescent="0.2">
      <c r="F11214" s="27"/>
      <c r="G11214" s="27"/>
      <c r="H11214" s="27"/>
      <c r="I11214" s="27"/>
      <c r="Q11214" s="37"/>
    </row>
    <row r="11215" spans="6:17" x14ac:dyDescent="0.2">
      <c r="F11215" s="27"/>
      <c r="G11215" s="27"/>
      <c r="H11215" s="27"/>
      <c r="I11215" s="27"/>
      <c r="Q11215" s="37"/>
    </row>
    <row r="11216" spans="6:17" x14ac:dyDescent="0.2">
      <c r="F11216" s="27"/>
      <c r="G11216" s="27"/>
      <c r="H11216" s="27"/>
      <c r="I11216" s="27"/>
      <c r="Q11216" s="37"/>
    </row>
    <row r="11217" spans="6:17" x14ac:dyDescent="0.2">
      <c r="F11217" s="27"/>
      <c r="G11217" s="27"/>
      <c r="H11217" s="27"/>
      <c r="I11217" s="27"/>
      <c r="Q11217" s="37"/>
    </row>
    <row r="11218" spans="6:17" x14ac:dyDescent="0.2">
      <c r="F11218" s="27"/>
      <c r="G11218" s="27"/>
      <c r="H11218" s="27"/>
      <c r="I11218" s="27"/>
      <c r="Q11218" s="37"/>
    </row>
    <row r="11219" spans="6:17" x14ac:dyDescent="0.2">
      <c r="F11219" s="27"/>
      <c r="G11219" s="27"/>
      <c r="H11219" s="27"/>
      <c r="I11219" s="27"/>
      <c r="Q11219" s="37"/>
    </row>
    <row r="11220" spans="6:17" x14ac:dyDescent="0.2">
      <c r="F11220" s="27"/>
      <c r="G11220" s="27"/>
      <c r="H11220" s="27"/>
      <c r="I11220" s="27"/>
      <c r="Q11220" s="37"/>
    </row>
    <row r="11221" spans="6:17" x14ac:dyDescent="0.2">
      <c r="F11221" s="27"/>
      <c r="G11221" s="27"/>
      <c r="H11221" s="27"/>
      <c r="I11221" s="27"/>
      <c r="Q11221" s="37"/>
    </row>
    <row r="11222" spans="6:17" x14ac:dyDescent="0.2">
      <c r="F11222" s="27"/>
      <c r="G11222" s="27"/>
      <c r="H11222" s="27"/>
      <c r="I11222" s="27"/>
      <c r="Q11222" s="37"/>
    </row>
    <row r="11223" spans="6:17" x14ac:dyDescent="0.2">
      <c r="F11223" s="27"/>
      <c r="G11223" s="27"/>
      <c r="H11223" s="27"/>
      <c r="I11223" s="27"/>
      <c r="Q11223" s="37"/>
    </row>
    <row r="11224" spans="6:17" x14ac:dyDescent="0.2">
      <c r="F11224" s="27"/>
      <c r="G11224" s="27"/>
      <c r="H11224" s="27"/>
      <c r="I11224" s="27"/>
      <c r="Q11224" s="37"/>
    </row>
    <row r="11225" spans="6:17" x14ac:dyDescent="0.2">
      <c r="F11225" s="27"/>
      <c r="G11225" s="27"/>
      <c r="H11225" s="27"/>
      <c r="I11225" s="27"/>
      <c r="Q11225" s="37"/>
    </row>
    <row r="11226" spans="6:17" x14ac:dyDescent="0.2">
      <c r="F11226" s="27"/>
      <c r="G11226" s="27"/>
      <c r="H11226" s="27"/>
      <c r="I11226" s="27"/>
      <c r="Q11226" s="37"/>
    </row>
    <row r="11227" spans="6:17" x14ac:dyDescent="0.2">
      <c r="F11227" s="27"/>
      <c r="G11227" s="27"/>
      <c r="H11227" s="27"/>
      <c r="I11227" s="27"/>
      <c r="Q11227" s="37"/>
    </row>
    <row r="11228" spans="6:17" x14ac:dyDescent="0.2">
      <c r="F11228" s="27"/>
      <c r="G11228" s="27"/>
      <c r="H11228" s="27"/>
      <c r="I11228" s="27"/>
      <c r="Q11228" s="37"/>
    </row>
    <row r="11229" spans="6:17" x14ac:dyDescent="0.2">
      <c r="F11229" s="27"/>
      <c r="G11229" s="27"/>
      <c r="H11229" s="27"/>
      <c r="I11229" s="27"/>
      <c r="Q11229" s="37"/>
    </row>
    <row r="11230" spans="6:17" x14ac:dyDescent="0.2">
      <c r="F11230" s="27"/>
      <c r="G11230" s="27"/>
      <c r="H11230" s="27"/>
      <c r="I11230" s="27"/>
      <c r="Q11230" s="37"/>
    </row>
    <row r="11231" spans="6:17" x14ac:dyDescent="0.2">
      <c r="F11231" s="27"/>
      <c r="G11231" s="27"/>
      <c r="H11231" s="27"/>
      <c r="I11231" s="27"/>
      <c r="Q11231" s="37"/>
    </row>
    <row r="11232" spans="6:17" x14ac:dyDescent="0.2">
      <c r="F11232" s="27"/>
      <c r="G11232" s="27"/>
      <c r="H11232" s="27"/>
      <c r="I11232" s="27"/>
      <c r="Q11232" s="37"/>
    </row>
    <row r="11233" spans="6:17" x14ac:dyDescent="0.2">
      <c r="F11233" s="27"/>
      <c r="G11233" s="27"/>
      <c r="H11233" s="27"/>
      <c r="I11233" s="27"/>
      <c r="Q11233" s="37"/>
    </row>
    <row r="11234" spans="6:17" x14ac:dyDescent="0.2">
      <c r="F11234" s="27"/>
      <c r="G11234" s="27"/>
      <c r="H11234" s="27"/>
      <c r="I11234" s="27"/>
      <c r="Q11234" s="37"/>
    </row>
    <row r="11235" spans="6:17" x14ac:dyDescent="0.2">
      <c r="F11235" s="27"/>
      <c r="G11235" s="27"/>
      <c r="H11235" s="27"/>
      <c r="I11235" s="27"/>
      <c r="Q11235" s="37"/>
    </row>
    <row r="11236" spans="6:17" x14ac:dyDescent="0.2">
      <c r="F11236" s="27"/>
      <c r="G11236" s="27"/>
      <c r="H11236" s="27"/>
      <c r="I11236" s="27"/>
      <c r="Q11236" s="37"/>
    </row>
    <row r="11237" spans="6:17" x14ac:dyDescent="0.2">
      <c r="F11237" s="27"/>
      <c r="G11237" s="27"/>
      <c r="H11237" s="27"/>
      <c r="I11237" s="27"/>
      <c r="Q11237" s="37"/>
    </row>
    <row r="11238" spans="6:17" x14ac:dyDescent="0.2">
      <c r="F11238" s="27"/>
      <c r="G11238" s="27"/>
      <c r="H11238" s="27"/>
      <c r="I11238" s="27"/>
      <c r="Q11238" s="37"/>
    </row>
    <row r="11239" spans="6:17" x14ac:dyDescent="0.2">
      <c r="F11239" s="27"/>
      <c r="G11239" s="27"/>
      <c r="H11239" s="27"/>
      <c r="I11239" s="27"/>
      <c r="Q11239" s="37"/>
    </row>
    <row r="11240" spans="6:17" x14ac:dyDescent="0.2">
      <c r="F11240" s="27"/>
      <c r="G11240" s="27"/>
      <c r="H11240" s="27"/>
      <c r="I11240" s="27"/>
      <c r="Q11240" s="37"/>
    </row>
    <row r="11241" spans="6:17" x14ac:dyDescent="0.2">
      <c r="F11241" s="27"/>
      <c r="G11241" s="27"/>
      <c r="H11241" s="27"/>
      <c r="I11241" s="27"/>
      <c r="Q11241" s="37"/>
    </row>
    <row r="11242" spans="6:17" x14ac:dyDescent="0.2">
      <c r="F11242" s="27"/>
      <c r="G11242" s="27"/>
      <c r="H11242" s="27"/>
      <c r="I11242" s="27"/>
      <c r="Q11242" s="37"/>
    </row>
    <row r="11243" spans="6:17" x14ac:dyDescent="0.2">
      <c r="F11243" s="27"/>
      <c r="G11243" s="27"/>
      <c r="H11243" s="27"/>
      <c r="I11243" s="27"/>
      <c r="Q11243" s="37"/>
    </row>
    <row r="11244" spans="6:17" x14ac:dyDescent="0.2">
      <c r="F11244" s="27"/>
      <c r="G11244" s="27"/>
      <c r="H11244" s="27"/>
      <c r="I11244" s="27"/>
      <c r="Q11244" s="37"/>
    </row>
    <row r="11245" spans="6:17" x14ac:dyDescent="0.2">
      <c r="F11245" s="27"/>
      <c r="G11245" s="27"/>
      <c r="H11245" s="27"/>
      <c r="I11245" s="27"/>
      <c r="Q11245" s="37"/>
    </row>
    <row r="11246" spans="6:17" x14ac:dyDescent="0.2">
      <c r="F11246" s="27"/>
      <c r="G11246" s="27"/>
      <c r="H11246" s="27"/>
      <c r="I11246" s="27"/>
      <c r="Q11246" s="37"/>
    </row>
    <row r="11247" spans="6:17" x14ac:dyDescent="0.2">
      <c r="F11247" s="27"/>
      <c r="G11247" s="27"/>
      <c r="H11247" s="27"/>
      <c r="I11247" s="27"/>
      <c r="Q11247" s="37"/>
    </row>
    <row r="11248" spans="6:17" x14ac:dyDescent="0.2">
      <c r="F11248" s="27"/>
      <c r="G11248" s="27"/>
      <c r="H11248" s="27"/>
      <c r="I11248" s="27"/>
      <c r="Q11248" s="37"/>
    </row>
    <row r="11249" spans="6:17" x14ac:dyDescent="0.2">
      <c r="F11249" s="27"/>
      <c r="G11249" s="27"/>
      <c r="H11249" s="27"/>
      <c r="I11249" s="27"/>
      <c r="Q11249" s="37"/>
    </row>
    <row r="11250" spans="6:17" x14ac:dyDescent="0.2">
      <c r="F11250" s="27"/>
      <c r="G11250" s="27"/>
      <c r="H11250" s="27"/>
      <c r="I11250" s="27"/>
      <c r="Q11250" s="37"/>
    </row>
    <row r="11251" spans="6:17" x14ac:dyDescent="0.2">
      <c r="F11251" s="27"/>
      <c r="G11251" s="27"/>
      <c r="H11251" s="27"/>
      <c r="I11251" s="27"/>
      <c r="Q11251" s="37"/>
    </row>
    <row r="11252" spans="6:17" x14ac:dyDescent="0.2">
      <c r="F11252" s="27"/>
      <c r="G11252" s="27"/>
      <c r="H11252" s="27"/>
      <c r="I11252" s="27"/>
      <c r="Q11252" s="37"/>
    </row>
    <row r="11253" spans="6:17" x14ac:dyDescent="0.2">
      <c r="F11253" s="27"/>
      <c r="G11253" s="27"/>
      <c r="H11253" s="27"/>
      <c r="I11253" s="27"/>
      <c r="Q11253" s="37"/>
    </row>
    <row r="11254" spans="6:17" x14ac:dyDescent="0.2">
      <c r="F11254" s="27"/>
      <c r="G11254" s="27"/>
      <c r="H11254" s="27"/>
      <c r="I11254" s="27"/>
      <c r="Q11254" s="37"/>
    </row>
    <row r="11255" spans="6:17" x14ac:dyDescent="0.2">
      <c r="F11255" s="27"/>
      <c r="G11255" s="27"/>
      <c r="H11255" s="27"/>
      <c r="I11255" s="27"/>
      <c r="Q11255" s="37"/>
    </row>
    <row r="11256" spans="6:17" x14ac:dyDescent="0.2">
      <c r="F11256" s="27"/>
      <c r="G11256" s="27"/>
      <c r="H11256" s="27"/>
      <c r="I11256" s="27"/>
      <c r="Q11256" s="37"/>
    </row>
    <row r="11257" spans="6:17" x14ac:dyDescent="0.2">
      <c r="F11257" s="27"/>
      <c r="G11257" s="27"/>
      <c r="H11257" s="27"/>
      <c r="I11257" s="27"/>
      <c r="Q11257" s="37"/>
    </row>
    <row r="11258" spans="6:17" x14ac:dyDescent="0.2">
      <c r="F11258" s="27"/>
      <c r="G11258" s="27"/>
      <c r="H11258" s="27"/>
      <c r="I11258" s="27"/>
      <c r="Q11258" s="37"/>
    </row>
    <row r="11259" spans="6:17" x14ac:dyDescent="0.2">
      <c r="F11259" s="27"/>
      <c r="G11259" s="27"/>
      <c r="H11259" s="27"/>
      <c r="I11259" s="27"/>
      <c r="Q11259" s="37"/>
    </row>
    <row r="11260" spans="6:17" x14ac:dyDescent="0.2">
      <c r="F11260" s="27"/>
      <c r="G11260" s="27"/>
      <c r="H11260" s="27"/>
      <c r="I11260" s="27"/>
      <c r="Q11260" s="37"/>
    </row>
    <row r="11261" spans="6:17" x14ac:dyDescent="0.2">
      <c r="F11261" s="27"/>
      <c r="G11261" s="27"/>
      <c r="H11261" s="27"/>
      <c r="I11261" s="27"/>
      <c r="Q11261" s="37"/>
    </row>
    <row r="11262" spans="6:17" x14ac:dyDescent="0.2">
      <c r="F11262" s="27"/>
      <c r="G11262" s="27"/>
      <c r="H11262" s="27"/>
      <c r="I11262" s="27"/>
      <c r="Q11262" s="37"/>
    </row>
    <row r="11263" spans="6:17" x14ac:dyDescent="0.2">
      <c r="F11263" s="27"/>
      <c r="G11263" s="27"/>
      <c r="H11263" s="27"/>
      <c r="I11263" s="27"/>
      <c r="Q11263" s="37"/>
    </row>
    <row r="11264" spans="6:17" x14ac:dyDescent="0.2">
      <c r="F11264" s="27"/>
      <c r="G11264" s="27"/>
      <c r="H11264" s="27"/>
      <c r="I11264" s="27"/>
      <c r="Q11264" s="37"/>
    </row>
    <row r="11265" spans="6:17" x14ac:dyDescent="0.2">
      <c r="F11265" s="27"/>
      <c r="G11265" s="27"/>
      <c r="H11265" s="27"/>
      <c r="I11265" s="27"/>
      <c r="Q11265" s="37"/>
    </row>
    <row r="11266" spans="6:17" x14ac:dyDescent="0.2">
      <c r="F11266" s="27"/>
      <c r="G11266" s="27"/>
      <c r="H11266" s="27"/>
      <c r="I11266" s="27"/>
      <c r="Q11266" s="37"/>
    </row>
    <row r="11267" spans="6:17" x14ac:dyDescent="0.2">
      <c r="F11267" s="27"/>
      <c r="G11267" s="27"/>
      <c r="H11267" s="27"/>
      <c r="I11267" s="27"/>
      <c r="Q11267" s="37"/>
    </row>
    <row r="11268" spans="6:17" x14ac:dyDescent="0.2">
      <c r="F11268" s="27"/>
      <c r="G11268" s="27"/>
      <c r="H11268" s="27"/>
      <c r="I11268" s="27"/>
      <c r="Q11268" s="37"/>
    </row>
    <row r="11269" spans="6:17" x14ac:dyDescent="0.2">
      <c r="F11269" s="27"/>
      <c r="G11269" s="27"/>
      <c r="H11269" s="27"/>
      <c r="I11269" s="27"/>
      <c r="Q11269" s="37"/>
    </row>
    <row r="11270" spans="6:17" x14ac:dyDescent="0.2">
      <c r="F11270" s="27"/>
      <c r="G11270" s="27"/>
      <c r="H11270" s="27"/>
      <c r="I11270" s="27"/>
      <c r="Q11270" s="37"/>
    </row>
    <row r="11271" spans="6:17" x14ac:dyDescent="0.2">
      <c r="F11271" s="27"/>
      <c r="G11271" s="27"/>
      <c r="H11271" s="27"/>
      <c r="I11271" s="27"/>
      <c r="Q11271" s="37"/>
    </row>
    <row r="11272" spans="6:17" x14ac:dyDescent="0.2">
      <c r="F11272" s="27"/>
      <c r="G11272" s="27"/>
      <c r="H11272" s="27"/>
      <c r="I11272" s="27"/>
      <c r="Q11272" s="37"/>
    </row>
    <row r="11273" spans="6:17" x14ac:dyDescent="0.2">
      <c r="F11273" s="27"/>
      <c r="G11273" s="27"/>
      <c r="H11273" s="27"/>
      <c r="I11273" s="27"/>
      <c r="Q11273" s="37"/>
    </row>
    <row r="11274" spans="6:17" x14ac:dyDescent="0.2">
      <c r="F11274" s="27"/>
      <c r="G11274" s="27"/>
      <c r="H11274" s="27"/>
      <c r="I11274" s="27"/>
      <c r="Q11274" s="37"/>
    </row>
    <row r="11275" spans="6:17" x14ac:dyDescent="0.2">
      <c r="F11275" s="27"/>
      <c r="G11275" s="27"/>
      <c r="H11275" s="27"/>
      <c r="I11275" s="27"/>
      <c r="Q11275" s="37"/>
    </row>
    <row r="11276" spans="6:17" x14ac:dyDescent="0.2">
      <c r="F11276" s="27"/>
      <c r="G11276" s="27"/>
      <c r="H11276" s="27"/>
      <c r="I11276" s="27"/>
      <c r="Q11276" s="37"/>
    </row>
    <row r="11277" spans="6:17" x14ac:dyDescent="0.2">
      <c r="F11277" s="27"/>
      <c r="G11277" s="27"/>
      <c r="H11277" s="27"/>
      <c r="I11277" s="27"/>
      <c r="Q11277" s="37"/>
    </row>
    <row r="11278" spans="6:17" x14ac:dyDescent="0.2">
      <c r="F11278" s="27"/>
      <c r="G11278" s="27"/>
      <c r="H11278" s="27"/>
      <c r="I11278" s="27"/>
      <c r="Q11278" s="37"/>
    </row>
    <row r="11279" spans="6:17" x14ac:dyDescent="0.2">
      <c r="F11279" s="27"/>
      <c r="G11279" s="27"/>
      <c r="H11279" s="27"/>
      <c r="I11279" s="27"/>
      <c r="Q11279" s="37"/>
    </row>
    <row r="11280" spans="6:17" x14ac:dyDescent="0.2">
      <c r="F11280" s="27"/>
      <c r="G11280" s="27"/>
      <c r="H11280" s="27"/>
      <c r="I11280" s="27"/>
      <c r="Q11280" s="37"/>
    </row>
    <row r="11281" spans="6:17" x14ac:dyDescent="0.2">
      <c r="F11281" s="27"/>
      <c r="G11281" s="27"/>
      <c r="H11281" s="27"/>
      <c r="I11281" s="27"/>
      <c r="Q11281" s="37"/>
    </row>
    <row r="11282" spans="6:17" x14ac:dyDescent="0.2">
      <c r="F11282" s="27"/>
      <c r="G11282" s="27"/>
      <c r="H11282" s="27"/>
      <c r="I11282" s="27"/>
      <c r="Q11282" s="37"/>
    </row>
    <row r="11283" spans="6:17" x14ac:dyDescent="0.2">
      <c r="F11283" s="27"/>
      <c r="G11283" s="27"/>
      <c r="H11283" s="27"/>
      <c r="I11283" s="27"/>
      <c r="Q11283" s="37"/>
    </row>
    <row r="11284" spans="6:17" x14ac:dyDescent="0.2">
      <c r="F11284" s="27"/>
      <c r="G11284" s="27"/>
      <c r="H11284" s="27"/>
      <c r="I11284" s="27"/>
      <c r="Q11284" s="37"/>
    </row>
    <row r="11285" spans="6:17" x14ac:dyDescent="0.2">
      <c r="F11285" s="27"/>
      <c r="G11285" s="27"/>
      <c r="H11285" s="27"/>
      <c r="I11285" s="27"/>
      <c r="Q11285" s="37"/>
    </row>
    <row r="11286" spans="6:17" x14ac:dyDescent="0.2">
      <c r="F11286" s="27"/>
      <c r="G11286" s="27"/>
      <c r="H11286" s="27"/>
      <c r="I11286" s="27"/>
      <c r="Q11286" s="37"/>
    </row>
    <row r="11287" spans="6:17" x14ac:dyDescent="0.2">
      <c r="F11287" s="27"/>
      <c r="G11287" s="27"/>
      <c r="H11287" s="27"/>
      <c r="I11287" s="27"/>
      <c r="Q11287" s="37"/>
    </row>
    <row r="11288" spans="6:17" x14ac:dyDescent="0.2">
      <c r="F11288" s="27"/>
      <c r="G11288" s="27"/>
      <c r="H11288" s="27"/>
      <c r="I11288" s="27"/>
      <c r="Q11288" s="37"/>
    </row>
    <row r="11289" spans="6:17" x14ac:dyDescent="0.2">
      <c r="F11289" s="27"/>
      <c r="G11289" s="27"/>
      <c r="H11289" s="27"/>
      <c r="I11289" s="27"/>
      <c r="Q11289" s="37"/>
    </row>
    <row r="11290" spans="6:17" x14ac:dyDescent="0.2">
      <c r="F11290" s="27"/>
      <c r="G11290" s="27"/>
      <c r="H11290" s="27"/>
      <c r="I11290" s="27"/>
      <c r="Q11290" s="37"/>
    </row>
    <row r="11291" spans="6:17" x14ac:dyDescent="0.2">
      <c r="F11291" s="27"/>
      <c r="G11291" s="27"/>
      <c r="H11291" s="27"/>
      <c r="I11291" s="27"/>
      <c r="Q11291" s="37"/>
    </row>
    <row r="11292" spans="6:17" x14ac:dyDescent="0.2">
      <c r="F11292" s="27"/>
      <c r="G11292" s="27"/>
      <c r="H11292" s="27"/>
      <c r="I11292" s="27"/>
      <c r="Q11292" s="37"/>
    </row>
    <row r="11293" spans="6:17" x14ac:dyDescent="0.2">
      <c r="F11293" s="27"/>
      <c r="G11293" s="27"/>
      <c r="H11293" s="27"/>
      <c r="I11293" s="27"/>
      <c r="Q11293" s="37"/>
    </row>
    <row r="11294" spans="6:17" x14ac:dyDescent="0.2">
      <c r="F11294" s="27"/>
      <c r="G11294" s="27"/>
      <c r="H11294" s="27"/>
      <c r="I11294" s="27"/>
      <c r="Q11294" s="37"/>
    </row>
    <row r="11295" spans="6:17" x14ac:dyDescent="0.2">
      <c r="F11295" s="27"/>
      <c r="G11295" s="27"/>
      <c r="H11295" s="27"/>
      <c r="I11295" s="27"/>
      <c r="Q11295" s="37"/>
    </row>
    <row r="11296" spans="6:17" x14ac:dyDescent="0.2">
      <c r="F11296" s="27"/>
      <c r="G11296" s="27"/>
      <c r="H11296" s="27"/>
      <c r="I11296" s="27"/>
      <c r="Q11296" s="37"/>
    </row>
    <row r="11297" spans="6:17" x14ac:dyDescent="0.2">
      <c r="F11297" s="27"/>
      <c r="G11297" s="27"/>
      <c r="H11297" s="27"/>
      <c r="I11297" s="27"/>
      <c r="Q11297" s="37"/>
    </row>
    <row r="11298" spans="6:17" x14ac:dyDescent="0.2">
      <c r="F11298" s="27"/>
      <c r="G11298" s="27"/>
      <c r="H11298" s="27"/>
      <c r="I11298" s="27"/>
      <c r="Q11298" s="37"/>
    </row>
    <row r="11299" spans="6:17" x14ac:dyDescent="0.2">
      <c r="F11299" s="27"/>
      <c r="G11299" s="27"/>
      <c r="H11299" s="27"/>
      <c r="I11299" s="27"/>
      <c r="Q11299" s="37"/>
    </row>
    <row r="11300" spans="6:17" x14ac:dyDescent="0.2">
      <c r="F11300" s="27"/>
      <c r="G11300" s="27"/>
      <c r="H11300" s="27"/>
      <c r="I11300" s="27"/>
      <c r="Q11300" s="37"/>
    </row>
    <row r="11301" spans="6:17" x14ac:dyDescent="0.2">
      <c r="F11301" s="27"/>
      <c r="G11301" s="27"/>
      <c r="H11301" s="27"/>
      <c r="I11301" s="27"/>
      <c r="Q11301" s="37"/>
    </row>
    <row r="11302" spans="6:17" x14ac:dyDescent="0.2">
      <c r="F11302" s="27"/>
      <c r="G11302" s="27"/>
      <c r="H11302" s="27"/>
      <c r="I11302" s="27"/>
      <c r="Q11302" s="37"/>
    </row>
    <row r="11303" spans="6:17" x14ac:dyDescent="0.2">
      <c r="F11303" s="27"/>
      <c r="G11303" s="27"/>
      <c r="H11303" s="27"/>
      <c r="I11303" s="27"/>
      <c r="Q11303" s="37"/>
    </row>
    <row r="11304" spans="6:17" x14ac:dyDescent="0.2">
      <c r="F11304" s="27"/>
      <c r="G11304" s="27"/>
      <c r="H11304" s="27"/>
      <c r="I11304" s="27"/>
      <c r="Q11304" s="37"/>
    </row>
    <row r="11305" spans="6:17" x14ac:dyDescent="0.2">
      <c r="F11305" s="27"/>
      <c r="G11305" s="27"/>
      <c r="H11305" s="27"/>
      <c r="I11305" s="27"/>
      <c r="Q11305" s="37"/>
    </row>
    <row r="11306" spans="6:17" x14ac:dyDescent="0.2">
      <c r="F11306" s="27"/>
      <c r="G11306" s="27"/>
      <c r="H11306" s="27"/>
      <c r="I11306" s="27"/>
      <c r="Q11306" s="37"/>
    </row>
    <row r="11307" spans="6:17" x14ac:dyDescent="0.2">
      <c r="F11307" s="27"/>
      <c r="G11307" s="27"/>
      <c r="H11307" s="27"/>
      <c r="I11307" s="27"/>
      <c r="Q11307" s="37"/>
    </row>
    <row r="11308" spans="6:17" x14ac:dyDescent="0.2">
      <c r="F11308" s="27"/>
      <c r="G11308" s="27"/>
      <c r="H11308" s="27"/>
      <c r="I11308" s="27"/>
      <c r="Q11308" s="37"/>
    </row>
    <row r="11309" spans="6:17" x14ac:dyDescent="0.2">
      <c r="F11309" s="27"/>
      <c r="G11309" s="27"/>
      <c r="H11309" s="27"/>
      <c r="I11309" s="27"/>
      <c r="Q11309" s="37"/>
    </row>
    <row r="11310" spans="6:17" x14ac:dyDescent="0.2">
      <c r="F11310" s="27"/>
      <c r="G11310" s="27"/>
      <c r="H11310" s="27"/>
      <c r="I11310" s="27"/>
      <c r="Q11310" s="37"/>
    </row>
    <row r="11311" spans="6:17" x14ac:dyDescent="0.2">
      <c r="F11311" s="27"/>
      <c r="G11311" s="27"/>
      <c r="H11311" s="27"/>
      <c r="I11311" s="27"/>
      <c r="Q11311" s="37"/>
    </row>
    <row r="11312" spans="6:17" x14ac:dyDescent="0.2">
      <c r="F11312" s="27"/>
      <c r="G11312" s="27"/>
      <c r="H11312" s="27"/>
      <c r="I11312" s="27"/>
      <c r="Q11312" s="37"/>
    </row>
    <row r="11313" spans="6:17" x14ac:dyDescent="0.2">
      <c r="F11313" s="27"/>
      <c r="G11313" s="27"/>
      <c r="H11313" s="27"/>
      <c r="I11313" s="27"/>
      <c r="Q11313" s="37"/>
    </row>
    <row r="11314" spans="6:17" x14ac:dyDescent="0.2">
      <c r="F11314" s="27"/>
      <c r="G11314" s="27"/>
      <c r="H11314" s="27"/>
      <c r="I11314" s="27"/>
      <c r="Q11314" s="37"/>
    </row>
    <row r="11315" spans="6:17" x14ac:dyDescent="0.2">
      <c r="F11315" s="27"/>
      <c r="G11315" s="27"/>
      <c r="H11315" s="27"/>
      <c r="I11315" s="27"/>
      <c r="Q11315" s="37"/>
    </row>
    <row r="11316" spans="6:17" x14ac:dyDescent="0.2">
      <c r="F11316" s="27"/>
      <c r="G11316" s="27"/>
      <c r="H11316" s="27"/>
      <c r="I11316" s="27"/>
      <c r="Q11316" s="37"/>
    </row>
    <row r="11317" spans="6:17" x14ac:dyDescent="0.2">
      <c r="F11317" s="27"/>
      <c r="G11317" s="27"/>
      <c r="H11317" s="27"/>
      <c r="I11317" s="27"/>
      <c r="Q11317" s="37"/>
    </row>
    <row r="11318" spans="6:17" x14ac:dyDescent="0.2">
      <c r="F11318" s="27"/>
      <c r="G11318" s="27"/>
      <c r="H11318" s="27"/>
      <c r="I11318" s="27"/>
      <c r="Q11318" s="37"/>
    </row>
    <row r="11319" spans="6:17" x14ac:dyDescent="0.2">
      <c r="F11319" s="27"/>
      <c r="G11319" s="27"/>
      <c r="H11319" s="27"/>
      <c r="I11319" s="27"/>
      <c r="Q11319" s="37"/>
    </row>
    <row r="11320" spans="6:17" x14ac:dyDescent="0.2">
      <c r="F11320" s="27"/>
      <c r="G11320" s="27"/>
      <c r="H11320" s="27"/>
      <c r="I11320" s="27"/>
      <c r="Q11320" s="37"/>
    </row>
    <row r="11321" spans="6:17" x14ac:dyDescent="0.2">
      <c r="F11321" s="27"/>
      <c r="G11321" s="27"/>
      <c r="H11321" s="27"/>
      <c r="I11321" s="27"/>
      <c r="Q11321" s="37"/>
    </row>
    <row r="11322" spans="6:17" x14ac:dyDescent="0.2">
      <c r="F11322" s="27"/>
      <c r="G11322" s="27"/>
      <c r="H11322" s="27"/>
      <c r="I11322" s="27"/>
      <c r="Q11322" s="37"/>
    </row>
    <row r="11323" spans="6:17" x14ac:dyDescent="0.2">
      <c r="F11323" s="27"/>
      <c r="G11323" s="27"/>
      <c r="H11323" s="27"/>
      <c r="I11323" s="27"/>
      <c r="Q11323" s="37"/>
    </row>
    <row r="11324" spans="6:17" x14ac:dyDescent="0.2">
      <c r="F11324" s="27"/>
      <c r="G11324" s="27"/>
      <c r="H11324" s="27"/>
      <c r="I11324" s="27"/>
      <c r="Q11324" s="37"/>
    </row>
    <row r="11325" spans="6:17" x14ac:dyDescent="0.2">
      <c r="F11325" s="27"/>
      <c r="G11325" s="27"/>
      <c r="H11325" s="27"/>
      <c r="I11325" s="27"/>
      <c r="Q11325" s="37"/>
    </row>
    <row r="11326" spans="6:17" x14ac:dyDescent="0.2">
      <c r="F11326" s="27"/>
      <c r="G11326" s="27"/>
      <c r="H11326" s="27"/>
      <c r="I11326" s="27"/>
      <c r="Q11326" s="37"/>
    </row>
    <row r="11327" spans="6:17" x14ac:dyDescent="0.2">
      <c r="F11327" s="27"/>
      <c r="G11327" s="27"/>
      <c r="H11327" s="27"/>
      <c r="I11327" s="27"/>
      <c r="Q11327" s="37"/>
    </row>
    <row r="11328" spans="6:17" x14ac:dyDescent="0.2">
      <c r="F11328" s="27"/>
      <c r="G11328" s="27"/>
      <c r="H11328" s="27"/>
      <c r="I11328" s="27"/>
      <c r="Q11328" s="37"/>
    </row>
    <row r="11329" spans="6:17" x14ac:dyDescent="0.2">
      <c r="F11329" s="27"/>
      <c r="G11329" s="27"/>
      <c r="H11329" s="27"/>
      <c r="I11329" s="27"/>
      <c r="Q11329" s="37"/>
    </row>
    <row r="11330" spans="6:17" x14ac:dyDescent="0.2">
      <c r="F11330" s="27"/>
      <c r="G11330" s="27"/>
      <c r="H11330" s="27"/>
      <c r="I11330" s="27"/>
      <c r="Q11330" s="37"/>
    </row>
    <row r="11331" spans="6:17" x14ac:dyDescent="0.2">
      <c r="F11331" s="27"/>
      <c r="G11331" s="27"/>
      <c r="H11331" s="27"/>
      <c r="I11331" s="27"/>
      <c r="Q11331" s="37"/>
    </row>
    <row r="11332" spans="6:17" x14ac:dyDescent="0.2">
      <c r="F11332" s="27"/>
      <c r="G11332" s="27"/>
      <c r="H11332" s="27"/>
      <c r="I11332" s="27"/>
      <c r="Q11332" s="37"/>
    </row>
    <row r="11333" spans="6:17" x14ac:dyDescent="0.2">
      <c r="F11333" s="27"/>
      <c r="G11333" s="27"/>
      <c r="H11333" s="27"/>
      <c r="I11333" s="27"/>
      <c r="Q11333" s="37"/>
    </row>
    <row r="11334" spans="6:17" x14ac:dyDescent="0.2">
      <c r="F11334" s="27"/>
      <c r="G11334" s="27"/>
      <c r="H11334" s="27"/>
      <c r="I11334" s="27"/>
      <c r="Q11334" s="37"/>
    </row>
    <row r="11335" spans="6:17" x14ac:dyDescent="0.2">
      <c r="F11335" s="27"/>
      <c r="G11335" s="27"/>
      <c r="H11335" s="27"/>
      <c r="I11335" s="27"/>
      <c r="Q11335" s="37"/>
    </row>
    <row r="11336" spans="6:17" x14ac:dyDescent="0.2">
      <c r="F11336" s="27"/>
      <c r="G11336" s="27"/>
      <c r="H11336" s="27"/>
      <c r="I11336" s="27"/>
      <c r="Q11336" s="37"/>
    </row>
    <row r="11337" spans="6:17" x14ac:dyDescent="0.2">
      <c r="F11337" s="27"/>
      <c r="G11337" s="27"/>
      <c r="H11337" s="27"/>
      <c r="I11337" s="27"/>
      <c r="Q11337" s="37"/>
    </row>
    <row r="11338" spans="6:17" x14ac:dyDescent="0.2">
      <c r="F11338" s="27"/>
      <c r="G11338" s="27"/>
      <c r="H11338" s="27"/>
      <c r="I11338" s="27"/>
      <c r="Q11338" s="37"/>
    </row>
    <row r="11339" spans="6:17" x14ac:dyDescent="0.2">
      <c r="F11339" s="27"/>
      <c r="G11339" s="27"/>
      <c r="H11339" s="27"/>
      <c r="I11339" s="27"/>
      <c r="Q11339" s="37"/>
    </row>
    <row r="11340" spans="6:17" x14ac:dyDescent="0.2">
      <c r="F11340" s="27"/>
      <c r="G11340" s="27"/>
      <c r="H11340" s="27"/>
      <c r="I11340" s="27"/>
      <c r="Q11340" s="37"/>
    </row>
    <row r="11341" spans="6:17" x14ac:dyDescent="0.2">
      <c r="F11341" s="27"/>
      <c r="G11341" s="27"/>
      <c r="H11341" s="27"/>
      <c r="I11341" s="27"/>
      <c r="Q11341" s="37"/>
    </row>
    <row r="11342" spans="6:17" x14ac:dyDescent="0.2">
      <c r="F11342" s="27"/>
      <c r="G11342" s="27"/>
      <c r="H11342" s="27"/>
      <c r="I11342" s="27"/>
      <c r="Q11342" s="37"/>
    </row>
    <row r="11343" spans="6:17" x14ac:dyDescent="0.2">
      <c r="F11343" s="27"/>
      <c r="G11343" s="27"/>
      <c r="H11343" s="27"/>
      <c r="I11343" s="27"/>
      <c r="Q11343" s="37"/>
    </row>
    <row r="11344" spans="6:17" x14ac:dyDescent="0.2">
      <c r="F11344" s="27"/>
      <c r="G11344" s="27"/>
      <c r="H11344" s="27"/>
      <c r="I11344" s="27"/>
      <c r="Q11344" s="37"/>
    </row>
    <row r="11345" spans="6:17" x14ac:dyDescent="0.2">
      <c r="F11345" s="27"/>
      <c r="G11345" s="27"/>
      <c r="H11345" s="27"/>
      <c r="I11345" s="27"/>
      <c r="Q11345" s="37"/>
    </row>
    <row r="11346" spans="6:17" x14ac:dyDescent="0.2">
      <c r="F11346" s="27"/>
      <c r="G11346" s="27"/>
      <c r="H11346" s="27"/>
      <c r="I11346" s="27"/>
      <c r="Q11346" s="37"/>
    </row>
    <row r="11347" spans="6:17" x14ac:dyDescent="0.2">
      <c r="F11347" s="27"/>
      <c r="G11347" s="27"/>
      <c r="H11347" s="27"/>
      <c r="I11347" s="27"/>
      <c r="Q11347" s="37"/>
    </row>
    <row r="11348" spans="6:17" x14ac:dyDescent="0.2">
      <c r="F11348" s="27"/>
      <c r="G11348" s="27"/>
      <c r="H11348" s="27"/>
      <c r="I11348" s="27"/>
      <c r="Q11348" s="37"/>
    </row>
    <row r="11349" spans="6:17" x14ac:dyDescent="0.2">
      <c r="F11349" s="27"/>
      <c r="G11349" s="27"/>
      <c r="H11349" s="27"/>
      <c r="I11349" s="27"/>
      <c r="Q11349" s="37"/>
    </row>
    <row r="11350" spans="6:17" x14ac:dyDescent="0.2">
      <c r="F11350" s="27"/>
      <c r="G11350" s="27"/>
      <c r="H11350" s="27"/>
      <c r="I11350" s="27"/>
      <c r="Q11350" s="37"/>
    </row>
    <row r="11351" spans="6:17" x14ac:dyDescent="0.2">
      <c r="F11351" s="27"/>
      <c r="G11351" s="27"/>
      <c r="H11351" s="27"/>
      <c r="I11351" s="27"/>
      <c r="Q11351" s="37"/>
    </row>
    <row r="11352" spans="6:17" x14ac:dyDescent="0.2">
      <c r="F11352" s="27"/>
      <c r="G11352" s="27"/>
      <c r="H11352" s="27"/>
      <c r="I11352" s="27"/>
      <c r="Q11352" s="37"/>
    </row>
    <row r="11353" spans="6:17" x14ac:dyDescent="0.2">
      <c r="F11353" s="27"/>
      <c r="G11353" s="27"/>
      <c r="H11353" s="27"/>
      <c r="I11353" s="27"/>
      <c r="Q11353" s="37"/>
    </row>
    <row r="11354" spans="6:17" x14ac:dyDescent="0.2">
      <c r="F11354" s="27"/>
      <c r="G11354" s="27"/>
      <c r="H11354" s="27"/>
      <c r="I11354" s="27"/>
      <c r="Q11354" s="37"/>
    </row>
    <row r="11355" spans="6:17" x14ac:dyDescent="0.2">
      <c r="F11355" s="27"/>
      <c r="G11355" s="27"/>
      <c r="H11355" s="27"/>
      <c r="I11355" s="27"/>
      <c r="Q11355" s="37"/>
    </row>
    <row r="11356" spans="6:17" x14ac:dyDescent="0.2">
      <c r="F11356" s="27"/>
      <c r="G11356" s="27"/>
      <c r="H11356" s="27"/>
      <c r="I11356" s="27"/>
      <c r="Q11356" s="37"/>
    </row>
    <row r="11357" spans="6:17" x14ac:dyDescent="0.2">
      <c r="F11357" s="27"/>
      <c r="G11357" s="27"/>
      <c r="H11357" s="27"/>
      <c r="I11357" s="27"/>
      <c r="Q11357" s="37"/>
    </row>
    <row r="11358" spans="6:17" x14ac:dyDescent="0.2">
      <c r="F11358" s="27"/>
      <c r="G11358" s="27"/>
      <c r="H11358" s="27"/>
      <c r="I11358" s="27"/>
      <c r="Q11358" s="37"/>
    </row>
    <row r="11359" spans="6:17" x14ac:dyDescent="0.2">
      <c r="F11359" s="27"/>
      <c r="G11359" s="27"/>
      <c r="H11359" s="27"/>
      <c r="I11359" s="27"/>
      <c r="Q11359" s="37"/>
    </row>
    <row r="11360" spans="6:17" x14ac:dyDescent="0.2">
      <c r="F11360" s="27"/>
      <c r="G11360" s="27"/>
      <c r="H11360" s="27"/>
      <c r="I11360" s="27"/>
      <c r="Q11360" s="37"/>
    </row>
    <row r="11361" spans="6:17" x14ac:dyDescent="0.2">
      <c r="F11361" s="27"/>
      <c r="G11361" s="27"/>
      <c r="H11361" s="27"/>
      <c r="I11361" s="27"/>
      <c r="Q11361" s="37"/>
    </row>
    <row r="11362" spans="6:17" x14ac:dyDescent="0.2">
      <c r="F11362" s="27"/>
      <c r="G11362" s="27"/>
      <c r="H11362" s="27"/>
      <c r="I11362" s="27"/>
      <c r="Q11362" s="37"/>
    </row>
    <row r="11363" spans="6:17" x14ac:dyDescent="0.2">
      <c r="F11363" s="27"/>
      <c r="G11363" s="27"/>
      <c r="H11363" s="27"/>
      <c r="I11363" s="27"/>
      <c r="Q11363" s="37"/>
    </row>
    <row r="11364" spans="6:17" x14ac:dyDescent="0.2">
      <c r="F11364" s="27"/>
      <c r="G11364" s="27"/>
      <c r="H11364" s="27"/>
      <c r="I11364" s="27"/>
      <c r="Q11364" s="37"/>
    </row>
    <row r="11365" spans="6:17" x14ac:dyDescent="0.2">
      <c r="F11365" s="27"/>
      <c r="G11365" s="27"/>
      <c r="H11365" s="27"/>
      <c r="I11365" s="27"/>
      <c r="Q11365" s="37"/>
    </row>
    <row r="11366" spans="6:17" x14ac:dyDescent="0.2">
      <c r="F11366" s="27"/>
      <c r="G11366" s="27"/>
      <c r="H11366" s="27"/>
      <c r="I11366" s="27"/>
      <c r="Q11366" s="37"/>
    </row>
    <row r="11367" spans="6:17" x14ac:dyDescent="0.2">
      <c r="F11367" s="27"/>
      <c r="G11367" s="27"/>
      <c r="H11367" s="27"/>
      <c r="I11367" s="27"/>
      <c r="Q11367" s="37"/>
    </row>
    <row r="11368" spans="6:17" x14ac:dyDescent="0.2">
      <c r="F11368" s="27"/>
      <c r="G11368" s="27"/>
      <c r="H11368" s="27"/>
      <c r="I11368" s="27"/>
      <c r="Q11368" s="37"/>
    </row>
    <row r="11369" spans="6:17" x14ac:dyDescent="0.2">
      <c r="F11369" s="27"/>
      <c r="G11369" s="27"/>
      <c r="H11369" s="27"/>
      <c r="I11369" s="27"/>
      <c r="Q11369" s="37"/>
    </row>
    <row r="11370" spans="6:17" x14ac:dyDescent="0.2">
      <c r="F11370" s="27"/>
      <c r="G11370" s="27"/>
      <c r="H11370" s="27"/>
      <c r="I11370" s="27"/>
      <c r="Q11370" s="37"/>
    </row>
    <row r="11371" spans="6:17" x14ac:dyDescent="0.2">
      <c r="F11371" s="27"/>
      <c r="G11371" s="27"/>
      <c r="H11371" s="27"/>
      <c r="I11371" s="27"/>
      <c r="Q11371" s="37"/>
    </row>
    <row r="11372" spans="6:17" x14ac:dyDescent="0.2">
      <c r="F11372" s="27"/>
      <c r="G11372" s="27"/>
      <c r="H11372" s="27"/>
      <c r="I11372" s="27"/>
      <c r="Q11372" s="37"/>
    </row>
    <row r="11373" spans="6:17" x14ac:dyDescent="0.2">
      <c r="F11373" s="27"/>
      <c r="G11373" s="27"/>
      <c r="H11373" s="27"/>
      <c r="I11373" s="27"/>
      <c r="Q11373" s="37"/>
    </row>
    <row r="11374" spans="6:17" x14ac:dyDescent="0.2">
      <c r="F11374" s="27"/>
      <c r="G11374" s="27"/>
      <c r="H11374" s="27"/>
      <c r="I11374" s="27"/>
      <c r="Q11374" s="37"/>
    </row>
    <row r="11375" spans="6:17" x14ac:dyDescent="0.2">
      <c r="F11375" s="27"/>
      <c r="G11375" s="27"/>
      <c r="H11375" s="27"/>
      <c r="I11375" s="27"/>
      <c r="Q11375" s="37"/>
    </row>
    <row r="11376" spans="6:17" x14ac:dyDescent="0.2">
      <c r="F11376" s="27"/>
      <c r="G11376" s="27"/>
      <c r="H11376" s="27"/>
      <c r="I11376" s="27"/>
      <c r="Q11376" s="37"/>
    </row>
    <row r="11377" spans="6:17" x14ac:dyDescent="0.2">
      <c r="F11377" s="27"/>
      <c r="G11377" s="27"/>
      <c r="H11377" s="27"/>
      <c r="I11377" s="27"/>
      <c r="Q11377" s="37"/>
    </row>
    <row r="11378" spans="6:17" x14ac:dyDescent="0.2">
      <c r="F11378" s="27"/>
      <c r="G11378" s="27"/>
      <c r="H11378" s="27"/>
      <c r="I11378" s="27"/>
      <c r="Q11378" s="37"/>
    </row>
    <row r="11379" spans="6:17" x14ac:dyDescent="0.2">
      <c r="F11379" s="27"/>
      <c r="G11379" s="27"/>
      <c r="H11379" s="27"/>
      <c r="I11379" s="27"/>
      <c r="Q11379" s="37"/>
    </row>
    <row r="11380" spans="6:17" x14ac:dyDescent="0.2">
      <c r="F11380" s="27"/>
      <c r="G11380" s="27"/>
      <c r="H11380" s="27"/>
      <c r="I11380" s="27"/>
      <c r="Q11380" s="37"/>
    </row>
    <row r="11381" spans="6:17" x14ac:dyDescent="0.2">
      <c r="F11381" s="27"/>
      <c r="G11381" s="27"/>
      <c r="H11381" s="27"/>
      <c r="I11381" s="27"/>
      <c r="Q11381" s="37"/>
    </row>
    <row r="11382" spans="6:17" x14ac:dyDescent="0.2">
      <c r="F11382" s="27"/>
      <c r="G11382" s="27"/>
      <c r="H11382" s="27"/>
      <c r="I11382" s="27"/>
      <c r="Q11382" s="37"/>
    </row>
    <row r="11383" spans="6:17" x14ac:dyDescent="0.2">
      <c r="F11383" s="27"/>
      <c r="G11383" s="27"/>
      <c r="H11383" s="27"/>
      <c r="I11383" s="27"/>
      <c r="Q11383" s="37"/>
    </row>
    <row r="11384" spans="6:17" x14ac:dyDescent="0.2">
      <c r="F11384" s="27"/>
      <c r="G11384" s="27"/>
      <c r="H11384" s="27"/>
      <c r="I11384" s="27"/>
      <c r="Q11384" s="37"/>
    </row>
    <row r="11385" spans="6:17" x14ac:dyDescent="0.2">
      <c r="F11385" s="27"/>
      <c r="G11385" s="27"/>
      <c r="H11385" s="27"/>
      <c r="I11385" s="27"/>
      <c r="Q11385" s="37"/>
    </row>
    <row r="11386" spans="6:17" x14ac:dyDescent="0.2">
      <c r="F11386" s="27"/>
      <c r="G11386" s="27"/>
      <c r="H11386" s="27"/>
      <c r="I11386" s="27"/>
      <c r="Q11386" s="37"/>
    </row>
    <row r="11387" spans="6:17" x14ac:dyDescent="0.2">
      <c r="F11387" s="27"/>
      <c r="G11387" s="27"/>
      <c r="H11387" s="27"/>
      <c r="I11387" s="27"/>
      <c r="Q11387" s="37"/>
    </row>
    <row r="11388" spans="6:17" x14ac:dyDescent="0.2">
      <c r="F11388" s="27"/>
      <c r="G11388" s="27"/>
      <c r="H11388" s="27"/>
      <c r="I11388" s="27"/>
      <c r="Q11388" s="37"/>
    </row>
    <row r="11389" spans="6:17" x14ac:dyDescent="0.2">
      <c r="F11389" s="27"/>
      <c r="G11389" s="27"/>
      <c r="H11389" s="27"/>
      <c r="I11389" s="27"/>
      <c r="Q11389" s="37"/>
    </row>
    <row r="11390" spans="6:17" x14ac:dyDescent="0.2">
      <c r="F11390" s="27"/>
      <c r="G11390" s="27"/>
      <c r="H11390" s="27"/>
      <c r="I11390" s="27"/>
      <c r="Q11390" s="37"/>
    </row>
    <row r="11391" spans="6:17" x14ac:dyDescent="0.2">
      <c r="F11391" s="27"/>
      <c r="G11391" s="27"/>
      <c r="H11391" s="27"/>
      <c r="I11391" s="27"/>
      <c r="Q11391" s="37"/>
    </row>
    <row r="11392" spans="6:17" x14ac:dyDescent="0.2">
      <c r="F11392" s="27"/>
      <c r="G11392" s="27"/>
      <c r="H11392" s="27"/>
      <c r="I11392" s="27"/>
      <c r="Q11392" s="37"/>
    </row>
    <row r="11393" spans="6:17" x14ac:dyDescent="0.2">
      <c r="F11393" s="27"/>
      <c r="G11393" s="27"/>
      <c r="H11393" s="27"/>
      <c r="I11393" s="27"/>
      <c r="Q11393" s="37"/>
    </row>
    <row r="11394" spans="6:17" x14ac:dyDescent="0.2">
      <c r="F11394" s="27"/>
      <c r="G11394" s="27"/>
      <c r="H11394" s="27"/>
      <c r="I11394" s="27"/>
      <c r="Q11394" s="37"/>
    </row>
    <row r="11395" spans="6:17" x14ac:dyDescent="0.2">
      <c r="F11395" s="27"/>
      <c r="G11395" s="27"/>
      <c r="H11395" s="27"/>
      <c r="I11395" s="27"/>
      <c r="Q11395" s="37"/>
    </row>
    <row r="11396" spans="6:17" x14ac:dyDescent="0.2">
      <c r="F11396" s="27"/>
      <c r="G11396" s="27"/>
      <c r="H11396" s="27"/>
      <c r="I11396" s="27"/>
      <c r="Q11396" s="37"/>
    </row>
    <row r="11397" spans="6:17" x14ac:dyDescent="0.2">
      <c r="F11397" s="27"/>
      <c r="G11397" s="27"/>
      <c r="H11397" s="27"/>
      <c r="I11397" s="27"/>
      <c r="Q11397" s="37"/>
    </row>
    <row r="11398" spans="6:17" x14ac:dyDescent="0.2">
      <c r="F11398" s="27"/>
      <c r="G11398" s="27"/>
      <c r="H11398" s="27"/>
      <c r="I11398" s="27"/>
      <c r="Q11398" s="37"/>
    </row>
    <row r="11399" spans="6:17" x14ac:dyDescent="0.2">
      <c r="F11399" s="27"/>
      <c r="G11399" s="27"/>
      <c r="H11399" s="27"/>
      <c r="I11399" s="27"/>
      <c r="Q11399" s="37"/>
    </row>
    <row r="11400" spans="6:17" x14ac:dyDescent="0.2">
      <c r="F11400" s="27"/>
      <c r="G11400" s="27"/>
      <c r="H11400" s="27"/>
      <c r="I11400" s="27"/>
      <c r="Q11400" s="37"/>
    </row>
    <row r="11401" spans="6:17" x14ac:dyDescent="0.2">
      <c r="F11401" s="27"/>
      <c r="G11401" s="27"/>
      <c r="H11401" s="27"/>
      <c r="I11401" s="27"/>
      <c r="Q11401" s="37"/>
    </row>
    <row r="11402" spans="6:17" x14ac:dyDescent="0.2">
      <c r="F11402" s="27"/>
      <c r="G11402" s="27"/>
      <c r="H11402" s="27"/>
      <c r="I11402" s="27"/>
      <c r="Q11402" s="37"/>
    </row>
    <row r="11403" spans="6:17" x14ac:dyDescent="0.2">
      <c r="F11403" s="27"/>
      <c r="G11403" s="27"/>
      <c r="H11403" s="27"/>
      <c r="I11403" s="27"/>
      <c r="Q11403" s="37"/>
    </row>
    <row r="11404" spans="6:17" x14ac:dyDescent="0.2">
      <c r="F11404" s="27"/>
      <c r="G11404" s="27"/>
      <c r="H11404" s="27"/>
      <c r="I11404" s="27"/>
      <c r="Q11404" s="37"/>
    </row>
    <row r="11405" spans="6:17" x14ac:dyDescent="0.2">
      <c r="F11405" s="27"/>
      <c r="G11405" s="27"/>
      <c r="H11405" s="27"/>
      <c r="I11405" s="27"/>
      <c r="Q11405" s="37"/>
    </row>
    <row r="11406" spans="6:17" x14ac:dyDescent="0.2">
      <c r="F11406" s="27"/>
      <c r="G11406" s="27"/>
      <c r="H11406" s="27"/>
      <c r="I11406" s="27"/>
      <c r="Q11406" s="37"/>
    </row>
    <row r="11407" spans="6:17" x14ac:dyDescent="0.2">
      <c r="F11407" s="27"/>
      <c r="G11407" s="27"/>
      <c r="H11407" s="27"/>
      <c r="I11407" s="27"/>
      <c r="Q11407" s="37"/>
    </row>
    <row r="11408" spans="6:17" x14ac:dyDescent="0.2">
      <c r="F11408" s="27"/>
      <c r="G11408" s="27"/>
      <c r="H11408" s="27"/>
      <c r="I11408" s="27"/>
      <c r="Q11408" s="37"/>
    </row>
    <row r="11409" spans="6:17" x14ac:dyDescent="0.2">
      <c r="F11409" s="27"/>
      <c r="G11409" s="27"/>
      <c r="H11409" s="27"/>
      <c r="I11409" s="27"/>
      <c r="Q11409" s="37"/>
    </row>
    <row r="11410" spans="6:17" x14ac:dyDescent="0.2">
      <c r="F11410" s="27"/>
      <c r="G11410" s="27"/>
      <c r="H11410" s="27"/>
      <c r="I11410" s="27"/>
      <c r="Q11410" s="37"/>
    </row>
    <row r="11411" spans="6:17" x14ac:dyDescent="0.2">
      <c r="F11411" s="27"/>
      <c r="G11411" s="27"/>
      <c r="H11411" s="27"/>
      <c r="I11411" s="27"/>
      <c r="Q11411" s="37"/>
    </row>
    <row r="11412" spans="6:17" x14ac:dyDescent="0.2">
      <c r="F11412" s="27"/>
      <c r="G11412" s="27"/>
      <c r="H11412" s="27"/>
      <c r="I11412" s="27"/>
      <c r="Q11412" s="37"/>
    </row>
    <row r="11413" spans="6:17" x14ac:dyDescent="0.2">
      <c r="F11413" s="27"/>
      <c r="G11413" s="27"/>
      <c r="H11413" s="27"/>
      <c r="I11413" s="27"/>
      <c r="Q11413" s="37"/>
    </row>
    <row r="11414" spans="6:17" x14ac:dyDescent="0.2">
      <c r="F11414" s="27"/>
      <c r="G11414" s="27"/>
      <c r="H11414" s="27"/>
      <c r="I11414" s="27"/>
      <c r="Q11414" s="37"/>
    </row>
    <row r="11415" spans="6:17" x14ac:dyDescent="0.2">
      <c r="F11415" s="27"/>
      <c r="G11415" s="27"/>
      <c r="H11415" s="27"/>
      <c r="I11415" s="27"/>
      <c r="Q11415" s="37"/>
    </row>
    <row r="11416" spans="6:17" x14ac:dyDescent="0.2">
      <c r="F11416" s="27"/>
      <c r="G11416" s="27"/>
      <c r="H11416" s="27"/>
      <c r="I11416" s="27"/>
      <c r="Q11416" s="37"/>
    </row>
    <row r="11417" spans="6:17" x14ac:dyDescent="0.2">
      <c r="F11417" s="27"/>
      <c r="G11417" s="27"/>
      <c r="H11417" s="27"/>
      <c r="I11417" s="27"/>
      <c r="Q11417" s="37"/>
    </row>
    <row r="11418" spans="6:17" x14ac:dyDescent="0.2">
      <c r="F11418" s="27"/>
      <c r="G11418" s="27"/>
      <c r="H11418" s="27"/>
      <c r="I11418" s="27"/>
      <c r="Q11418" s="37"/>
    </row>
    <row r="11419" spans="6:17" x14ac:dyDescent="0.2">
      <c r="F11419" s="27"/>
      <c r="G11419" s="27"/>
      <c r="H11419" s="27"/>
      <c r="I11419" s="27"/>
      <c r="Q11419" s="37"/>
    </row>
    <row r="11420" spans="6:17" x14ac:dyDescent="0.2">
      <c r="F11420" s="27"/>
      <c r="G11420" s="27"/>
      <c r="H11420" s="27"/>
      <c r="I11420" s="27"/>
      <c r="Q11420" s="37"/>
    </row>
    <row r="11421" spans="6:17" x14ac:dyDescent="0.2">
      <c r="F11421" s="27"/>
      <c r="G11421" s="27"/>
      <c r="H11421" s="27"/>
      <c r="I11421" s="27"/>
      <c r="Q11421" s="37"/>
    </row>
    <row r="11422" spans="6:17" x14ac:dyDescent="0.2">
      <c r="F11422" s="27"/>
      <c r="G11422" s="27"/>
      <c r="H11422" s="27"/>
      <c r="I11422" s="27"/>
      <c r="Q11422" s="37"/>
    </row>
    <row r="11423" spans="6:17" x14ac:dyDescent="0.2">
      <c r="F11423" s="27"/>
      <c r="G11423" s="27"/>
      <c r="H11423" s="27"/>
      <c r="I11423" s="27"/>
      <c r="Q11423" s="37"/>
    </row>
    <row r="11424" spans="6:17" x14ac:dyDescent="0.2">
      <c r="F11424" s="27"/>
      <c r="G11424" s="27"/>
      <c r="H11424" s="27"/>
      <c r="I11424" s="27"/>
      <c r="Q11424" s="37"/>
    </row>
    <row r="11425" spans="6:17" x14ac:dyDescent="0.2">
      <c r="F11425" s="27"/>
      <c r="G11425" s="27"/>
      <c r="H11425" s="27"/>
      <c r="I11425" s="27"/>
      <c r="Q11425" s="37"/>
    </row>
    <row r="11426" spans="6:17" x14ac:dyDescent="0.2">
      <c r="F11426" s="27"/>
      <c r="G11426" s="27"/>
      <c r="H11426" s="27"/>
      <c r="I11426" s="27"/>
      <c r="Q11426" s="37"/>
    </row>
    <row r="11427" spans="6:17" x14ac:dyDescent="0.2">
      <c r="F11427" s="27"/>
      <c r="G11427" s="27"/>
      <c r="H11427" s="27"/>
      <c r="I11427" s="27"/>
      <c r="Q11427" s="37"/>
    </row>
    <row r="11428" spans="6:17" x14ac:dyDescent="0.2">
      <c r="F11428" s="27"/>
      <c r="G11428" s="27"/>
      <c r="H11428" s="27"/>
      <c r="I11428" s="27"/>
      <c r="Q11428" s="37"/>
    </row>
    <row r="11429" spans="6:17" x14ac:dyDescent="0.2">
      <c r="F11429" s="27"/>
      <c r="G11429" s="27"/>
      <c r="H11429" s="27"/>
      <c r="I11429" s="27"/>
      <c r="Q11429" s="37"/>
    </row>
    <row r="11430" spans="6:17" x14ac:dyDescent="0.2">
      <c r="F11430" s="27"/>
      <c r="G11430" s="27"/>
      <c r="H11430" s="27"/>
      <c r="I11430" s="27"/>
      <c r="Q11430" s="37"/>
    </row>
    <row r="11431" spans="6:17" x14ac:dyDescent="0.2">
      <c r="F11431" s="27"/>
      <c r="G11431" s="27"/>
      <c r="H11431" s="27"/>
      <c r="I11431" s="27"/>
      <c r="Q11431" s="37"/>
    </row>
    <row r="11432" spans="6:17" x14ac:dyDescent="0.2">
      <c r="F11432" s="27"/>
      <c r="G11432" s="27"/>
      <c r="H11432" s="27"/>
      <c r="I11432" s="27"/>
      <c r="Q11432" s="37"/>
    </row>
    <row r="11433" spans="6:17" x14ac:dyDescent="0.2">
      <c r="F11433" s="27"/>
      <c r="G11433" s="27"/>
      <c r="H11433" s="27"/>
      <c r="I11433" s="27"/>
      <c r="Q11433" s="37"/>
    </row>
    <row r="11434" spans="6:17" x14ac:dyDescent="0.2">
      <c r="F11434" s="27"/>
      <c r="G11434" s="27"/>
      <c r="H11434" s="27"/>
      <c r="I11434" s="27"/>
      <c r="Q11434" s="37"/>
    </row>
    <row r="11435" spans="6:17" x14ac:dyDescent="0.2">
      <c r="F11435" s="27"/>
      <c r="G11435" s="27"/>
      <c r="H11435" s="27"/>
      <c r="I11435" s="27"/>
      <c r="Q11435" s="37"/>
    </row>
    <row r="11436" spans="6:17" x14ac:dyDescent="0.2">
      <c r="F11436" s="27"/>
      <c r="G11436" s="27"/>
      <c r="H11436" s="27"/>
      <c r="I11436" s="27"/>
      <c r="Q11436" s="37"/>
    </row>
    <row r="11437" spans="6:17" x14ac:dyDescent="0.2">
      <c r="F11437" s="27"/>
      <c r="G11437" s="27"/>
      <c r="H11437" s="27"/>
      <c r="I11437" s="27"/>
      <c r="Q11437" s="37"/>
    </row>
    <row r="11438" spans="6:17" x14ac:dyDescent="0.2">
      <c r="F11438" s="27"/>
      <c r="G11438" s="27"/>
      <c r="H11438" s="27"/>
      <c r="I11438" s="27"/>
      <c r="Q11438" s="37"/>
    </row>
    <row r="11439" spans="6:17" x14ac:dyDescent="0.2">
      <c r="F11439" s="27"/>
      <c r="G11439" s="27"/>
      <c r="H11439" s="27"/>
      <c r="I11439" s="27"/>
      <c r="Q11439" s="37"/>
    </row>
    <row r="11440" spans="6:17" x14ac:dyDescent="0.2">
      <c r="F11440" s="27"/>
      <c r="G11440" s="27"/>
      <c r="H11440" s="27"/>
      <c r="I11440" s="27"/>
      <c r="Q11440" s="37"/>
    </row>
    <row r="11441" spans="6:17" x14ac:dyDescent="0.2">
      <c r="F11441" s="27"/>
      <c r="G11441" s="27"/>
      <c r="H11441" s="27"/>
      <c r="I11441" s="27"/>
      <c r="Q11441" s="37"/>
    </row>
    <row r="11442" spans="6:17" x14ac:dyDescent="0.2">
      <c r="F11442" s="27"/>
      <c r="G11442" s="27"/>
      <c r="H11442" s="27"/>
      <c r="I11442" s="27"/>
      <c r="Q11442" s="37"/>
    </row>
    <row r="11443" spans="6:17" x14ac:dyDescent="0.2">
      <c r="F11443" s="27"/>
      <c r="G11443" s="27"/>
      <c r="H11443" s="27"/>
      <c r="I11443" s="27"/>
      <c r="Q11443" s="37"/>
    </row>
    <row r="11444" spans="6:17" x14ac:dyDescent="0.2">
      <c r="F11444" s="27"/>
      <c r="G11444" s="27"/>
      <c r="H11444" s="27"/>
      <c r="I11444" s="27"/>
      <c r="Q11444" s="37"/>
    </row>
    <row r="11445" spans="6:17" x14ac:dyDescent="0.2">
      <c r="F11445" s="27"/>
      <c r="G11445" s="27"/>
      <c r="H11445" s="27"/>
      <c r="I11445" s="27"/>
      <c r="Q11445" s="37"/>
    </row>
    <row r="11446" spans="6:17" x14ac:dyDescent="0.2">
      <c r="F11446" s="27"/>
      <c r="G11446" s="27"/>
      <c r="H11446" s="27"/>
      <c r="I11446" s="27"/>
      <c r="Q11446" s="37"/>
    </row>
    <row r="11447" spans="6:17" x14ac:dyDescent="0.2">
      <c r="F11447" s="27"/>
      <c r="G11447" s="27"/>
      <c r="H11447" s="27"/>
      <c r="I11447" s="27"/>
      <c r="Q11447" s="37"/>
    </row>
    <row r="11448" spans="6:17" x14ac:dyDescent="0.2">
      <c r="F11448" s="27"/>
      <c r="G11448" s="27"/>
      <c r="H11448" s="27"/>
      <c r="I11448" s="27"/>
      <c r="Q11448" s="37"/>
    </row>
    <row r="11449" spans="6:17" x14ac:dyDescent="0.2">
      <c r="F11449" s="27"/>
      <c r="G11449" s="27"/>
      <c r="H11449" s="27"/>
      <c r="I11449" s="27"/>
      <c r="Q11449" s="37"/>
    </row>
    <row r="11450" spans="6:17" x14ac:dyDescent="0.2">
      <c r="F11450" s="27"/>
      <c r="G11450" s="27"/>
      <c r="H11450" s="27"/>
      <c r="I11450" s="27"/>
      <c r="Q11450" s="37"/>
    </row>
    <row r="11451" spans="6:17" x14ac:dyDescent="0.2">
      <c r="F11451" s="27"/>
      <c r="G11451" s="27"/>
      <c r="H11451" s="27"/>
      <c r="I11451" s="27"/>
      <c r="Q11451" s="37"/>
    </row>
    <row r="11452" spans="6:17" x14ac:dyDescent="0.2">
      <c r="F11452" s="27"/>
      <c r="G11452" s="27"/>
      <c r="H11452" s="27"/>
      <c r="I11452" s="27"/>
      <c r="Q11452" s="37"/>
    </row>
    <row r="11453" spans="6:17" x14ac:dyDescent="0.2">
      <c r="F11453" s="27"/>
      <c r="G11453" s="27"/>
      <c r="H11453" s="27"/>
      <c r="I11453" s="27"/>
      <c r="Q11453" s="37"/>
    </row>
    <row r="11454" spans="6:17" x14ac:dyDescent="0.2">
      <c r="F11454" s="27"/>
      <c r="G11454" s="27"/>
      <c r="H11454" s="27"/>
      <c r="I11454" s="27"/>
      <c r="Q11454" s="37"/>
    </row>
    <row r="11455" spans="6:17" x14ac:dyDescent="0.2">
      <c r="F11455" s="27"/>
      <c r="G11455" s="27"/>
      <c r="H11455" s="27"/>
      <c r="I11455" s="27"/>
      <c r="Q11455" s="37"/>
    </row>
    <row r="11456" spans="6:17" x14ac:dyDescent="0.2">
      <c r="F11456" s="27"/>
      <c r="G11456" s="27"/>
      <c r="H11456" s="27"/>
      <c r="I11456" s="27"/>
      <c r="Q11456" s="37"/>
    </row>
    <row r="11457" spans="6:17" x14ac:dyDescent="0.2">
      <c r="F11457" s="27"/>
      <c r="G11457" s="27"/>
      <c r="H11457" s="27"/>
      <c r="I11457" s="27"/>
      <c r="Q11457" s="37"/>
    </row>
    <row r="11458" spans="6:17" x14ac:dyDescent="0.2">
      <c r="F11458" s="27"/>
      <c r="G11458" s="27"/>
      <c r="H11458" s="27"/>
      <c r="I11458" s="27"/>
      <c r="Q11458" s="37"/>
    </row>
    <row r="11459" spans="6:17" x14ac:dyDescent="0.2">
      <c r="F11459" s="27"/>
      <c r="G11459" s="27"/>
      <c r="H11459" s="27"/>
      <c r="I11459" s="27"/>
      <c r="Q11459" s="37"/>
    </row>
    <row r="11460" spans="6:17" x14ac:dyDescent="0.2">
      <c r="F11460" s="27"/>
      <c r="G11460" s="27"/>
      <c r="H11460" s="27"/>
      <c r="I11460" s="27"/>
      <c r="Q11460" s="37"/>
    </row>
    <row r="11461" spans="6:17" x14ac:dyDescent="0.2">
      <c r="F11461" s="27"/>
      <c r="G11461" s="27"/>
      <c r="H11461" s="27"/>
      <c r="I11461" s="27"/>
      <c r="Q11461" s="37"/>
    </row>
    <row r="11462" spans="6:17" x14ac:dyDescent="0.2">
      <c r="F11462" s="27"/>
      <c r="G11462" s="27"/>
      <c r="H11462" s="27"/>
      <c r="I11462" s="27"/>
      <c r="Q11462" s="37"/>
    </row>
    <row r="11463" spans="6:17" x14ac:dyDescent="0.2">
      <c r="F11463" s="27"/>
      <c r="G11463" s="27"/>
      <c r="H11463" s="27"/>
      <c r="I11463" s="27"/>
      <c r="Q11463" s="37"/>
    </row>
    <row r="11464" spans="6:17" x14ac:dyDescent="0.2">
      <c r="F11464" s="27"/>
      <c r="G11464" s="27"/>
      <c r="H11464" s="27"/>
      <c r="I11464" s="27"/>
      <c r="Q11464" s="37"/>
    </row>
    <row r="11465" spans="6:17" x14ac:dyDescent="0.2">
      <c r="F11465" s="27"/>
      <c r="G11465" s="27"/>
      <c r="H11465" s="27"/>
      <c r="I11465" s="27"/>
      <c r="Q11465" s="37"/>
    </row>
    <row r="11466" spans="6:17" x14ac:dyDescent="0.2">
      <c r="F11466" s="27"/>
      <c r="G11466" s="27"/>
      <c r="H11466" s="27"/>
      <c r="I11466" s="27"/>
      <c r="Q11466" s="37"/>
    </row>
    <row r="11467" spans="6:17" x14ac:dyDescent="0.2">
      <c r="F11467" s="27"/>
      <c r="G11467" s="27"/>
      <c r="H11467" s="27"/>
      <c r="I11467" s="27"/>
      <c r="Q11467" s="37"/>
    </row>
    <row r="11468" spans="6:17" x14ac:dyDescent="0.2">
      <c r="F11468" s="27"/>
      <c r="G11468" s="27"/>
      <c r="H11468" s="27"/>
      <c r="I11468" s="27"/>
      <c r="Q11468" s="37"/>
    </row>
    <row r="11469" spans="6:17" x14ac:dyDescent="0.2">
      <c r="F11469" s="27"/>
      <c r="G11469" s="27"/>
      <c r="H11469" s="27"/>
      <c r="I11469" s="27"/>
      <c r="Q11469" s="37"/>
    </row>
    <row r="11470" spans="6:17" x14ac:dyDescent="0.2">
      <c r="F11470" s="27"/>
      <c r="G11470" s="27"/>
      <c r="H11470" s="27"/>
      <c r="I11470" s="27"/>
      <c r="Q11470" s="37"/>
    </row>
    <row r="11471" spans="6:17" x14ac:dyDescent="0.2">
      <c r="F11471" s="27"/>
      <c r="G11471" s="27"/>
      <c r="H11471" s="27"/>
      <c r="I11471" s="27"/>
      <c r="Q11471" s="37"/>
    </row>
    <row r="11472" spans="6:17" x14ac:dyDescent="0.2">
      <c r="F11472" s="27"/>
      <c r="G11472" s="27"/>
      <c r="H11472" s="27"/>
      <c r="I11472" s="27"/>
      <c r="Q11472" s="37"/>
    </row>
    <row r="11473" spans="6:17" x14ac:dyDescent="0.2">
      <c r="F11473" s="27"/>
      <c r="G11473" s="27"/>
      <c r="H11473" s="27"/>
      <c r="I11473" s="27"/>
      <c r="Q11473" s="37"/>
    </row>
    <row r="11474" spans="6:17" x14ac:dyDescent="0.2">
      <c r="F11474" s="27"/>
      <c r="G11474" s="27"/>
      <c r="H11474" s="27"/>
      <c r="I11474" s="27"/>
      <c r="Q11474" s="37"/>
    </row>
    <row r="11475" spans="6:17" x14ac:dyDescent="0.2">
      <c r="F11475" s="27"/>
      <c r="G11475" s="27"/>
      <c r="H11475" s="27"/>
      <c r="I11475" s="27"/>
      <c r="Q11475" s="37"/>
    </row>
    <row r="11476" spans="6:17" x14ac:dyDescent="0.2">
      <c r="F11476" s="27"/>
      <c r="G11476" s="27"/>
      <c r="H11476" s="27"/>
      <c r="I11476" s="27"/>
      <c r="Q11476" s="37"/>
    </row>
    <row r="11477" spans="6:17" x14ac:dyDescent="0.2">
      <c r="F11477" s="27"/>
      <c r="G11477" s="27"/>
      <c r="H11477" s="27"/>
      <c r="I11477" s="27"/>
      <c r="Q11477" s="37"/>
    </row>
    <row r="11478" spans="6:17" x14ac:dyDescent="0.2">
      <c r="F11478" s="27"/>
      <c r="G11478" s="27"/>
      <c r="H11478" s="27"/>
      <c r="I11478" s="27"/>
      <c r="Q11478" s="37"/>
    </row>
    <row r="11479" spans="6:17" x14ac:dyDescent="0.2">
      <c r="F11479" s="27"/>
      <c r="G11479" s="27"/>
      <c r="H11479" s="27"/>
      <c r="I11479" s="27"/>
      <c r="Q11479" s="37"/>
    </row>
    <row r="11480" spans="6:17" x14ac:dyDescent="0.2">
      <c r="F11480" s="27"/>
      <c r="G11480" s="27"/>
      <c r="H11480" s="27"/>
      <c r="I11480" s="27"/>
      <c r="Q11480" s="37"/>
    </row>
    <row r="11481" spans="6:17" x14ac:dyDescent="0.2">
      <c r="F11481" s="27"/>
      <c r="G11481" s="27"/>
      <c r="H11481" s="27"/>
      <c r="I11481" s="27"/>
      <c r="Q11481" s="37"/>
    </row>
    <row r="11482" spans="6:17" x14ac:dyDescent="0.2">
      <c r="F11482" s="27"/>
      <c r="G11482" s="27"/>
      <c r="H11482" s="27"/>
      <c r="I11482" s="27"/>
      <c r="Q11482" s="37"/>
    </row>
    <row r="11483" spans="6:17" x14ac:dyDescent="0.2">
      <c r="F11483" s="27"/>
      <c r="G11483" s="27"/>
      <c r="H11483" s="27"/>
      <c r="I11483" s="27"/>
      <c r="Q11483" s="37"/>
    </row>
    <row r="11484" spans="6:17" x14ac:dyDescent="0.2">
      <c r="F11484" s="27"/>
      <c r="G11484" s="27"/>
      <c r="H11484" s="27"/>
      <c r="I11484" s="27"/>
      <c r="Q11484" s="37"/>
    </row>
    <row r="11485" spans="6:17" x14ac:dyDescent="0.2">
      <c r="F11485" s="27"/>
      <c r="G11485" s="27"/>
      <c r="H11485" s="27"/>
      <c r="I11485" s="27"/>
      <c r="Q11485" s="37"/>
    </row>
    <row r="11486" spans="6:17" x14ac:dyDescent="0.2">
      <c r="F11486" s="27"/>
      <c r="G11486" s="27"/>
      <c r="H11486" s="27"/>
      <c r="I11486" s="27"/>
      <c r="Q11486" s="37"/>
    </row>
    <row r="11487" spans="6:17" x14ac:dyDescent="0.2">
      <c r="F11487" s="27"/>
      <c r="G11487" s="27"/>
      <c r="H11487" s="27"/>
      <c r="I11487" s="27"/>
      <c r="Q11487" s="37"/>
    </row>
    <row r="11488" spans="6:17" x14ac:dyDescent="0.2">
      <c r="F11488" s="27"/>
      <c r="G11488" s="27"/>
      <c r="H11488" s="27"/>
      <c r="I11488" s="27"/>
      <c r="Q11488" s="37"/>
    </row>
    <row r="11489" spans="6:17" x14ac:dyDescent="0.2">
      <c r="F11489" s="27"/>
      <c r="G11489" s="27"/>
      <c r="H11489" s="27"/>
      <c r="I11489" s="27"/>
      <c r="Q11489" s="37"/>
    </row>
    <row r="11490" spans="6:17" x14ac:dyDescent="0.2">
      <c r="F11490" s="27"/>
      <c r="G11490" s="27"/>
      <c r="H11490" s="27"/>
      <c r="I11490" s="27"/>
      <c r="Q11490" s="37"/>
    </row>
    <row r="11491" spans="6:17" x14ac:dyDescent="0.2">
      <c r="F11491" s="27"/>
      <c r="G11491" s="27"/>
      <c r="H11491" s="27"/>
      <c r="I11491" s="27"/>
      <c r="Q11491" s="37"/>
    </row>
    <row r="11492" spans="6:17" x14ac:dyDescent="0.2">
      <c r="F11492" s="27"/>
      <c r="G11492" s="27"/>
      <c r="H11492" s="27"/>
      <c r="I11492" s="27"/>
      <c r="Q11492" s="37"/>
    </row>
    <row r="11493" spans="6:17" x14ac:dyDescent="0.2">
      <c r="F11493" s="27"/>
      <c r="G11493" s="27"/>
      <c r="H11493" s="27"/>
      <c r="I11493" s="27"/>
      <c r="Q11493" s="37"/>
    </row>
    <row r="11494" spans="6:17" x14ac:dyDescent="0.2">
      <c r="F11494" s="27"/>
      <c r="G11494" s="27"/>
      <c r="H11494" s="27"/>
      <c r="I11494" s="27"/>
      <c r="Q11494" s="37"/>
    </row>
    <row r="11495" spans="6:17" x14ac:dyDescent="0.2">
      <c r="F11495" s="27"/>
      <c r="G11495" s="27"/>
      <c r="H11495" s="27"/>
      <c r="I11495" s="27"/>
      <c r="Q11495" s="37"/>
    </row>
    <row r="11496" spans="6:17" x14ac:dyDescent="0.2">
      <c r="F11496" s="27"/>
      <c r="G11496" s="27"/>
      <c r="H11496" s="27"/>
      <c r="I11496" s="27"/>
      <c r="Q11496" s="37"/>
    </row>
    <row r="11497" spans="6:17" x14ac:dyDescent="0.2">
      <c r="F11497" s="27"/>
      <c r="G11497" s="27"/>
      <c r="H11497" s="27"/>
      <c r="I11497" s="27"/>
      <c r="Q11497" s="37"/>
    </row>
    <row r="11498" spans="6:17" x14ac:dyDescent="0.2">
      <c r="F11498" s="27"/>
      <c r="G11498" s="27"/>
      <c r="H11498" s="27"/>
      <c r="I11498" s="27"/>
      <c r="Q11498" s="37"/>
    </row>
    <row r="11499" spans="6:17" x14ac:dyDescent="0.2">
      <c r="F11499" s="27"/>
      <c r="G11499" s="27"/>
      <c r="H11499" s="27"/>
      <c r="I11499" s="27"/>
      <c r="Q11499" s="37"/>
    </row>
    <row r="11500" spans="6:17" x14ac:dyDescent="0.2">
      <c r="F11500" s="27"/>
      <c r="G11500" s="27"/>
      <c r="H11500" s="27"/>
      <c r="I11500" s="27"/>
      <c r="Q11500" s="37"/>
    </row>
    <row r="11501" spans="6:17" x14ac:dyDescent="0.2">
      <c r="F11501" s="27"/>
      <c r="G11501" s="27"/>
      <c r="H11501" s="27"/>
      <c r="I11501" s="27"/>
      <c r="Q11501" s="37"/>
    </row>
    <row r="11502" spans="6:17" x14ac:dyDescent="0.2">
      <c r="F11502" s="27"/>
      <c r="G11502" s="27"/>
      <c r="H11502" s="27"/>
      <c r="I11502" s="27"/>
      <c r="Q11502" s="37"/>
    </row>
    <row r="11503" spans="6:17" x14ac:dyDescent="0.2">
      <c r="F11503" s="27"/>
      <c r="G11503" s="27"/>
      <c r="H11503" s="27"/>
      <c r="I11503" s="27"/>
      <c r="Q11503" s="37"/>
    </row>
    <row r="11504" spans="6:17" x14ac:dyDescent="0.2">
      <c r="F11504" s="27"/>
      <c r="G11504" s="27"/>
      <c r="H11504" s="27"/>
      <c r="I11504" s="27"/>
      <c r="Q11504" s="37"/>
    </row>
    <row r="11505" spans="6:17" x14ac:dyDescent="0.2">
      <c r="F11505" s="27"/>
      <c r="G11505" s="27"/>
      <c r="H11505" s="27"/>
      <c r="I11505" s="27"/>
      <c r="Q11505" s="37"/>
    </row>
    <row r="11506" spans="6:17" x14ac:dyDescent="0.2">
      <c r="F11506" s="27"/>
      <c r="G11506" s="27"/>
      <c r="H11506" s="27"/>
      <c r="I11506" s="27"/>
      <c r="Q11506" s="37"/>
    </row>
    <row r="11507" spans="6:17" x14ac:dyDescent="0.2">
      <c r="F11507" s="27"/>
      <c r="G11507" s="27"/>
      <c r="H11507" s="27"/>
      <c r="I11507" s="27"/>
      <c r="Q11507" s="37"/>
    </row>
    <row r="11508" spans="6:17" x14ac:dyDescent="0.2">
      <c r="F11508" s="27"/>
      <c r="G11508" s="27"/>
      <c r="H11508" s="27"/>
      <c r="I11508" s="27"/>
      <c r="Q11508" s="37"/>
    </row>
    <row r="11509" spans="6:17" x14ac:dyDescent="0.2">
      <c r="F11509" s="27"/>
      <c r="G11509" s="27"/>
      <c r="H11509" s="27"/>
      <c r="I11509" s="27"/>
      <c r="Q11509" s="37"/>
    </row>
    <row r="11510" spans="6:17" x14ac:dyDescent="0.2">
      <c r="F11510" s="27"/>
      <c r="G11510" s="27"/>
      <c r="H11510" s="27"/>
      <c r="I11510" s="27"/>
      <c r="Q11510" s="37"/>
    </row>
    <row r="11511" spans="6:17" x14ac:dyDescent="0.2">
      <c r="F11511" s="27"/>
      <c r="G11511" s="27"/>
      <c r="H11511" s="27"/>
      <c r="I11511" s="27"/>
      <c r="Q11511" s="37"/>
    </row>
    <row r="11512" spans="6:17" x14ac:dyDescent="0.2">
      <c r="F11512" s="27"/>
      <c r="G11512" s="27"/>
      <c r="H11512" s="27"/>
      <c r="I11512" s="27"/>
      <c r="Q11512" s="37"/>
    </row>
    <row r="11513" spans="6:17" x14ac:dyDescent="0.2">
      <c r="F11513" s="27"/>
      <c r="G11513" s="27"/>
      <c r="H11513" s="27"/>
      <c r="I11513" s="27"/>
      <c r="Q11513" s="37"/>
    </row>
    <row r="11514" spans="6:17" x14ac:dyDescent="0.2">
      <c r="F11514" s="27"/>
      <c r="G11514" s="27"/>
      <c r="H11514" s="27"/>
      <c r="I11514" s="27"/>
      <c r="Q11514" s="37"/>
    </row>
    <row r="11515" spans="6:17" x14ac:dyDescent="0.2">
      <c r="F11515" s="27"/>
      <c r="G11515" s="27"/>
      <c r="H11515" s="27"/>
      <c r="I11515" s="27"/>
      <c r="Q11515" s="37"/>
    </row>
    <row r="11516" spans="6:17" x14ac:dyDescent="0.2">
      <c r="F11516" s="27"/>
      <c r="G11516" s="27"/>
      <c r="H11516" s="27"/>
      <c r="I11516" s="27"/>
      <c r="Q11516" s="37"/>
    </row>
    <row r="11517" spans="6:17" x14ac:dyDescent="0.2">
      <c r="F11517" s="27"/>
      <c r="G11517" s="27"/>
      <c r="H11517" s="27"/>
      <c r="I11517" s="27"/>
      <c r="Q11517" s="37"/>
    </row>
    <row r="11518" spans="6:17" x14ac:dyDescent="0.2">
      <c r="F11518" s="27"/>
      <c r="G11518" s="27"/>
      <c r="H11518" s="27"/>
      <c r="I11518" s="27"/>
      <c r="Q11518" s="37"/>
    </row>
    <row r="11519" spans="6:17" x14ac:dyDescent="0.2">
      <c r="F11519" s="27"/>
      <c r="G11519" s="27"/>
      <c r="H11519" s="27"/>
      <c r="I11519" s="27"/>
      <c r="Q11519" s="37"/>
    </row>
    <row r="11520" spans="6:17" x14ac:dyDescent="0.2">
      <c r="F11520" s="27"/>
      <c r="G11520" s="27"/>
      <c r="H11520" s="27"/>
      <c r="I11520" s="27"/>
      <c r="Q11520" s="37"/>
    </row>
    <row r="11521" spans="6:17" x14ac:dyDescent="0.2">
      <c r="F11521" s="27"/>
      <c r="G11521" s="27"/>
      <c r="H11521" s="27"/>
      <c r="I11521" s="27"/>
      <c r="Q11521" s="37"/>
    </row>
    <row r="11522" spans="6:17" x14ac:dyDescent="0.2">
      <c r="F11522" s="27"/>
      <c r="G11522" s="27"/>
      <c r="H11522" s="27"/>
      <c r="I11522" s="27"/>
      <c r="Q11522" s="37"/>
    </row>
    <row r="11523" spans="6:17" x14ac:dyDescent="0.2">
      <c r="F11523" s="27"/>
      <c r="G11523" s="27"/>
      <c r="H11523" s="27"/>
      <c r="I11523" s="27"/>
      <c r="Q11523" s="37"/>
    </row>
    <row r="11524" spans="6:17" x14ac:dyDescent="0.2">
      <c r="F11524" s="27"/>
      <c r="G11524" s="27"/>
      <c r="H11524" s="27"/>
      <c r="I11524" s="27"/>
      <c r="Q11524" s="37"/>
    </row>
    <row r="11525" spans="6:17" x14ac:dyDescent="0.2">
      <c r="F11525" s="27"/>
      <c r="G11525" s="27"/>
      <c r="H11525" s="27"/>
      <c r="I11525" s="27"/>
      <c r="Q11525" s="37"/>
    </row>
    <row r="11526" spans="6:17" x14ac:dyDescent="0.2">
      <c r="F11526" s="27"/>
      <c r="G11526" s="27"/>
      <c r="H11526" s="27"/>
      <c r="I11526" s="27"/>
      <c r="Q11526" s="37"/>
    </row>
    <row r="11527" spans="6:17" x14ac:dyDescent="0.2">
      <c r="F11527" s="27"/>
      <c r="G11527" s="27"/>
      <c r="H11527" s="27"/>
      <c r="I11527" s="27"/>
      <c r="Q11527" s="37"/>
    </row>
    <row r="11528" spans="6:17" x14ac:dyDescent="0.2">
      <c r="F11528" s="27"/>
      <c r="G11528" s="27"/>
      <c r="H11528" s="27"/>
      <c r="I11528" s="27"/>
      <c r="Q11528" s="37"/>
    </row>
    <row r="11529" spans="6:17" x14ac:dyDescent="0.2">
      <c r="F11529" s="27"/>
      <c r="G11529" s="27"/>
      <c r="H11529" s="27"/>
      <c r="I11529" s="27"/>
      <c r="Q11529" s="37"/>
    </row>
    <row r="11530" spans="6:17" x14ac:dyDescent="0.2">
      <c r="F11530" s="27"/>
      <c r="G11530" s="27"/>
      <c r="H11530" s="27"/>
      <c r="I11530" s="27"/>
      <c r="Q11530" s="37"/>
    </row>
    <row r="11531" spans="6:17" x14ac:dyDescent="0.2">
      <c r="F11531" s="27"/>
      <c r="G11531" s="27"/>
      <c r="H11531" s="27"/>
      <c r="I11531" s="27"/>
      <c r="Q11531" s="37"/>
    </row>
    <row r="11532" spans="6:17" x14ac:dyDescent="0.2">
      <c r="F11532" s="27"/>
      <c r="G11532" s="27"/>
      <c r="H11532" s="27"/>
      <c r="I11532" s="27"/>
      <c r="Q11532" s="37"/>
    </row>
    <row r="11533" spans="6:17" x14ac:dyDescent="0.2">
      <c r="F11533" s="27"/>
      <c r="G11533" s="27"/>
      <c r="H11533" s="27"/>
      <c r="I11533" s="27"/>
      <c r="Q11533" s="37"/>
    </row>
    <row r="11534" spans="6:17" x14ac:dyDescent="0.2">
      <c r="F11534" s="27"/>
      <c r="G11534" s="27"/>
      <c r="H11534" s="27"/>
      <c r="I11534" s="27"/>
      <c r="Q11534" s="37"/>
    </row>
    <row r="11535" spans="6:17" x14ac:dyDescent="0.2">
      <c r="F11535" s="27"/>
      <c r="G11535" s="27"/>
      <c r="H11535" s="27"/>
      <c r="I11535" s="27"/>
      <c r="Q11535" s="37"/>
    </row>
    <row r="11536" spans="6:17" x14ac:dyDescent="0.2">
      <c r="F11536" s="27"/>
      <c r="G11536" s="27"/>
      <c r="H11536" s="27"/>
      <c r="I11536" s="27"/>
      <c r="Q11536" s="37"/>
    </row>
    <row r="11537" spans="6:17" x14ac:dyDescent="0.2">
      <c r="F11537" s="27"/>
      <c r="G11537" s="27"/>
      <c r="H11537" s="27"/>
      <c r="I11537" s="27"/>
      <c r="Q11537" s="37"/>
    </row>
    <row r="11538" spans="6:17" x14ac:dyDescent="0.2">
      <c r="F11538" s="27"/>
      <c r="G11538" s="27"/>
      <c r="H11538" s="27"/>
      <c r="I11538" s="27"/>
      <c r="Q11538" s="37"/>
    </row>
    <row r="11539" spans="6:17" x14ac:dyDescent="0.2">
      <c r="F11539" s="27"/>
      <c r="G11539" s="27"/>
      <c r="H11539" s="27"/>
      <c r="I11539" s="27"/>
      <c r="Q11539" s="37"/>
    </row>
    <row r="11540" spans="6:17" x14ac:dyDescent="0.2">
      <c r="F11540" s="27"/>
      <c r="G11540" s="27"/>
      <c r="H11540" s="27"/>
      <c r="I11540" s="27"/>
      <c r="Q11540" s="37"/>
    </row>
    <row r="11541" spans="6:17" x14ac:dyDescent="0.2">
      <c r="F11541" s="27"/>
      <c r="G11541" s="27"/>
      <c r="H11541" s="27"/>
      <c r="I11541" s="27"/>
      <c r="Q11541" s="37"/>
    </row>
    <row r="11542" spans="6:17" x14ac:dyDescent="0.2">
      <c r="F11542" s="27"/>
      <c r="G11542" s="27"/>
      <c r="H11542" s="27"/>
      <c r="I11542" s="27"/>
      <c r="Q11542" s="37"/>
    </row>
    <row r="11543" spans="6:17" x14ac:dyDescent="0.2">
      <c r="F11543" s="27"/>
      <c r="G11543" s="27"/>
      <c r="H11543" s="27"/>
      <c r="I11543" s="27"/>
      <c r="Q11543" s="37"/>
    </row>
    <row r="11544" spans="6:17" x14ac:dyDescent="0.2">
      <c r="F11544" s="27"/>
      <c r="G11544" s="27"/>
      <c r="H11544" s="27"/>
      <c r="I11544" s="27"/>
      <c r="Q11544" s="37"/>
    </row>
    <row r="11545" spans="6:17" x14ac:dyDescent="0.2">
      <c r="F11545" s="27"/>
      <c r="G11545" s="27"/>
      <c r="H11545" s="27"/>
      <c r="I11545" s="27"/>
      <c r="Q11545" s="37"/>
    </row>
    <row r="11546" spans="6:17" x14ac:dyDescent="0.2">
      <c r="F11546" s="27"/>
      <c r="G11546" s="27"/>
      <c r="H11546" s="27"/>
      <c r="I11546" s="27"/>
      <c r="Q11546" s="37"/>
    </row>
    <row r="11547" spans="6:17" x14ac:dyDescent="0.2">
      <c r="F11547" s="27"/>
      <c r="G11547" s="27"/>
      <c r="H11547" s="27"/>
      <c r="I11547" s="27"/>
      <c r="Q11547" s="37"/>
    </row>
    <row r="11548" spans="6:17" x14ac:dyDescent="0.2">
      <c r="F11548" s="27"/>
      <c r="G11548" s="27"/>
      <c r="H11548" s="27"/>
      <c r="I11548" s="27"/>
      <c r="Q11548" s="37"/>
    </row>
    <row r="11549" spans="6:17" x14ac:dyDescent="0.2">
      <c r="F11549" s="27"/>
      <c r="G11549" s="27"/>
      <c r="H11549" s="27"/>
      <c r="I11549" s="27"/>
      <c r="Q11549" s="37"/>
    </row>
    <row r="11550" spans="6:17" x14ac:dyDescent="0.2">
      <c r="F11550" s="27"/>
      <c r="G11550" s="27"/>
      <c r="H11550" s="27"/>
      <c r="I11550" s="27"/>
      <c r="Q11550" s="37"/>
    </row>
    <row r="11551" spans="6:17" x14ac:dyDescent="0.2">
      <c r="F11551" s="27"/>
      <c r="G11551" s="27"/>
      <c r="H11551" s="27"/>
      <c r="I11551" s="27"/>
      <c r="Q11551" s="37"/>
    </row>
    <row r="11552" spans="6:17" x14ac:dyDescent="0.2">
      <c r="F11552" s="27"/>
      <c r="G11552" s="27"/>
      <c r="H11552" s="27"/>
      <c r="I11552" s="27"/>
      <c r="Q11552" s="37"/>
    </row>
    <row r="11553" spans="6:17" x14ac:dyDescent="0.2">
      <c r="F11553" s="27"/>
      <c r="G11553" s="27"/>
      <c r="H11553" s="27"/>
      <c r="I11553" s="27"/>
      <c r="Q11553" s="37"/>
    </row>
    <row r="11554" spans="6:17" x14ac:dyDescent="0.2">
      <c r="F11554" s="27"/>
      <c r="G11554" s="27"/>
      <c r="H11554" s="27"/>
      <c r="I11554" s="27"/>
      <c r="Q11554" s="37"/>
    </row>
    <row r="11555" spans="6:17" x14ac:dyDescent="0.2">
      <c r="F11555" s="27"/>
      <c r="G11555" s="27"/>
      <c r="H11555" s="27"/>
      <c r="I11555" s="27"/>
      <c r="Q11555" s="37"/>
    </row>
    <row r="11556" spans="6:17" x14ac:dyDescent="0.2">
      <c r="F11556" s="27"/>
      <c r="G11556" s="27"/>
      <c r="H11556" s="27"/>
      <c r="I11556" s="27"/>
      <c r="Q11556" s="37"/>
    </row>
    <row r="11557" spans="6:17" x14ac:dyDescent="0.2">
      <c r="F11557" s="27"/>
      <c r="G11557" s="27"/>
      <c r="H11557" s="27"/>
      <c r="I11557" s="27"/>
      <c r="Q11557" s="37"/>
    </row>
    <row r="11558" spans="6:17" x14ac:dyDescent="0.2">
      <c r="F11558" s="27"/>
      <c r="G11558" s="27"/>
      <c r="H11558" s="27"/>
      <c r="I11558" s="27"/>
      <c r="Q11558" s="37"/>
    </row>
    <row r="11559" spans="6:17" x14ac:dyDescent="0.2">
      <c r="F11559" s="27"/>
      <c r="G11559" s="27"/>
      <c r="H11559" s="27"/>
      <c r="I11559" s="27"/>
      <c r="Q11559" s="37"/>
    </row>
    <row r="11560" spans="6:17" x14ac:dyDescent="0.2">
      <c r="F11560" s="27"/>
      <c r="G11560" s="27"/>
      <c r="H11560" s="27"/>
      <c r="I11560" s="27"/>
      <c r="Q11560" s="37"/>
    </row>
    <row r="11561" spans="6:17" x14ac:dyDescent="0.2">
      <c r="F11561" s="27"/>
      <c r="G11561" s="27"/>
      <c r="H11561" s="27"/>
      <c r="I11561" s="27"/>
      <c r="Q11561" s="37"/>
    </row>
    <row r="11562" spans="6:17" x14ac:dyDescent="0.2">
      <c r="F11562" s="27"/>
      <c r="G11562" s="27"/>
      <c r="H11562" s="27"/>
      <c r="I11562" s="27"/>
      <c r="Q11562" s="37"/>
    </row>
    <row r="11563" spans="6:17" x14ac:dyDescent="0.2">
      <c r="F11563" s="27"/>
      <c r="G11563" s="27"/>
      <c r="H11563" s="27"/>
      <c r="I11563" s="27"/>
      <c r="Q11563" s="37"/>
    </row>
    <row r="11564" spans="6:17" x14ac:dyDescent="0.2">
      <c r="F11564" s="27"/>
      <c r="G11564" s="27"/>
      <c r="H11564" s="27"/>
      <c r="I11564" s="27"/>
      <c r="Q11564" s="37"/>
    </row>
    <row r="11565" spans="6:17" x14ac:dyDescent="0.2">
      <c r="F11565" s="27"/>
      <c r="G11565" s="27"/>
      <c r="H11565" s="27"/>
      <c r="I11565" s="27"/>
      <c r="Q11565" s="37"/>
    </row>
    <row r="11566" spans="6:17" x14ac:dyDescent="0.2">
      <c r="F11566" s="27"/>
      <c r="G11566" s="27"/>
      <c r="H11566" s="27"/>
      <c r="I11566" s="27"/>
      <c r="Q11566" s="37"/>
    </row>
    <row r="11567" spans="6:17" x14ac:dyDescent="0.2">
      <c r="F11567" s="27"/>
      <c r="G11567" s="27"/>
      <c r="H11567" s="27"/>
      <c r="I11567" s="27"/>
      <c r="Q11567" s="37"/>
    </row>
    <row r="11568" spans="6:17" x14ac:dyDescent="0.2">
      <c r="F11568" s="27"/>
      <c r="G11568" s="27"/>
      <c r="H11568" s="27"/>
      <c r="I11568" s="27"/>
      <c r="Q11568" s="37"/>
    </row>
    <row r="11569" spans="6:17" x14ac:dyDescent="0.2">
      <c r="F11569" s="27"/>
      <c r="G11569" s="27"/>
      <c r="H11569" s="27"/>
      <c r="I11569" s="27"/>
      <c r="Q11569" s="37"/>
    </row>
    <row r="11570" spans="6:17" x14ac:dyDescent="0.2">
      <c r="F11570" s="27"/>
      <c r="G11570" s="27"/>
      <c r="H11570" s="27"/>
      <c r="I11570" s="27"/>
      <c r="Q11570" s="37"/>
    </row>
    <row r="11571" spans="6:17" x14ac:dyDescent="0.2">
      <c r="F11571" s="27"/>
      <c r="G11571" s="27"/>
      <c r="H11571" s="27"/>
      <c r="I11571" s="27"/>
      <c r="Q11571" s="37"/>
    </row>
    <row r="11572" spans="6:17" x14ac:dyDescent="0.2">
      <c r="F11572" s="27"/>
      <c r="G11572" s="27"/>
      <c r="H11572" s="27"/>
      <c r="I11572" s="27"/>
      <c r="Q11572" s="37"/>
    </row>
    <row r="11573" spans="6:17" x14ac:dyDescent="0.2">
      <c r="F11573" s="27"/>
      <c r="G11573" s="27"/>
      <c r="H11573" s="27"/>
      <c r="I11573" s="27"/>
      <c r="Q11573" s="37"/>
    </row>
    <row r="11574" spans="6:17" x14ac:dyDescent="0.2">
      <c r="F11574" s="27"/>
      <c r="G11574" s="27"/>
      <c r="H11574" s="27"/>
      <c r="I11574" s="27"/>
      <c r="Q11574" s="37"/>
    </row>
    <row r="11575" spans="6:17" x14ac:dyDescent="0.2">
      <c r="F11575" s="27"/>
      <c r="G11575" s="27"/>
      <c r="H11575" s="27"/>
      <c r="I11575" s="27"/>
      <c r="Q11575" s="37"/>
    </row>
    <row r="11576" spans="6:17" x14ac:dyDescent="0.2">
      <c r="F11576" s="27"/>
      <c r="G11576" s="27"/>
      <c r="H11576" s="27"/>
      <c r="I11576" s="27"/>
      <c r="Q11576" s="37"/>
    </row>
    <row r="11577" spans="6:17" x14ac:dyDescent="0.2">
      <c r="F11577" s="27"/>
      <c r="G11577" s="27"/>
      <c r="H11577" s="27"/>
      <c r="I11577" s="27"/>
      <c r="Q11577" s="37"/>
    </row>
    <row r="11578" spans="6:17" x14ac:dyDescent="0.2">
      <c r="F11578" s="27"/>
      <c r="G11578" s="27"/>
      <c r="H11578" s="27"/>
      <c r="I11578" s="27"/>
      <c r="Q11578" s="37"/>
    </row>
    <row r="11579" spans="6:17" x14ac:dyDescent="0.2">
      <c r="F11579" s="27"/>
      <c r="G11579" s="27"/>
      <c r="H11579" s="27"/>
      <c r="I11579" s="27"/>
      <c r="Q11579" s="37"/>
    </row>
    <row r="11580" spans="6:17" x14ac:dyDescent="0.2">
      <c r="F11580" s="27"/>
      <c r="G11580" s="27"/>
      <c r="H11580" s="27"/>
      <c r="I11580" s="27"/>
      <c r="Q11580" s="37"/>
    </row>
    <row r="11581" spans="6:17" x14ac:dyDescent="0.2">
      <c r="F11581" s="27"/>
      <c r="G11581" s="27"/>
      <c r="H11581" s="27"/>
      <c r="I11581" s="27"/>
      <c r="Q11581" s="37"/>
    </row>
    <row r="11582" spans="6:17" x14ac:dyDescent="0.2">
      <c r="F11582" s="27"/>
      <c r="G11582" s="27"/>
      <c r="H11582" s="27"/>
      <c r="I11582" s="27"/>
      <c r="Q11582" s="37"/>
    </row>
    <row r="11583" spans="6:17" x14ac:dyDescent="0.2">
      <c r="F11583" s="27"/>
      <c r="G11583" s="27"/>
      <c r="H11583" s="27"/>
      <c r="I11583" s="27"/>
      <c r="Q11583" s="37"/>
    </row>
    <row r="11584" spans="6:17" x14ac:dyDescent="0.2">
      <c r="F11584" s="27"/>
      <c r="G11584" s="27"/>
      <c r="H11584" s="27"/>
      <c r="I11584" s="27"/>
      <c r="Q11584" s="37"/>
    </row>
    <row r="11585" spans="6:17" x14ac:dyDescent="0.2">
      <c r="F11585" s="27"/>
      <c r="G11585" s="27"/>
      <c r="H11585" s="27"/>
      <c r="I11585" s="27"/>
      <c r="Q11585" s="37"/>
    </row>
    <row r="11586" spans="6:17" x14ac:dyDescent="0.2">
      <c r="F11586" s="27"/>
      <c r="G11586" s="27"/>
      <c r="H11586" s="27"/>
      <c r="I11586" s="27"/>
      <c r="Q11586" s="37"/>
    </row>
    <row r="11587" spans="6:17" x14ac:dyDescent="0.2">
      <c r="F11587" s="27"/>
      <c r="G11587" s="27"/>
      <c r="H11587" s="27"/>
      <c r="I11587" s="27"/>
      <c r="Q11587" s="37"/>
    </row>
    <row r="11588" spans="6:17" x14ac:dyDescent="0.2">
      <c r="F11588" s="27"/>
      <c r="G11588" s="27"/>
      <c r="H11588" s="27"/>
      <c r="I11588" s="27"/>
      <c r="Q11588" s="37"/>
    </row>
    <row r="11589" spans="6:17" x14ac:dyDescent="0.2">
      <c r="F11589" s="27"/>
      <c r="G11589" s="27"/>
      <c r="H11589" s="27"/>
      <c r="I11589" s="27"/>
      <c r="Q11589" s="37"/>
    </row>
    <row r="11590" spans="6:17" x14ac:dyDescent="0.2">
      <c r="F11590" s="27"/>
      <c r="G11590" s="27"/>
      <c r="H11590" s="27"/>
      <c r="I11590" s="27"/>
      <c r="Q11590" s="37"/>
    </row>
    <row r="11591" spans="6:17" x14ac:dyDescent="0.2">
      <c r="F11591" s="27"/>
      <c r="G11591" s="27"/>
      <c r="H11591" s="27"/>
      <c r="I11591" s="27"/>
      <c r="Q11591" s="37"/>
    </row>
    <row r="11592" spans="6:17" x14ac:dyDescent="0.2">
      <c r="F11592" s="27"/>
      <c r="G11592" s="27"/>
      <c r="H11592" s="27"/>
      <c r="I11592" s="27"/>
      <c r="Q11592" s="37"/>
    </row>
    <row r="11593" spans="6:17" x14ac:dyDescent="0.2">
      <c r="F11593" s="27"/>
      <c r="G11593" s="27"/>
      <c r="H11593" s="27"/>
      <c r="I11593" s="27"/>
      <c r="Q11593" s="37"/>
    </row>
    <row r="11594" spans="6:17" x14ac:dyDescent="0.2">
      <c r="F11594" s="27"/>
      <c r="G11594" s="27"/>
      <c r="H11594" s="27"/>
      <c r="I11594" s="27"/>
      <c r="Q11594" s="37"/>
    </row>
    <row r="11595" spans="6:17" x14ac:dyDescent="0.2">
      <c r="F11595" s="27"/>
      <c r="G11595" s="27"/>
      <c r="H11595" s="27"/>
      <c r="I11595" s="27"/>
      <c r="Q11595" s="37"/>
    </row>
    <row r="11596" spans="6:17" x14ac:dyDescent="0.2">
      <c r="F11596" s="27"/>
      <c r="G11596" s="27"/>
      <c r="H11596" s="27"/>
      <c r="I11596" s="27"/>
      <c r="Q11596" s="37"/>
    </row>
    <row r="11597" spans="6:17" x14ac:dyDescent="0.2">
      <c r="F11597" s="27"/>
      <c r="G11597" s="27"/>
      <c r="H11597" s="27"/>
      <c r="I11597" s="27"/>
      <c r="Q11597" s="37"/>
    </row>
    <row r="11598" spans="6:17" x14ac:dyDescent="0.2">
      <c r="F11598" s="27"/>
      <c r="G11598" s="27"/>
      <c r="H11598" s="27"/>
      <c r="I11598" s="27"/>
      <c r="Q11598" s="37"/>
    </row>
    <row r="11599" spans="6:17" x14ac:dyDescent="0.2">
      <c r="F11599" s="27"/>
      <c r="G11599" s="27"/>
      <c r="H11599" s="27"/>
      <c r="I11599" s="27"/>
      <c r="Q11599" s="37"/>
    </row>
    <row r="11600" spans="6:17" x14ac:dyDescent="0.2">
      <c r="F11600" s="27"/>
      <c r="G11600" s="27"/>
      <c r="H11600" s="27"/>
      <c r="I11600" s="27"/>
      <c r="Q11600" s="37"/>
    </row>
    <row r="11601" spans="6:17" x14ac:dyDescent="0.2">
      <c r="F11601" s="27"/>
      <c r="G11601" s="27"/>
      <c r="H11601" s="27"/>
      <c r="I11601" s="27"/>
      <c r="Q11601" s="37"/>
    </row>
    <row r="11602" spans="6:17" x14ac:dyDescent="0.2">
      <c r="F11602" s="27"/>
      <c r="G11602" s="27"/>
      <c r="H11602" s="27"/>
      <c r="I11602" s="27"/>
      <c r="Q11602" s="37"/>
    </row>
    <row r="11603" spans="6:17" x14ac:dyDescent="0.2">
      <c r="F11603" s="27"/>
      <c r="G11603" s="27"/>
      <c r="H11603" s="27"/>
      <c r="I11603" s="27"/>
      <c r="Q11603" s="37"/>
    </row>
    <row r="11604" spans="6:17" x14ac:dyDescent="0.2">
      <c r="F11604" s="27"/>
      <c r="G11604" s="27"/>
      <c r="H11604" s="27"/>
      <c r="I11604" s="27"/>
      <c r="Q11604" s="37"/>
    </row>
    <row r="11605" spans="6:17" x14ac:dyDescent="0.2">
      <c r="F11605" s="27"/>
      <c r="G11605" s="27"/>
      <c r="H11605" s="27"/>
      <c r="I11605" s="27"/>
      <c r="Q11605" s="37"/>
    </row>
    <row r="11606" spans="6:17" x14ac:dyDescent="0.2">
      <c r="F11606" s="27"/>
      <c r="G11606" s="27"/>
      <c r="H11606" s="27"/>
      <c r="I11606" s="27"/>
      <c r="Q11606" s="37"/>
    </row>
    <row r="11607" spans="6:17" x14ac:dyDescent="0.2">
      <c r="F11607" s="27"/>
      <c r="G11607" s="27"/>
      <c r="H11607" s="27"/>
      <c r="I11607" s="27"/>
      <c r="Q11607" s="37"/>
    </row>
    <row r="11608" spans="6:17" x14ac:dyDescent="0.2">
      <c r="F11608" s="27"/>
      <c r="G11608" s="27"/>
      <c r="H11608" s="27"/>
      <c r="I11608" s="27"/>
      <c r="Q11608" s="37"/>
    </row>
    <row r="11609" spans="6:17" x14ac:dyDescent="0.2">
      <c r="F11609" s="27"/>
      <c r="G11609" s="27"/>
      <c r="H11609" s="27"/>
      <c r="I11609" s="27"/>
      <c r="Q11609" s="37"/>
    </row>
    <row r="11610" spans="6:17" x14ac:dyDescent="0.2">
      <c r="F11610" s="27"/>
      <c r="G11610" s="27"/>
      <c r="H11610" s="27"/>
      <c r="I11610" s="27"/>
      <c r="Q11610" s="37"/>
    </row>
    <row r="11611" spans="6:17" x14ac:dyDescent="0.2">
      <c r="F11611" s="27"/>
      <c r="G11611" s="27"/>
      <c r="H11611" s="27"/>
      <c r="I11611" s="27"/>
      <c r="Q11611" s="37"/>
    </row>
    <row r="11612" spans="6:17" x14ac:dyDescent="0.2">
      <c r="F11612" s="27"/>
      <c r="G11612" s="27"/>
      <c r="H11612" s="27"/>
      <c r="I11612" s="27"/>
      <c r="Q11612" s="37"/>
    </row>
    <row r="11613" spans="6:17" x14ac:dyDescent="0.2">
      <c r="F11613" s="27"/>
      <c r="G11613" s="27"/>
      <c r="H11613" s="27"/>
      <c r="I11613" s="27"/>
      <c r="Q11613" s="37"/>
    </row>
    <row r="11614" spans="6:17" x14ac:dyDescent="0.2">
      <c r="F11614" s="27"/>
      <c r="G11614" s="27"/>
      <c r="H11614" s="27"/>
      <c r="I11614" s="27"/>
      <c r="Q11614" s="37"/>
    </row>
    <row r="11615" spans="6:17" x14ac:dyDescent="0.2">
      <c r="F11615" s="27"/>
      <c r="G11615" s="27"/>
      <c r="H11615" s="27"/>
      <c r="I11615" s="27"/>
      <c r="Q11615" s="37"/>
    </row>
    <row r="11616" spans="6:17" x14ac:dyDescent="0.2">
      <c r="F11616" s="27"/>
      <c r="G11616" s="27"/>
      <c r="H11616" s="27"/>
      <c r="I11616" s="27"/>
      <c r="Q11616" s="37"/>
    </row>
    <row r="11617" spans="6:17" x14ac:dyDescent="0.2">
      <c r="F11617" s="27"/>
      <c r="G11617" s="27"/>
      <c r="H11617" s="27"/>
      <c r="I11617" s="27"/>
      <c r="Q11617" s="37"/>
    </row>
    <row r="11618" spans="6:17" x14ac:dyDescent="0.2">
      <c r="F11618" s="27"/>
      <c r="G11618" s="27"/>
      <c r="H11618" s="27"/>
      <c r="I11618" s="27"/>
      <c r="Q11618" s="37"/>
    </row>
    <row r="11619" spans="6:17" x14ac:dyDescent="0.2">
      <c r="F11619" s="27"/>
      <c r="G11619" s="27"/>
      <c r="H11619" s="27"/>
      <c r="I11619" s="27"/>
      <c r="Q11619" s="37"/>
    </row>
    <row r="11620" spans="6:17" x14ac:dyDescent="0.2">
      <c r="F11620" s="27"/>
      <c r="G11620" s="27"/>
      <c r="H11620" s="27"/>
      <c r="I11620" s="27"/>
      <c r="Q11620" s="37"/>
    </row>
    <row r="11621" spans="6:17" x14ac:dyDescent="0.2">
      <c r="F11621" s="27"/>
      <c r="G11621" s="27"/>
      <c r="H11621" s="27"/>
      <c r="I11621" s="27"/>
      <c r="Q11621" s="37"/>
    </row>
    <row r="11622" spans="6:17" x14ac:dyDescent="0.2">
      <c r="F11622" s="27"/>
      <c r="G11622" s="27"/>
      <c r="H11622" s="27"/>
      <c r="I11622" s="27"/>
      <c r="Q11622" s="37"/>
    </row>
    <row r="11623" spans="6:17" x14ac:dyDescent="0.2">
      <c r="F11623" s="27"/>
      <c r="G11623" s="27"/>
      <c r="H11623" s="27"/>
      <c r="I11623" s="27"/>
      <c r="Q11623" s="37"/>
    </row>
    <row r="11624" spans="6:17" x14ac:dyDescent="0.2">
      <c r="F11624" s="27"/>
      <c r="G11624" s="27"/>
      <c r="H11624" s="27"/>
      <c r="I11624" s="27"/>
      <c r="Q11624" s="37"/>
    </row>
    <row r="11625" spans="6:17" x14ac:dyDescent="0.2">
      <c r="F11625" s="27"/>
      <c r="G11625" s="27"/>
      <c r="H11625" s="27"/>
      <c r="I11625" s="27"/>
      <c r="Q11625" s="37"/>
    </row>
    <row r="11626" spans="6:17" x14ac:dyDescent="0.2">
      <c r="F11626" s="27"/>
      <c r="G11626" s="27"/>
      <c r="H11626" s="27"/>
      <c r="I11626" s="27"/>
      <c r="Q11626" s="37"/>
    </row>
    <row r="11627" spans="6:17" x14ac:dyDescent="0.2">
      <c r="F11627" s="27"/>
      <c r="G11627" s="27"/>
      <c r="H11627" s="27"/>
      <c r="I11627" s="27"/>
      <c r="Q11627" s="37"/>
    </row>
    <row r="11628" spans="6:17" x14ac:dyDescent="0.2">
      <c r="F11628" s="27"/>
      <c r="G11628" s="27"/>
      <c r="H11628" s="27"/>
      <c r="I11628" s="27"/>
      <c r="Q11628" s="37"/>
    </row>
    <row r="11629" spans="6:17" x14ac:dyDescent="0.2">
      <c r="F11629" s="27"/>
      <c r="G11629" s="27"/>
      <c r="H11629" s="27"/>
      <c r="I11629" s="27"/>
      <c r="Q11629" s="37"/>
    </row>
    <row r="11630" spans="6:17" x14ac:dyDescent="0.2">
      <c r="F11630" s="27"/>
      <c r="G11630" s="27"/>
      <c r="H11630" s="27"/>
      <c r="I11630" s="27"/>
      <c r="Q11630" s="37"/>
    </row>
    <row r="11631" spans="6:17" x14ac:dyDescent="0.2">
      <c r="F11631" s="27"/>
      <c r="G11631" s="27"/>
      <c r="H11631" s="27"/>
      <c r="I11631" s="27"/>
      <c r="Q11631" s="37"/>
    </row>
    <row r="11632" spans="6:17" x14ac:dyDescent="0.2">
      <c r="F11632" s="27"/>
      <c r="G11632" s="27"/>
      <c r="H11632" s="27"/>
      <c r="I11632" s="27"/>
      <c r="Q11632" s="37"/>
    </row>
    <row r="11633" spans="6:17" x14ac:dyDescent="0.2">
      <c r="F11633" s="27"/>
      <c r="G11633" s="27"/>
      <c r="H11633" s="27"/>
      <c r="I11633" s="27"/>
      <c r="Q11633" s="37"/>
    </row>
    <row r="11634" spans="6:17" x14ac:dyDescent="0.2">
      <c r="F11634" s="27"/>
      <c r="G11634" s="27"/>
      <c r="H11634" s="27"/>
      <c r="I11634" s="27"/>
      <c r="Q11634" s="37"/>
    </row>
    <row r="11635" spans="6:17" x14ac:dyDescent="0.2">
      <c r="F11635" s="27"/>
      <c r="G11635" s="27"/>
      <c r="H11635" s="27"/>
      <c r="I11635" s="27"/>
      <c r="Q11635" s="37"/>
    </row>
    <row r="11636" spans="6:17" x14ac:dyDescent="0.2">
      <c r="F11636" s="27"/>
      <c r="G11636" s="27"/>
      <c r="H11636" s="27"/>
      <c r="I11636" s="27"/>
      <c r="Q11636" s="37"/>
    </row>
    <row r="11637" spans="6:17" x14ac:dyDescent="0.2">
      <c r="F11637" s="27"/>
      <c r="G11637" s="27"/>
      <c r="H11637" s="27"/>
      <c r="I11637" s="27"/>
      <c r="Q11637" s="37"/>
    </row>
    <row r="11638" spans="6:17" x14ac:dyDescent="0.2">
      <c r="F11638" s="27"/>
      <c r="G11638" s="27"/>
      <c r="H11638" s="27"/>
      <c r="I11638" s="27"/>
      <c r="Q11638" s="37"/>
    </row>
    <row r="11639" spans="6:17" x14ac:dyDescent="0.2">
      <c r="F11639" s="27"/>
      <c r="G11639" s="27"/>
      <c r="H11639" s="27"/>
      <c r="I11639" s="27"/>
      <c r="Q11639" s="37"/>
    </row>
    <row r="11640" spans="6:17" x14ac:dyDescent="0.2">
      <c r="F11640" s="27"/>
      <c r="G11640" s="27"/>
      <c r="H11640" s="27"/>
      <c r="I11640" s="27"/>
      <c r="Q11640" s="37"/>
    </row>
    <row r="11641" spans="6:17" x14ac:dyDescent="0.2">
      <c r="F11641" s="27"/>
      <c r="G11641" s="27"/>
      <c r="H11641" s="27"/>
      <c r="I11641" s="27"/>
      <c r="Q11641" s="37"/>
    </row>
    <row r="11642" spans="6:17" x14ac:dyDescent="0.2">
      <c r="F11642" s="27"/>
      <c r="G11642" s="27"/>
      <c r="H11642" s="27"/>
      <c r="I11642" s="27"/>
      <c r="Q11642" s="37"/>
    </row>
    <row r="11643" spans="6:17" x14ac:dyDescent="0.2">
      <c r="F11643" s="27"/>
      <c r="G11643" s="27"/>
      <c r="H11643" s="27"/>
      <c r="I11643" s="27"/>
      <c r="Q11643" s="37"/>
    </row>
    <row r="11644" spans="6:17" x14ac:dyDescent="0.2">
      <c r="F11644" s="27"/>
      <c r="G11644" s="27"/>
      <c r="H11644" s="27"/>
      <c r="I11644" s="27"/>
      <c r="Q11644" s="37"/>
    </row>
    <row r="11645" spans="6:17" x14ac:dyDescent="0.2">
      <c r="F11645" s="27"/>
      <c r="G11645" s="27"/>
      <c r="H11645" s="27"/>
      <c r="I11645" s="27"/>
      <c r="Q11645" s="37"/>
    </row>
    <row r="11646" spans="6:17" x14ac:dyDescent="0.2">
      <c r="F11646" s="27"/>
      <c r="G11646" s="27"/>
      <c r="H11646" s="27"/>
      <c r="I11646" s="27"/>
      <c r="Q11646" s="37"/>
    </row>
    <row r="11647" spans="6:17" x14ac:dyDescent="0.2">
      <c r="F11647" s="27"/>
      <c r="G11647" s="27"/>
      <c r="H11647" s="27"/>
      <c r="I11647" s="27"/>
      <c r="Q11647" s="37"/>
    </row>
    <row r="11648" spans="6:17" x14ac:dyDescent="0.2">
      <c r="F11648" s="27"/>
      <c r="G11648" s="27"/>
      <c r="H11648" s="27"/>
      <c r="I11648" s="27"/>
      <c r="Q11648" s="37"/>
    </row>
    <row r="11649" spans="6:17" x14ac:dyDescent="0.2">
      <c r="F11649" s="27"/>
      <c r="G11649" s="27"/>
      <c r="H11649" s="27"/>
      <c r="I11649" s="27"/>
      <c r="Q11649" s="37"/>
    </row>
    <row r="11650" spans="6:17" x14ac:dyDescent="0.2">
      <c r="F11650" s="27"/>
      <c r="G11650" s="27"/>
      <c r="H11650" s="27"/>
      <c r="I11650" s="27"/>
      <c r="Q11650" s="37"/>
    </row>
    <row r="11651" spans="6:17" x14ac:dyDescent="0.2">
      <c r="F11651" s="27"/>
      <c r="G11651" s="27"/>
      <c r="H11651" s="27"/>
      <c r="I11651" s="27"/>
      <c r="Q11651" s="37"/>
    </row>
    <row r="11652" spans="6:17" x14ac:dyDescent="0.2">
      <c r="F11652" s="27"/>
      <c r="G11652" s="27"/>
      <c r="H11652" s="27"/>
      <c r="I11652" s="27"/>
      <c r="Q11652" s="37"/>
    </row>
    <row r="11653" spans="6:17" x14ac:dyDescent="0.2">
      <c r="F11653" s="27"/>
      <c r="G11653" s="27"/>
      <c r="H11653" s="27"/>
      <c r="I11653" s="27"/>
      <c r="Q11653" s="37"/>
    </row>
    <row r="11654" spans="6:17" x14ac:dyDescent="0.2">
      <c r="F11654" s="27"/>
      <c r="G11654" s="27"/>
      <c r="H11654" s="27"/>
      <c r="I11654" s="27"/>
      <c r="Q11654" s="37"/>
    </row>
    <row r="11655" spans="6:17" x14ac:dyDescent="0.2">
      <c r="F11655" s="27"/>
      <c r="G11655" s="27"/>
      <c r="H11655" s="27"/>
      <c r="I11655" s="27"/>
      <c r="Q11655" s="37"/>
    </row>
    <row r="11656" spans="6:17" x14ac:dyDescent="0.2">
      <c r="F11656" s="27"/>
      <c r="G11656" s="27"/>
      <c r="H11656" s="27"/>
      <c r="I11656" s="27"/>
      <c r="Q11656" s="37"/>
    </row>
    <row r="11657" spans="6:17" x14ac:dyDescent="0.2">
      <c r="F11657" s="27"/>
      <c r="G11657" s="27"/>
      <c r="H11657" s="27"/>
      <c r="I11657" s="27"/>
      <c r="Q11657" s="37"/>
    </row>
    <row r="11658" spans="6:17" x14ac:dyDescent="0.2">
      <c r="F11658" s="27"/>
      <c r="G11658" s="27"/>
      <c r="H11658" s="27"/>
      <c r="I11658" s="27"/>
      <c r="Q11658" s="37"/>
    </row>
    <row r="11659" spans="6:17" x14ac:dyDescent="0.2">
      <c r="F11659" s="27"/>
      <c r="G11659" s="27"/>
      <c r="H11659" s="27"/>
      <c r="I11659" s="27"/>
      <c r="Q11659" s="37"/>
    </row>
    <row r="11660" spans="6:17" x14ac:dyDescent="0.2">
      <c r="F11660" s="27"/>
      <c r="G11660" s="27"/>
      <c r="H11660" s="27"/>
      <c r="I11660" s="27"/>
      <c r="Q11660" s="37"/>
    </row>
    <row r="11661" spans="6:17" x14ac:dyDescent="0.2">
      <c r="F11661" s="27"/>
      <c r="G11661" s="27"/>
      <c r="H11661" s="27"/>
      <c r="I11661" s="27"/>
      <c r="Q11661" s="37"/>
    </row>
    <row r="11662" spans="6:17" x14ac:dyDescent="0.2">
      <c r="F11662" s="27"/>
      <c r="G11662" s="27"/>
      <c r="H11662" s="27"/>
      <c r="I11662" s="27"/>
      <c r="Q11662" s="37"/>
    </row>
    <row r="11663" spans="6:17" x14ac:dyDescent="0.2">
      <c r="F11663" s="27"/>
      <c r="G11663" s="27"/>
      <c r="H11663" s="27"/>
      <c r="I11663" s="27"/>
      <c r="Q11663" s="37"/>
    </row>
    <row r="11664" spans="6:17" x14ac:dyDescent="0.2">
      <c r="F11664" s="27"/>
      <c r="G11664" s="27"/>
      <c r="H11664" s="27"/>
      <c r="I11664" s="27"/>
      <c r="Q11664" s="37"/>
    </row>
    <row r="11665" spans="6:17" x14ac:dyDescent="0.2">
      <c r="F11665" s="27"/>
      <c r="G11665" s="27"/>
      <c r="H11665" s="27"/>
      <c r="I11665" s="27"/>
      <c r="Q11665" s="37"/>
    </row>
    <row r="11666" spans="6:17" x14ac:dyDescent="0.2">
      <c r="F11666" s="27"/>
      <c r="G11666" s="27"/>
      <c r="H11666" s="27"/>
      <c r="I11666" s="27"/>
      <c r="Q11666" s="37"/>
    </row>
    <row r="11667" spans="6:17" x14ac:dyDescent="0.2">
      <c r="F11667" s="27"/>
      <c r="G11667" s="27"/>
      <c r="H11667" s="27"/>
      <c r="I11667" s="27"/>
      <c r="Q11667" s="37"/>
    </row>
    <row r="11668" spans="6:17" x14ac:dyDescent="0.2">
      <c r="F11668" s="27"/>
      <c r="G11668" s="27"/>
      <c r="H11668" s="27"/>
      <c r="I11668" s="27"/>
      <c r="Q11668" s="37"/>
    </row>
    <row r="11669" spans="6:17" x14ac:dyDescent="0.2">
      <c r="F11669" s="27"/>
      <c r="G11669" s="27"/>
      <c r="H11669" s="27"/>
      <c r="I11669" s="27"/>
      <c r="Q11669" s="37"/>
    </row>
    <row r="11670" spans="6:17" x14ac:dyDescent="0.2">
      <c r="F11670" s="27"/>
      <c r="G11670" s="27"/>
      <c r="H11670" s="27"/>
      <c r="I11670" s="27"/>
      <c r="Q11670" s="37"/>
    </row>
    <row r="11671" spans="6:17" x14ac:dyDescent="0.2">
      <c r="F11671" s="27"/>
      <c r="G11671" s="27"/>
      <c r="H11671" s="27"/>
      <c r="I11671" s="27"/>
      <c r="Q11671" s="37"/>
    </row>
    <row r="11672" spans="6:17" x14ac:dyDescent="0.2">
      <c r="F11672" s="27"/>
      <c r="G11672" s="27"/>
      <c r="H11672" s="27"/>
      <c r="I11672" s="27"/>
      <c r="Q11672" s="37"/>
    </row>
    <row r="11673" spans="6:17" x14ac:dyDescent="0.2">
      <c r="F11673" s="27"/>
      <c r="G11673" s="27"/>
      <c r="H11673" s="27"/>
      <c r="I11673" s="27"/>
      <c r="Q11673" s="37"/>
    </row>
    <row r="11674" spans="6:17" x14ac:dyDescent="0.2">
      <c r="F11674" s="27"/>
      <c r="G11674" s="27"/>
      <c r="H11674" s="27"/>
      <c r="I11674" s="27"/>
      <c r="Q11674" s="37"/>
    </row>
    <row r="11675" spans="6:17" x14ac:dyDescent="0.2">
      <c r="F11675" s="27"/>
      <c r="G11675" s="27"/>
      <c r="H11675" s="27"/>
      <c r="I11675" s="27"/>
      <c r="Q11675" s="37"/>
    </row>
    <row r="11676" spans="6:17" x14ac:dyDescent="0.2">
      <c r="F11676" s="27"/>
      <c r="G11676" s="27"/>
      <c r="H11676" s="27"/>
      <c r="I11676" s="27"/>
      <c r="Q11676" s="37"/>
    </row>
    <row r="11677" spans="6:17" x14ac:dyDescent="0.2">
      <c r="F11677" s="27"/>
      <c r="G11677" s="27"/>
      <c r="H11677" s="27"/>
      <c r="I11677" s="27"/>
      <c r="Q11677" s="37"/>
    </row>
    <row r="11678" spans="6:17" x14ac:dyDescent="0.2">
      <c r="F11678" s="27"/>
      <c r="G11678" s="27"/>
      <c r="H11678" s="27"/>
      <c r="I11678" s="27"/>
      <c r="Q11678" s="37"/>
    </row>
    <row r="11679" spans="6:17" x14ac:dyDescent="0.2">
      <c r="F11679" s="27"/>
      <c r="G11679" s="27"/>
      <c r="H11679" s="27"/>
      <c r="I11679" s="27"/>
      <c r="Q11679" s="37"/>
    </row>
    <row r="11680" spans="6:17" x14ac:dyDescent="0.2">
      <c r="F11680" s="27"/>
      <c r="G11680" s="27"/>
      <c r="H11680" s="27"/>
      <c r="I11680" s="27"/>
      <c r="Q11680" s="37"/>
    </row>
    <row r="11681" spans="6:17" x14ac:dyDescent="0.2">
      <c r="F11681" s="27"/>
      <c r="G11681" s="27"/>
      <c r="H11681" s="27"/>
      <c r="I11681" s="27"/>
      <c r="Q11681" s="37"/>
    </row>
    <row r="11682" spans="6:17" x14ac:dyDescent="0.2">
      <c r="F11682" s="27"/>
      <c r="G11682" s="27"/>
      <c r="H11682" s="27"/>
      <c r="I11682" s="27"/>
      <c r="Q11682" s="37"/>
    </row>
    <row r="11683" spans="6:17" x14ac:dyDescent="0.2">
      <c r="F11683" s="27"/>
      <c r="G11683" s="27"/>
      <c r="H11683" s="27"/>
      <c r="I11683" s="27"/>
      <c r="Q11683" s="37"/>
    </row>
    <row r="11684" spans="6:17" x14ac:dyDescent="0.2">
      <c r="F11684" s="27"/>
      <c r="G11684" s="27"/>
      <c r="H11684" s="27"/>
      <c r="I11684" s="27"/>
      <c r="Q11684" s="37"/>
    </row>
    <row r="11685" spans="6:17" x14ac:dyDescent="0.2">
      <c r="F11685" s="27"/>
      <c r="G11685" s="27"/>
      <c r="H11685" s="27"/>
      <c r="I11685" s="27"/>
      <c r="Q11685" s="37"/>
    </row>
    <row r="11686" spans="6:17" x14ac:dyDescent="0.2">
      <c r="F11686" s="27"/>
      <c r="G11686" s="27"/>
      <c r="H11686" s="27"/>
      <c r="I11686" s="27"/>
      <c r="Q11686" s="37"/>
    </row>
    <row r="11687" spans="6:17" x14ac:dyDescent="0.2">
      <c r="F11687" s="27"/>
      <c r="G11687" s="27"/>
      <c r="H11687" s="27"/>
      <c r="I11687" s="27"/>
      <c r="Q11687" s="37"/>
    </row>
    <row r="11688" spans="6:17" x14ac:dyDescent="0.2">
      <c r="F11688" s="27"/>
      <c r="G11688" s="27"/>
      <c r="H11688" s="27"/>
      <c r="I11688" s="27"/>
      <c r="Q11688" s="37"/>
    </row>
    <row r="11689" spans="6:17" x14ac:dyDescent="0.2">
      <c r="F11689" s="27"/>
      <c r="G11689" s="27"/>
      <c r="H11689" s="27"/>
      <c r="I11689" s="27"/>
      <c r="Q11689" s="37"/>
    </row>
    <row r="11690" spans="6:17" x14ac:dyDescent="0.2">
      <c r="F11690" s="27"/>
      <c r="G11690" s="27"/>
      <c r="H11690" s="27"/>
      <c r="I11690" s="27"/>
      <c r="Q11690" s="37"/>
    </row>
    <row r="11691" spans="6:17" x14ac:dyDescent="0.2">
      <c r="F11691" s="27"/>
      <c r="G11691" s="27"/>
      <c r="H11691" s="27"/>
      <c r="I11691" s="27"/>
      <c r="Q11691" s="37"/>
    </row>
    <row r="11692" spans="6:17" x14ac:dyDescent="0.2">
      <c r="F11692" s="27"/>
      <c r="G11692" s="27"/>
      <c r="H11692" s="27"/>
      <c r="I11692" s="27"/>
      <c r="Q11692" s="37"/>
    </row>
    <row r="11693" spans="6:17" x14ac:dyDescent="0.2">
      <c r="F11693" s="27"/>
      <c r="G11693" s="27"/>
      <c r="H11693" s="27"/>
      <c r="I11693" s="27"/>
      <c r="Q11693" s="37"/>
    </row>
    <row r="11694" spans="6:17" x14ac:dyDescent="0.2">
      <c r="F11694" s="27"/>
      <c r="G11694" s="27"/>
      <c r="H11694" s="27"/>
      <c r="I11694" s="27"/>
      <c r="Q11694" s="37"/>
    </row>
    <row r="11695" spans="6:17" x14ac:dyDescent="0.2">
      <c r="F11695" s="27"/>
      <c r="G11695" s="27"/>
      <c r="H11695" s="27"/>
      <c r="I11695" s="27"/>
      <c r="Q11695" s="37"/>
    </row>
    <row r="11696" spans="6:17" x14ac:dyDescent="0.2">
      <c r="F11696" s="27"/>
      <c r="G11696" s="27"/>
      <c r="H11696" s="27"/>
      <c r="I11696" s="27"/>
      <c r="Q11696" s="37"/>
    </row>
    <row r="11697" spans="6:17" x14ac:dyDescent="0.2">
      <c r="F11697" s="27"/>
      <c r="G11697" s="27"/>
      <c r="H11697" s="27"/>
      <c r="I11697" s="27"/>
      <c r="Q11697" s="37"/>
    </row>
    <row r="11698" spans="6:17" x14ac:dyDescent="0.2">
      <c r="F11698" s="27"/>
      <c r="G11698" s="27"/>
      <c r="H11698" s="27"/>
      <c r="I11698" s="27"/>
      <c r="Q11698" s="37"/>
    </row>
    <row r="11699" spans="6:17" x14ac:dyDescent="0.2">
      <c r="F11699" s="27"/>
      <c r="G11699" s="27"/>
      <c r="H11699" s="27"/>
      <c r="I11699" s="27"/>
      <c r="Q11699" s="37"/>
    </row>
    <row r="11700" spans="6:17" x14ac:dyDescent="0.2">
      <c r="F11700" s="27"/>
      <c r="G11700" s="27"/>
      <c r="H11700" s="27"/>
      <c r="I11700" s="27"/>
      <c r="Q11700" s="37"/>
    </row>
    <row r="11701" spans="6:17" x14ac:dyDescent="0.2">
      <c r="F11701" s="27"/>
      <c r="G11701" s="27"/>
      <c r="H11701" s="27"/>
      <c r="I11701" s="27"/>
      <c r="Q11701" s="37"/>
    </row>
    <row r="11702" spans="6:17" x14ac:dyDescent="0.2">
      <c r="F11702" s="27"/>
      <c r="G11702" s="27"/>
      <c r="H11702" s="27"/>
      <c r="I11702" s="27"/>
      <c r="Q11702" s="37"/>
    </row>
    <row r="11703" spans="6:17" x14ac:dyDescent="0.2">
      <c r="F11703" s="27"/>
      <c r="G11703" s="27"/>
      <c r="H11703" s="27"/>
      <c r="I11703" s="27"/>
      <c r="Q11703" s="37"/>
    </row>
    <row r="11704" spans="6:17" x14ac:dyDescent="0.2">
      <c r="F11704" s="27"/>
      <c r="G11704" s="27"/>
      <c r="H11704" s="27"/>
      <c r="I11704" s="27"/>
      <c r="Q11704" s="37"/>
    </row>
    <row r="11705" spans="6:17" x14ac:dyDescent="0.2">
      <c r="F11705" s="27"/>
      <c r="G11705" s="27"/>
      <c r="H11705" s="27"/>
      <c r="I11705" s="27"/>
      <c r="Q11705" s="37"/>
    </row>
    <row r="11706" spans="6:17" x14ac:dyDescent="0.2">
      <c r="F11706" s="27"/>
      <c r="G11706" s="27"/>
      <c r="H11706" s="27"/>
      <c r="I11706" s="27"/>
      <c r="Q11706" s="37"/>
    </row>
    <row r="11707" spans="6:17" x14ac:dyDescent="0.2">
      <c r="F11707" s="27"/>
      <c r="G11707" s="27"/>
      <c r="H11707" s="27"/>
      <c r="I11707" s="27"/>
      <c r="Q11707" s="37"/>
    </row>
    <row r="11708" spans="6:17" x14ac:dyDescent="0.2">
      <c r="F11708" s="27"/>
      <c r="G11708" s="27"/>
      <c r="H11708" s="27"/>
      <c r="I11708" s="27"/>
      <c r="Q11708" s="37"/>
    </row>
    <row r="11709" spans="6:17" x14ac:dyDescent="0.2">
      <c r="F11709" s="27"/>
      <c r="G11709" s="27"/>
      <c r="H11709" s="27"/>
      <c r="I11709" s="27"/>
      <c r="Q11709" s="37"/>
    </row>
    <row r="11710" spans="6:17" x14ac:dyDescent="0.2">
      <c r="F11710" s="27"/>
      <c r="G11710" s="27"/>
      <c r="H11710" s="27"/>
      <c r="I11710" s="27"/>
      <c r="Q11710" s="37"/>
    </row>
    <row r="11711" spans="6:17" x14ac:dyDescent="0.2">
      <c r="F11711" s="27"/>
      <c r="G11711" s="27"/>
      <c r="H11711" s="27"/>
      <c r="I11711" s="27"/>
      <c r="Q11711" s="37"/>
    </row>
    <row r="11712" spans="6:17" x14ac:dyDescent="0.2">
      <c r="F11712" s="27"/>
      <c r="G11712" s="27"/>
      <c r="H11712" s="27"/>
      <c r="I11712" s="27"/>
      <c r="Q11712" s="37"/>
    </row>
    <row r="11713" spans="6:17" x14ac:dyDescent="0.2">
      <c r="F11713" s="27"/>
      <c r="G11713" s="27"/>
      <c r="H11713" s="27"/>
      <c r="I11713" s="27"/>
      <c r="Q11713" s="37"/>
    </row>
    <row r="11714" spans="6:17" x14ac:dyDescent="0.2">
      <c r="F11714" s="27"/>
      <c r="G11714" s="27"/>
      <c r="H11714" s="27"/>
      <c r="I11714" s="27"/>
      <c r="Q11714" s="37"/>
    </row>
    <row r="11715" spans="6:17" x14ac:dyDescent="0.2">
      <c r="F11715" s="27"/>
      <c r="G11715" s="27"/>
      <c r="H11715" s="27"/>
      <c r="I11715" s="27"/>
      <c r="Q11715" s="37"/>
    </row>
    <row r="11716" spans="6:17" x14ac:dyDescent="0.2">
      <c r="F11716" s="27"/>
      <c r="G11716" s="27"/>
      <c r="H11716" s="27"/>
      <c r="I11716" s="27"/>
      <c r="Q11716" s="37"/>
    </row>
    <row r="11717" spans="6:17" x14ac:dyDescent="0.2">
      <c r="F11717" s="27"/>
      <c r="G11717" s="27"/>
      <c r="H11717" s="27"/>
      <c r="I11717" s="27"/>
      <c r="Q11717" s="37"/>
    </row>
    <row r="11718" spans="6:17" x14ac:dyDescent="0.2">
      <c r="F11718" s="27"/>
      <c r="G11718" s="27"/>
      <c r="H11718" s="27"/>
      <c r="I11718" s="27"/>
      <c r="Q11718" s="37"/>
    </row>
    <row r="11719" spans="6:17" x14ac:dyDescent="0.2">
      <c r="F11719" s="27"/>
      <c r="G11719" s="27"/>
      <c r="H11719" s="27"/>
      <c r="I11719" s="27"/>
      <c r="Q11719" s="37"/>
    </row>
    <row r="11720" spans="6:17" x14ac:dyDescent="0.2">
      <c r="F11720" s="27"/>
      <c r="G11720" s="27"/>
      <c r="H11720" s="27"/>
      <c r="I11720" s="27"/>
      <c r="Q11720" s="37"/>
    </row>
    <row r="11721" spans="6:17" x14ac:dyDescent="0.2">
      <c r="F11721" s="27"/>
      <c r="G11721" s="27"/>
      <c r="H11721" s="27"/>
      <c r="I11721" s="27"/>
      <c r="Q11721" s="37"/>
    </row>
    <row r="11722" spans="6:17" x14ac:dyDescent="0.2">
      <c r="F11722" s="27"/>
      <c r="G11722" s="27"/>
      <c r="H11722" s="27"/>
      <c r="I11722" s="27"/>
      <c r="Q11722" s="37"/>
    </row>
    <row r="11723" spans="6:17" x14ac:dyDescent="0.2">
      <c r="F11723" s="27"/>
      <c r="G11723" s="27"/>
      <c r="H11723" s="27"/>
      <c r="I11723" s="27"/>
      <c r="Q11723" s="37"/>
    </row>
    <row r="11724" spans="6:17" x14ac:dyDescent="0.2">
      <c r="F11724" s="27"/>
      <c r="G11724" s="27"/>
      <c r="H11724" s="27"/>
      <c r="I11724" s="27"/>
      <c r="Q11724" s="37"/>
    </row>
    <row r="11725" spans="6:17" x14ac:dyDescent="0.2">
      <c r="F11725" s="27"/>
      <c r="G11725" s="27"/>
      <c r="H11725" s="27"/>
      <c r="I11725" s="27"/>
      <c r="Q11725" s="37"/>
    </row>
    <row r="11726" spans="6:17" x14ac:dyDescent="0.2">
      <c r="F11726" s="27"/>
      <c r="G11726" s="27"/>
      <c r="H11726" s="27"/>
      <c r="I11726" s="27"/>
      <c r="Q11726" s="37"/>
    </row>
    <row r="11727" spans="6:17" x14ac:dyDescent="0.2">
      <c r="F11727" s="27"/>
      <c r="G11727" s="27"/>
      <c r="H11727" s="27"/>
      <c r="I11727" s="27"/>
      <c r="Q11727" s="37"/>
    </row>
    <row r="11728" spans="6:17" x14ac:dyDescent="0.2">
      <c r="F11728" s="27"/>
      <c r="G11728" s="27"/>
      <c r="H11728" s="27"/>
      <c r="I11728" s="27"/>
      <c r="Q11728" s="37"/>
    </row>
    <row r="11729" spans="6:17" x14ac:dyDescent="0.2">
      <c r="F11729" s="27"/>
      <c r="G11729" s="27"/>
      <c r="H11729" s="27"/>
      <c r="I11729" s="27"/>
      <c r="Q11729" s="37"/>
    </row>
    <row r="11730" spans="6:17" x14ac:dyDescent="0.2">
      <c r="F11730" s="27"/>
      <c r="G11730" s="27"/>
      <c r="H11730" s="27"/>
      <c r="I11730" s="27"/>
      <c r="Q11730" s="37"/>
    </row>
    <row r="11731" spans="6:17" x14ac:dyDescent="0.2">
      <c r="F11731" s="27"/>
      <c r="G11731" s="27"/>
      <c r="H11731" s="27"/>
      <c r="I11731" s="27"/>
      <c r="Q11731" s="37"/>
    </row>
    <row r="11732" spans="6:17" x14ac:dyDescent="0.2">
      <c r="F11732" s="27"/>
      <c r="G11732" s="27"/>
      <c r="H11732" s="27"/>
      <c r="I11732" s="27"/>
      <c r="Q11732" s="37"/>
    </row>
    <row r="11733" spans="6:17" x14ac:dyDescent="0.2">
      <c r="F11733" s="27"/>
      <c r="G11733" s="27"/>
      <c r="H11733" s="27"/>
      <c r="I11733" s="27"/>
      <c r="Q11733" s="37"/>
    </row>
    <row r="11734" spans="6:17" x14ac:dyDescent="0.2">
      <c r="F11734" s="27"/>
      <c r="G11734" s="27"/>
      <c r="H11734" s="27"/>
      <c r="I11734" s="27"/>
      <c r="Q11734" s="37"/>
    </row>
    <row r="11735" spans="6:17" x14ac:dyDescent="0.2">
      <c r="F11735" s="27"/>
      <c r="G11735" s="27"/>
      <c r="H11735" s="27"/>
      <c r="I11735" s="27"/>
      <c r="Q11735" s="37"/>
    </row>
    <row r="11736" spans="6:17" x14ac:dyDescent="0.2">
      <c r="F11736" s="27"/>
      <c r="G11736" s="27"/>
      <c r="H11736" s="27"/>
      <c r="I11736" s="27"/>
      <c r="Q11736" s="37"/>
    </row>
    <row r="11737" spans="6:17" x14ac:dyDescent="0.2">
      <c r="F11737" s="27"/>
      <c r="G11737" s="27"/>
      <c r="H11737" s="27"/>
      <c r="I11737" s="27"/>
      <c r="Q11737" s="37"/>
    </row>
    <row r="11738" spans="6:17" x14ac:dyDescent="0.2">
      <c r="F11738" s="27"/>
      <c r="G11738" s="27"/>
      <c r="H11738" s="27"/>
      <c r="I11738" s="27"/>
      <c r="Q11738" s="37"/>
    </row>
    <row r="11739" spans="6:17" x14ac:dyDescent="0.2">
      <c r="F11739" s="27"/>
      <c r="G11739" s="27"/>
      <c r="H11739" s="27"/>
      <c r="I11739" s="27"/>
      <c r="Q11739" s="37"/>
    </row>
    <row r="11740" spans="6:17" x14ac:dyDescent="0.2">
      <c r="F11740" s="27"/>
      <c r="G11740" s="27"/>
      <c r="H11740" s="27"/>
      <c r="I11740" s="27"/>
      <c r="Q11740" s="37"/>
    </row>
    <row r="11741" spans="6:17" x14ac:dyDescent="0.2">
      <c r="F11741" s="27"/>
      <c r="G11741" s="27"/>
      <c r="H11741" s="27"/>
      <c r="I11741" s="27"/>
      <c r="Q11741" s="37"/>
    </row>
    <row r="11742" spans="6:17" x14ac:dyDescent="0.2">
      <c r="F11742" s="27"/>
      <c r="G11742" s="27"/>
      <c r="H11742" s="27"/>
      <c r="I11742" s="27"/>
      <c r="Q11742" s="37"/>
    </row>
    <row r="11743" spans="6:17" x14ac:dyDescent="0.2">
      <c r="F11743" s="27"/>
      <c r="G11743" s="27"/>
      <c r="H11743" s="27"/>
      <c r="I11743" s="27"/>
      <c r="Q11743" s="37"/>
    </row>
    <row r="11744" spans="6:17" x14ac:dyDescent="0.2">
      <c r="F11744" s="27"/>
      <c r="G11744" s="27"/>
      <c r="H11744" s="27"/>
      <c r="I11744" s="27"/>
      <c r="Q11744" s="37"/>
    </row>
    <row r="11745" spans="6:17" x14ac:dyDescent="0.2">
      <c r="F11745" s="27"/>
      <c r="G11745" s="27"/>
      <c r="H11745" s="27"/>
      <c r="I11745" s="27"/>
      <c r="Q11745" s="37"/>
    </row>
    <row r="11746" spans="6:17" x14ac:dyDescent="0.2">
      <c r="F11746" s="27"/>
      <c r="G11746" s="27"/>
      <c r="H11746" s="27"/>
      <c r="I11746" s="27"/>
      <c r="Q11746" s="37"/>
    </row>
    <row r="11747" spans="6:17" x14ac:dyDescent="0.2">
      <c r="F11747" s="27"/>
      <c r="G11747" s="27"/>
      <c r="H11747" s="27"/>
      <c r="I11747" s="27"/>
      <c r="Q11747" s="37"/>
    </row>
    <row r="11748" spans="6:17" x14ac:dyDescent="0.2">
      <c r="F11748" s="27"/>
      <c r="G11748" s="27"/>
      <c r="H11748" s="27"/>
      <c r="I11748" s="27"/>
      <c r="Q11748" s="37"/>
    </row>
    <row r="11749" spans="6:17" x14ac:dyDescent="0.2">
      <c r="F11749" s="27"/>
      <c r="G11749" s="27"/>
      <c r="H11749" s="27"/>
      <c r="I11749" s="27"/>
      <c r="Q11749" s="37"/>
    </row>
    <row r="11750" spans="6:17" x14ac:dyDescent="0.2">
      <c r="F11750" s="27"/>
      <c r="G11750" s="27"/>
      <c r="H11750" s="27"/>
      <c r="I11750" s="27"/>
      <c r="Q11750" s="37"/>
    </row>
    <row r="11751" spans="6:17" x14ac:dyDescent="0.2">
      <c r="F11751" s="27"/>
      <c r="G11751" s="27"/>
      <c r="H11751" s="27"/>
      <c r="I11751" s="27"/>
      <c r="Q11751" s="37"/>
    </row>
    <row r="11752" spans="6:17" x14ac:dyDescent="0.2">
      <c r="F11752" s="27"/>
      <c r="G11752" s="27"/>
      <c r="H11752" s="27"/>
      <c r="I11752" s="27"/>
      <c r="Q11752" s="37"/>
    </row>
    <row r="11753" spans="6:17" x14ac:dyDescent="0.2">
      <c r="F11753" s="27"/>
      <c r="G11753" s="27"/>
      <c r="H11753" s="27"/>
      <c r="I11753" s="27"/>
      <c r="Q11753" s="37"/>
    </row>
    <row r="11754" spans="6:17" x14ac:dyDescent="0.2">
      <c r="F11754" s="27"/>
      <c r="G11754" s="27"/>
      <c r="H11754" s="27"/>
      <c r="I11754" s="27"/>
      <c r="Q11754" s="37"/>
    </row>
    <row r="11755" spans="6:17" x14ac:dyDescent="0.2">
      <c r="F11755" s="27"/>
      <c r="G11755" s="27"/>
      <c r="H11755" s="27"/>
      <c r="I11755" s="27"/>
      <c r="Q11755" s="37"/>
    </row>
    <row r="11756" spans="6:17" x14ac:dyDescent="0.2">
      <c r="F11756" s="27"/>
      <c r="G11756" s="27"/>
      <c r="H11756" s="27"/>
      <c r="I11756" s="27"/>
      <c r="Q11756" s="37"/>
    </row>
    <row r="11757" spans="6:17" x14ac:dyDescent="0.2">
      <c r="F11757" s="27"/>
      <c r="G11757" s="27"/>
      <c r="H11757" s="27"/>
      <c r="I11757" s="27"/>
      <c r="Q11757" s="37"/>
    </row>
    <row r="11758" spans="6:17" x14ac:dyDescent="0.2">
      <c r="F11758" s="27"/>
      <c r="G11758" s="27"/>
      <c r="H11758" s="27"/>
      <c r="I11758" s="27"/>
      <c r="Q11758" s="37"/>
    </row>
    <row r="11759" spans="6:17" x14ac:dyDescent="0.2">
      <c r="F11759" s="27"/>
      <c r="G11759" s="27"/>
      <c r="H11759" s="27"/>
      <c r="I11759" s="27"/>
      <c r="Q11759" s="37"/>
    </row>
    <row r="11760" spans="6:17" x14ac:dyDescent="0.2">
      <c r="F11760" s="27"/>
      <c r="G11760" s="27"/>
      <c r="H11760" s="27"/>
      <c r="I11760" s="27"/>
      <c r="Q11760" s="37"/>
    </row>
    <row r="11761" spans="6:17" x14ac:dyDescent="0.2">
      <c r="F11761" s="27"/>
      <c r="G11761" s="27"/>
      <c r="H11761" s="27"/>
      <c r="I11761" s="27"/>
      <c r="Q11761" s="37"/>
    </row>
    <row r="11762" spans="6:17" x14ac:dyDescent="0.2">
      <c r="F11762" s="27"/>
      <c r="G11762" s="27"/>
      <c r="H11762" s="27"/>
      <c r="I11762" s="27"/>
      <c r="Q11762" s="37"/>
    </row>
    <row r="11763" spans="6:17" x14ac:dyDescent="0.2">
      <c r="F11763" s="27"/>
      <c r="G11763" s="27"/>
      <c r="H11763" s="27"/>
      <c r="I11763" s="27"/>
      <c r="Q11763" s="37"/>
    </row>
    <row r="11764" spans="6:17" x14ac:dyDescent="0.2">
      <c r="F11764" s="27"/>
      <c r="G11764" s="27"/>
      <c r="H11764" s="27"/>
      <c r="I11764" s="27"/>
      <c r="Q11764" s="37"/>
    </row>
    <row r="11765" spans="6:17" x14ac:dyDescent="0.2">
      <c r="F11765" s="27"/>
      <c r="G11765" s="27"/>
      <c r="H11765" s="27"/>
      <c r="I11765" s="27"/>
      <c r="Q11765" s="37"/>
    </row>
    <row r="11766" spans="6:17" x14ac:dyDescent="0.2">
      <c r="F11766" s="27"/>
      <c r="G11766" s="27"/>
      <c r="H11766" s="27"/>
      <c r="I11766" s="27"/>
      <c r="Q11766" s="37"/>
    </row>
    <row r="11767" spans="6:17" x14ac:dyDescent="0.2">
      <c r="F11767" s="27"/>
      <c r="G11767" s="27"/>
      <c r="H11767" s="27"/>
      <c r="I11767" s="27"/>
      <c r="Q11767" s="37"/>
    </row>
    <row r="11768" spans="6:17" x14ac:dyDescent="0.2">
      <c r="F11768" s="27"/>
      <c r="G11768" s="27"/>
      <c r="H11768" s="27"/>
      <c r="I11768" s="27"/>
      <c r="Q11768" s="37"/>
    </row>
    <row r="11769" spans="6:17" x14ac:dyDescent="0.2">
      <c r="F11769" s="27"/>
      <c r="G11769" s="27"/>
      <c r="H11769" s="27"/>
      <c r="I11769" s="27"/>
      <c r="Q11769" s="37"/>
    </row>
    <row r="11770" spans="6:17" x14ac:dyDescent="0.2">
      <c r="F11770" s="27"/>
      <c r="G11770" s="27"/>
      <c r="H11770" s="27"/>
      <c r="I11770" s="27"/>
      <c r="Q11770" s="37"/>
    </row>
    <row r="11771" spans="6:17" x14ac:dyDescent="0.2">
      <c r="F11771" s="27"/>
      <c r="G11771" s="27"/>
      <c r="H11771" s="27"/>
      <c r="I11771" s="27"/>
      <c r="Q11771" s="37"/>
    </row>
    <row r="11772" spans="6:17" x14ac:dyDescent="0.2">
      <c r="F11772" s="27"/>
      <c r="G11772" s="27"/>
      <c r="H11772" s="27"/>
      <c r="I11772" s="27"/>
      <c r="Q11772" s="37"/>
    </row>
    <row r="11773" spans="6:17" x14ac:dyDescent="0.2">
      <c r="F11773" s="27"/>
      <c r="G11773" s="27"/>
      <c r="H11773" s="27"/>
      <c r="I11773" s="27"/>
      <c r="Q11773" s="37"/>
    </row>
    <row r="11774" spans="6:17" x14ac:dyDescent="0.2">
      <c r="F11774" s="27"/>
      <c r="G11774" s="27"/>
      <c r="H11774" s="27"/>
      <c r="I11774" s="27"/>
      <c r="Q11774" s="37"/>
    </row>
    <row r="11775" spans="6:17" x14ac:dyDescent="0.2">
      <c r="F11775" s="27"/>
      <c r="G11775" s="27"/>
      <c r="H11775" s="27"/>
      <c r="I11775" s="27"/>
      <c r="Q11775" s="37"/>
    </row>
    <row r="11776" spans="6:17" x14ac:dyDescent="0.2">
      <c r="F11776" s="27"/>
      <c r="G11776" s="27"/>
      <c r="H11776" s="27"/>
      <c r="I11776" s="27"/>
      <c r="Q11776" s="37"/>
    </row>
    <row r="11777" spans="6:17" x14ac:dyDescent="0.2">
      <c r="F11777" s="27"/>
      <c r="G11777" s="27"/>
      <c r="H11777" s="27"/>
      <c r="I11777" s="27"/>
      <c r="Q11777" s="37"/>
    </row>
    <row r="11778" spans="6:17" x14ac:dyDescent="0.2">
      <c r="F11778" s="27"/>
      <c r="G11778" s="27"/>
      <c r="H11778" s="27"/>
      <c r="I11778" s="27"/>
      <c r="Q11778" s="37"/>
    </row>
    <row r="11779" spans="6:17" x14ac:dyDescent="0.2">
      <c r="F11779" s="27"/>
      <c r="G11779" s="27"/>
      <c r="H11779" s="27"/>
      <c r="I11779" s="27"/>
      <c r="Q11779" s="37"/>
    </row>
    <row r="11780" spans="6:17" x14ac:dyDescent="0.2">
      <c r="F11780" s="27"/>
      <c r="G11780" s="27"/>
      <c r="H11780" s="27"/>
      <c r="I11780" s="27"/>
      <c r="Q11780" s="37"/>
    </row>
    <row r="11781" spans="6:17" x14ac:dyDescent="0.2">
      <c r="F11781" s="27"/>
      <c r="G11781" s="27"/>
      <c r="H11781" s="27"/>
      <c r="I11781" s="27"/>
      <c r="Q11781" s="37"/>
    </row>
    <row r="11782" spans="6:17" x14ac:dyDescent="0.2">
      <c r="F11782" s="27"/>
      <c r="G11782" s="27"/>
      <c r="H11782" s="27"/>
      <c r="I11782" s="27"/>
      <c r="Q11782" s="37"/>
    </row>
    <row r="11783" spans="6:17" x14ac:dyDescent="0.2">
      <c r="F11783" s="27"/>
      <c r="G11783" s="27"/>
      <c r="H11783" s="27"/>
      <c r="I11783" s="27"/>
      <c r="Q11783" s="37"/>
    </row>
    <row r="11784" spans="6:17" x14ac:dyDescent="0.2">
      <c r="F11784" s="27"/>
      <c r="G11784" s="27"/>
      <c r="H11784" s="27"/>
      <c r="I11784" s="27"/>
      <c r="Q11784" s="37"/>
    </row>
    <row r="11785" spans="6:17" x14ac:dyDescent="0.2">
      <c r="F11785" s="27"/>
      <c r="G11785" s="27"/>
      <c r="H11785" s="27"/>
      <c r="I11785" s="27"/>
      <c r="Q11785" s="37"/>
    </row>
    <row r="11786" spans="6:17" x14ac:dyDescent="0.2">
      <c r="F11786" s="27"/>
      <c r="G11786" s="27"/>
      <c r="H11786" s="27"/>
      <c r="I11786" s="27"/>
      <c r="Q11786" s="37"/>
    </row>
    <row r="11787" spans="6:17" x14ac:dyDescent="0.2">
      <c r="F11787" s="27"/>
      <c r="G11787" s="27"/>
      <c r="H11787" s="27"/>
      <c r="I11787" s="27"/>
      <c r="Q11787" s="37"/>
    </row>
    <row r="11788" spans="6:17" x14ac:dyDescent="0.2">
      <c r="F11788" s="27"/>
      <c r="G11788" s="27"/>
      <c r="H11788" s="27"/>
      <c r="I11788" s="27"/>
      <c r="Q11788" s="37"/>
    </row>
    <row r="11789" spans="6:17" x14ac:dyDescent="0.2">
      <c r="F11789" s="27"/>
      <c r="G11789" s="27"/>
      <c r="H11789" s="27"/>
      <c r="I11789" s="27"/>
      <c r="Q11789" s="37"/>
    </row>
    <row r="11790" spans="6:17" x14ac:dyDescent="0.2">
      <c r="F11790" s="27"/>
      <c r="G11790" s="27"/>
      <c r="H11790" s="27"/>
      <c r="I11790" s="27"/>
      <c r="Q11790" s="37"/>
    </row>
    <row r="11791" spans="6:17" x14ac:dyDescent="0.2">
      <c r="F11791" s="27"/>
      <c r="G11791" s="27"/>
      <c r="H11791" s="27"/>
      <c r="I11791" s="27"/>
      <c r="Q11791" s="37"/>
    </row>
    <row r="11792" spans="6:17" x14ac:dyDescent="0.2">
      <c r="F11792" s="27"/>
      <c r="G11792" s="27"/>
      <c r="H11792" s="27"/>
      <c r="I11792" s="27"/>
      <c r="Q11792" s="37"/>
    </row>
    <row r="11793" spans="6:17" x14ac:dyDescent="0.2">
      <c r="F11793" s="27"/>
      <c r="G11793" s="27"/>
      <c r="H11793" s="27"/>
      <c r="I11793" s="27"/>
      <c r="Q11793" s="37"/>
    </row>
    <row r="11794" spans="6:17" x14ac:dyDescent="0.2">
      <c r="F11794" s="27"/>
      <c r="G11794" s="27"/>
      <c r="H11794" s="27"/>
      <c r="I11794" s="27"/>
      <c r="Q11794" s="37"/>
    </row>
    <row r="11795" spans="6:17" x14ac:dyDescent="0.2">
      <c r="F11795" s="27"/>
      <c r="G11795" s="27"/>
      <c r="H11795" s="27"/>
      <c r="I11795" s="27"/>
      <c r="Q11795" s="37"/>
    </row>
    <row r="11796" spans="6:17" x14ac:dyDescent="0.2">
      <c r="F11796" s="27"/>
      <c r="G11796" s="27"/>
      <c r="H11796" s="27"/>
      <c r="I11796" s="27"/>
      <c r="Q11796" s="37"/>
    </row>
    <row r="11797" spans="6:17" x14ac:dyDescent="0.2">
      <c r="F11797" s="27"/>
      <c r="G11797" s="27"/>
      <c r="H11797" s="27"/>
      <c r="I11797" s="27"/>
      <c r="Q11797" s="37"/>
    </row>
    <row r="11798" spans="6:17" x14ac:dyDescent="0.2">
      <c r="F11798" s="27"/>
      <c r="G11798" s="27"/>
      <c r="H11798" s="27"/>
      <c r="I11798" s="27"/>
      <c r="Q11798" s="37"/>
    </row>
    <row r="11799" spans="6:17" x14ac:dyDescent="0.2">
      <c r="F11799" s="27"/>
      <c r="G11799" s="27"/>
      <c r="H11799" s="27"/>
      <c r="I11799" s="27"/>
      <c r="Q11799" s="37"/>
    </row>
    <row r="11800" spans="6:17" x14ac:dyDescent="0.2">
      <c r="F11800" s="27"/>
      <c r="G11800" s="27"/>
      <c r="H11800" s="27"/>
      <c r="I11800" s="27"/>
      <c r="Q11800" s="37"/>
    </row>
    <row r="11801" spans="6:17" x14ac:dyDescent="0.2">
      <c r="F11801" s="27"/>
      <c r="G11801" s="27"/>
      <c r="H11801" s="27"/>
      <c r="I11801" s="27"/>
      <c r="Q11801" s="37"/>
    </row>
    <row r="11802" spans="6:17" x14ac:dyDescent="0.2">
      <c r="F11802" s="27"/>
      <c r="G11802" s="27"/>
      <c r="H11802" s="27"/>
      <c r="I11802" s="27"/>
      <c r="Q11802" s="37"/>
    </row>
    <row r="11803" spans="6:17" x14ac:dyDescent="0.2">
      <c r="F11803" s="27"/>
      <c r="G11803" s="27"/>
      <c r="H11803" s="27"/>
      <c r="I11803" s="27"/>
      <c r="Q11803" s="37"/>
    </row>
    <row r="11804" spans="6:17" x14ac:dyDescent="0.2">
      <c r="F11804" s="27"/>
      <c r="G11804" s="27"/>
      <c r="H11804" s="27"/>
      <c r="I11804" s="27"/>
      <c r="Q11804" s="37"/>
    </row>
    <row r="11805" spans="6:17" x14ac:dyDescent="0.2">
      <c r="F11805" s="27"/>
      <c r="G11805" s="27"/>
      <c r="H11805" s="27"/>
      <c r="I11805" s="27"/>
      <c r="Q11805" s="37"/>
    </row>
    <row r="11806" spans="6:17" x14ac:dyDescent="0.2">
      <c r="F11806" s="27"/>
      <c r="G11806" s="27"/>
      <c r="H11806" s="27"/>
      <c r="I11806" s="27"/>
      <c r="Q11806" s="37"/>
    </row>
    <row r="11807" spans="6:17" x14ac:dyDescent="0.2">
      <c r="F11807" s="27"/>
      <c r="G11807" s="27"/>
      <c r="H11807" s="27"/>
      <c r="I11807" s="27"/>
      <c r="Q11807" s="37"/>
    </row>
    <row r="11808" spans="6:17" x14ac:dyDescent="0.2">
      <c r="F11808" s="27"/>
      <c r="G11808" s="27"/>
      <c r="H11808" s="27"/>
      <c r="I11808" s="27"/>
      <c r="Q11808" s="37"/>
    </row>
    <row r="11809" spans="6:17" x14ac:dyDescent="0.2">
      <c r="F11809" s="27"/>
      <c r="G11809" s="27"/>
      <c r="H11809" s="27"/>
      <c r="I11809" s="27"/>
      <c r="Q11809" s="37"/>
    </row>
    <row r="11810" spans="6:17" x14ac:dyDescent="0.2">
      <c r="F11810" s="27"/>
      <c r="G11810" s="27"/>
      <c r="H11810" s="27"/>
      <c r="I11810" s="27"/>
      <c r="Q11810" s="37"/>
    </row>
    <row r="11811" spans="6:17" x14ac:dyDescent="0.2">
      <c r="F11811" s="27"/>
      <c r="G11811" s="27"/>
      <c r="H11811" s="27"/>
      <c r="I11811" s="27"/>
      <c r="Q11811" s="37"/>
    </row>
    <row r="11812" spans="6:17" x14ac:dyDescent="0.2">
      <c r="F11812" s="27"/>
      <c r="G11812" s="27"/>
      <c r="H11812" s="27"/>
      <c r="I11812" s="27"/>
      <c r="Q11812" s="37"/>
    </row>
    <row r="11813" spans="6:17" x14ac:dyDescent="0.2">
      <c r="F11813" s="27"/>
      <c r="G11813" s="27"/>
      <c r="H11813" s="27"/>
      <c r="I11813" s="27"/>
      <c r="Q11813" s="37"/>
    </row>
    <row r="11814" spans="6:17" x14ac:dyDescent="0.2">
      <c r="F11814" s="27"/>
      <c r="G11814" s="27"/>
      <c r="H11814" s="27"/>
      <c r="I11814" s="27"/>
      <c r="Q11814" s="37"/>
    </row>
    <row r="11815" spans="6:17" x14ac:dyDescent="0.2">
      <c r="F11815" s="27"/>
      <c r="G11815" s="27"/>
      <c r="H11815" s="27"/>
      <c r="I11815" s="27"/>
      <c r="Q11815" s="37"/>
    </row>
    <row r="11816" spans="6:17" x14ac:dyDescent="0.2">
      <c r="F11816" s="27"/>
      <c r="G11816" s="27"/>
      <c r="H11816" s="27"/>
      <c r="I11816" s="27"/>
      <c r="Q11816" s="37"/>
    </row>
    <row r="11817" spans="6:17" x14ac:dyDescent="0.2">
      <c r="F11817" s="27"/>
      <c r="G11817" s="27"/>
      <c r="H11817" s="27"/>
      <c r="I11817" s="27"/>
      <c r="Q11817" s="37"/>
    </row>
    <row r="11818" spans="6:17" x14ac:dyDescent="0.2">
      <c r="F11818" s="27"/>
      <c r="G11818" s="27"/>
      <c r="H11818" s="27"/>
      <c r="I11818" s="27"/>
      <c r="Q11818" s="37"/>
    </row>
    <row r="11819" spans="6:17" x14ac:dyDescent="0.2">
      <c r="F11819" s="27"/>
      <c r="G11819" s="27"/>
      <c r="H11819" s="27"/>
      <c r="I11819" s="27"/>
      <c r="Q11819" s="37"/>
    </row>
    <row r="11820" spans="6:17" x14ac:dyDescent="0.2">
      <c r="F11820" s="27"/>
      <c r="G11820" s="27"/>
      <c r="H11820" s="27"/>
      <c r="I11820" s="27"/>
      <c r="Q11820" s="37"/>
    </row>
    <row r="11821" spans="6:17" x14ac:dyDescent="0.2">
      <c r="F11821" s="27"/>
      <c r="G11821" s="27"/>
      <c r="H11821" s="27"/>
      <c r="I11821" s="27"/>
      <c r="Q11821" s="37"/>
    </row>
    <row r="11822" spans="6:17" x14ac:dyDescent="0.2">
      <c r="F11822" s="27"/>
      <c r="G11822" s="27"/>
      <c r="H11822" s="27"/>
      <c r="I11822" s="27"/>
      <c r="Q11822" s="37"/>
    </row>
    <row r="11823" spans="6:17" x14ac:dyDescent="0.2">
      <c r="F11823" s="27"/>
      <c r="G11823" s="27"/>
      <c r="H11823" s="27"/>
      <c r="I11823" s="27"/>
      <c r="Q11823" s="37"/>
    </row>
    <row r="11824" spans="6:17" x14ac:dyDescent="0.2">
      <c r="F11824" s="27"/>
      <c r="G11824" s="27"/>
      <c r="H11824" s="27"/>
      <c r="I11824" s="27"/>
      <c r="Q11824" s="37"/>
    </row>
    <row r="11825" spans="6:17" x14ac:dyDescent="0.2">
      <c r="F11825" s="27"/>
      <c r="G11825" s="27"/>
      <c r="H11825" s="27"/>
      <c r="I11825" s="27"/>
      <c r="Q11825" s="37"/>
    </row>
    <row r="11826" spans="6:17" x14ac:dyDescent="0.2">
      <c r="F11826" s="27"/>
      <c r="G11826" s="27"/>
      <c r="H11826" s="27"/>
      <c r="I11826" s="27"/>
      <c r="Q11826" s="37"/>
    </row>
    <row r="11827" spans="6:17" x14ac:dyDescent="0.2">
      <c r="F11827" s="27"/>
      <c r="G11827" s="27"/>
      <c r="H11827" s="27"/>
      <c r="I11827" s="27"/>
      <c r="Q11827" s="37"/>
    </row>
    <row r="11828" spans="6:17" x14ac:dyDescent="0.2">
      <c r="F11828" s="27"/>
      <c r="G11828" s="27"/>
      <c r="H11828" s="27"/>
      <c r="I11828" s="27"/>
      <c r="Q11828" s="37"/>
    </row>
    <row r="11829" spans="6:17" x14ac:dyDescent="0.2">
      <c r="F11829" s="27"/>
      <c r="G11829" s="27"/>
      <c r="H11829" s="27"/>
      <c r="I11829" s="27"/>
      <c r="Q11829" s="37"/>
    </row>
    <row r="11830" spans="6:17" x14ac:dyDescent="0.2">
      <c r="F11830" s="27"/>
      <c r="G11830" s="27"/>
      <c r="H11830" s="27"/>
      <c r="I11830" s="27"/>
      <c r="Q11830" s="37"/>
    </row>
    <row r="11831" spans="6:17" x14ac:dyDescent="0.2">
      <c r="F11831" s="27"/>
      <c r="G11831" s="27"/>
      <c r="H11831" s="27"/>
      <c r="I11831" s="27"/>
      <c r="Q11831" s="37"/>
    </row>
    <row r="11832" spans="6:17" x14ac:dyDescent="0.2">
      <c r="F11832" s="27"/>
      <c r="G11832" s="27"/>
      <c r="H11832" s="27"/>
      <c r="I11832" s="27"/>
      <c r="Q11832" s="37"/>
    </row>
    <row r="11833" spans="6:17" x14ac:dyDescent="0.2">
      <c r="F11833" s="27"/>
      <c r="G11833" s="27"/>
      <c r="H11833" s="27"/>
      <c r="I11833" s="27"/>
      <c r="Q11833" s="37"/>
    </row>
    <row r="11834" spans="6:17" x14ac:dyDescent="0.2">
      <c r="F11834" s="27"/>
      <c r="G11834" s="27"/>
      <c r="H11834" s="27"/>
      <c r="I11834" s="27"/>
      <c r="Q11834" s="37"/>
    </row>
    <row r="11835" spans="6:17" x14ac:dyDescent="0.2">
      <c r="F11835" s="27"/>
      <c r="G11835" s="27"/>
      <c r="H11835" s="27"/>
      <c r="I11835" s="27"/>
      <c r="Q11835" s="37"/>
    </row>
    <row r="11836" spans="6:17" x14ac:dyDescent="0.2">
      <c r="F11836" s="27"/>
      <c r="G11836" s="27"/>
      <c r="H11836" s="27"/>
      <c r="I11836" s="27"/>
      <c r="Q11836" s="37"/>
    </row>
    <row r="11837" spans="6:17" x14ac:dyDescent="0.2">
      <c r="F11837" s="27"/>
      <c r="G11837" s="27"/>
      <c r="H11837" s="27"/>
      <c r="I11837" s="27"/>
      <c r="Q11837" s="37"/>
    </row>
    <row r="11838" spans="6:17" x14ac:dyDescent="0.2">
      <c r="F11838" s="27"/>
      <c r="G11838" s="27"/>
      <c r="H11838" s="27"/>
      <c r="I11838" s="27"/>
      <c r="Q11838" s="37"/>
    </row>
    <row r="11839" spans="6:17" x14ac:dyDescent="0.2">
      <c r="F11839" s="27"/>
      <c r="G11839" s="27"/>
      <c r="H11839" s="27"/>
      <c r="I11839" s="27"/>
      <c r="Q11839" s="37"/>
    </row>
    <row r="11840" spans="6:17" x14ac:dyDescent="0.2">
      <c r="F11840" s="27"/>
      <c r="G11840" s="27"/>
      <c r="H11840" s="27"/>
      <c r="I11840" s="27"/>
      <c r="Q11840" s="37"/>
    </row>
    <row r="11841" spans="6:17" x14ac:dyDescent="0.2">
      <c r="F11841" s="27"/>
      <c r="G11841" s="27"/>
      <c r="H11841" s="27"/>
      <c r="I11841" s="27"/>
      <c r="Q11841" s="37"/>
    </row>
    <row r="11842" spans="6:17" x14ac:dyDescent="0.2">
      <c r="F11842" s="27"/>
      <c r="G11842" s="27"/>
      <c r="H11842" s="27"/>
      <c r="I11842" s="27"/>
      <c r="Q11842" s="37"/>
    </row>
    <row r="11843" spans="6:17" x14ac:dyDescent="0.2">
      <c r="F11843" s="27"/>
      <c r="G11843" s="27"/>
      <c r="H11843" s="27"/>
      <c r="I11843" s="27"/>
      <c r="Q11843" s="37"/>
    </row>
    <row r="11844" spans="6:17" x14ac:dyDescent="0.2">
      <c r="F11844" s="27"/>
      <c r="G11844" s="27"/>
      <c r="H11844" s="27"/>
      <c r="I11844" s="27"/>
      <c r="Q11844" s="37"/>
    </row>
    <row r="11845" spans="6:17" x14ac:dyDescent="0.2">
      <c r="F11845" s="27"/>
      <c r="G11845" s="27"/>
      <c r="H11845" s="27"/>
      <c r="I11845" s="27"/>
      <c r="Q11845" s="37"/>
    </row>
    <row r="11846" spans="6:17" x14ac:dyDescent="0.2">
      <c r="F11846" s="27"/>
      <c r="G11846" s="27"/>
      <c r="H11846" s="27"/>
      <c r="I11846" s="27"/>
      <c r="Q11846" s="37"/>
    </row>
    <row r="11847" spans="6:17" x14ac:dyDescent="0.2">
      <c r="F11847" s="27"/>
      <c r="G11847" s="27"/>
      <c r="H11847" s="27"/>
      <c r="I11847" s="27"/>
      <c r="Q11847" s="37"/>
    </row>
    <row r="11848" spans="6:17" x14ac:dyDescent="0.2">
      <c r="F11848" s="27"/>
      <c r="G11848" s="27"/>
      <c r="H11848" s="27"/>
      <c r="I11848" s="27"/>
      <c r="Q11848" s="37"/>
    </row>
    <row r="11849" spans="6:17" x14ac:dyDescent="0.2">
      <c r="F11849" s="27"/>
      <c r="G11849" s="27"/>
      <c r="H11849" s="27"/>
      <c r="I11849" s="27"/>
      <c r="Q11849" s="37"/>
    </row>
    <row r="11850" spans="6:17" x14ac:dyDescent="0.2">
      <c r="F11850" s="27"/>
      <c r="G11850" s="27"/>
      <c r="H11850" s="27"/>
      <c r="I11850" s="27"/>
      <c r="Q11850" s="37"/>
    </row>
    <row r="11851" spans="6:17" x14ac:dyDescent="0.2">
      <c r="F11851" s="27"/>
      <c r="G11851" s="27"/>
      <c r="H11851" s="27"/>
      <c r="I11851" s="27"/>
      <c r="Q11851" s="37"/>
    </row>
    <row r="11852" spans="6:17" x14ac:dyDescent="0.2">
      <c r="F11852" s="27"/>
      <c r="G11852" s="27"/>
      <c r="H11852" s="27"/>
      <c r="I11852" s="27"/>
      <c r="Q11852" s="37"/>
    </row>
    <row r="11853" spans="6:17" x14ac:dyDescent="0.2">
      <c r="F11853" s="27"/>
      <c r="G11853" s="27"/>
      <c r="H11853" s="27"/>
      <c r="I11853" s="27"/>
      <c r="Q11853" s="37"/>
    </row>
    <row r="11854" spans="6:17" x14ac:dyDescent="0.2">
      <c r="F11854" s="27"/>
      <c r="G11854" s="27"/>
      <c r="H11854" s="27"/>
      <c r="I11854" s="27"/>
      <c r="Q11854" s="37"/>
    </row>
    <row r="11855" spans="6:17" x14ac:dyDescent="0.2">
      <c r="F11855" s="27"/>
      <c r="G11855" s="27"/>
      <c r="H11855" s="27"/>
      <c r="I11855" s="27"/>
      <c r="Q11855" s="37"/>
    </row>
    <row r="11856" spans="6:17" x14ac:dyDescent="0.2">
      <c r="F11856" s="27"/>
      <c r="G11856" s="27"/>
      <c r="H11856" s="27"/>
      <c r="I11856" s="27"/>
      <c r="Q11856" s="37"/>
    </row>
    <row r="11857" spans="6:17" x14ac:dyDescent="0.2">
      <c r="F11857" s="27"/>
      <c r="G11857" s="27"/>
      <c r="H11857" s="27"/>
      <c r="I11857" s="27"/>
      <c r="Q11857" s="37"/>
    </row>
    <row r="11858" spans="6:17" x14ac:dyDescent="0.2">
      <c r="F11858" s="27"/>
      <c r="G11858" s="27"/>
      <c r="H11858" s="27"/>
      <c r="I11858" s="27"/>
      <c r="Q11858" s="37"/>
    </row>
    <row r="11859" spans="6:17" x14ac:dyDescent="0.2">
      <c r="F11859" s="27"/>
      <c r="G11859" s="27"/>
      <c r="H11859" s="27"/>
      <c r="I11859" s="27"/>
      <c r="Q11859" s="37"/>
    </row>
    <row r="11860" spans="6:17" x14ac:dyDescent="0.2">
      <c r="F11860" s="27"/>
      <c r="G11860" s="27"/>
      <c r="H11860" s="27"/>
      <c r="I11860" s="27"/>
      <c r="Q11860" s="37"/>
    </row>
    <row r="11861" spans="6:17" x14ac:dyDescent="0.2">
      <c r="F11861" s="27"/>
      <c r="G11861" s="27"/>
      <c r="H11861" s="27"/>
      <c r="I11861" s="27"/>
      <c r="Q11861" s="37"/>
    </row>
    <row r="11862" spans="6:17" x14ac:dyDescent="0.2">
      <c r="F11862" s="27"/>
      <c r="G11862" s="27"/>
      <c r="H11862" s="27"/>
      <c r="I11862" s="27"/>
      <c r="Q11862" s="37"/>
    </row>
    <row r="11863" spans="6:17" x14ac:dyDescent="0.2">
      <c r="F11863" s="27"/>
      <c r="G11863" s="27"/>
      <c r="H11863" s="27"/>
      <c r="I11863" s="27"/>
      <c r="Q11863" s="37"/>
    </row>
    <row r="11864" spans="6:17" x14ac:dyDescent="0.2">
      <c r="F11864" s="27"/>
      <c r="G11864" s="27"/>
      <c r="H11864" s="27"/>
      <c r="I11864" s="27"/>
      <c r="Q11864" s="37"/>
    </row>
    <row r="11865" spans="6:17" x14ac:dyDescent="0.2">
      <c r="F11865" s="27"/>
      <c r="G11865" s="27"/>
      <c r="H11865" s="27"/>
      <c r="I11865" s="27"/>
      <c r="Q11865" s="37"/>
    </row>
    <row r="11866" spans="6:17" x14ac:dyDescent="0.2">
      <c r="F11866" s="27"/>
      <c r="G11866" s="27"/>
      <c r="H11866" s="27"/>
      <c r="I11866" s="27"/>
      <c r="Q11866" s="37"/>
    </row>
    <row r="11867" spans="6:17" x14ac:dyDescent="0.2">
      <c r="F11867" s="27"/>
      <c r="G11867" s="27"/>
      <c r="H11867" s="27"/>
      <c r="I11867" s="27"/>
      <c r="Q11867" s="37"/>
    </row>
    <row r="11868" spans="6:17" x14ac:dyDescent="0.2">
      <c r="F11868" s="27"/>
      <c r="G11868" s="27"/>
      <c r="H11868" s="27"/>
      <c r="I11868" s="27"/>
      <c r="Q11868" s="37"/>
    </row>
    <row r="11869" spans="6:17" x14ac:dyDescent="0.2">
      <c r="F11869" s="27"/>
      <c r="G11869" s="27"/>
      <c r="H11869" s="27"/>
      <c r="I11869" s="27"/>
      <c r="Q11869" s="37"/>
    </row>
    <row r="11870" spans="6:17" x14ac:dyDescent="0.2">
      <c r="F11870" s="27"/>
      <c r="G11870" s="27"/>
      <c r="H11870" s="27"/>
      <c r="I11870" s="27"/>
      <c r="Q11870" s="37"/>
    </row>
    <row r="11871" spans="6:17" x14ac:dyDescent="0.2">
      <c r="F11871" s="27"/>
      <c r="G11871" s="27"/>
      <c r="H11871" s="27"/>
      <c r="I11871" s="27"/>
      <c r="Q11871" s="37"/>
    </row>
    <row r="11872" spans="6:17" x14ac:dyDescent="0.2">
      <c r="F11872" s="27"/>
      <c r="G11872" s="27"/>
      <c r="H11872" s="27"/>
      <c r="I11872" s="27"/>
      <c r="Q11872" s="37"/>
    </row>
    <row r="11873" spans="6:17" x14ac:dyDescent="0.2">
      <c r="F11873" s="27"/>
      <c r="G11873" s="27"/>
      <c r="H11873" s="27"/>
      <c r="I11873" s="27"/>
      <c r="Q11873" s="37"/>
    </row>
    <row r="11874" spans="6:17" x14ac:dyDescent="0.2">
      <c r="F11874" s="27"/>
      <c r="G11874" s="27"/>
      <c r="H11874" s="27"/>
      <c r="I11874" s="27"/>
      <c r="Q11874" s="37"/>
    </row>
    <row r="11875" spans="6:17" x14ac:dyDescent="0.2">
      <c r="F11875" s="27"/>
      <c r="G11875" s="27"/>
      <c r="H11875" s="27"/>
      <c r="I11875" s="27"/>
      <c r="Q11875" s="37"/>
    </row>
    <row r="11876" spans="6:17" x14ac:dyDescent="0.2">
      <c r="F11876" s="27"/>
      <c r="G11876" s="27"/>
      <c r="H11876" s="27"/>
      <c r="I11876" s="27"/>
      <c r="Q11876" s="37"/>
    </row>
    <row r="11877" spans="6:17" x14ac:dyDescent="0.2">
      <c r="F11877" s="27"/>
      <c r="G11877" s="27"/>
      <c r="H11877" s="27"/>
      <c r="I11877" s="27"/>
      <c r="Q11877" s="37"/>
    </row>
    <row r="11878" spans="6:17" x14ac:dyDescent="0.2">
      <c r="F11878" s="27"/>
      <c r="G11878" s="27"/>
      <c r="H11878" s="27"/>
      <c r="I11878" s="27"/>
      <c r="Q11878" s="37"/>
    </row>
    <row r="11879" spans="6:17" x14ac:dyDescent="0.2">
      <c r="F11879" s="27"/>
      <c r="G11879" s="27"/>
      <c r="H11879" s="27"/>
      <c r="I11879" s="27"/>
      <c r="Q11879" s="37"/>
    </row>
    <row r="11880" spans="6:17" x14ac:dyDescent="0.2">
      <c r="F11880" s="27"/>
      <c r="G11880" s="27"/>
      <c r="H11880" s="27"/>
      <c r="I11880" s="27"/>
      <c r="Q11880" s="37"/>
    </row>
    <row r="11881" spans="6:17" x14ac:dyDescent="0.2">
      <c r="F11881" s="27"/>
      <c r="G11881" s="27"/>
      <c r="H11881" s="27"/>
      <c r="I11881" s="27"/>
      <c r="Q11881" s="37"/>
    </row>
    <row r="11882" spans="6:17" x14ac:dyDescent="0.2">
      <c r="F11882" s="27"/>
      <c r="G11882" s="27"/>
      <c r="H11882" s="27"/>
      <c r="I11882" s="27"/>
      <c r="Q11882" s="37"/>
    </row>
    <row r="11883" spans="6:17" x14ac:dyDescent="0.2">
      <c r="F11883" s="27"/>
      <c r="G11883" s="27"/>
      <c r="H11883" s="27"/>
      <c r="I11883" s="27"/>
      <c r="Q11883" s="37"/>
    </row>
    <row r="11884" spans="6:17" x14ac:dyDescent="0.2">
      <c r="F11884" s="27"/>
      <c r="G11884" s="27"/>
      <c r="H11884" s="27"/>
      <c r="I11884" s="27"/>
      <c r="Q11884" s="37"/>
    </row>
    <row r="11885" spans="6:17" x14ac:dyDescent="0.2">
      <c r="F11885" s="27"/>
      <c r="G11885" s="27"/>
      <c r="H11885" s="27"/>
      <c r="I11885" s="27"/>
      <c r="Q11885" s="37"/>
    </row>
    <row r="11886" spans="6:17" x14ac:dyDescent="0.2">
      <c r="F11886" s="27"/>
      <c r="G11886" s="27"/>
      <c r="H11886" s="27"/>
      <c r="I11886" s="27"/>
      <c r="Q11886" s="37"/>
    </row>
    <row r="11887" spans="6:17" x14ac:dyDescent="0.2">
      <c r="F11887" s="27"/>
      <c r="G11887" s="27"/>
      <c r="H11887" s="27"/>
      <c r="I11887" s="27"/>
      <c r="Q11887" s="37"/>
    </row>
    <row r="11888" spans="6:17" x14ac:dyDescent="0.2">
      <c r="F11888" s="27"/>
      <c r="G11888" s="27"/>
      <c r="H11888" s="27"/>
      <c r="I11888" s="27"/>
      <c r="Q11888" s="37"/>
    </row>
    <row r="11889" spans="6:17" x14ac:dyDescent="0.2">
      <c r="F11889" s="27"/>
      <c r="G11889" s="27"/>
      <c r="H11889" s="27"/>
      <c r="I11889" s="27"/>
      <c r="Q11889" s="37"/>
    </row>
    <row r="11890" spans="6:17" x14ac:dyDescent="0.2">
      <c r="F11890" s="27"/>
      <c r="G11890" s="27"/>
      <c r="H11890" s="27"/>
      <c r="I11890" s="27"/>
      <c r="Q11890" s="37"/>
    </row>
    <row r="11891" spans="6:17" x14ac:dyDescent="0.2">
      <c r="F11891" s="27"/>
      <c r="G11891" s="27"/>
      <c r="H11891" s="27"/>
      <c r="I11891" s="27"/>
      <c r="Q11891" s="37"/>
    </row>
    <row r="11892" spans="6:17" x14ac:dyDescent="0.2">
      <c r="F11892" s="27"/>
      <c r="G11892" s="27"/>
      <c r="H11892" s="27"/>
      <c r="I11892" s="27"/>
      <c r="Q11892" s="37"/>
    </row>
    <row r="11893" spans="6:17" x14ac:dyDescent="0.2">
      <c r="F11893" s="27"/>
      <c r="G11893" s="27"/>
      <c r="H11893" s="27"/>
      <c r="I11893" s="27"/>
      <c r="Q11893" s="37"/>
    </row>
    <row r="11894" spans="6:17" x14ac:dyDescent="0.2">
      <c r="F11894" s="27"/>
      <c r="G11894" s="27"/>
      <c r="H11894" s="27"/>
      <c r="I11894" s="27"/>
      <c r="Q11894" s="37"/>
    </row>
    <row r="11895" spans="6:17" x14ac:dyDescent="0.2">
      <c r="F11895" s="27"/>
      <c r="G11895" s="27"/>
      <c r="H11895" s="27"/>
      <c r="I11895" s="27"/>
      <c r="Q11895" s="37"/>
    </row>
    <row r="11896" spans="6:17" x14ac:dyDescent="0.2">
      <c r="F11896" s="27"/>
      <c r="G11896" s="27"/>
      <c r="H11896" s="27"/>
      <c r="I11896" s="27"/>
      <c r="Q11896" s="37"/>
    </row>
    <row r="11897" spans="6:17" x14ac:dyDescent="0.2">
      <c r="F11897" s="27"/>
      <c r="G11897" s="27"/>
      <c r="H11897" s="27"/>
      <c r="I11897" s="27"/>
      <c r="Q11897" s="37"/>
    </row>
    <row r="11898" spans="6:17" x14ac:dyDescent="0.2">
      <c r="F11898" s="27"/>
      <c r="G11898" s="27"/>
      <c r="H11898" s="27"/>
      <c r="I11898" s="27"/>
      <c r="Q11898" s="37"/>
    </row>
    <row r="11899" spans="6:17" x14ac:dyDescent="0.2">
      <c r="F11899" s="27"/>
      <c r="G11899" s="27"/>
      <c r="H11899" s="27"/>
      <c r="I11899" s="27"/>
      <c r="Q11899" s="37"/>
    </row>
    <row r="11900" spans="6:17" x14ac:dyDescent="0.2">
      <c r="F11900" s="27"/>
      <c r="G11900" s="27"/>
      <c r="H11900" s="27"/>
      <c r="I11900" s="27"/>
      <c r="Q11900" s="37"/>
    </row>
    <row r="11901" spans="6:17" x14ac:dyDescent="0.2">
      <c r="F11901" s="27"/>
      <c r="G11901" s="27"/>
      <c r="H11901" s="27"/>
      <c r="I11901" s="27"/>
      <c r="Q11901" s="37"/>
    </row>
    <row r="11902" spans="6:17" x14ac:dyDescent="0.2">
      <c r="F11902" s="27"/>
      <c r="G11902" s="27"/>
      <c r="H11902" s="27"/>
      <c r="I11902" s="27"/>
      <c r="Q11902" s="37"/>
    </row>
    <row r="11903" spans="6:17" x14ac:dyDescent="0.2">
      <c r="F11903" s="27"/>
      <c r="G11903" s="27"/>
      <c r="H11903" s="27"/>
      <c r="I11903" s="27"/>
      <c r="Q11903" s="37"/>
    </row>
    <row r="11904" spans="6:17" x14ac:dyDescent="0.2">
      <c r="F11904" s="27"/>
      <c r="G11904" s="27"/>
      <c r="H11904" s="27"/>
      <c r="I11904" s="27"/>
      <c r="Q11904" s="37"/>
    </row>
    <row r="11905" spans="6:17" x14ac:dyDescent="0.2">
      <c r="F11905" s="27"/>
      <c r="G11905" s="27"/>
      <c r="H11905" s="27"/>
      <c r="I11905" s="27"/>
      <c r="Q11905" s="37"/>
    </row>
    <row r="11906" spans="6:17" x14ac:dyDescent="0.2">
      <c r="F11906" s="27"/>
      <c r="G11906" s="27"/>
      <c r="H11906" s="27"/>
      <c r="I11906" s="27"/>
      <c r="Q11906" s="37"/>
    </row>
    <row r="11907" spans="6:17" x14ac:dyDescent="0.2">
      <c r="F11907" s="27"/>
      <c r="G11907" s="27"/>
      <c r="H11907" s="27"/>
      <c r="I11907" s="27"/>
      <c r="Q11907" s="37"/>
    </row>
    <row r="11908" spans="6:17" x14ac:dyDescent="0.2">
      <c r="F11908" s="27"/>
      <c r="G11908" s="27"/>
      <c r="H11908" s="27"/>
      <c r="I11908" s="27"/>
      <c r="Q11908" s="37"/>
    </row>
    <row r="11909" spans="6:17" x14ac:dyDescent="0.2">
      <c r="F11909" s="27"/>
      <c r="G11909" s="27"/>
      <c r="H11909" s="27"/>
      <c r="I11909" s="27"/>
      <c r="Q11909" s="37"/>
    </row>
    <row r="11910" spans="6:17" x14ac:dyDescent="0.2">
      <c r="F11910" s="27"/>
      <c r="G11910" s="27"/>
      <c r="H11910" s="27"/>
      <c r="I11910" s="27"/>
      <c r="Q11910" s="37"/>
    </row>
    <row r="11911" spans="6:17" x14ac:dyDescent="0.2">
      <c r="F11911" s="27"/>
      <c r="G11911" s="27"/>
      <c r="H11911" s="27"/>
      <c r="I11911" s="27"/>
      <c r="Q11911" s="37"/>
    </row>
    <row r="11912" spans="6:17" x14ac:dyDescent="0.2">
      <c r="F11912" s="27"/>
      <c r="G11912" s="27"/>
      <c r="H11912" s="27"/>
      <c r="I11912" s="27"/>
      <c r="Q11912" s="37"/>
    </row>
    <row r="11913" spans="6:17" x14ac:dyDescent="0.2">
      <c r="F11913" s="27"/>
      <c r="G11913" s="27"/>
      <c r="H11913" s="27"/>
      <c r="I11913" s="27"/>
      <c r="Q11913" s="37"/>
    </row>
    <row r="11914" spans="6:17" x14ac:dyDescent="0.2">
      <c r="F11914" s="27"/>
      <c r="G11914" s="27"/>
      <c r="H11914" s="27"/>
      <c r="I11914" s="27"/>
      <c r="Q11914" s="37"/>
    </row>
    <row r="11915" spans="6:17" x14ac:dyDescent="0.2">
      <c r="F11915" s="27"/>
      <c r="G11915" s="27"/>
      <c r="H11915" s="27"/>
      <c r="I11915" s="27"/>
      <c r="Q11915" s="37"/>
    </row>
    <row r="11916" spans="6:17" x14ac:dyDescent="0.2">
      <c r="F11916" s="27"/>
      <c r="G11916" s="27"/>
      <c r="H11916" s="27"/>
      <c r="I11916" s="27"/>
      <c r="Q11916" s="37"/>
    </row>
    <row r="11917" spans="6:17" x14ac:dyDescent="0.2">
      <c r="F11917" s="27"/>
      <c r="G11917" s="27"/>
      <c r="H11917" s="27"/>
      <c r="I11917" s="27"/>
      <c r="Q11917" s="37"/>
    </row>
    <row r="11918" spans="6:17" x14ac:dyDescent="0.2">
      <c r="F11918" s="27"/>
      <c r="G11918" s="27"/>
      <c r="H11918" s="27"/>
      <c r="I11918" s="27"/>
      <c r="Q11918" s="37"/>
    </row>
    <row r="11919" spans="6:17" x14ac:dyDescent="0.2">
      <c r="F11919" s="27"/>
      <c r="G11919" s="27"/>
      <c r="H11919" s="27"/>
      <c r="I11919" s="27"/>
      <c r="Q11919" s="37"/>
    </row>
    <row r="11920" spans="6:17" x14ac:dyDescent="0.2">
      <c r="F11920" s="27"/>
      <c r="G11920" s="27"/>
      <c r="H11920" s="27"/>
      <c r="I11920" s="27"/>
      <c r="Q11920" s="37"/>
    </row>
    <row r="11921" spans="6:17" x14ac:dyDescent="0.2">
      <c r="F11921" s="27"/>
      <c r="G11921" s="27"/>
      <c r="H11921" s="27"/>
      <c r="I11921" s="27"/>
      <c r="Q11921" s="37"/>
    </row>
    <row r="11922" spans="6:17" x14ac:dyDescent="0.2">
      <c r="F11922" s="27"/>
      <c r="G11922" s="27"/>
      <c r="H11922" s="27"/>
      <c r="I11922" s="27"/>
      <c r="Q11922" s="37"/>
    </row>
    <row r="11923" spans="6:17" x14ac:dyDescent="0.2">
      <c r="F11923" s="27"/>
      <c r="G11923" s="27"/>
      <c r="H11923" s="27"/>
      <c r="I11923" s="27"/>
      <c r="Q11923" s="37"/>
    </row>
    <row r="11924" spans="6:17" x14ac:dyDescent="0.2">
      <c r="F11924" s="27"/>
      <c r="G11924" s="27"/>
      <c r="H11924" s="27"/>
      <c r="I11924" s="27"/>
      <c r="Q11924" s="37"/>
    </row>
    <row r="11925" spans="6:17" x14ac:dyDescent="0.2">
      <c r="F11925" s="27"/>
      <c r="G11925" s="27"/>
      <c r="H11925" s="27"/>
      <c r="I11925" s="27"/>
      <c r="Q11925" s="37"/>
    </row>
    <row r="11926" spans="6:17" x14ac:dyDescent="0.2">
      <c r="F11926" s="27"/>
      <c r="G11926" s="27"/>
      <c r="H11926" s="27"/>
      <c r="I11926" s="27"/>
      <c r="Q11926" s="37"/>
    </row>
    <row r="11927" spans="6:17" x14ac:dyDescent="0.2">
      <c r="F11927" s="27"/>
      <c r="G11927" s="27"/>
      <c r="H11927" s="27"/>
      <c r="I11927" s="27"/>
      <c r="Q11927" s="37"/>
    </row>
    <row r="11928" spans="6:17" x14ac:dyDescent="0.2">
      <c r="F11928" s="27"/>
      <c r="G11928" s="27"/>
      <c r="H11928" s="27"/>
      <c r="I11928" s="27"/>
      <c r="Q11928" s="37"/>
    </row>
    <row r="11929" spans="6:17" x14ac:dyDescent="0.2">
      <c r="F11929" s="27"/>
      <c r="G11929" s="27"/>
      <c r="H11929" s="27"/>
      <c r="I11929" s="27"/>
      <c r="Q11929" s="37"/>
    </row>
    <row r="11930" spans="6:17" x14ac:dyDescent="0.2">
      <c r="F11930" s="27"/>
      <c r="G11930" s="27"/>
      <c r="H11930" s="27"/>
      <c r="I11930" s="27"/>
      <c r="Q11930" s="37"/>
    </row>
    <row r="11931" spans="6:17" x14ac:dyDescent="0.2">
      <c r="F11931" s="27"/>
      <c r="G11931" s="27"/>
      <c r="H11931" s="27"/>
      <c r="I11931" s="27"/>
      <c r="Q11931" s="37"/>
    </row>
    <row r="11932" spans="6:17" x14ac:dyDescent="0.2">
      <c r="F11932" s="27"/>
      <c r="G11932" s="27"/>
      <c r="H11932" s="27"/>
      <c r="I11932" s="27"/>
      <c r="Q11932" s="37"/>
    </row>
    <row r="11933" spans="6:17" x14ac:dyDescent="0.2">
      <c r="F11933" s="27"/>
      <c r="G11933" s="27"/>
      <c r="H11933" s="27"/>
      <c r="I11933" s="27"/>
      <c r="Q11933" s="37"/>
    </row>
    <row r="11934" spans="6:17" x14ac:dyDescent="0.2">
      <c r="F11934" s="27"/>
      <c r="G11934" s="27"/>
      <c r="H11934" s="27"/>
      <c r="I11934" s="27"/>
      <c r="Q11934" s="37"/>
    </row>
    <row r="11935" spans="6:17" x14ac:dyDescent="0.2">
      <c r="F11935" s="27"/>
      <c r="G11935" s="27"/>
      <c r="H11935" s="27"/>
      <c r="I11935" s="27"/>
      <c r="Q11935" s="37"/>
    </row>
    <row r="11936" spans="6:17" x14ac:dyDescent="0.2">
      <c r="F11936" s="27"/>
      <c r="G11936" s="27"/>
      <c r="H11936" s="27"/>
      <c r="I11936" s="27"/>
      <c r="Q11936" s="37"/>
    </row>
    <row r="11937" spans="6:17" x14ac:dyDescent="0.2">
      <c r="F11937" s="27"/>
      <c r="G11937" s="27"/>
      <c r="H11937" s="27"/>
      <c r="I11937" s="27"/>
      <c r="Q11937" s="37"/>
    </row>
    <row r="11938" spans="6:17" x14ac:dyDescent="0.2">
      <c r="F11938" s="27"/>
      <c r="G11938" s="27"/>
      <c r="H11938" s="27"/>
      <c r="I11938" s="27"/>
      <c r="Q11938" s="37"/>
    </row>
    <row r="11939" spans="6:17" x14ac:dyDescent="0.2">
      <c r="F11939" s="27"/>
      <c r="G11939" s="27"/>
      <c r="H11939" s="27"/>
      <c r="I11939" s="27"/>
      <c r="Q11939" s="37"/>
    </row>
    <row r="11940" spans="6:17" x14ac:dyDescent="0.2">
      <c r="F11940" s="27"/>
      <c r="G11940" s="27"/>
      <c r="H11940" s="27"/>
      <c r="I11940" s="27"/>
      <c r="Q11940" s="37"/>
    </row>
    <row r="11941" spans="6:17" x14ac:dyDescent="0.2">
      <c r="F11941" s="27"/>
      <c r="G11941" s="27"/>
      <c r="H11941" s="27"/>
      <c r="I11941" s="27"/>
      <c r="Q11941" s="37"/>
    </row>
    <row r="11942" spans="6:17" x14ac:dyDescent="0.2">
      <c r="F11942" s="27"/>
      <c r="G11942" s="27"/>
      <c r="H11942" s="27"/>
      <c r="I11942" s="27"/>
      <c r="Q11942" s="37"/>
    </row>
    <row r="11943" spans="6:17" x14ac:dyDescent="0.2">
      <c r="F11943" s="27"/>
      <c r="G11943" s="27"/>
      <c r="H11943" s="27"/>
      <c r="I11943" s="27"/>
      <c r="Q11943" s="37"/>
    </row>
    <row r="11944" spans="6:17" x14ac:dyDescent="0.2">
      <c r="F11944" s="27"/>
      <c r="G11944" s="27"/>
      <c r="H11944" s="27"/>
      <c r="I11944" s="27"/>
      <c r="Q11944" s="37"/>
    </row>
    <row r="11945" spans="6:17" x14ac:dyDescent="0.2">
      <c r="F11945" s="27"/>
      <c r="G11945" s="27"/>
      <c r="H11945" s="27"/>
      <c r="I11945" s="27"/>
      <c r="Q11945" s="37"/>
    </row>
    <row r="11946" spans="6:17" x14ac:dyDescent="0.2">
      <c r="F11946" s="27"/>
      <c r="G11946" s="27"/>
      <c r="H11946" s="27"/>
      <c r="I11946" s="27"/>
      <c r="Q11946" s="37"/>
    </row>
    <row r="11947" spans="6:17" x14ac:dyDescent="0.2">
      <c r="F11947" s="27"/>
      <c r="G11947" s="27"/>
      <c r="H11947" s="27"/>
      <c r="I11947" s="27"/>
      <c r="Q11947" s="37"/>
    </row>
    <row r="11948" spans="6:17" x14ac:dyDescent="0.2">
      <c r="F11948" s="27"/>
      <c r="G11948" s="27"/>
      <c r="H11948" s="27"/>
      <c r="I11948" s="27"/>
      <c r="Q11948" s="37"/>
    </row>
    <row r="11949" spans="6:17" x14ac:dyDescent="0.2">
      <c r="F11949" s="27"/>
      <c r="G11949" s="27"/>
      <c r="H11949" s="27"/>
      <c r="I11949" s="27"/>
      <c r="Q11949" s="37"/>
    </row>
    <row r="11950" spans="6:17" x14ac:dyDescent="0.2">
      <c r="F11950" s="27"/>
      <c r="G11950" s="27"/>
      <c r="H11950" s="27"/>
      <c r="I11950" s="27"/>
      <c r="Q11950" s="37"/>
    </row>
    <row r="11951" spans="6:17" x14ac:dyDescent="0.2">
      <c r="F11951" s="27"/>
      <c r="G11951" s="27"/>
      <c r="H11951" s="27"/>
      <c r="I11951" s="27"/>
      <c r="Q11951" s="37"/>
    </row>
    <row r="11952" spans="6:17" x14ac:dyDescent="0.2">
      <c r="F11952" s="27"/>
      <c r="G11952" s="27"/>
      <c r="H11952" s="27"/>
      <c r="I11952" s="27"/>
      <c r="Q11952" s="37"/>
    </row>
    <row r="11953" spans="6:17" x14ac:dyDescent="0.2">
      <c r="F11953" s="27"/>
      <c r="G11953" s="27"/>
      <c r="H11953" s="27"/>
      <c r="I11953" s="27"/>
      <c r="Q11953" s="37"/>
    </row>
    <row r="11954" spans="6:17" x14ac:dyDescent="0.2">
      <c r="F11954" s="27"/>
      <c r="G11954" s="27"/>
      <c r="H11954" s="27"/>
      <c r="I11954" s="27"/>
      <c r="Q11954" s="37"/>
    </row>
    <row r="11955" spans="6:17" x14ac:dyDescent="0.2">
      <c r="F11955" s="27"/>
      <c r="G11955" s="27"/>
      <c r="H11955" s="27"/>
      <c r="I11955" s="27"/>
      <c r="Q11955" s="37"/>
    </row>
    <row r="11956" spans="6:17" x14ac:dyDescent="0.2">
      <c r="F11956" s="27"/>
      <c r="G11956" s="27"/>
      <c r="H11956" s="27"/>
      <c r="I11956" s="27"/>
      <c r="Q11956" s="37"/>
    </row>
    <row r="11957" spans="6:17" x14ac:dyDescent="0.2">
      <c r="F11957" s="27"/>
      <c r="G11957" s="27"/>
      <c r="H11957" s="27"/>
      <c r="I11957" s="27"/>
      <c r="Q11957" s="37"/>
    </row>
    <row r="11958" spans="6:17" x14ac:dyDescent="0.2">
      <c r="F11958" s="27"/>
      <c r="G11958" s="27"/>
      <c r="H11958" s="27"/>
      <c r="I11958" s="27"/>
      <c r="Q11958" s="37"/>
    </row>
    <row r="11959" spans="6:17" x14ac:dyDescent="0.2">
      <c r="F11959" s="27"/>
      <c r="G11959" s="27"/>
      <c r="H11959" s="27"/>
      <c r="I11959" s="27"/>
      <c r="Q11959" s="37"/>
    </row>
    <row r="11960" spans="6:17" x14ac:dyDescent="0.2">
      <c r="F11960" s="27"/>
      <c r="G11960" s="27"/>
      <c r="H11960" s="27"/>
      <c r="I11960" s="27"/>
      <c r="Q11960" s="37"/>
    </row>
    <row r="11961" spans="6:17" x14ac:dyDescent="0.2">
      <c r="F11961" s="27"/>
      <c r="G11961" s="27"/>
      <c r="H11961" s="27"/>
      <c r="I11961" s="27"/>
      <c r="Q11961" s="37"/>
    </row>
    <row r="11962" spans="6:17" x14ac:dyDescent="0.2">
      <c r="F11962" s="27"/>
      <c r="G11962" s="27"/>
      <c r="H11962" s="27"/>
      <c r="I11962" s="27"/>
      <c r="Q11962" s="37"/>
    </row>
    <row r="11963" spans="6:17" x14ac:dyDescent="0.2">
      <c r="F11963" s="27"/>
      <c r="G11963" s="27"/>
      <c r="H11963" s="27"/>
      <c r="I11963" s="27"/>
      <c r="Q11963" s="37"/>
    </row>
    <row r="11964" spans="6:17" x14ac:dyDescent="0.2">
      <c r="F11964" s="27"/>
      <c r="G11964" s="27"/>
      <c r="H11964" s="27"/>
      <c r="I11964" s="27"/>
      <c r="Q11964" s="37"/>
    </row>
    <row r="11965" spans="6:17" x14ac:dyDescent="0.2">
      <c r="F11965" s="27"/>
      <c r="G11965" s="27"/>
      <c r="H11965" s="27"/>
      <c r="I11965" s="27"/>
      <c r="Q11965" s="37"/>
    </row>
    <row r="11966" spans="6:17" x14ac:dyDescent="0.2">
      <c r="F11966" s="27"/>
      <c r="G11966" s="27"/>
      <c r="H11966" s="27"/>
      <c r="I11966" s="27"/>
      <c r="Q11966" s="37"/>
    </row>
    <row r="11967" spans="6:17" x14ac:dyDescent="0.2">
      <c r="F11967" s="27"/>
      <c r="G11967" s="27"/>
      <c r="H11967" s="27"/>
      <c r="I11967" s="27"/>
      <c r="Q11967" s="37"/>
    </row>
    <row r="11968" spans="6:17" x14ac:dyDescent="0.2">
      <c r="F11968" s="27"/>
      <c r="G11968" s="27"/>
      <c r="H11968" s="27"/>
      <c r="I11968" s="27"/>
      <c r="Q11968" s="37"/>
    </row>
    <row r="11969" spans="6:17" x14ac:dyDescent="0.2">
      <c r="F11969" s="27"/>
      <c r="G11969" s="27"/>
      <c r="H11969" s="27"/>
      <c r="I11969" s="27"/>
      <c r="Q11969" s="37"/>
    </row>
    <row r="11970" spans="6:17" x14ac:dyDescent="0.2">
      <c r="F11970" s="27"/>
      <c r="G11970" s="27"/>
      <c r="H11970" s="27"/>
      <c r="I11970" s="27"/>
      <c r="Q11970" s="37"/>
    </row>
    <row r="11971" spans="6:17" x14ac:dyDescent="0.2">
      <c r="F11971" s="27"/>
      <c r="G11971" s="27"/>
      <c r="H11971" s="27"/>
      <c r="I11971" s="27"/>
      <c r="Q11971" s="37"/>
    </row>
    <row r="11972" spans="6:17" x14ac:dyDescent="0.2">
      <c r="F11972" s="27"/>
      <c r="G11972" s="27"/>
      <c r="H11972" s="27"/>
      <c r="I11972" s="27"/>
      <c r="Q11972" s="37"/>
    </row>
    <row r="11973" spans="6:17" x14ac:dyDescent="0.2">
      <c r="F11973" s="27"/>
      <c r="G11973" s="27"/>
      <c r="H11973" s="27"/>
      <c r="I11973" s="27"/>
      <c r="Q11973" s="37"/>
    </row>
    <row r="11974" spans="6:17" x14ac:dyDescent="0.2">
      <c r="F11974" s="27"/>
      <c r="G11974" s="27"/>
      <c r="H11974" s="27"/>
      <c r="I11974" s="27"/>
      <c r="Q11974" s="37"/>
    </row>
    <row r="11975" spans="6:17" x14ac:dyDescent="0.2">
      <c r="F11975" s="27"/>
      <c r="G11975" s="27"/>
      <c r="H11975" s="27"/>
      <c r="I11975" s="27"/>
      <c r="Q11975" s="37"/>
    </row>
    <row r="11976" spans="6:17" x14ac:dyDescent="0.2">
      <c r="F11976" s="27"/>
      <c r="G11976" s="27"/>
      <c r="H11976" s="27"/>
      <c r="I11976" s="27"/>
      <c r="Q11976" s="37"/>
    </row>
    <row r="11977" spans="6:17" x14ac:dyDescent="0.2">
      <c r="F11977" s="27"/>
      <c r="G11977" s="27"/>
      <c r="H11977" s="27"/>
      <c r="I11977" s="27"/>
      <c r="Q11977" s="37"/>
    </row>
    <row r="11978" spans="6:17" x14ac:dyDescent="0.2">
      <c r="F11978" s="27"/>
      <c r="G11978" s="27"/>
      <c r="H11978" s="27"/>
      <c r="I11978" s="27"/>
      <c r="Q11978" s="37"/>
    </row>
    <row r="11979" spans="6:17" x14ac:dyDescent="0.2">
      <c r="F11979" s="27"/>
      <c r="G11979" s="27"/>
      <c r="H11979" s="27"/>
      <c r="I11979" s="27"/>
      <c r="Q11979" s="37"/>
    </row>
    <row r="11980" spans="6:17" x14ac:dyDescent="0.2">
      <c r="F11980" s="27"/>
      <c r="G11980" s="27"/>
      <c r="H11980" s="27"/>
      <c r="I11980" s="27"/>
      <c r="Q11980" s="37"/>
    </row>
    <row r="11981" spans="6:17" x14ac:dyDescent="0.2">
      <c r="F11981" s="27"/>
      <c r="G11981" s="27"/>
      <c r="H11981" s="27"/>
      <c r="I11981" s="27"/>
      <c r="Q11981" s="37"/>
    </row>
    <row r="11982" spans="6:17" x14ac:dyDescent="0.2">
      <c r="F11982" s="27"/>
      <c r="G11982" s="27"/>
      <c r="H11982" s="27"/>
      <c r="I11982" s="27"/>
      <c r="Q11982" s="37"/>
    </row>
    <row r="11983" spans="6:17" x14ac:dyDescent="0.2">
      <c r="F11983" s="27"/>
      <c r="G11983" s="27"/>
      <c r="H11983" s="27"/>
      <c r="I11983" s="27"/>
      <c r="Q11983" s="37"/>
    </row>
    <row r="11984" spans="6:17" x14ac:dyDescent="0.2">
      <c r="F11984" s="27"/>
      <c r="G11984" s="27"/>
      <c r="H11984" s="27"/>
      <c r="I11984" s="27"/>
      <c r="Q11984" s="37"/>
    </row>
    <row r="11985" spans="6:17" x14ac:dyDescent="0.2">
      <c r="F11985" s="27"/>
      <c r="G11985" s="27"/>
      <c r="H11985" s="27"/>
      <c r="I11985" s="27"/>
      <c r="Q11985" s="37"/>
    </row>
    <row r="11986" spans="6:17" x14ac:dyDescent="0.2">
      <c r="F11986" s="27"/>
      <c r="G11986" s="27"/>
      <c r="H11986" s="27"/>
      <c r="I11986" s="27"/>
      <c r="Q11986" s="37"/>
    </row>
    <row r="11987" spans="6:17" x14ac:dyDescent="0.2">
      <c r="F11987" s="27"/>
      <c r="G11987" s="27"/>
      <c r="H11987" s="27"/>
      <c r="I11987" s="27"/>
      <c r="Q11987" s="37"/>
    </row>
    <row r="11988" spans="6:17" x14ac:dyDescent="0.2">
      <c r="F11988" s="27"/>
      <c r="G11988" s="27"/>
      <c r="H11988" s="27"/>
      <c r="I11988" s="27"/>
      <c r="Q11988" s="37"/>
    </row>
    <row r="11989" spans="6:17" x14ac:dyDescent="0.2">
      <c r="F11989" s="27"/>
      <c r="G11989" s="27"/>
      <c r="H11989" s="27"/>
      <c r="I11989" s="27"/>
      <c r="Q11989" s="37"/>
    </row>
    <row r="11990" spans="6:17" x14ac:dyDescent="0.2">
      <c r="F11990" s="27"/>
      <c r="G11990" s="27"/>
      <c r="H11990" s="27"/>
      <c r="I11990" s="27"/>
      <c r="Q11990" s="37"/>
    </row>
    <row r="11991" spans="6:17" x14ac:dyDescent="0.2">
      <c r="F11991" s="27"/>
      <c r="G11991" s="27"/>
      <c r="H11991" s="27"/>
      <c r="I11991" s="27"/>
      <c r="Q11991" s="37"/>
    </row>
    <row r="11992" spans="6:17" x14ac:dyDescent="0.2">
      <c r="F11992" s="27"/>
      <c r="G11992" s="27"/>
      <c r="H11992" s="27"/>
      <c r="I11992" s="27"/>
      <c r="Q11992" s="37"/>
    </row>
    <row r="11993" spans="6:17" x14ac:dyDescent="0.2">
      <c r="F11993" s="27"/>
      <c r="G11993" s="27"/>
      <c r="H11993" s="27"/>
      <c r="I11993" s="27"/>
      <c r="Q11993" s="37"/>
    </row>
    <row r="11994" spans="6:17" x14ac:dyDescent="0.2">
      <c r="F11994" s="27"/>
      <c r="G11994" s="27"/>
      <c r="H11994" s="27"/>
      <c r="I11994" s="27"/>
      <c r="Q11994" s="37"/>
    </row>
    <row r="11995" spans="6:17" x14ac:dyDescent="0.2">
      <c r="F11995" s="27"/>
      <c r="G11995" s="27"/>
      <c r="H11995" s="27"/>
      <c r="I11995" s="27"/>
      <c r="Q11995" s="37"/>
    </row>
    <row r="11996" spans="6:17" x14ac:dyDescent="0.2">
      <c r="F11996" s="27"/>
      <c r="G11996" s="27"/>
      <c r="H11996" s="27"/>
      <c r="I11996" s="27"/>
      <c r="Q11996" s="37"/>
    </row>
    <row r="11997" spans="6:17" x14ac:dyDescent="0.2">
      <c r="F11997" s="27"/>
      <c r="G11997" s="27"/>
      <c r="H11997" s="27"/>
      <c r="I11997" s="27"/>
      <c r="Q11997" s="37"/>
    </row>
    <row r="11998" spans="6:17" x14ac:dyDescent="0.2">
      <c r="F11998" s="27"/>
      <c r="G11998" s="27"/>
      <c r="H11998" s="27"/>
      <c r="I11998" s="27"/>
      <c r="Q11998" s="37"/>
    </row>
    <row r="11999" spans="6:17" x14ac:dyDescent="0.2">
      <c r="F11999" s="27"/>
      <c r="G11999" s="27"/>
      <c r="H11999" s="27"/>
      <c r="I11999" s="27"/>
      <c r="Q11999" s="37"/>
    </row>
    <row r="12000" spans="6:17" x14ac:dyDescent="0.2">
      <c r="F12000" s="27"/>
      <c r="G12000" s="27"/>
      <c r="H12000" s="27"/>
      <c r="I12000" s="27"/>
      <c r="Q12000" s="37"/>
    </row>
    <row r="12001" spans="6:17" x14ac:dyDescent="0.2">
      <c r="F12001" s="27"/>
      <c r="G12001" s="27"/>
      <c r="H12001" s="27"/>
      <c r="I12001" s="27"/>
      <c r="Q12001" s="37"/>
    </row>
    <row r="12002" spans="6:17" x14ac:dyDescent="0.2">
      <c r="F12002" s="27"/>
      <c r="G12002" s="27"/>
      <c r="H12002" s="27"/>
      <c r="I12002" s="27"/>
      <c r="Q12002" s="37"/>
    </row>
    <row r="12003" spans="6:17" x14ac:dyDescent="0.2">
      <c r="F12003" s="27"/>
      <c r="G12003" s="27"/>
      <c r="H12003" s="27"/>
      <c r="I12003" s="27"/>
      <c r="Q12003" s="37"/>
    </row>
    <row r="12004" spans="6:17" x14ac:dyDescent="0.2">
      <c r="F12004" s="27"/>
      <c r="G12004" s="27"/>
      <c r="H12004" s="27"/>
      <c r="I12004" s="27"/>
      <c r="Q12004" s="37"/>
    </row>
    <row r="12005" spans="6:17" x14ac:dyDescent="0.2">
      <c r="F12005" s="27"/>
      <c r="G12005" s="27"/>
      <c r="H12005" s="27"/>
      <c r="I12005" s="27"/>
      <c r="Q12005" s="37"/>
    </row>
    <row r="12006" spans="6:17" x14ac:dyDescent="0.2">
      <c r="F12006" s="27"/>
      <c r="G12006" s="27"/>
      <c r="H12006" s="27"/>
      <c r="I12006" s="27"/>
      <c r="Q12006" s="37"/>
    </row>
    <row r="12007" spans="6:17" x14ac:dyDescent="0.2">
      <c r="F12007" s="27"/>
      <c r="G12007" s="27"/>
      <c r="H12007" s="27"/>
      <c r="I12007" s="27"/>
      <c r="Q12007" s="37"/>
    </row>
    <row r="12008" spans="6:17" x14ac:dyDescent="0.2">
      <c r="F12008" s="27"/>
      <c r="G12008" s="27"/>
      <c r="H12008" s="27"/>
      <c r="I12008" s="27"/>
      <c r="Q12008" s="37"/>
    </row>
    <row r="12009" spans="6:17" x14ac:dyDescent="0.2">
      <c r="F12009" s="27"/>
      <c r="G12009" s="27"/>
      <c r="H12009" s="27"/>
      <c r="I12009" s="27"/>
      <c r="Q12009" s="37"/>
    </row>
    <row r="12010" spans="6:17" x14ac:dyDescent="0.2">
      <c r="F12010" s="27"/>
      <c r="G12010" s="27"/>
      <c r="H12010" s="27"/>
      <c r="I12010" s="27"/>
      <c r="Q12010" s="37"/>
    </row>
    <row r="12011" spans="6:17" x14ac:dyDescent="0.2">
      <c r="F12011" s="27"/>
      <c r="G12011" s="27"/>
      <c r="H12011" s="27"/>
      <c r="I12011" s="27"/>
      <c r="Q12011" s="37"/>
    </row>
    <row r="12012" spans="6:17" x14ac:dyDescent="0.2">
      <c r="F12012" s="27"/>
      <c r="G12012" s="27"/>
      <c r="H12012" s="27"/>
      <c r="I12012" s="27"/>
      <c r="Q12012" s="37"/>
    </row>
    <row r="12013" spans="6:17" x14ac:dyDescent="0.2">
      <c r="F12013" s="27"/>
      <c r="G12013" s="27"/>
      <c r="H12013" s="27"/>
      <c r="I12013" s="27"/>
      <c r="Q12013" s="37"/>
    </row>
    <row r="12014" spans="6:17" x14ac:dyDescent="0.2">
      <c r="F12014" s="27"/>
      <c r="G12014" s="27"/>
      <c r="H12014" s="27"/>
      <c r="I12014" s="27"/>
      <c r="Q12014" s="37"/>
    </row>
    <row r="12015" spans="6:17" x14ac:dyDescent="0.2">
      <c r="F12015" s="27"/>
      <c r="G12015" s="27"/>
      <c r="H12015" s="27"/>
      <c r="I12015" s="27"/>
      <c r="Q12015" s="37"/>
    </row>
    <row r="12016" spans="6:17" x14ac:dyDescent="0.2">
      <c r="F12016" s="27"/>
      <c r="G12016" s="27"/>
      <c r="H12016" s="27"/>
      <c r="I12016" s="27"/>
      <c r="Q12016" s="37"/>
    </row>
    <row r="12017" spans="6:17" x14ac:dyDescent="0.2">
      <c r="F12017" s="27"/>
      <c r="G12017" s="27"/>
      <c r="H12017" s="27"/>
      <c r="I12017" s="27"/>
      <c r="Q12017" s="37"/>
    </row>
    <row r="12018" spans="6:17" x14ac:dyDescent="0.2">
      <c r="F12018" s="27"/>
      <c r="G12018" s="27"/>
      <c r="H12018" s="27"/>
      <c r="I12018" s="27"/>
      <c r="Q12018" s="37"/>
    </row>
    <row r="12019" spans="6:17" x14ac:dyDescent="0.2">
      <c r="F12019" s="27"/>
      <c r="G12019" s="27"/>
      <c r="H12019" s="27"/>
      <c r="I12019" s="27"/>
      <c r="Q12019" s="37"/>
    </row>
    <row r="12020" spans="6:17" x14ac:dyDescent="0.2">
      <c r="F12020" s="27"/>
      <c r="G12020" s="27"/>
      <c r="H12020" s="27"/>
      <c r="I12020" s="27"/>
      <c r="Q12020" s="37"/>
    </row>
    <row r="12021" spans="6:17" x14ac:dyDescent="0.2">
      <c r="F12021" s="27"/>
      <c r="G12021" s="27"/>
      <c r="H12021" s="27"/>
      <c r="I12021" s="27"/>
      <c r="Q12021" s="37"/>
    </row>
    <row r="12022" spans="6:17" x14ac:dyDescent="0.2">
      <c r="F12022" s="27"/>
      <c r="G12022" s="27"/>
      <c r="H12022" s="27"/>
      <c r="I12022" s="27"/>
      <c r="Q12022" s="37"/>
    </row>
    <row r="12023" spans="6:17" x14ac:dyDescent="0.2">
      <c r="F12023" s="27"/>
      <c r="G12023" s="27"/>
      <c r="H12023" s="27"/>
      <c r="I12023" s="27"/>
      <c r="Q12023" s="37"/>
    </row>
    <row r="12024" spans="6:17" x14ac:dyDescent="0.2">
      <c r="F12024" s="27"/>
      <c r="G12024" s="27"/>
      <c r="H12024" s="27"/>
      <c r="I12024" s="27"/>
      <c r="Q12024" s="37"/>
    </row>
    <row r="12025" spans="6:17" x14ac:dyDescent="0.2">
      <c r="F12025" s="27"/>
      <c r="G12025" s="27"/>
      <c r="H12025" s="27"/>
      <c r="I12025" s="27"/>
      <c r="Q12025" s="37"/>
    </row>
    <row r="12026" spans="6:17" x14ac:dyDescent="0.2">
      <c r="F12026" s="27"/>
      <c r="G12026" s="27"/>
      <c r="H12026" s="27"/>
      <c r="I12026" s="27"/>
      <c r="Q12026" s="37"/>
    </row>
    <row r="12027" spans="6:17" x14ac:dyDescent="0.2">
      <c r="F12027" s="27"/>
      <c r="G12027" s="27"/>
      <c r="H12027" s="27"/>
      <c r="I12027" s="27"/>
      <c r="Q12027" s="37"/>
    </row>
    <row r="12028" spans="6:17" x14ac:dyDescent="0.2">
      <c r="F12028" s="27"/>
      <c r="G12028" s="27"/>
      <c r="H12028" s="27"/>
      <c r="I12028" s="27"/>
      <c r="Q12028" s="37"/>
    </row>
    <row r="12029" spans="6:17" x14ac:dyDescent="0.2">
      <c r="F12029" s="27"/>
      <c r="G12029" s="27"/>
      <c r="H12029" s="27"/>
      <c r="I12029" s="27"/>
      <c r="Q12029" s="37"/>
    </row>
    <row r="12030" spans="6:17" x14ac:dyDescent="0.2">
      <c r="F12030" s="27"/>
      <c r="G12030" s="27"/>
      <c r="H12030" s="27"/>
      <c r="I12030" s="27"/>
      <c r="Q12030" s="37"/>
    </row>
    <row r="12031" spans="6:17" x14ac:dyDescent="0.2">
      <c r="F12031" s="27"/>
      <c r="G12031" s="27"/>
      <c r="H12031" s="27"/>
      <c r="I12031" s="27"/>
      <c r="Q12031" s="37"/>
    </row>
    <row r="12032" spans="6:17" x14ac:dyDescent="0.2">
      <c r="F12032" s="27"/>
      <c r="G12032" s="27"/>
      <c r="H12032" s="27"/>
      <c r="I12032" s="27"/>
      <c r="Q12032" s="37"/>
    </row>
    <row r="12033" spans="6:17" x14ac:dyDescent="0.2">
      <c r="F12033" s="27"/>
      <c r="G12033" s="27"/>
      <c r="H12033" s="27"/>
      <c r="I12033" s="27"/>
      <c r="Q12033" s="37"/>
    </row>
    <row r="12034" spans="6:17" x14ac:dyDescent="0.2">
      <c r="F12034" s="27"/>
      <c r="G12034" s="27"/>
      <c r="H12034" s="27"/>
      <c r="I12034" s="27"/>
      <c r="Q12034" s="37"/>
    </row>
    <row r="12035" spans="6:17" x14ac:dyDescent="0.2">
      <c r="F12035" s="27"/>
      <c r="G12035" s="27"/>
      <c r="H12035" s="27"/>
      <c r="I12035" s="27"/>
      <c r="Q12035" s="37"/>
    </row>
    <row r="12036" spans="6:17" x14ac:dyDescent="0.2">
      <c r="F12036" s="27"/>
      <c r="G12036" s="27"/>
      <c r="H12036" s="27"/>
      <c r="I12036" s="27"/>
      <c r="Q12036" s="37"/>
    </row>
    <row r="12037" spans="6:17" x14ac:dyDescent="0.2">
      <c r="F12037" s="27"/>
      <c r="G12037" s="27"/>
      <c r="H12037" s="27"/>
      <c r="I12037" s="27"/>
      <c r="Q12037" s="37"/>
    </row>
    <row r="12038" spans="6:17" x14ac:dyDescent="0.2">
      <c r="F12038" s="27"/>
      <c r="G12038" s="27"/>
      <c r="H12038" s="27"/>
      <c r="I12038" s="27"/>
      <c r="Q12038" s="37"/>
    </row>
    <row r="12039" spans="6:17" x14ac:dyDescent="0.2">
      <c r="F12039" s="27"/>
      <c r="G12039" s="27"/>
      <c r="H12039" s="27"/>
      <c r="I12039" s="27"/>
      <c r="Q12039" s="37"/>
    </row>
    <row r="12040" spans="6:17" x14ac:dyDescent="0.2">
      <c r="F12040" s="27"/>
      <c r="G12040" s="27"/>
      <c r="H12040" s="27"/>
      <c r="I12040" s="27"/>
      <c r="Q12040" s="37"/>
    </row>
    <row r="12041" spans="6:17" x14ac:dyDescent="0.2">
      <c r="F12041" s="27"/>
      <c r="G12041" s="27"/>
      <c r="H12041" s="27"/>
      <c r="I12041" s="27"/>
      <c r="Q12041" s="37"/>
    </row>
    <row r="12042" spans="6:17" x14ac:dyDescent="0.2">
      <c r="F12042" s="27"/>
      <c r="G12042" s="27"/>
      <c r="H12042" s="27"/>
      <c r="I12042" s="27"/>
      <c r="Q12042" s="37"/>
    </row>
    <row r="12043" spans="6:17" x14ac:dyDescent="0.2">
      <c r="F12043" s="27"/>
      <c r="G12043" s="27"/>
      <c r="H12043" s="27"/>
      <c r="I12043" s="27"/>
      <c r="Q12043" s="37"/>
    </row>
    <row r="12044" spans="6:17" x14ac:dyDescent="0.2">
      <c r="F12044" s="27"/>
      <c r="G12044" s="27"/>
      <c r="H12044" s="27"/>
      <c r="I12044" s="27"/>
      <c r="Q12044" s="37"/>
    </row>
    <row r="12045" spans="6:17" x14ac:dyDescent="0.2">
      <c r="F12045" s="27"/>
      <c r="G12045" s="27"/>
      <c r="H12045" s="27"/>
      <c r="I12045" s="27"/>
      <c r="Q12045" s="37"/>
    </row>
    <row r="12046" spans="6:17" x14ac:dyDescent="0.2">
      <c r="F12046" s="27"/>
      <c r="G12046" s="27"/>
      <c r="H12046" s="27"/>
      <c r="I12046" s="27"/>
      <c r="Q12046" s="37"/>
    </row>
    <row r="12047" spans="6:17" x14ac:dyDescent="0.2">
      <c r="F12047" s="27"/>
      <c r="G12047" s="27"/>
      <c r="H12047" s="27"/>
      <c r="I12047" s="27"/>
      <c r="Q12047" s="37"/>
    </row>
    <row r="12048" spans="6:17" x14ac:dyDescent="0.2">
      <c r="F12048" s="27"/>
      <c r="G12048" s="27"/>
      <c r="H12048" s="27"/>
      <c r="I12048" s="27"/>
      <c r="Q12048" s="37"/>
    </row>
    <row r="12049" spans="6:17" x14ac:dyDescent="0.2">
      <c r="F12049" s="27"/>
      <c r="G12049" s="27"/>
      <c r="H12049" s="27"/>
      <c r="I12049" s="27"/>
      <c r="Q12049" s="37"/>
    </row>
    <row r="12050" spans="6:17" x14ac:dyDescent="0.2">
      <c r="F12050" s="27"/>
      <c r="G12050" s="27"/>
      <c r="H12050" s="27"/>
      <c r="I12050" s="27"/>
      <c r="Q12050" s="37"/>
    </row>
    <row r="12051" spans="6:17" x14ac:dyDescent="0.2">
      <c r="F12051" s="27"/>
      <c r="G12051" s="27"/>
      <c r="H12051" s="27"/>
      <c r="I12051" s="27"/>
      <c r="Q12051" s="37"/>
    </row>
    <row r="12052" spans="6:17" x14ac:dyDescent="0.2">
      <c r="F12052" s="27"/>
      <c r="G12052" s="27"/>
      <c r="H12052" s="27"/>
      <c r="I12052" s="27"/>
      <c r="Q12052" s="37"/>
    </row>
    <row r="12053" spans="6:17" x14ac:dyDescent="0.2">
      <c r="F12053" s="27"/>
      <c r="G12053" s="27"/>
      <c r="H12053" s="27"/>
      <c r="I12053" s="27"/>
      <c r="Q12053" s="37"/>
    </row>
    <row r="12054" spans="6:17" x14ac:dyDescent="0.2">
      <c r="F12054" s="27"/>
      <c r="G12054" s="27"/>
      <c r="H12054" s="27"/>
      <c r="I12054" s="27"/>
      <c r="Q12054" s="37"/>
    </row>
    <row r="12055" spans="6:17" x14ac:dyDescent="0.2">
      <c r="F12055" s="27"/>
      <c r="G12055" s="27"/>
      <c r="H12055" s="27"/>
      <c r="I12055" s="27"/>
      <c r="Q12055" s="37"/>
    </row>
    <row r="12056" spans="6:17" x14ac:dyDescent="0.2">
      <c r="F12056" s="27"/>
      <c r="G12056" s="27"/>
      <c r="H12056" s="27"/>
      <c r="I12056" s="27"/>
      <c r="Q12056" s="37"/>
    </row>
    <row r="12057" spans="6:17" x14ac:dyDescent="0.2">
      <c r="F12057" s="27"/>
      <c r="G12057" s="27"/>
      <c r="H12057" s="27"/>
      <c r="I12057" s="27"/>
      <c r="Q12057" s="37"/>
    </row>
    <row r="12058" spans="6:17" x14ac:dyDescent="0.2">
      <c r="F12058" s="27"/>
      <c r="G12058" s="27"/>
      <c r="H12058" s="27"/>
      <c r="I12058" s="27"/>
      <c r="Q12058" s="37"/>
    </row>
    <row r="12059" spans="6:17" x14ac:dyDescent="0.2">
      <c r="F12059" s="27"/>
      <c r="G12059" s="27"/>
      <c r="H12059" s="27"/>
      <c r="I12059" s="27"/>
      <c r="Q12059" s="37"/>
    </row>
    <row r="12060" spans="6:17" x14ac:dyDescent="0.2">
      <c r="F12060" s="27"/>
      <c r="G12060" s="27"/>
      <c r="H12060" s="27"/>
      <c r="I12060" s="27"/>
      <c r="Q12060" s="37"/>
    </row>
    <row r="12061" spans="6:17" x14ac:dyDescent="0.2">
      <c r="F12061" s="27"/>
      <c r="G12061" s="27"/>
      <c r="H12061" s="27"/>
      <c r="I12061" s="27"/>
      <c r="Q12061" s="37"/>
    </row>
    <row r="12062" spans="6:17" x14ac:dyDescent="0.2">
      <c r="F12062" s="27"/>
      <c r="G12062" s="27"/>
      <c r="H12062" s="27"/>
      <c r="I12062" s="27"/>
      <c r="Q12062" s="37"/>
    </row>
    <row r="12063" spans="6:17" x14ac:dyDescent="0.2">
      <c r="F12063" s="27"/>
      <c r="G12063" s="27"/>
      <c r="H12063" s="27"/>
      <c r="I12063" s="27"/>
      <c r="Q12063" s="37"/>
    </row>
    <row r="12064" spans="6:17" x14ac:dyDescent="0.2">
      <c r="F12064" s="27"/>
      <c r="G12064" s="27"/>
      <c r="H12064" s="27"/>
      <c r="I12064" s="27"/>
      <c r="Q12064" s="37"/>
    </row>
    <row r="12065" spans="6:17" x14ac:dyDescent="0.2">
      <c r="F12065" s="27"/>
      <c r="G12065" s="27"/>
      <c r="H12065" s="27"/>
      <c r="I12065" s="27"/>
      <c r="Q12065" s="37"/>
    </row>
    <row r="12066" spans="6:17" x14ac:dyDescent="0.2">
      <c r="F12066" s="27"/>
      <c r="G12066" s="27"/>
      <c r="H12066" s="27"/>
      <c r="I12066" s="27"/>
      <c r="Q12066" s="37"/>
    </row>
    <row r="12067" spans="6:17" x14ac:dyDescent="0.2">
      <c r="F12067" s="27"/>
      <c r="G12067" s="27"/>
      <c r="H12067" s="27"/>
      <c r="I12067" s="27"/>
      <c r="Q12067" s="37"/>
    </row>
    <row r="12068" spans="6:17" x14ac:dyDescent="0.2">
      <c r="F12068" s="27"/>
      <c r="G12068" s="27"/>
      <c r="H12068" s="27"/>
      <c r="I12068" s="27"/>
      <c r="Q12068" s="37"/>
    </row>
    <row r="12069" spans="6:17" x14ac:dyDescent="0.2">
      <c r="F12069" s="27"/>
      <c r="G12069" s="27"/>
      <c r="H12069" s="27"/>
      <c r="I12069" s="27"/>
      <c r="Q12069" s="37"/>
    </row>
    <row r="12070" spans="6:17" x14ac:dyDescent="0.2">
      <c r="F12070" s="27"/>
      <c r="G12070" s="27"/>
      <c r="H12070" s="27"/>
      <c r="I12070" s="27"/>
      <c r="Q12070" s="37"/>
    </row>
    <row r="12071" spans="6:17" x14ac:dyDescent="0.2">
      <c r="F12071" s="27"/>
      <c r="G12071" s="27"/>
      <c r="H12071" s="27"/>
      <c r="I12071" s="27"/>
      <c r="Q12071" s="37"/>
    </row>
    <row r="12072" spans="6:17" x14ac:dyDescent="0.2">
      <c r="F12072" s="27"/>
      <c r="G12072" s="27"/>
      <c r="H12072" s="27"/>
      <c r="I12072" s="27"/>
      <c r="Q12072" s="37"/>
    </row>
    <row r="12073" spans="6:17" x14ac:dyDescent="0.2">
      <c r="F12073" s="27"/>
      <c r="G12073" s="27"/>
      <c r="H12073" s="27"/>
      <c r="I12073" s="27"/>
      <c r="Q12073" s="37"/>
    </row>
    <row r="12074" spans="6:17" x14ac:dyDescent="0.2">
      <c r="F12074" s="27"/>
      <c r="G12074" s="27"/>
      <c r="H12074" s="27"/>
      <c r="I12074" s="27"/>
      <c r="Q12074" s="37"/>
    </row>
    <row r="12075" spans="6:17" x14ac:dyDescent="0.2">
      <c r="F12075" s="27"/>
      <c r="G12075" s="27"/>
      <c r="H12075" s="27"/>
      <c r="I12075" s="27"/>
      <c r="Q12075" s="37"/>
    </row>
    <row r="12076" spans="6:17" x14ac:dyDescent="0.2">
      <c r="F12076" s="27"/>
      <c r="G12076" s="27"/>
      <c r="H12076" s="27"/>
      <c r="I12076" s="27"/>
      <c r="Q12076" s="37"/>
    </row>
    <row r="12077" spans="6:17" x14ac:dyDescent="0.2">
      <c r="F12077" s="27"/>
      <c r="G12077" s="27"/>
      <c r="H12077" s="27"/>
      <c r="I12077" s="27"/>
      <c r="Q12077" s="37"/>
    </row>
    <row r="12078" spans="6:17" x14ac:dyDescent="0.2">
      <c r="F12078" s="27"/>
      <c r="G12078" s="27"/>
      <c r="H12078" s="27"/>
      <c r="I12078" s="27"/>
      <c r="Q12078" s="37"/>
    </row>
    <row r="12079" spans="6:17" x14ac:dyDescent="0.2">
      <c r="F12079" s="27"/>
      <c r="G12079" s="27"/>
      <c r="H12079" s="27"/>
      <c r="I12079" s="27"/>
      <c r="Q12079" s="37"/>
    </row>
    <row r="12080" spans="6:17" x14ac:dyDescent="0.2">
      <c r="F12080" s="27"/>
      <c r="G12080" s="27"/>
      <c r="H12080" s="27"/>
      <c r="I12080" s="27"/>
      <c r="Q12080" s="37"/>
    </row>
    <row r="12081" spans="6:17" x14ac:dyDescent="0.2">
      <c r="F12081" s="27"/>
      <c r="G12081" s="27"/>
      <c r="H12081" s="27"/>
      <c r="I12081" s="27"/>
      <c r="Q12081" s="37"/>
    </row>
    <row r="12082" spans="6:17" x14ac:dyDescent="0.2">
      <c r="F12082" s="27"/>
      <c r="G12082" s="27"/>
      <c r="H12082" s="27"/>
      <c r="I12082" s="27"/>
      <c r="Q12082" s="37"/>
    </row>
    <row r="12083" spans="6:17" x14ac:dyDescent="0.2">
      <c r="F12083" s="27"/>
      <c r="G12083" s="27"/>
      <c r="H12083" s="27"/>
      <c r="I12083" s="27"/>
      <c r="Q12083" s="37"/>
    </row>
    <row r="12084" spans="6:17" x14ac:dyDescent="0.2">
      <c r="F12084" s="27"/>
      <c r="G12084" s="27"/>
      <c r="H12084" s="27"/>
      <c r="I12084" s="27"/>
      <c r="Q12084" s="37"/>
    </row>
    <row r="12085" spans="6:17" x14ac:dyDescent="0.2">
      <c r="F12085" s="27"/>
      <c r="G12085" s="27"/>
      <c r="H12085" s="27"/>
      <c r="I12085" s="27"/>
      <c r="Q12085" s="37"/>
    </row>
    <row r="12086" spans="6:17" x14ac:dyDescent="0.2">
      <c r="F12086" s="27"/>
      <c r="G12086" s="27"/>
      <c r="H12086" s="27"/>
      <c r="I12086" s="27"/>
      <c r="Q12086" s="37"/>
    </row>
    <row r="12087" spans="6:17" x14ac:dyDescent="0.2">
      <c r="F12087" s="27"/>
      <c r="G12087" s="27"/>
      <c r="H12087" s="27"/>
      <c r="I12087" s="27"/>
      <c r="Q12087" s="37"/>
    </row>
    <row r="12088" spans="6:17" x14ac:dyDescent="0.2">
      <c r="F12088" s="27"/>
      <c r="G12088" s="27"/>
      <c r="H12088" s="27"/>
      <c r="I12088" s="27"/>
      <c r="Q12088" s="37"/>
    </row>
    <row r="12089" spans="6:17" x14ac:dyDescent="0.2">
      <c r="F12089" s="27"/>
      <c r="G12089" s="27"/>
      <c r="H12089" s="27"/>
      <c r="I12089" s="27"/>
      <c r="Q12089" s="37"/>
    </row>
    <row r="12090" spans="6:17" x14ac:dyDescent="0.2">
      <c r="F12090" s="27"/>
      <c r="G12090" s="27"/>
      <c r="H12090" s="27"/>
      <c r="I12090" s="27"/>
      <c r="Q12090" s="37"/>
    </row>
    <row r="12091" spans="6:17" x14ac:dyDescent="0.2">
      <c r="F12091" s="27"/>
      <c r="G12091" s="27"/>
      <c r="H12091" s="27"/>
      <c r="I12091" s="27"/>
      <c r="Q12091" s="37"/>
    </row>
    <row r="12092" spans="6:17" x14ac:dyDescent="0.2">
      <c r="F12092" s="27"/>
      <c r="G12092" s="27"/>
      <c r="H12092" s="27"/>
      <c r="I12092" s="27"/>
      <c r="Q12092" s="37"/>
    </row>
    <row r="12093" spans="6:17" x14ac:dyDescent="0.2">
      <c r="F12093" s="27"/>
      <c r="G12093" s="27"/>
      <c r="H12093" s="27"/>
      <c r="I12093" s="27"/>
      <c r="Q12093" s="37"/>
    </row>
    <row r="12094" spans="6:17" x14ac:dyDescent="0.2">
      <c r="F12094" s="27"/>
      <c r="G12094" s="27"/>
      <c r="H12094" s="27"/>
      <c r="I12094" s="27"/>
      <c r="Q12094" s="37"/>
    </row>
    <row r="12095" spans="6:17" x14ac:dyDescent="0.2">
      <c r="F12095" s="27"/>
      <c r="G12095" s="27"/>
      <c r="H12095" s="27"/>
      <c r="I12095" s="27"/>
      <c r="Q12095" s="37"/>
    </row>
    <row r="12096" spans="6:17" x14ac:dyDescent="0.2">
      <c r="F12096" s="27"/>
      <c r="G12096" s="27"/>
      <c r="H12096" s="27"/>
      <c r="I12096" s="27"/>
      <c r="Q12096" s="37"/>
    </row>
    <row r="12097" spans="6:17" x14ac:dyDescent="0.2">
      <c r="F12097" s="27"/>
      <c r="G12097" s="27"/>
      <c r="H12097" s="27"/>
      <c r="I12097" s="27"/>
      <c r="Q12097" s="37"/>
    </row>
    <row r="12098" spans="6:17" x14ac:dyDescent="0.2">
      <c r="F12098" s="27"/>
      <c r="G12098" s="27"/>
      <c r="H12098" s="27"/>
      <c r="I12098" s="27"/>
      <c r="Q12098" s="37"/>
    </row>
    <row r="12099" spans="6:17" x14ac:dyDescent="0.2">
      <c r="F12099" s="27"/>
      <c r="G12099" s="27"/>
      <c r="H12099" s="27"/>
      <c r="I12099" s="27"/>
      <c r="Q12099" s="37"/>
    </row>
    <row r="12100" spans="6:17" x14ac:dyDescent="0.2">
      <c r="F12100" s="27"/>
      <c r="G12100" s="27"/>
      <c r="H12100" s="27"/>
      <c r="I12100" s="27"/>
      <c r="Q12100" s="37"/>
    </row>
    <row r="12101" spans="6:17" x14ac:dyDescent="0.2">
      <c r="F12101" s="27"/>
      <c r="G12101" s="27"/>
      <c r="H12101" s="27"/>
      <c r="I12101" s="27"/>
      <c r="Q12101" s="37"/>
    </row>
    <row r="12102" spans="6:17" x14ac:dyDescent="0.2">
      <c r="F12102" s="27"/>
      <c r="G12102" s="27"/>
      <c r="H12102" s="27"/>
      <c r="I12102" s="27"/>
      <c r="Q12102" s="37"/>
    </row>
    <row r="12103" spans="6:17" x14ac:dyDescent="0.2">
      <c r="F12103" s="27"/>
      <c r="G12103" s="27"/>
      <c r="H12103" s="27"/>
      <c r="I12103" s="27"/>
      <c r="Q12103" s="37"/>
    </row>
    <row r="12104" spans="6:17" x14ac:dyDescent="0.2">
      <c r="F12104" s="27"/>
      <c r="G12104" s="27"/>
      <c r="H12104" s="27"/>
      <c r="I12104" s="27"/>
      <c r="Q12104" s="37"/>
    </row>
    <row r="12105" spans="6:17" x14ac:dyDescent="0.2">
      <c r="F12105" s="27"/>
      <c r="G12105" s="27"/>
      <c r="H12105" s="27"/>
      <c r="I12105" s="27"/>
      <c r="Q12105" s="37"/>
    </row>
    <row r="12106" spans="6:17" x14ac:dyDescent="0.2">
      <c r="F12106" s="27"/>
      <c r="G12106" s="27"/>
      <c r="H12106" s="27"/>
      <c r="I12106" s="27"/>
      <c r="Q12106" s="37"/>
    </row>
    <row r="12107" spans="6:17" x14ac:dyDescent="0.2">
      <c r="F12107" s="27"/>
      <c r="G12107" s="27"/>
      <c r="H12107" s="27"/>
      <c r="I12107" s="27"/>
      <c r="Q12107" s="37"/>
    </row>
    <row r="12108" spans="6:17" x14ac:dyDescent="0.2">
      <c r="F12108" s="27"/>
      <c r="G12108" s="27"/>
      <c r="H12108" s="27"/>
      <c r="I12108" s="27"/>
      <c r="Q12108" s="37"/>
    </row>
    <row r="12109" spans="6:17" x14ac:dyDescent="0.2">
      <c r="F12109" s="27"/>
      <c r="G12109" s="27"/>
      <c r="H12109" s="27"/>
      <c r="I12109" s="27"/>
      <c r="Q12109" s="37"/>
    </row>
    <row r="12110" spans="6:17" x14ac:dyDescent="0.2">
      <c r="F12110" s="27"/>
      <c r="G12110" s="27"/>
      <c r="H12110" s="27"/>
      <c r="I12110" s="27"/>
      <c r="Q12110" s="37"/>
    </row>
    <row r="12111" spans="6:17" x14ac:dyDescent="0.2">
      <c r="F12111" s="27"/>
      <c r="G12111" s="27"/>
      <c r="H12111" s="27"/>
      <c r="I12111" s="27"/>
      <c r="Q12111" s="37"/>
    </row>
    <row r="12112" spans="6:17" x14ac:dyDescent="0.2">
      <c r="F12112" s="27"/>
      <c r="G12112" s="27"/>
      <c r="H12112" s="27"/>
      <c r="I12112" s="27"/>
      <c r="Q12112" s="37"/>
    </row>
    <row r="12113" spans="6:17" x14ac:dyDescent="0.2">
      <c r="F12113" s="27"/>
      <c r="G12113" s="27"/>
      <c r="H12113" s="27"/>
      <c r="I12113" s="27"/>
      <c r="Q12113" s="37"/>
    </row>
    <row r="12114" spans="6:17" x14ac:dyDescent="0.2">
      <c r="F12114" s="27"/>
      <c r="G12114" s="27"/>
      <c r="H12114" s="27"/>
      <c r="I12114" s="27"/>
      <c r="Q12114" s="37"/>
    </row>
    <row r="12115" spans="6:17" x14ac:dyDescent="0.2">
      <c r="F12115" s="27"/>
      <c r="G12115" s="27"/>
      <c r="H12115" s="27"/>
      <c r="I12115" s="27"/>
      <c r="Q12115" s="37"/>
    </row>
    <row r="12116" spans="6:17" x14ac:dyDescent="0.2">
      <c r="F12116" s="27"/>
      <c r="G12116" s="27"/>
      <c r="H12116" s="27"/>
      <c r="I12116" s="27"/>
      <c r="Q12116" s="37"/>
    </row>
    <row r="12117" spans="6:17" x14ac:dyDescent="0.2">
      <c r="F12117" s="27"/>
      <c r="G12117" s="27"/>
      <c r="H12117" s="27"/>
      <c r="I12117" s="27"/>
      <c r="Q12117" s="37"/>
    </row>
    <row r="12118" spans="6:17" x14ac:dyDescent="0.2">
      <c r="F12118" s="27"/>
      <c r="G12118" s="27"/>
      <c r="H12118" s="27"/>
      <c r="I12118" s="27"/>
      <c r="Q12118" s="37"/>
    </row>
    <row r="12119" spans="6:17" x14ac:dyDescent="0.2">
      <c r="F12119" s="27"/>
      <c r="G12119" s="27"/>
      <c r="H12119" s="27"/>
      <c r="I12119" s="27"/>
      <c r="Q12119" s="37"/>
    </row>
    <row r="12120" spans="6:17" x14ac:dyDescent="0.2">
      <c r="F12120" s="27"/>
      <c r="G12120" s="27"/>
      <c r="H12120" s="27"/>
      <c r="I12120" s="27"/>
      <c r="Q12120" s="37"/>
    </row>
    <row r="12121" spans="6:17" x14ac:dyDescent="0.2">
      <c r="F12121" s="27"/>
      <c r="G12121" s="27"/>
      <c r="H12121" s="27"/>
      <c r="I12121" s="27"/>
      <c r="Q12121" s="37"/>
    </row>
    <row r="12122" spans="6:17" x14ac:dyDescent="0.2">
      <c r="F12122" s="27"/>
      <c r="G12122" s="27"/>
      <c r="H12122" s="27"/>
      <c r="I12122" s="27"/>
      <c r="Q12122" s="37"/>
    </row>
    <row r="12123" spans="6:17" x14ac:dyDescent="0.2">
      <c r="F12123" s="27"/>
      <c r="G12123" s="27"/>
      <c r="H12123" s="27"/>
      <c r="I12123" s="27"/>
      <c r="Q12123" s="37"/>
    </row>
    <row r="12124" spans="6:17" x14ac:dyDescent="0.2">
      <c r="F12124" s="27"/>
      <c r="G12124" s="27"/>
      <c r="H12124" s="27"/>
      <c r="I12124" s="27"/>
      <c r="Q12124" s="37"/>
    </row>
    <row r="12125" spans="6:17" x14ac:dyDescent="0.2">
      <c r="F12125" s="27"/>
      <c r="G12125" s="27"/>
      <c r="H12125" s="27"/>
      <c r="I12125" s="27"/>
      <c r="Q12125" s="37"/>
    </row>
    <row r="12126" spans="6:17" x14ac:dyDescent="0.2">
      <c r="F12126" s="27"/>
      <c r="G12126" s="27"/>
      <c r="H12126" s="27"/>
      <c r="I12126" s="27"/>
      <c r="Q12126" s="37"/>
    </row>
    <row r="12127" spans="6:17" x14ac:dyDescent="0.2">
      <c r="F12127" s="27"/>
      <c r="G12127" s="27"/>
      <c r="H12127" s="27"/>
      <c r="I12127" s="27"/>
      <c r="Q12127" s="37"/>
    </row>
    <row r="12128" spans="6:17" x14ac:dyDescent="0.2">
      <c r="F12128" s="27"/>
      <c r="G12128" s="27"/>
      <c r="H12128" s="27"/>
      <c r="I12128" s="27"/>
      <c r="Q12128" s="37"/>
    </row>
    <row r="12129" spans="6:17" x14ac:dyDescent="0.2">
      <c r="F12129" s="27"/>
      <c r="G12129" s="27"/>
      <c r="H12129" s="27"/>
      <c r="I12129" s="27"/>
      <c r="Q12129" s="37"/>
    </row>
    <row r="12130" spans="6:17" x14ac:dyDescent="0.2">
      <c r="F12130" s="27"/>
      <c r="G12130" s="27"/>
      <c r="H12130" s="27"/>
      <c r="I12130" s="27"/>
      <c r="Q12130" s="37"/>
    </row>
    <row r="12131" spans="6:17" x14ac:dyDescent="0.2">
      <c r="F12131" s="27"/>
      <c r="G12131" s="27"/>
      <c r="H12131" s="27"/>
      <c r="I12131" s="27"/>
      <c r="Q12131" s="37"/>
    </row>
    <row r="12132" spans="6:17" x14ac:dyDescent="0.2">
      <c r="F12132" s="27"/>
      <c r="G12132" s="27"/>
      <c r="H12132" s="27"/>
      <c r="I12132" s="27"/>
      <c r="Q12132" s="37"/>
    </row>
    <row r="12133" spans="6:17" x14ac:dyDescent="0.2">
      <c r="F12133" s="27"/>
      <c r="G12133" s="27"/>
      <c r="H12133" s="27"/>
      <c r="I12133" s="27"/>
      <c r="Q12133" s="37"/>
    </row>
    <row r="12134" spans="6:17" x14ac:dyDescent="0.2">
      <c r="F12134" s="27"/>
      <c r="G12134" s="27"/>
      <c r="H12134" s="27"/>
      <c r="I12134" s="27"/>
      <c r="Q12134" s="37"/>
    </row>
    <row r="12135" spans="6:17" x14ac:dyDescent="0.2">
      <c r="F12135" s="27"/>
      <c r="G12135" s="27"/>
      <c r="H12135" s="27"/>
      <c r="I12135" s="27"/>
      <c r="Q12135" s="37"/>
    </row>
    <row r="12136" spans="6:17" x14ac:dyDescent="0.2">
      <c r="F12136" s="27"/>
      <c r="G12136" s="27"/>
      <c r="H12136" s="27"/>
      <c r="I12136" s="27"/>
      <c r="Q12136" s="37"/>
    </row>
    <row r="12137" spans="6:17" x14ac:dyDescent="0.2">
      <c r="F12137" s="27"/>
      <c r="G12137" s="27"/>
      <c r="H12137" s="27"/>
      <c r="I12137" s="27"/>
      <c r="Q12137" s="37"/>
    </row>
    <row r="12138" spans="6:17" x14ac:dyDescent="0.2">
      <c r="F12138" s="27"/>
      <c r="G12138" s="27"/>
      <c r="H12138" s="27"/>
      <c r="I12138" s="27"/>
      <c r="Q12138" s="37"/>
    </row>
    <row r="12139" spans="6:17" x14ac:dyDescent="0.2">
      <c r="F12139" s="27"/>
      <c r="G12139" s="27"/>
      <c r="H12139" s="27"/>
      <c r="I12139" s="27"/>
      <c r="Q12139" s="37"/>
    </row>
    <row r="12140" spans="6:17" x14ac:dyDescent="0.2">
      <c r="F12140" s="27"/>
      <c r="G12140" s="27"/>
      <c r="H12140" s="27"/>
      <c r="I12140" s="27"/>
      <c r="Q12140" s="37"/>
    </row>
    <row r="12141" spans="6:17" x14ac:dyDescent="0.2">
      <c r="F12141" s="27"/>
      <c r="G12141" s="27"/>
      <c r="H12141" s="27"/>
      <c r="I12141" s="27"/>
      <c r="Q12141" s="37"/>
    </row>
    <row r="12142" spans="6:17" x14ac:dyDescent="0.2">
      <c r="F12142" s="27"/>
      <c r="G12142" s="27"/>
      <c r="H12142" s="27"/>
      <c r="I12142" s="27"/>
      <c r="Q12142" s="37"/>
    </row>
    <row r="12143" spans="6:17" x14ac:dyDescent="0.2">
      <c r="F12143" s="27"/>
      <c r="G12143" s="27"/>
      <c r="H12143" s="27"/>
      <c r="I12143" s="27"/>
      <c r="Q12143" s="37"/>
    </row>
    <row r="12144" spans="6:17" x14ac:dyDescent="0.2">
      <c r="F12144" s="27"/>
      <c r="G12144" s="27"/>
      <c r="H12144" s="27"/>
      <c r="I12144" s="27"/>
      <c r="Q12144" s="37"/>
    </row>
    <row r="12145" spans="6:17" x14ac:dyDescent="0.2">
      <c r="F12145" s="27"/>
      <c r="G12145" s="27"/>
      <c r="H12145" s="27"/>
      <c r="I12145" s="27"/>
      <c r="Q12145" s="37"/>
    </row>
    <row r="12146" spans="6:17" x14ac:dyDescent="0.2">
      <c r="F12146" s="27"/>
      <c r="G12146" s="27"/>
      <c r="H12146" s="27"/>
      <c r="I12146" s="27"/>
      <c r="Q12146" s="37"/>
    </row>
    <row r="12147" spans="6:17" x14ac:dyDescent="0.2">
      <c r="F12147" s="27"/>
      <c r="G12147" s="27"/>
      <c r="H12147" s="27"/>
      <c r="I12147" s="27"/>
      <c r="Q12147" s="37"/>
    </row>
    <row r="12148" spans="6:17" x14ac:dyDescent="0.2">
      <c r="F12148" s="27"/>
      <c r="G12148" s="27"/>
      <c r="H12148" s="27"/>
      <c r="I12148" s="27"/>
      <c r="Q12148" s="37"/>
    </row>
    <row r="12149" spans="6:17" x14ac:dyDescent="0.2">
      <c r="F12149" s="27"/>
      <c r="G12149" s="27"/>
      <c r="H12149" s="27"/>
      <c r="I12149" s="27"/>
      <c r="Q12149" s="37"/>
    </row>
    <row r="12150" spans="6:17" x14ac:dyDescent="0.2">
      <c r="F12150" s="27"/>
      <c r="G12150" s="27"/>
      <c r="H12150" s="27"/>
      <c r="I12150" s="27"/>
      <c r="Q12150" s="37"/>
    </row>
    <row r="12151" spans="6:17" x14ac:dyDescent="0.2">
      <c r="F12151" s="27"/>
      <c r="G12151" s="27"/>
      <c r="H12151" s="27"/>
      <c r="I12151" s="27"/>
      <c r="Q12151" s="37"/>
    </row>
    <row r="12152" spans="6:17" x14ac:dyDescent="0.2">
      <c r="F12152" s="27"/>
      <c r="G12152" s="27"/>
      <c r="H12152" s="27"/>
      <c r="I12152" s="27"/>
      <c r="Q12152" s="37"/>
    </row>
    <row r="12153" spans="6:17" x14ac:dyDescent="0.2">
      <c r="F12153" s="27"/>
      <c r="G12153" s="27"/>
      <c r="H12153" s="27"/>
      <c r="I12153" s="27"/>
      <c r="Q12153" s="37"/>
    </row>
    <row r="12154" spans="6:17" x14ac:dyDescent="0.2">
      <c r="F12154" s="27"/>
      <c r="G12154" s="27"/>
      <c r="H12154" s="27"/>
      <c r="I12154" s="27"/>
      <c r="Q12154" s="37"/>
    </row>
    <row r="12155" spans="6:17" x14ac:dyDescent="0.2">
      <c r="F12155" s="27"/>
      <c r="G12155" s="27"/>
      <c r="H12155" s="27"/>
      <c r="I12155" s="27"/>
      <c r="Q12155" s="37"/>
    </row>
    <row r="12156" spans="6:17" x14ac:dyDescent="0.2">
      <c r="F12156" s="27"/>
      <c r="G12156" s="27"/>
      <c r="H12156" s="27"/>
      <c r="I12156" s="27"/>
      <c r="Q12156" s="37"/>
    </row>
    <row r="12157" spans="6:17" x14ac:dyDescent="0.2">
      <c r="F12157" s="27"/>
      <c r="G12157" s="27"/>
      <c r="H12157" s="27"/>
      <c r="I12157" s="27"/>
      <c r="Q12157" s="37"/>
    </row>
    <row r="12158" spans="6:17" x14ac:dyDescent="0.2">
      <c r="F12158" s="27"/>
      <c r="G12158" s="27"/>
      <c r="H12158" s="27"/>
      <c r="I12158" s="27"/>
      <c r="Q12158" s="37"/>
    </row>
    <row r="12159" spans="6:17" x14ac:dyDescent="0.2">
      <c r="F12159" s="27"/>
      <c r="G12159" s="27"/>
      <c r="H12159" s="27"/>
      <c r="I12159" s="27"/>
      <c r="Q12159" s="37"/>
    </row>
    <row r="12160" spans="6:17" x14ac:dyDescent="0.2">
      <c r="F12160" s="27"/>
      <c r="G12160" s="27"/>
      <c r="H12160" s="27"/>
      <c r="I12160" s="27"/>
      <c r="Q12160" s="37"/>
    </row>
    <row r="12161" spans="6:17" x14ac:dyDescent="0.2">
      <c r="F12161" s="27"/>
      <c r="G12161" s="27"/>
      <c r="H12161" s="27"/>
      <c r="I12161" s="27"/>
      <c r="Q12161" s="37"/>
    </row>
    <row r="12162" spans="6:17" x14ac:dyDescent="0.2">
      <c r="F12162" s="27"/>
      <c r="G12162" s="27"/>
      <c r="H12162" s="27"/>
      <c r="I12162" s="27"/>
      <c r="Q12162" s="37"/>
    </row>
    <row r="12163" spans="6:17" x14ac:dyDescent="0.2">
      <c r="F12163" s="27"/>
      <c r="G12163" s="27"/>
      <c r="H12163" s="27"/>
      <c r="I12163" s="27"/>
      <c r="Q12163" s="37"/>
    </row>
    <row r="12164" spans="6:17" x14ac:dyDescent="0.2">
      <c r="F12164" s="27"/>
      <c r="G12164" s="27"/>
      <c r="H12164" s="27"/>
      <c r="I12164" s="27"/>
      <c r="Q12164" s="37"/>
    </row>
    <row r="12165" spans="6:17" x14ac:dyDescent="0.2">
      <c r="F12165" s="27"/>
      <c r="G12165" s="27"/>
      <c r="H12165" s="27"/>
      <c r="I12165" s="27"/>
      <c r="Q12165" s="37"/>
    </row>
    <row r="12166" spans="6:17" x14ac:dyDescent="0.2">
      <c r="F12166" s="27"/>
      <c r="G12166" s="27"/>
      <c r="H12166" s="27"/>
      <c r="I12166" s="27"/>
      <c r="Q12166" s="37"/>
    </row>
    <row r="12167" spans="6:17" x14ac:dyDescent="0.2">
      <c r="F12167" s="27"/>
      <c r="G12167" s="27"/>
      <c r="H12167" s="27"/>
      <c r="I12167" s="27"/>
      <c r="Q12167" s="37"/>
    </row>
    <row r="12168" spans="6:17" x14ac:dyDescent="0.2">
      <c r="F12168" s="27"/>
      <c r="G12168" s="27"/>
      <c r="H12168" s="27"/>
      <c r="I12168" s="27"/>
      <c r="Q12168" s="37"/>
    </row>
    <row r="12169" spans="6:17" x14ac:dyDescent="0.2">
      <c r="F12169" s="27"/>
      <c r="G12169" s="27"/>
      <c r="H12169" s="27"/>
      <c r="I12169" s="27"/>
      <c r="Q12169" s="37"/>
    </row>
    <row r="12170" spans="6:17" x14ac:dyDescent="0.2">
      <c r="F12170" s="27"/>
      <c r="G12170" s="27"/>
      <c r="H12170" s="27"/>
      <c r="I12170" s="27"/>
      <c r="Q12170" s="37"/>
    </row>
    <row r="12171" spans="6:17" x14ac:dyDescent="0.2">
      <c r="F12171" s="27"/>
      <c r="G12171" s="27"/>
      <c r="H12171" s="27"/>
      <c r="I12171" s="27"/>
      <c r="Q12171" s="37"/>
    </row>
    <row r="12172" spans="6:17" x14ac:dyDescent="0.2">
      <c r="F12172" s="27"/>
      <c r="G12172" s="27"/>
      <c r="H12172" s="27"/>
      <c r="I12172" s="27"/>
      <c r="Q12172" s="37"/>
    </row>
    <row r="12173" spans="6:17" x14ac:dyDescent="0.2">
      <c r="F12173" s="27"/>
      <c r="G12173" s="27"/>
      <c r="H12173" s="27"/>
      <c r="I12173" s="27"/>
      <c r="Q12173" s="37"/>
    </row>
    <row r="12174" spans="6:17" x14ac:dyDescent="0.2">
      <c r="F12174" s="27"/>
      <c r="G12174" s="27"/>
      <c r="H12174" s="27"/>
      <c r="I12174" s="27"/>
      <c r="Q12174" s="37"/>
    </row>
    <row r="12175" spans="6:17" x14ac:dyDescent="0.2">
      <c r="F12175" s="27"/>
      <c r="G12175" s="27"/>
      <c r="H12175" s="27"/>
      <c r="I12175" s="27"/>
      <c r="Q12175" s="37"/>
    </row>
    <row r="12176" spans="6:17" x14ac:dyDescent="0.2">
      <c r="F12176" s="27"/>
      <c r="G12176" s="27"/>
      <c r="H12176" s="27"/>
      <c r="I12176" s="27"/>
      <c r="Q12176" s="37"/>
    </row>
    <row r="12177" spans="6:17" x14ac:dyDescent="0.2">
      <c r="F12177" s="27"/>
      <c r="G12177" s="27"/>
      <c r="H12177" s="27"/>
      <c r="I12177" s="27"/>
      <c r="Q12177" s="37"/>
    </row>
    <row r="12178" spans="6:17" x14ac:dyDescent="0.2">
      <c r="F12178" s="27"/>
      <c r="G12178" s="27"/>
      <c r="H12178" s="27"/>
      <c r="I12178" s="27"/>
      <c r="Q12178" s="37"/>
    </row>
    <row r="12179" spans="6:17" x14ac:dyDescent="0.2">
      <c r="F12179" s="27"/>
      <c r="G12179" s="27"/>
      <c r="H12179" s="27"/>
      <c r="I12179" s="27"/>
      <c r="Q12179" s="37"/>
    </row>
    <row r="12180" spans="6:17" x14ac:dyDescent="0.2">
      <c r="F12180" s="27"/>
      <c r="G12180" s="27"/>
      <c r="H12180" s="27"/>
      <c r="I12180" s="27"/>
      <c r="Q12180" s="37"/>
    </row>
    <row r="12181" spans="6:17" x14ac:dyDescent="0.2">
      <c r="F12181" s="27"/>
      <c r="G12181" s="27"/>
      <c r="H12181" s="27"/>
      <c r="I12181" s="27"/>
      <c r="Q12181" s="37"/>
    </row>
    <row r="12182" spans="6:17" x14ac:dyDescent="0.2">
      <c r="F12182" s="27"/>
      <c r="G12182" s="27"/>
      <c r="H12182" s="27"/>
      <c r="I12182" s="27"/>
      <c r="Q12182" s="37"/>
    </row>
    <row r="12183" spans="6:17" x14ac:dyDescent="0.2">
      <c r="F12183" s="27"/>
      <c r="G12183" s="27"/>
      <c r="H12183" s="27"/>
      <c r="I12183" s="27"/>
      <c r="Q12183" s="37"/>
    </row>
    <row r="12184" spans="6:17" x14ac:dyDescent="0.2">
      <c r="F12184" s="27"/>
      <c r="G12184" s="27"/>
      <c r="H12184" s="27"/>
      <c r="I12184" s="27"/>
      <c r="Q12184" s="37"/>
    </row>
    <row r="12185" spans="6:17" x14ac:dyDescent="0.2">
      <c r="F12185" s="27"/>
      <c r="G12185" s="27"/>
      <c r="H12185" s="27"/>
      <c r="I12185" s="27"/>
      <c r="Q12185" s="37"/>
    </row>
    <row r="12186" spans="6:17" x14ac:dyDescent="0.2">
      <c r="F12186" s="27"/>
      <c r="G12186" s="27"/>
      <c r="H12186" s="27"/>
      <c r="I12186" s="27"/>
      <c r="Q12186" s="37"/>
    </row>
    <row r="12187" spans="6:17" x14ac:dyDescent="0.2">
      <c r="F12187" s="27"/>
      <c r="G12187" s="27"/>
      <c r="H12187" s="27"/>
      <c r="I12187" s="27"/>
      <c r="Q12187" s="37"/>
    </row>
    <row r="12188" spans="6:17" x14ac:dyDescent="0.2">
      <c r="F12188" s="27"/>
      <c r="G12188" s="27"/>
      <c r="H12188" s="27"/>
      <c r="I12188" s="27"/>
      <c r="Q12188" s="37"/>
    </row>
    <row r="12189" spans="6:17" x14ac:dyDescent="0.2">
      <c r="F12189" s="27"/>
      <c r="G12189" s="27"/>
      <c r="H12189" s="27"/>
      <c r="I12189" s="27"/>
      <c r="Q12189" s="37"/>
    </row>
    <row r="12190" spans="6:17" x14ac:dyDescent="0.2">
      <c r="F12190" s="27"/>
      <c r="G12190" s="27"/>
      <c r="H12190" s="27"/>
      <c r="I12190" s="27"/>
      <c r="Q12190" s="37"/>
    </row>
    <row r="12191" spans="6:17" x14ac:dyDescent="0.2">
      <c r="F12191" s="27"/>
      <c r="G12191" s="27"/>
      <c r="H12191" s="27"/>
      <c r="I12191" s="27"/>
      <c r="Q12191" s="37"/>
    </row>
    <row r="12192" spans="6:17" x14ac:dyDescent="0.2">
      <c r="F12192" s="27"/>
      <c r="G12192" s="27"/>
      <c r="H12192" s="27"/>
      <c r="I12192" s="27"/>
      <c r="Q12192" s="37"/>
    </row>
    <row r="12193" spans="6:17" x14ac:dyDescent="0.2">
      <c r="F12193" s="27"/>
      <c r="G12193" s="27"/>
      <c r="H12193" s="27"/>
      <c r="I12193" s="27"/>
      <c r="Q12193" s="37"/>
    </row>
    <row r="12194" spans="6:17" x14ac:dyDescent="0.2">
      <c r="F12194" s="27"/>
      <c r="G12194" s="27"/>
      <c r="H12194" s="27"/>
      <c r="I12194" s="27"/>
      <c r="Q12194" s="37"/>
    </row>
    <row r="12195" spans="6:17" x14ac:dyDescent="0.2">
      <c r="F12195" s="27"/>
      <c r="G12195" s="27"/>
      <c r="H12195" s="27"/>
      <c r="I12195" s="27"/>
      <c r="Q12195" s="37"/>
    </row>
    <row r="12196" spans="6:17" x14ac:dyDescent="0.2">
      <c r="F12196" s="27"/>
      <c r="G12196" s="27"/>
      <c r="H12196" s="27"/>
      <c r="I12196" s="27"/>
      <c r="Q12196" s="37"/>
    </row>
    <row r="12197" spans="6:17" x14ac:dyDescent="0.2">
      <c r="F12197" s="27"/>
      <c r="G12197" s="27"/>
      <c r="H12197" s="27"/>
      <c r="I12197" s="27"/>
      <c r="Q12197" s="37"/>
    </row>
    <row r="12198" spans="6:17" x14ac:dyDescent="0.2">
      <c r="F12198" s="27"/>
      <c r="G12198" s="27"/>
      <c r="H12198" s="27"/>
      <c r="I12198" s="27"/>
      <c r="Q12198" s="37"/>
    </row>
    <row r="12199" spans="6:17" x14ac:dyDescent="0.2">
      <c r="F12199" s="27"/>
      <c r="G12199" s="27"/>
      <c r="H12199" s="27"/>
      <c r="I12199" s="27"/>
      <c r="Q12199" s="37"/>
    </row>
    <row r="12200" spans="6:17" x14ac:dyDescent="0.2">
      <c r="F12200" s="27"/>
      <c r="G12200" s="27"/>
      <c r="H12200" s="27"/>
      <c r="I12200" s="27"/>
      <c r="Q12200" s="37"/>
    </row>
    <row r="12201" spans="6:17" x14ac:dyDescent="0.2">
      <c r="F12201" s="27"/>
      <c r="G12201" s="27"/>
      <c r="H12201" s="27"/>
      <c r="I12201" s="27"/>
      <c r="Q12201" s="37"/>
    </row>
    <row r="12202" spans="6:17" x14ac:dyDescent="0.2">
      <c r="F12202" s="27"/>
      <c r="G12202" s="27"/>
      <c r="H12202" s="27"/>
      <c r="I12202" s="27"/>
      <c r="Q12202" s="37"/>
    </row>
    <row r="12203" spans="6:17" x14ac:dyDescent="0.2">
      <c r="F12203" s="27"/>
      <c r="G12203" s="27"/>
      <c r="H12203" s="27"/>
      <c r="I12203" s="27"/>
      <c r="Q12203" s="37"/>
    </row>
    <row r="12204" spans="6:17" x14ac:dyDescent="0.2">
      <c r="F12204" s="27"/>
      <c r="G12204" s="27"/>
      <c r="H12204" s="27"/>
      <c r="I12204" s="27"/>
      <c r="Q12204" s="37"/>
    </row>
    <row r="12205" spans="6:17" x14ac:dyDescent="0.2">
      <c r="F12205" s="27"/>
      <c r="G12205" s="27"/>
      <c r="H12205" s="27"/>
      <c r="I12205" s="27"/>
      <c r="Q12205" s="37"/>
    </row>
    <row r="12206" spans="6:17" x14ac:dyDescent="0.2">
      <c r="F12206" s="27"/>
      <c r="G12206" s="27"/>
      <c r="H12206" s="27"/>
      <c r="I12206" s="27"/>
      <c r="Q12206" s="37"/>
    </row>
    <row r="12207" spans="6:17" x14ac:dyDescent="0.2">
      <c r="F12207" s="27"/>
      <c r="G12207" s="27"/>
      <c r="H12207" s="27"/>
      <c r="I12207" s="27"/>
      <c r="Q12207" s="37"/>
    </row>
    <row r="12208" spans="6:17" x14ac:dyDescent="0.2">
      <c r="F12208" s="27"/>
      <c r="G12208" s="27"/>
      <c r="H12208" s="27"/>
      <c r="I12208" s="27"/>
      <c r="Q12208" s="37"/>
    </row>
    <row r="12209" spans="6:17" x14ac:dyDescent="0.2">
      <c r="F12209" s="27"/>
      <c r="G12209" s="27"/>
      <c r="H12209" s="27"/>
      <c r="I12209" s="27"/>
      <c r="Q12209" s="37"/>
    </row>
    <row r="12210" spans="6:17" x14ac:dyDescent="0.2">
      <c r="F12210" s="27"/>
      <c r="G12210" s="27"/>
      <c r="H12210" s="27"/>
      <c r="I12210" s="27"/>
      <c r="Q12210" s="37"/>
    </row>
    <row r="12211" spans="6:17" x14ac:dyDescent="0.2">
      <c r="F12211" s="27"/>
      <c r="G12211" s="27"/>
      <c r="H12211" s="27"/>
      <c r="I12211" s="27"/>
      <c r="Q12211" s="37"/>
    </row>
    <row r="12212" spans="6:17" x14ac:dyDescent="0.2">
      <c r="F12212" s="27"/>
      <c r="G12212" s="27"/>
      <c r="H12212" s="27"/>
      <c r="I12212" s="27"/>
      <c r="Q12212" s="37"/>
    </row>
    <row r="12213" spans="6:17" x14ac:dyDescent="0.2">
      <c r="F12213" s="27"/>
      <c r="G12213" s="27"/>
      <c r="H12213" s="27"/>
      <c r="I12213" s="27"/>
      <c r="Q12213" s="37"/>
    </row>
    <row r="12214" spans="6:17" x14ac:dyDescent="0.2">
      <c r="F12214" s="27"/>
      <c r="G12214" s="27"/>
      <c r="H12214" s="27"/>
      <c r="I12214" s="27"/>
      <c r="Q12214" s="37"/>
    </row>
    <row r="12215" spans="6:17" x14ac:dyDescent="0.2">
      <c r="F12215" s="27"/>
      <c r="G12215" s="27"/>
      <c r="H12215" s="27"/>
      <c r="I12215" s="27"/>
      <c r="Q12215" s="37"/>
    </row>
    <row r="12216" spans="6:17" x14ac:dyDescent="0.2">
      <c r="F12216" s="27"/>
      <c r="G12216" s="27"/>
      <c r="H12216" s="27"/>
      <c r="I12216" s="27"/>
      <c r="Q12216" s="37"/>
    </row>
    <row r="12217" spans="6:17" x14ac:dyDescent="0.2">
      <c r="F12217" s="27"/>
      <c r="G12217" s="27"/>
      <c r="H12217" s="27"/>
      <c r="I12217" s="27"/>
      <c r="Q12217" s="37"/>
    </row>
    <row r="12218" spans="6:17" x14ac:dyDescent="0.2">
      <c r="F12218" s="27"/>
      <c r="G12218" s="27"/>
      <c r="H12218" s="27"/>
      <c r="I12218" s="27"/>
      <c r="Q12218" s="37"/>
    </row>
    <row r="12219" spans="6:17" x14ac:dyDescent="0.2">
      <c r="F12219" s="27"/>
      <c r="G12219" s="27"/>
      <c r="H12219" s="27"/>
      <c r="I12219" s="27"/>
      <c r="Q12219" s="37"/>
    </row>
    <row r="12220" spans="6:17" x14ac:dyDescent="0.2">
      <c r="F12220" s="27"/>
      <c r="G12220" s="27"/>
      <c r="H12220" s="27"/>
      <c r="I12220" s="27"/>
      <c r="Q12220" s="37"/>
    </row>
    <row r="12221" spans="6:17" x14ac:dyDescent="0.2">
      <c r="F12221" s="27"/>
      <c r="G12221" s="27"/>
      <c r="H12221" s="27"/>
      <c r="I12221" s="27"/>
      <c r="Q12221" s="37"/>
    </row>
    <row r="12222" spans="6:17" x14ac:dyDescent="0.2">
      <c r="F12222" s="27"/>
      <c r="G12222" s="27"/>
      <c r="H12222" s="27"/>
      <c r="I12222" s="27"/>
      <c r="Q12222" s="37"/>
    </row>
    <row r="12223" spans="6:17" x14ac:dyDescent="0.2">
      <c r="F12223" s="27"/>
      <c r="G12223" s="27"/>
      <c r="H12223" s="27"/>
      <c r="I12223" s="27"/>
      <c r="Q12223" s="37"/>
    </row>
    <row r="12224" spans="6:17" x14ac:dyDescent="0.2">
      <c r="F12224" s="27"/>
      <c r="G12224" s="27"/>
      <c r="H12224" s="27"/>
      <c r="I12224" s="27"/>
      <c r="Q12224" s="37"/>
    </row>
    <row r="12225" spans="6:17" x14ac:dyDescent="0.2">
      <c r="F12225" s="27"/>
      <c r="G12225" s="27"/>
      <c r="H12225" s="27"/>
      <c r="I12225" s="27"/>
      <c r="Q12225" s="37"/>
    </row>
    <row r="12226" spans="6:17" x14ac:dyDescent="0.2">
      <c r="F12226" s="27"/>
      <c r="G12226" s="27"/>
      <c r="H12226" s="27"/>
      <c r="I12226" s="27"/>
      <c r="Q12226" s="37"/>
    </row>
    <row r="12227" spans="6:17" x14ac:dyDescent="0.2">
      <c r="F12227" s="27"/>
      <c r="G12227" s="27"/>
      <c r="H12227" s="27"/>
      <c r="I12227" s="27"/>
      <c r="Q12227" s="37"/>
    </row>
    <row r="12228" spans="6:17" x14ac:dyDescent="0.2">
      <c r="F12228" s="27"/>
      <c r="G12228" s="27"/>
      <c r="H12228" s="27"/>
      <c r="I12228" s="27"/>
      <c r="Q12228" s="37"/>
    </row>
    <row r="12229" spans="6:17" x14ac:dyDescent="0.2">
      <c r="F12229" s="27"/>
      <c r="G12229" s="27"/>
      <c r="H12229" s="27"/>
      <c r="I12229" s="27"/>
      <c r="Q12229" s="37"/>
    </row>
    <row r="12230" spans="6:17" x14ac:dyDescent="0.2">
      <c r="F12230" s="27"/>
      <c r="G12230" s="27"/>
      <c r="H12230" s="27"/>
      <c r="I12230" s="27"/>
      <c r="Q12230" s="37"/>
    </row>
    <row r="12231" spans="6:17" x14ac:dyDescent="0.2">
      <c r="F12231" s="27"/>
      <c r="G12231" s="27"/>
      <c r="H12231" s="27"/>
      <c r="I12231" s="27"/>
      <c r="Q12231" s="37"/>
    </row>
    <row r="12232" spans="6:17" x14ac:dyDescent="0.2">
      <c r="F12232" s="27"/>
      <c r="G12232" s="27"/>
      <c r="H12232" s="27"/>
      <c r="I12232" s="27"/>
      <c r="Q12232" s="37"/>
    </row>
    <row r="12233" spans="6:17" x14ac:dyDescent="0.2">
      <c r="F12233" s="27"/>
      <c r="G12233" s="27"/>
      <c r="H12233" s="27"/>
      <c r="I12233" s="27"/>
      <c r="Q12233" s="37"/>
    </row>
    <row r="12234" spans="6:17" x14ac:dyDescent="0.2">
      <c r="F12234" s="27"/>
      <c r="G12234" s="27"/>
      <c r="H12234" s="27"/>
      <c r="I12234" s="27"/>
      <c r="Q12234" s="37"/>
    </row>
    <row r="12235" spans="6:17" x14ac:dyDescent="0.2">
      <c r="F12235" s="27"/>
      <c r="G12235" s="27"/>
      <c r="H12235" s="27"/>
      <c r="I12235" s="27"/>
      <c r="Q12235" s="37"/>
    </row>
    <row r="12236" spans="6:17" x14ac:dyDescent="0.2">
      <c r="F12236" s="27"/>
      <c r="G12236" s="27"/>
      <c r="H12236" s="27"/>
      <c r="I12236" s="27"/>
      <c r="Q12236" s="37"/>
    </row>
    <row r="12237" spans="6:17" x14ac:dyDescent="0.2">
      <c r="F12237" s="27"/>
      <c r="G12237" s="27"/>
      <c r="H12237" s="27"/>
      <c r="I12237" s="27"/>
      <c r="Q12237" s="37"/>
    </row>
    <row r="12238" spans="6:17" x14ac:dyDescent="0.2">
      <c r="F12238" s="27"/>
      <c r="G12238" s="27"/>
      <c r="H12238" s="27"/>
      <c r="I12238" s="27"/>
      <c r="Q12238" s="37"/>
    </row>
    <row r="12239" spans="6:17" x14ac:dyDescent="0.2">
      <c r="F12239" s="27"/>
      <c r="G12239" s="27"/>
      <c r="H12239" s="27"/>
      <c r="I12239" s="27"/>
      <c r="Q12239" s="37"/>
    </row>
    <row r="12240" spans="6:17" x14ac:dyDescent="0.2">
      <c r="F12240" s="27"/>
      <c r="G12240" s="27"/>
      <c r="H12240" s="27"/>
      <c r="I12240" s="27"/>
      <c r="Q12240" s="37"/>
    </row>
    <row r="12241" spans="6:17" x14ac:dyDescent="0.2">
      <c r="F12241" s="27"/>
      <c r="G12241" s="27"/>
      <c r="H12241" s="27"/>
      <c r="I12241" s="27"/>
      <c r="Q12241" s="37"/>
    </row>
    <row r="12242" spans="6:17" x14ac:dyDescent="0.2">
      <c r="F12242" s="27"/>
      <c r="G12242" s="27"/>
      <c r="H12242" s="27"/>
      <c r="I12242" s="27"/>
      <c r="Q12242" s="37"/>
    </row>
    <row r="12243" spans="6:17" x14ac:dyDescent="0.2">
      <c r="F12243" s="27"/>
      <c r="G12243" s="27"/>
      <c r="H12243" s="27"/>
      <c r="I12243" s="27"/>
      <c r="Q12243" s="37"/>
    </row>
    <row r="12244" spans="6:17" x14ac:dyDescent="0.2">
      <c r="F12244" s="27"/>
      <c r="G12244" s="27"/>
      <c r="H12244" s="27"/>
      <c r="I12244" s="27"/>
      <c r="Q12244" s="37"/>
    </row>
    <row r="12245" spans="6:17" x14ac:dyDescent="0.2">
      <c r="F12245" s="27"/>
      <c r="G12245" s="27"/>
      <c r="H12245" s="27"/>
      <c r="I12245" s="27"/>
      <c r="Q12245" s="37"/>
    </row>
    <row r="12246" spans="6:17" x14ac:dyDescent="0.2">
      <c r="F12246" s="27"/>
      <c r="G12246" s="27"/>
      <c r="H12246" s="27"/>
      <c r="I12246" s="27"/>
      <c r="Q12246" s="37"/>
    </row>
    <row r="12247" spans="6:17" x14ac:dyDescent="0.2">
      <c r="F12247" s="27"/>
      <c r="G12247" s="27"/>
      <c r="H12247" s="27"/>
      <c r="I12247" s="27"/>
      <c r="Q12247" s="37"/>
    </row>
    <row r="12248" spans="6:17" x14ac:dyDescent="0.2">
      <c r="F12248" s="27"/>
      <c r="G12248" s="27"/>
      <c r="H12248" s="27"/>
      <c r="I12248" s="27"/>
      <c r="Q12248" s="37"/>
    </row>
    <row r="12249" spans="6:17" x14ac:dyDescent="0.2">
      <c r="F12249" s="27"/>
      <c r="G12249" s="27"/>
      <c r="H12249" s="27"/>
      <c r="I12249" s="27"/>
      <c r="Q12249" s="37"/>
    </row>
    <row r="12250" spans="6:17" x14ac:dyDescent="0.2">
      <c r="F12250" s="27"/>
      <c r="G12250" s="27"/>
      <c r="H12250" s="27"/>
      <c r="I12250" s="27"/>
      <c r="Q12250" s="37"/>
    </row>
    <row r="12251" spans="6:17" x14ac:dyDescent="0.2">
      <c r="F12251" s="27"/>
      <c r="G12251" s="27"/>
      <c r="H12251" s="27"/>
      <c r="I12251" s="27"/>
      <c r="Q12251" s="37"/>
    </row>
    <row r="12252" spans="6:17" x14ac:dyDescent="0.2">
      <c r="F12252" s="27"/>
      <c r="G12252" s="27"/>
      <c r="H12252" s="27"/>
      <c r="I12252" s="27"/>
      <c r="Q12252" s="37"/>
    </row>
    <row r="12253" spans="6:17" x14ac:dyDescent="0.2">
      <c r="F12253" s="27"/>
      <c r="G12253" s="27"/>
      <c r="H12253" s="27"/>
      <c r="I12253" s="27"/>
      <c r="Q12253" s="37"/>
    </row>
    <row r="12254" spans="6:17" x14ac:dyDescent="0.2">
      <c r="F12254" s="27"/>
      <c r="G12254" s="27"/>
      <c r="H12254" s="27"/>
      <c r="I12254" s="27"/>
      <c r="Q12254" s="37"/>
    </row>
    <row r="12255" spans="6:17" x14ac:dyDescent="0.2">
      <c r="F12255" s="27"/>
      <c r="G12255" s="27"/>
      <c r="H12255" s="27"/>
      <c r="I12255" s="27"/>
      <c r="Q12255" s="37"/>
    </row>
    <row r="12256" spans="6:17" x14ac:dyDescent="0.2">
      <c r="F12256" s="27"/>
      <c r="G12256" s="27"/>
      <c r="H12256" s="27"/>
      <c r="I12256" s="27"/>
      <c r="Q12256" s="37"/>
    </row>
    <row r="12257" spans="6:17" x14ac:dyDescent="0.2">
      <c r="F12257" s="27"/>
      <c r="G12257" s="27"/>
      <c r="H12257" s="27"/>
      <c r="I12257" s="27"/>
      <c r="Q12257" s="37"/>
    </row>
    <row r="12258" spans="6:17" x14ac:dyDescent="0.2">
      <c r="F12258" s="27"/>
      <c r="G12258" s="27"/>
      <c r="H12258" s="27"/>
      <c r="I12258" s="27"/>
      <c r="Q12258" s="37"/>
    </row>
    <row r="12259" spans="6:17" x14ac:dyDescent="0.2">
      <c r="F12259" s="27"/>
      <c r="G12259" s="27"/>
      <c r="H12259" s="27"/>
      <c r="I12259" s="27"/>
      <c r="Q12259" s="37"/>
    </row>
    <row r="12260" spans="6:17" x14ac:dyDescent="0.2">
      <c r="F12260" s="27"/>
      <c r="G12260" s="27"/>
      <c r="H12260" s="27"/>
      <c r="I12260" s="27"/>
      <c r="Q12260" s="37"/>
    </row>
    <row r="12261" spans="6:17" x14ac:dyDescent="0.2">
      <c r="F12261" s="27"/>
      <c r="G12261" s="27"/>
      <c r="H12261" s="27"/>
      <c r="I12261" s="27"/>
      <c r="Q12261" s="37"/>
    </row>
    <row r="12262" spans="6:17" x14ac:dyDescent="0.2">
      <c r="F12262" s="27"/>
      <c r="G12262" s="27"/>
      <c r="H12262" s="27"/>
      <c r="I12262" s="27"/>
      <c r="Q12262" s="37"/>
    </row>
    <row r="12263" spans="6:17" x14ac:dyDescent="0.2">
      <c r="F12263" s="27"/>
      <c r="G12263" s="27"/>
      <c r="H12263" s="27"/>
      <c r="I12263" s="27"/>
      <c r="Q12263" s="37"/>
    </row>
    <row r="12264" spans="6:17" x14ac:dyDescent="0.2">
      <c r="F12264" s="27"/>
      <c r="G12264" s="27"/>
      <c r="H12264" s="27"/>
      <c r="I12264" s="27"/>
      <c r="Q12264" s="37"/>
    </row>
    <row r="12265" spans="6:17" x14ac:dyDescent="0.2">
      <c r="F12265" s="27"/>
      <c r="G12265" s="27"/>
      <c r="H12265" s="27"/>
      <c r="I12265" s="27"/>
      <c r="Q12265" s="37"/>
    </row>
    <row r="12266" spans="6:17" x14ac:dyDescent="0.2">
      <c r="F12266" s="27"/>
      <c r="G12266" s="27"/>
      <c r="H12266" s="27"/>
      <c r="I12266" s="27"/>
      <c r="Q12266" s="37"/>
    </row>
    <row r="12267" spans="6:17" x14ac:dyDescent="0.2">
      <c r="F12267" s="27"/>
      <c r="G12267" s="27"/>
      <c r="H12267" s="27"/>
      <c r="I12267" s="27"/>
      <c r="Q12267" s="37"/>
    </row>
    <row r="12268" spans="6:17" x14ac:dyDescent="0.2">
      <c r="F12268" s="27"/>
      <c r="G12268" s="27"/>
      <c r="H12268" s="27"/>
      <c r="I12268" s="27"/>
      <c r="Q12268" s="37"/>
    </row>
    <row r="12269" spans="6:17" x14ac:dyDescent="0.2">
      <c r="F12269" s="27"/>
      <c r="G12269" s="27"/>
      <c r="H12269" s="27"/>
      <c r="I12269" s="27"/>
      <c r="Q12269" s="37"/>
    </row>
    <row r="12270" spans="6:17" x14ac:dyDescent="0.2">
      <c r="F12270" s="27"/>
      <c r="G12270" s="27"/>
      <c r="H12270" s="27"/>
      <c r="I12270" s="27"/>
      <c r="Q12270" s="37"/>
    </row>
    <row r="12271" spans="6:17" x14ac:dyDescent="0.2">
      <c r="F12271" s="27"/>
      <c r="G12271" s="27"/>
      <c r="H12271" s="27"/>
      <c r="I12271" s="27"/>
      <c r="Q12271" s="37"/>
    </row>
    <row r="12272" spans="6:17" x14ac:dyDescent="0.2">
      <c r="F12272" s="27"/>
      <c r="G12272" s="27"/>
      <c r="H12272" s="27"/>
      <c r="I12272" s="27"/>
      <c r="Q12272" s="37"/>
    </row>
    <row r="12273" spans="6:17" x14ac:dyDescent="0.2">
      <c r="F12273" s="27"/>
      <c r="G12273" s="27"/>
      <c r="H12273" s="27"/>
      <c r="I12273" s="27"/>
      <c r="Q12273" s="37"/>
    </row>
    <row r="12274" spans="6:17" x14ac:dyDescent="0.2">
      <c r="F12274" s="27"/>
      <c r="G12274" s="27"/>
      <c r="H12274" s="27"/>
      <c r="I12274" s="27"/>
      <c r="Q12274" s="37"/>
    </row>
    <row r="12275" spans="6:17" x14ac:dyDescent="0.2">
      <c r="F12275" s="27"/>
      <c r="G12275" s="27"/>
      <c r="H12275" s="27"/>
      <c r="I12275" s="27"/>
      <c r="Q12275" s="37"/>
    </row>
    <row r="12276" spans="6:17" x14ac:dyDescent="0.2">
      <c r="F12276" s="27"/>
      <c r="G12276" s="27"/>
      <c r="H12276" s="27"/>
      <c r="I12276" s="27"/>
      <c r="Q12276" s="37"/>
    </row>
    <row r="12277" spans="6:17" x14ac:dyDescent="0.2">
      <c r="F12277" s="27"/>
      <c r="G12277" s="27"/>
      <c r="H12277" s="27"/>
      <c r="I12277" s="27"/>
      <c r="Q12277" s="37"/>
    </row>
    <row r="12278" spans="6:17" x14ac:dyDescent="0.2">
      <c r="F12278" s="27"/>
      <c r="G12278" s="27"/>
      <c r="H12278" s="27"/>
      <c r="I12278" s="27"/>
      <c r="Q12278" s="37"/>
    </row>
    <row r="12279" spans="6:17" x14ac:dyDescent="0.2">
      <c r="F12279" s="27"/>
      <c r="G12279" s="27"/>
      <c r="H12279" s="27"/>
      <c r="I12279" s="27"/>
      <c r="Q12279" s="37"/>
    </row>
    <row r="12280" spans="6:17" x14ac:dyDescent="0.2">
      <c r="F12280" s="27"/>
      <c r="G12280" s="27"/>
      <c r="H12280" s="27"/>
      <c r="I12280" s="27"/>
      <c r="Q12280" s="37"/>
    </row>
    <row r="12281" spans="6:17" x14ac:dyDescent="0.2">
      <c r="F12281" s="27"/>
      <c r="G12281" s="27"/>
      <c r="H12281" s="27"/>
      <c r="I12281" s="27"/>
      <c r="Q12281" s="37"/>
    </row>
    <row r="12282" spans="6:17" x14ac:dyDescent="0.2">
      <c r="F12282" s="27"/>
      <c r="G12282" s="27"/>
      <c r="H12282" s="27"/>
      <c r="I12282" s="27"/>
      <c r="Q12282" s="37"/>
    </row>
    <row r="12283" spans="6:17" x14ac:dyDescent="0.2">
      <c r="F12283" s="27"/>
      <c r="G12283" s="27"/>
      <c r="H12283" s="27"/>
      <c r="I12283" s="27"/>
      <c r="Q12283" s="37"/>
    </row>
    <row r="12284" spans="6:17" x14ac:dyDescent="0.2">
      <c r="F12284" s="27"/>
      <c r="G12284" s="27"/>
      <c r="H12284" s="27"/>
      <c r="I12284" s="27"/>
      <c r="Q12284" s="37"/>
    </row>
    <row r="12285" spans="6:17" x14ac:dyDescent="0.2">
      <c r="F12285" s="27"/>
      <c r="G12285" s="27"/>
      <c r="H12285" s="27"/>
      <c r="I12285" s="27"/>
      <c r="Q12285" s="37"/>
    </row>
    <row r="12286" spans="6:17" x14ac:dyDescent="0.2">
      <c r="F12286" s="27"/>
      <c r="G12286" s="27"/>
      <c r="H12286" s="27"/>
      <c r="I12286" s="27"/>
      <c r="Q12286" s="37"/>
    </row>
    <row r="12287" spans="6:17" x14ac:dyDescent="0.2">
      <c r="F12287" s="27"/>
      <c r="G12287" s="27"/>
      <c r="H12287" s="27"/>
      <c r="I12287" s="27"/>
      <c r="Q12287" s="37"/>
    </row>
    <row r="12288" spans="6:17" x14ac:dyDescent="0.2">
      <c r="F12288" s="27"/>
      <c r="G12288" s="27"/>
      <c r="H12288" s="27"/>
      <c r="I12288" s="27"/>
      <c r="Q12288" s="37"/>
    </row>
    <row r="12289" spans="6:17" x14ac:dyDescent="0.2">
      <c r="F12289" s="27"/>
      <c r="G12289" s="27"/>
      <c r="H12289" s="27"/>
      <c r="I12289" s="27"/>
      <c r="Q12289" s="37"/>
    </row>
    <row r="12290" spans="6:17" x14ac:dyDescent="0.2">
      <c r="F12290" s="27"/>
      <c r="G12290" s="27"/>
      <c r="H12290" s="27"/>
      <c r="I12290" s="27"/>
      <c r="Q12290" s="37"/>
    </row>
    <row r="12291" spans="6:17" x14ac:dyDescent="0.2">
      <c r="F12291" s="27"/>
      <c r="G12291" s="27"/>
      <c r="H12291" s="27"/>
      <c r="I12291" s="27"/>
      <c r="Q12291" s="37"/>
    </row>
    <row r="12292" spans="6:17" x14ac:dyDescent="0.2">
      <c r="F12292" s="27"/>
      <c r="G12292" s="27"/>
      <c r="H12292" s="27"/>
      <c r="I12292" s="27"/>
      <c r="Q12292" s="37"/>
    </row>
    <row r="12293" spans="6:17" x14ac:dyDescent="0.2">
      <c r="F12293" s="27"/>
      <c r="G12293" s="27"/>
      <c r="H12293" s="27"/>
      <c r="I12293" s="27"/>
      <c r="Q12293" s="37"/>
    </row>
    <row r="12294" spans="6:17" x14ac:dyDescent="0.2">
      <c r="F12294" s="27"/>
      <c r="G12294" s="27"/>
      <c r="H12294" s="27"/>
      <c r="I12294" s="27"/>
      <c r="Q12294" s="37"/>
    </row>
    <row r="12295" spans="6:17" x14ac:dyDescent="0.2">
      <c r="F12295" s="27"/>
      <c r="G12295" s="27"/>
      <c r="H12295" s="27"/>
      <c r="I12295" s="27"/>
      <c r="Q12295" s="37"/>
    </row>
    <row r="12296" spans="6:17" x14ac:dyDescent="0.2">
      <c r="F12296" s="27"/>
      <c r="G12296" s="27"/>
      <c r="H12296" s="27"/>
      <c r="I12296" s="27"/>
      <c r="Q12296" s="37"/>
    </row>
    <row r="12297" spans="6:17" x14ac:dyDescent="0.2">
      <c r="F12297" s="27"/>
      <c r="G12297" s="27"/>
      <c r="H12297" s="27"/>
      <c r="I12297" s="27"/>
      <c r="Q12297" s="37"/>
    </row>
    <row r="12298" spans="6:17" x14ac:dyDescent="0.2">
      <c r="F12298" s="27"/>
      <c r="G12298" s="27"/>
      <c r="H12298" s="27"/>
      <c r="I12298" s="27"/>
      <c r="Q12298" s="37"/>
    </row>
    <row r="12299" spans="6:17" x14ac:dyDescent="0.2">
      <c r="F12299" s="27"/>
      <c r="G12299" s="27"/>
      <c r="H12299" s="27"/>
      <c r="I12299" s="27"/>
      <c r="Q12299" s="37"/>
    </row>
    <row r="12300" spans="6:17" x14ac:dyDescent="0.2">
      <c r="F12300" s="27"/>
      <c r="G12300" s="27"/>
      <c r="H12300" s="27"/>
      <c r="I12300" s="27"/>
      <c r="Q12300" s="37"/>
    </row>
    <row r="12301" spans="6:17" x14ac:dyDescent="0.2">
      <c r="F12301" s="27"/>
      <c r="G12301" s="27"/>
      <c r="H12301" s="27"/>
      <c r="I12301" s="27"/>
      <c r="Q12301" s="37"/>
    </row>
    <row r="12302" spans="6:17" x14ac:dyDescent="0.2">
      <c r="F12302" s="27"/>
      <c r="G12302" s="27"/>
      <c r="H12302" s="27"/>
      <c r="I12302" s="27"/>
      <c r="Q12302" s="37"/>
    </row>
    <row r="12303" spans="6:17" x14ac:dyDescent="0.2">
      <c r="F12303" s="27"/>
      <c r="G12303" s="27"/>
      <c r="H12303" s="27"/>
      <c r="I12303" s="27"/>
      <c r="Q12303" s="37"/>
    </row>
    <row r="12304" spans="6:17" x14ac:dyDescent="0.2">
      <c r="F12304" s="27"/>
      <c r="G12304" s="27"/>
      <c r="H12304" s="27"/>
      <c r="I12304" s="27"/>
      <c r="Q12304" s="37"/>
    </row>
    <row r="12305" spans="6:17" x14ac:dyDescent="0.2">
      <c r="F12305" s="27"/>
      <c r="G12305" s="27"/>
      <c r="H12305" s="27"/>
      <c r="I12305" s="27"/>
      <c r="Q12305" s="37"/>
    </row>
    <row r="12306" spans="6:17" x14ac:dyDescent="0.2">
      <c r="F12306" s="27"/>
      <c r="G12306" s="27"/>
      <c r="H12306" s="27"/>
      <c r="I12306" s="27"/>
      <c r="Q12306" s="37"/>
    </row>
    <row r="12307" spans="6:17" x14ac:dyDescent="0.2">
      <c r="F12307" s="27"/>
      <c r="G12307" s="27"/>
      <c r="H12307" s="27"/>
      <c r="I12307" s="27"/>
      <c r="Q12307" s="37"/>
    </row>
    <row r="12308" spans="6:17" x14ac:dyDescent="0.2">
      <c r="F12308" s="27"/>
      <c r="G12308" s="27"/>
      <c r="H12308" s="27"/>
      <c r="I12308" s="27"/>
      <c r="Q12308" s="37"/>
    </row>
    <row r="12309" spans="6:17" x14ac:dyDescent="0.2">
      <c r="F12309" s="27"/>
      <c r="G12309" s="27"/>
      <c r="H12309" s="27"/>
      <c r="I12309" s="27"/>
      <c r="Q12309" s="37"/>
    </row>
    <row r="12310" spans="6:17" x14ac:dyDescent="0.2">
      <c r="F12310" s="27"/>
      <c r="G12310" s="27"/>
      <c r="H12310" s="27"/>
      <c r="I12310" s="27"/>
      <c r="Q12310" s="37"/>
    </row>
    <row r="12311" spans="6:17" x14ac:dyDescent="0.2">
      <c r="F12311" s="27"/>
      <c r="G12311" s="27"/>
      <c r="H12311" s="27"/>
      <c r="I12311" s="27"/>
      <c r="Q12311" s="37"/>
    </row>
    <row r="12312" spans="6:17" x14ac:dyDescent="0.2">
      <c r="F12312" s="27"/>
      <c r="G12312" s="27"/>
      <c r="H12312" s="27"/>
      <c r="I12312" s="27"/>
      <c r="Q12312" s="37"/>
    </row>
    <row r="12313" spans="6:17" x14ac:dyDescent="0.2">
      <c r="F12313" s="27"/>
      <c r="G12313" s="27"/>
      <c r="H12313" s="27"/>
      <c r="I12313" s="27"/>
      <c r="Q12313" s="37"/>
    </row>
    <row r="12314" spans="6:17" x14ac:dyDescent="0.2">
      <c r="F12314" s="27"/>
      <c r="G12314" s="27"/>
      <c r="H12314" s="27"/>
      <c r="I12314" s="27"/>
      <c r="Q12314" s="37"/>
    </row>
    <row r="12315" spans="6:17" x14ac:dyDescent="0.2">
      <c r="F12315" s="27"/>
      <c r="G12315" s="27"/>
      <c r="H12315" s="27"/>
      <c r="I12315" s="27"/>
      <c r="Q12315" s="37"/>
    </row>
    <row r="12316" spans="6:17" x14ac:dyDescent="0.2">
      <c r="F12316" s="27"/>
      <c r="G12316" s="27"/>
      <c r="H12316" s="27"/>
      <c r="I12316" s="27"/>
      <c r="Q12316" s="37"/>
    </row>
    <row r="12317" spans="6:17" x14ac:dyDescent="0.2">
      <c r="F12317" s="27"/>
      <c r="G12317" s="27"/>
      <c r="H12317" s="27"/>
      <c r="I12317" s="27"/>
      <c r="Q12317" s="37"/>
    </row>
    <row r="12318" spans="6:17" x14ac:dyDescent="0.2">
      <c r="F12318" s="27"/>
      <c r="G12318" s="27"/>
      <c r="H12318" s="27"/>
      <c r="I12318" s="27"/>
      <c r="Q12318" s="37"/>
    </row>
    <row r="12319" spans="6:17" x14ac:dyDescent="0.2">
      <c r="F12319" s="27"/>
      <c r="G12319" s="27"/>
      <c r="H12319" s="27"/>
      <c r="I12319" s="27"/>
      <c r="Q12319" s="37"/>
    </row>
    <row r="12320" spans="6:17" x14ac:dyDescent="0.2">
      <c r="F12320" s="27"/>
      <c r="G12320" s="27"/>
      <c r="H12320" s="27"/>
      <c r="I12320" s="27"/>
      <c r="Q12320" s="37"/>
    </row>
    <row r="12321" spans="6:17" x14ac:dyDescent="0.2">
      <c r="F12321" s="27"/>
      <c r="G12321" s="27"/>
      <c r="H12321" s="27"/>
      <c r="I12321" s="27"/>
      <c r="Q12321" s="37"/>
    </row>
    <row r="12322" spans="6:17" x14ac:dyDescent="0.2">
      <c r="F12322" s="27"/>
      <c r="G12322" s="27"/>
      <c r="H12322" s="27"/>
      <c r="I12322" s="27"/>
      <c r="Q12322" s="37"/>
    </row>
    <row r="12323" spans="6:17" x14ac:dyDescent="0.2">
      <c r="F12323" s="27"/>
      <c r="G12323" s="27"/>
      <c r="H12323" s="27"/>
      <c r="I12323" s="27"/>
      <c r="Q12323" s="37"/>
    </row>
    <row r="12324" spans="6:17" x14ac:dyDescent="0.2">
      <c r="F12324" s="27"/>
      <c r="G12324" s="27"/>
      <c r="H12324" s="27"/>
      <c r="I12324" s="27"/>
      <c r="Q12324" s="37"/>
    </row>
    <row r="12325" spans="6:17" x14ac:dyDescent="0.2">
      <c r="F12325" s="27"/>
      <c r="G12325" s="27"/>
      <c r="H12325" s="27"/>
      <c r="I12325" s="27"/>
      <c r="Q12325" s="37"/>
    </row>
    <row r="12326" spans="6:17" x14ac:dyDescent="0.2">
      <c r="F12326" s="27"/>
      <c r="G12326" s="27"/>
      <c r="H12326" s="27"/>
      <c r="I12326" s="27"/>
      <c r="Q12326" s="37"/>
    </row>
    <row r="12327" spans="6:17" x14ac:dyDescent="0.2">
      <c r="F12327" s="27"/>
      <c r="G12327" s="27"/>
      <c r="H12327" s="27"/>
      <c r="I12327" s="27"/>
      <c r="Q12327" s="37"/>
    </row>
    <row r="12328" spans="6:17" x14ac:dyDescent="0.2">
      <c r="F12328" s="27"/>
      <c r="G12328" s="27"/>
      <c r="H12328" s="27"/>
      <c r="I12328" s="27"/>
      <c r="Q12328" s="37"/>
    </row>
    <row r="12329" spans="6:17" x14ac:dyDescent="0.2">
      <c r="F12329" s="27"/>
      <c r="G12329" s="27"/>
      <c r="H12329" s="27"/>
      <c r="I12329" s="27"/>
      <c r="Q12329" s="37"/>
    </row>
    <row r="12330" spans="6:17" x14ac:dyDescent="0.2">
      <c r="F12330" s="27"/>
      <c r="G12330" s="27"/>
      <c r="H12330" s="27"/>
      <c r="I12330" s="27"/>
      <c r="Q12330" s="37"/>
    </row>
    <row r="12331" spans="6:17" x14ac:dyDescent="0.2">
      <c r="F12331" s="27"/>
      <c r="G12331" s="27"/>
      <c r="H12331" s="27"/>
      <c r="I12331" s="27"/>
      <c r="Q12331" s="37"/>
    </row>
    <row r="12332" spans="6:17" x14ac:dyDescent="0.2">
      <c r="F12332" s="27"/>
      <c r="G12332" s="27"/>
      <c r="H12332" s="27"/>
      <c r="I12332" s="27"/>
      <c r="Q12332" s="37"/>
    </row>
    <row r="12333" spans="6:17" x14ac:dyDescent="0.2">
      <c r="F12333" s="27"/>
      <c r="G12333" s="27"/>
      <c r="H12333" s="27"/>
      <c r="I12333" s="27"/>
      <c r="Q12333" s="37"/>
    </row>
    <row r="12334" spans="6:17" x14ac:dyDescent="0.2">
      <c r="F12334" s="27"/>
      <c r="G12334" s="27"/>
      <c r="H12334" s="27"/>
      <c r="I12334" s="27"/>
      <c r="Q12334" s="37"/>
    </row>
    <row r="12335" spans="6:17" x14ac:dyDescent="0.2">
      <c r="F12335" s="27"/>
      <c r="G12335" s="27"/>
      <c r="H12335" s="27"/>
      <c r="I12335" s="27"/>
      <c r="Q12335" s="37"/>
    </row>
    <row r="12336" spans="6:17" x14ac:dyDescent="0.2">
      <c r="F12336" s="27"/>
      <c r="G12336" s="27"/>
      <c r="H12336" s="27"/>
      <c r="I12336" s="27"/>
      <c r="Q12336" s="37"/>
    </row>
    <row r="12337" spans="6:17" x14ac:dyDescent="0.2">
      <c r="F12337" s="27"/>
      <c r="G12337" s="27"/>
      <c r="H12337" s="27"/>
      <c r="I12337" s="27"/>
      <c r="Q12337" s="37"/>
    </row>
    <row r="12338" spans="6:17" x14ac:dyDescent="0.2">
      <c r="F12338" s="27"/>
      <c r="G12338" s="27"/>
      <c r="H12338" s="27"/>
      <c r="I12338" s="27"/>
      <c r="Q12338" s="37"/>
    </row>
    <row r="12339" spans="6:17" x14ac:dyDescent="0.2">
      <c r="F12339" s="27"/>
      <c r="G12339" s="27"/>
      <c r="H12339" s="27"/>
      <c r="I12339" s="27"/>
      <c r="Q12339" s="37"/>
    </row>
    <row r="12340" spans="6:17" x14ac:dyDescent="0.2">
      <c r="F12340" s="27"/>
      <c r="G12340" s="27"/>
      <c r="H12340" s="27"/>
      <c r="I12340" s="27"/>
      <c r="Q12340" s="37"/>
    </row>
    <row r="12341" spans="6:17" x14ac:dyDescent="0.2">
      <c r="F12341" s="27"/>
      <c r="G12341" s="27"/>
      <c r="H12341" s="27"/>
      <c r="I12341" s="27"/>
      <c r="Q12341" s="37"/>
    </row>
    <row r="12342" spans="6:17" x14ac:dyDescent="0.2">
      <c r="F12342" s="27"/>
      <c r="G12342" s="27"/>
      <c r="H12342" s="27"/>
      <c r="I12342" s="27"/>
      <c r="Q12342" s="37"/>
    </row>
    <row r="12343" spans="6:17" x14ac:dyDescent="0.2">
      <c r="F12343" s="27"/>
      <c r="G12343" s="27"/>
      <c r="H12343" s="27"/>
      <c r="I12343" s="27"/>
      <c r="Q12343" s="37"/>
    </row>
    <row r="12344" spans="6:17" x14ac:dyDescent="0.2">
      <c r="F12344" s="27"/>
      <c r="G12344" s="27"/>
      <c r="H12344" s="27"/>
      <c r="I12344" s="27"/>
      <c r="Q12344" s="37"/>
    </row>
    <row r="12345" spans="6:17" x14ac:dyDescent="0.2">
      <c r="F12345" s="27"/>
      <c r="G12345" s="27"/>
      <c r="H12345" s="27"/>
      <c r="I12345" s="27"/>
      <c r="Q12345" s="37"/>
    </row>
    <row r="12346" spans="6:17" x14ac:dyDescent="0.2">
      <c r="F12346" s="27"/>
      <c r="G12346" s="27"/>
      <c r="H12346" s="27"/>
      <c r="I12346" s="27"/>
      <c r="Q12346" s="37"/>
    </row>
    <row r="12347" spans="6:17" x14ac:dyDescent="0.2">
      <c r="F12347" s="27"/>
      <c r="G12347" s="27"/>
      <c r="H12347" s="27"/>
      <c r="I12347" s="27"/>
      <c r="Q12347" s="37"/>
    </row>
    <row r="12348" spans="6:17" x14ac:dyDescent="0.2">
      <c r="F12348" s="27"/>
      <c r="G12348" s="27"/>
      <c r="H12348" s="27"/>
      <c r="I12348" s="27"/>
      <c r="Q12348" s="37"/>
    </row>
    <row r="12349" spans="6:17" x14ac:dyDescent="0.2">
      <c r="F12349" s="27"/>
      <c r="G12349" s="27"/>
      <c r="H12349" s="27"/>
      <c r="I12349" s="27"/>
      <c r="Q12349" s="37"/>
    </row>
    <row r="12350" spans="6:17" x14ac:dyDescent="0.2">
      <c r="F12350" s="27"/>
      <c r="G12350" s="27"/>
      <c r="H12350" s="27"/>
      <c r="I12350" s="27"/>
      <c r="Q12350" s="37"/>
    </row>
    <row r="12351" spans="6:17" x14ac:dyDescent="0.2">
      <c r="F12351" s="27"/>
      <c r="G12351" s="27"/>
      <c r="H12351" s="27"/>
      <c r="I12351" s="27"/>
      <c r="Q12351" s="37"/>
    </row>
    <row r="12352" spans="6:17" x14ac:dyDescent="0.2">
      <c r="F12352" s="27"/>
      <c r="G12352" s="27"/>
      <c r="H12352" s="27"/>
      <c r="I12352" s="27"/>
      <c r="Q12352" s="37"/>
    </row>
    <row r="12353" spans="6:17" x14ac:dyDescent="0.2">
      <c r="F12353" s="27"/>
      <c r="G12353" s="27"/>
      <c r="H12353" s="27"/>
      <c r="I12353" s="27"/>
      <c r="Q12353" s="37"/>
    </row>
    <row r="12354" spans="6:17" x14ac:dyDescent="0.2">
      <c r="F12354" s="27"/>
      <c r="G12354" s="27"/>
      <c r="H12354" s="27"/>
      <c r="I12354" s="27"/>
      <c r="Q12354" s="37"/>
    </row>
    <row r="12355" spans="6:17" x14ac:dyDescent="0.2">
      <c r="F12355" s="27"/>
      <c r="G12355" s="27"/>
      <c r="H12355" s="27"/>
      <c r="I12355" s="27"/>
      <c r="Q12355" s="37"/>
    </row>
    <row r="12356" spans="6:17" x14ac:dyDescent="0.2">
      <c r="F12356" s="27"/>
      <c r="G12356" s="27"/>
      <c r="H12356" s="27"/>
      <c r="I12356" s="27"/>
      <c r="Q12356" s="37"/>
    </row>
    <row r="12357" spans="6:17" x14ac:dyDescent="0.2">
      <c r="F12357" s="27"/>
      <c r="G12357" s="27"/>
      <c r="H12357" s="27"/>
      <c r="I12357" s="27"/>
      <c r="Q12357" s="37"/>
    </row>
    <row r="12358" spans="6:17" x14ac:dyDescent="0.2">
      <c r="F12358" s="27"/>
      <c r="G12358" s="27"/>
      <c r="H12358" s="27"/>
      <c r="I12358" s="27"/>
      <c r="Q12358" s="37"/>
    </row>
    <row r="12359" spans="6:17" x14ac:dyDescent="0.2">
      <c r="F12359" s="27"/>
      <c r="G12359" s="27"/>
      <c r="H12359" s="27"/>
      <c r="I12359" s="27"/>
      <c r="Q12359" s="37"/>
    </row>
    <row r="12360" spans="6:17" x14ac:dyDescent="0.2">
      <c r="F12360" s="27"/>
      <c r="G12360" s="27"/>
      <c r="H12360" s="27"/>
      <c r="I12360" s="27"/>
      <c r="Q12360" s="37"/>
    </row>
    <row r="12361" spans="6:17" x14ac:dyDescent="0.2">
      <c r="F12361" s="27"/>
      <c r="G12361" s="27"/>
      <c r="H12361" s="27"/>
      <c r="I12361" s="27"/>
      <c r="Q12361" s="37"/>
    </row>
    <row r="12362" spans="6:17" x14ac:dyDescent="0.2">
      <c r="F12362" s="27"/>
      <c r="G12362" s="27"/>
      <c r="H12362" s="27"/>
      <c r="I12362" s="27"/>
      <c r="Q12362" s="37"/>
    </row>
    <row r="12363" spans="6:17" x14ac:dyDescent="0.2">
      <c r="F12363" s="27"/>
      <c r="G12363" s="27"/>
      <c r="H12363" s="27"/>
      <c r="I12363" s="27"/>
      <c r="Q12363" s="37"/>
    </row>
    <row r="12364" spans="6:17" x14ac:dyDescent="0.2">
      <c r="F12364" s="27"/>
      <c r="G12364" s="27"/>
      <c r="H12364" s="27"/>
      <c r="I12364" s="27"/>
      <c r="Q12364" s="37"/>
    </row>
    <row r="12365" spans="6:17" x14ac:dyDescent="0.2">
      <c r="F12365" s="27"/>
      <c r="G12365" s="27"/>
      <c r="H12365" s="27"/>
      <c r="I12365" s="27"/>
      <c r="Q12365" s="37"/>
    </row>
    <row r="12366" spans="6:17" x14ac:dyDescent="0.2">
      <c r="F12366" s="27"/>
      <c r="G12366" s="27"/>
      <c r="H12366" s="27"/>
      <c r="I12366" s="27"/>
      <c r="Q12366" s="37"/>
    </row>
    <row r="12367" spans="6:17" x14ac:dyDescent="0.2">
      <c r="F12367" s="27"/>
      <c r="G12367" s="27"/>
      <c r="H12367" s="27"/>
      <c r="I12367" s="27"/>
      <c r="Q12367" s="37"/>
    </row>
    <row r="12368" spans="6:17" x14ac:dyDescent="0.2">
      <c r="F12368" s="27"/>
      <c r="G12368" s="27"/>
      <c r="H12368" s="27"/>
      <c r="I12368" s="27"/>
      <c r="Q12368" s="37"/>
    </row>
    <row r="12369" spans="6:17" x14ac:dyDescent="0.2">
      <c r="F12369" s="27"/>
      <c r="G12369" s="27"/>
      <c r="H12369" s="27"/>
      <c r="I12369" s="27"/>
      <c r="Q12369" s="37"/>
    </row>
    <row r="12370" spans="6:17" x14ac:dyDescent="0.2">
      <c r="F12370" s="27"/>
      <c r="G12370" s="27"/>
      <c r="H12370" s="27"/>
      <c r="I12370" s="27"/>
      <c r="Q12370" s="37"/>
    </row>
    <row r="12371" spans="6:17" x14ac:dyDescent="0.2">
      <c r="F12371" s="27"/>
      <c r="G12371" s="27"/>
      <c r="H12371" s="27"/>
      <c r="I12371" s="27"/>
      <c r="Q12371" s="37"/>
    </row>
    <row r="12372" spans="6:17" x14ac:dyDescent="0.2">
      <c r="F12372" s="27"/>
      <c r="G12372" s="27"/>
      <c r="H12372" s="27"/>
      <c r="I12372" s="27"/>
      <c r="Q12372" s="37"/>
    </row>
    <row r="12373" spans="6:17" x14ac:dyDescent="0.2">
      <c r="F12373" s="27"/>
      <c r="G12373" s="27"/>
      <c r="H12373" s="27"/>
      <c r="I12373" s="27"/>
      <c r="Q12373" s="37"/>
    </row>
    <row r="12374" spans="6:17" x14ac:dyDescent="0.2">
      <c r="F12374" s="27"/>
      <c r="G12374" s="27"/>
      <c r="H12374" s="27"/>
      <c r="I12374" s="27"/>
      <c r="Q12374" s="37"/>
    </row>
    <row r="12375" spans="6:17" x14ac:dyDescent="0.2">
      <c r="F12375" s="27"/>
      <c r="G12375" s="27"/>
      <c r="H12375" s="27"/>
      <c r="I12375" s="27"/>
      <c r="Q12375" s="37"/>
    </row>
    <row r="12376" spans="6:17" x14ac:dyDescent="0.2">
      <c r="F12376" s="27"/>
      <c r="G12376" s="27"/>
      <c r="H12376" s="27"/>
      <c r="I12376" s="27"/>
      <c r="Q12376" s="37"/>
    </row>
    <row r="12377" spans="6:17" x14ac:dyDescent="0.2">
      <c r="F12377" s="27"/>
      <c r="G12377" s="27"/>
      <c r="H12377" s="27"/>
      <c r="I12377" s="27"/>
      <c r="Q12377" s="37"/>
    </row>
    <row r="12378" spans="6:17" x14ac:dyDescent="0.2">
      <c r="F12378" s="27"/>
      <c r="G12378" s="27"/>
      <c r="H12378" s="27"/>
      <c r="I12378" s="27"/>
      <c r="Q12378" s="37"/>
    </row>
    <row r="12379" spans="6:17" x14ac:dyDescent="0.2">
      <c r="F12379" s="27"/>
      <c r="G12379" s="27"/>
      <c r="H12379" s="27"/>
      <c r="I12379" s="27"/>
      <c r="Q12379" s="37"/>
    </row>
    <row r="12380" spans="6:17" x14ac:dyDescent="0.2">
      <c r="F12380" s="27"/>
      <c r="G12380" s="27"/>
      <c r="H12380" s="27"/>
      <c r="I12380" s="27"/>
      <c r="Q12380" s="37"/>
    </row>
    <row r="12381" spans="6:17" x14ac:dyDescent="0.2">
      <c r="F12381" s="27"/>
      <c r="G12381" s="27"/>
      <c r="H12381" s="27"/>
      <c r="I12381" s="27"/>
      <c r="Q12381" s="37"/>
    </row>
    <row r="12382" spans="6:17" x14ac:dyDescent="0.2">
      <c r="F12382" s="27"/>
      <c r="G12382" s="27"/>
      <c r="H12382" s="27"/>
      <c r="I12382" s="27"/>
      <c r="Q12382" s="37"/>
    </row>
    <row r="12383" spans="6:17" x14ac:dyDescent="0.2">
      <c r="F12383" s="27"/>
      <c r="G12383" s="27"/>
      <c r="H12383" s="27"/>
      <c r="I12383" s="27"/>
      <c r="Q12383" s="37"/>
    </row>
    <row r="12384" spans="6:17" x14ac:dyDescent="0.2">
      <c r="F12384" s="27"/>
      <c r="G12384" s="27"/>
      <c r="H12384" s="27"/>
      <c r="I12384" s="27"/>
      <c r="Q12384" s="37"/>
    </row>
    <row r="12385" spans="6:17" x14ac:dyDescent="0.2">
      <c r="F12385" s="27"/>
      <c r="G12385" s="27"/>
      <c r="H12385" s="27"/>
      <c r="I12385" s="27"/>
      <c r="Q12385" s="37"/>
    </row>
    <row r="12386" spans="6:17" x14ac:dyDescent="0.2">
      <c r="F12386" s="27"/>
      <c r="G12386" s="27"/>
      <c r="H12386" s="27"/>
      <c r="I12386" s="27"/>
      <c r="Q12386" s="37"/>
    </row>
    <row r="12387" spans="6:17" x14ac:dyDescent="0.2">
      <c r="F12387" s="27"/>
      <c r="G12387" s="27"/>
      <c r="H12387" s="27"/>
      <c r="I12387" s="27"/>
      <c r="Q12387" s="37"/>
    </row>
    <row r="12388" spans="6:17" x14ac:dyDescent="0.2">
      <c r="F12388" s="27"/>
      <c r="G12388" s="27"/>
      <c r="H12388" s="27"/>
      <c r="I12388" s="27"/>
      <c r="Q12388" s="37"/>
    </row>
    <row r="12389" spans="6:17" x14ac:dyDescent="0.2">
      <c r="F12389" s="27"/>
      <c r="G12389" s="27"/>
      <c r="H12389" s="27"/>
      <c r="I12389" s="27"/>
      <c r="Q12389" s="37"/>
    </row>
    <row r="12390" spans="6:17" x14ac:dyDescent="0.2">
      <c r="F12390" s="27"/>
      <c r="G12390" s="27"/>
      <c r="H12390" s="27"/>
      <c r="I12390" s="27"/>
      <c r="Q12390" s="37"/>
    </row>
    <row r="12391" spans="6:17" x14ac:dyDescent="0.2">
      <c r="F12391" s="27"/>
      <c r="G12391" s="27"/>
      <c r="H12391" s="27"/>
      <c r="I12391" s="27"/>
      <c r="Q12391" s="37"/>
    </row>
    <row r="12392" spans="6:17" x14ac:dyDescent="0.2">
      <c r="F12392" s="27"/>
      <c r="G12392" s="27"/>
      <c r="H12392" s="27"/>
      <c r="I12392" s="27"/>
      <c r="Q12392" s="37"/>
    </row>
    <row r="12393" spans="6:17" x14ac:dyDescent="0.2">
      <c r="F12393" s="27"/>
      <c r="G12393" s="27"/>
      <c r="H12393" s="27"/>
      <c r="I12393" s="27"/>
      <c r="Q12393" s="37"/>
    </row>
    <row r="12394" spans="6:17" x14ac:dyDescent="0.2">
      <c r="F12394" s="27"/>
      <c r="G12394" s="27"/>
      <c r="H12394" s="27"/>
      <c r="I12394" s="27"/>
      <c r="Q12394" s="37"/>
    </row>
    <row r="12395" spans="6:17" x14ac:dyDescent="0.2">
      <c r="F12395" s="27"/>
      <c r="G12395" s="27"/>
      <c r="H12395" s="27"/>
      <c r="I12395" s="27"/>
      <c r="Q12395" s="37"/>
    </row>
    <row r="12396" spans="6:17" x14ac:dyDescent="0.2">
      <c r="F12396" s="27"/>
      <c r="G12396" s="27"/>
      <c r="H12396" s="27"/>
      <c r="I12396" s="27"/>
      <c r="Q12396" s="37"/>
    </row>
    <row r="12397" spans="6:17" x14ac:dyDescent="0.2">
      <c r="F12397" s="27"/>
      <c r="G12397" s="27"/>
      <c r="H12397" s="27"/>
      <c r="I12397" s="27"/>
      <c r="Q12397" s="37"/>
    </row>
    <row r="12398" spans="6:17" x14ac:dyDescent="0.2">
      <c r="F12398" s="27"/>
      <c r="G12398" s="27"/>
      <c r="H12398" s="27"/>
      <c r="I12398" s="27"/>
      <c r="Q12398" s="37"/>
    </row>
    <row r="12399" spans="6:17" x14ac:dyDescent="0.2">
      <c r="F12399" s="27"/>
      <c r="G12399" s="27"/>
      <c r="H12399" s="27"/>
      <c r="I12399" s="27"/>
      <c r="Q12399" s="37"/>
    </row>
    <row r="12400" spans="6:17" x14ac:dyDescent="0.2">
      <c r="F12400" s="27"/>
      <c r="G12400" s="27"/>
      <c r="H12400" s="27"/>
      <c r="I12400" s="27"/>
      <c r="Q12400" s="37"/>
    </row>
    <row r="12401" spans="6:17" x14ac:dyDescent="0.2">
      <c r="F12401" s="27"/>
      <c r="G12401" s="27"/>
      <c r="H12401" s="27"/>
      <c r="I12401" s="27"/>
      <c r="Q12401" s="37"/>
    </row>
    <row r="12402" spans="6:17" x14ac:dyDescent="0.2">
      <c r="F12402" s="27"/>
      <c r="G12402" s="27"/>
      <c r="H12402" s="27"/>
      <c r="I12402" s="27"/>
      <c r="Q12402" s="37"/>
    </row>
    <row r="12403" spans="6:17" x14ac:dyDescent="0.2">
      <c r="F12403" s="27"/>
      <c r="G12403" s="27"/>
      <c r="H12403" s="27"/>
      <c r="I12403" s="27"/>
      <c r="Q12403" s="37"/>
    </row>
    <row r="12404" spans="6:17" x14ac:dyDescent="0.2">
      <c r="F12404" s="27"/>
      <c r="G12404" s="27"/>
      <c r="H12404" s="27"/>
      <c r="I12404" s="27"/>
      <c r="Q12404" s="37"/>
    </row>
    <row r="12405" spans="6:17" x14ac:dyDescent="0.2">
      <c r="F12405" s="27"/>
      <c r="G12405" s="27"/>
      <c r="H12405" s="27"/>
      <c r="I12405" s="27"/>
      <c r="Q12405" s="37"/>
    </row>
    <row r="12406" spans="6:17" x14ac:dyDescent="0.2">
      <c r="F12406" s="27"/>
      <c r="G12406" s="27"/>
      <c r="H12406" s="27"/>
      <c r="I12406" s="27"/>
      <c r="Q12406" s="37"/>
    </row>
    <row r="12407" spans="6:17" x14ac:dyDescent="0.2">
      <c r="F12407" s="27"/>
      <c r="G12407" s="27"/>
      <c r="H12407" s="27"/>
      <c r="I12407" s="27"/>
      <c r="Q12407" s="37"/>
    </row>
    <row r="12408" spans="6:17" x14ac:dyDescent="0.2">
      <c r="F12408" s="27"/>
      <c r="G12408" s="27"/>
      <c r="H12408" s="27"/>
      <c r="I12408" s="27"/>
      <c r="Q12408" s="37"/>
    </row>
    <row r="12409" spans="6:17" x14ac:dyDescent="0.2">
      <c r="F12409" s="27"/>
      <c r="G12409" s="27"/>
      <c r="H12409" s="27"/>
      <c r="I12409" s="27"/>
      <c r="Q12409" s="37"/>
    </row>
    <row r="12410" spans="6:17" x14ac:dyDescent="0.2">
      <c r="F12410" s="27"/>
      <c r="G12410" s="27"/>
      <c r="H12410" s="27"/>
      <c r="I12410" s="27"/>
      <c r="Q12410" s="37"/>
    </row>
    <row r="12411" spans="6:17" x14ac:dyDescent="0.2">
      <c r="F12411" s="27"/>
      <c r="G12411" s="27"/>
      <c r="H12411" s="27"/>
      <c r="I12411" s="27"/>
      <c r="Q12411" s="37"/>
    </row>
    <row r="12412" spans="6:17" x14ac:dyDescent="0.2">
      <c r="F12412" s="27"/>
      <c r="G12412" s="27"/>
      <c r="H12412" s="27"/>
      <c r="I12412" s="27"/>
      <c r="Q12412" s="37"/>
    </row>
    <row r="12413" spans="6:17" x14ac:dyDescent="0.2">
      <c r="F12413" s="27"/>
      <c r="G12413" s="27"/>
      <c r="H12413" s="27"/>
      <c r="I12413" s="27"/>
      <c r="Q12413" s="37"/>
    </row>
    <row r="12414" spans="6:17" x14ac:dyDescent="0.2">
      <c r="F12414" s="27"/>
      <c r="G12414" s="27"/>
      <c r="H12414" s="27"/>
      <c r="I12414" s="27"/>
      <c r="Q12414" s="37"/>
    </row>
    <row r="12415" spans="6:17" x14ac:dyDescent="0.2">
      <c r="F12415" s="27"/>
      <c r="G12415" s="27"/>
      <c r="H12415" s="27"/>
      <c r="I12415" s="27"/>
      <c r="Q12415" s="37"/>
    </row>
    <row r="12416" spans="6:17" x14ac:dyDescent="0.2">
      <c r="F12416" s="27"/>
      <c r="G12416" s="27"/>
      <c r="H12416" s="27"/>
      <c r="I12416" s="27"/>
      <c r="Q12416" s="37"/>
    </row>
    <row r="12417" spans="6:17" x14ac:dyDescent="0.2">
      <c r="F12417" s="27"/>
      <c r="G12417" s="27"/>
      <c r="H12417" s="27"/>
      <c r="I12417" s="27"/>
      <c r="Q12417" s="37"/>
    </row>
    <row r="12418" spans="6:17" x14ac:dyDescent="0.2">
      <c r="F12418" s="27"/>
      <c r="G12418" s="27"/>
      <c r="H12418" s="27"/>
      <c r="I12418" s="27"/>
      <c r="Q12418" s="37"/>
    </row>
    <row r="12419" spans="6:17" x14ac:dyDescent="0.2">
      <c r="F12419" s="27"/>
      <c r="G12419" s="27"/>
      <c r="H12419" s="27"/>
      <c r="I12419" s="27"/>
      <c r="Q12419" s="37"/>
    </row>
    <row r="12420" spans="6:17" x14ac:dyDescent="0.2">
      <c r="F12420" s="27"/>
      <c r="G12420" s="27"/>
      <c r="H12420" s="27"/>
      <c r="I12420" s="27"/>
      <c r="Q12420" s="37"/>
    </row>
    <row r="12421" spans="6:17" x14ac:dyDescent="0.2">
      <c r="F12421" s="27"/>
      <c r="G12421" s="27"/>
      <c r="H12421" s="27"/>
      <c r="I12421" s="27"/>
      <c r="Q12421" s="37"/>
    </row>
    <row r="12422" spans="6:17" x14ac:dyDescent="0.2">
      <c r="F12422" s="27"/>
      <c r="G12422" s="27"/>
      <c r="H12422" s="27"/>
      <c r="I12422" s="27"/>
      <c r="Q12422" s="37"/>
    </row>
    <row r="12423" spans="6:17" x14ac:dyDescent="0.2">
      <c r="F12423" s="27"/>
      <c r="G12423" s="27"/>
      <c r="H12423" s="27"/>
      <c r="I12423" s="27"/>
      <c r="Q12423" s="37"/>
    </row>
    <row r="12424" spans="6:17" x14ac:dyDescent="0.2">
      <c r="F12424" s="27"/>
      <c r="G12424" s="27"/>
      <c r="H12424" s="27"/>
      <c r="I12424" s="27"/>
      <c r="Q12424" s="37"/>
    </row>
    <row r="12425" spans="6:17" x14ac:dyDescent="0.2">
      <c r="F12425" s="27"/>
      <c r="G12425" s="27"/>
      <c r="H12425" s="27"/>
      <c r="I12425" s="27"/>
      <c r="Q12425" s="37"/>
    </row>
    <row r="12426" spans="6:17" x14ac:dyDescent="0.2">
      <c r="F12426" s="27"/>
      <c r="G12426" s="27"/>
      <c r="H12426" s="27"/>
      <c r="I12426" s="27"/>
      <c r="Q12426" s="37"/>
    </row>
    <row r="12427" spans="6:17" x14ac:dyDescent="0.2">
      <c r="F12427" s="27"/>
      <c r="G12427" s="27"/>
      <c r="H12427" s="27"/>
      <c r="I12427" s="27"/>
      <c r="Q12427" s="37"/>
    </row>
    <row r="12428" spans="6:17" x14ac:dyDescent="0.2">
      <c r="F12428" s="27"/>
      <c r="G12428" s="27"/>
      <c r="H12428" s="27"/>
      <c r="I12428" s="27"/>
      <c r="Q12428" s="37"/>
    </row>
    <row r="12429" spans="6:17" x14ac:dyDescent="0.2">
      <c r="F12429" s="27"/>
      <c r="G12429" s="27"/>
      <c r="H12429" s="27"/>
      <c r="I12429" s="27"/>
      <c r="Q12429" s="37"/>
    </row>
    <row r="12430" spans="6:17" x14ac:dyDescent="0.2">
      <c r="F12430" s="27"/>
      <c r="G12430" s="27"/>
      <c r="H12430" s="27"/>
      <c r="I12430" s="27"/>
      <c r="Q12430" s="37"/>
    </row>
    <row r="12431" spans="6:17" x14ac:dyDescent="0.2">
      <c r="F12431" s="27"/>
      <c r="G12431" s="27"/>
      <c r="H12431" s="27"/>
      <c r="I12431" s="27"/>
      <c r="Q12431" s="37"/>
    </row>
    <row r="12432" spans="6:17" x14ac:dyDescent="0.2">
      <c r="F12432" s="27"/>
      <c r="G12432" s="27"/>
      <c r="H12432" s="27"/>
      <c r="I12432" s="27"/>
      <c r="Q12432" s="37"/>
    </row>
    <row r="12433" spans="6:17" x14ac:dyDescent="0.2">
      <c r="F12433" s="27"/>
      <c r="G12433" s="27"/>
      <c r="H12433" s="27"/>
      <c r="I12433" s="27"/>
      <c r="Q12433" s="37"/>
    </row>
    <row r="12434" spans="6:17" x14ac:dyDescent="0.2">
      <c r="F12434" s="27"/>
      <c r="G12434" s="27"/>
      <c r="H12434" s="27"/>
      <c r="I12434" s="27"/>
      <c r="Q12434" s="37"/>
    </row>
    <row r="12435" spans="6:17" x14ac:dyDescent="0.2">
      <c r="F12435" s="27"/>
      <c r="G12435" s="27"/>
      <c r="H12435" s="27"/>
      <c r="I12435" s="27"/>
      <c r="Q12435" s="37"/>
    </row>
    <row r="12436" spans="6:17" x14ac:dyDescent="0.2">
      <c r="F12436" s="27"/>
      <c r="G12436" s="27"/>
      <c r="H12436" s="27"/>
      <c r="I12436" s="27"/>
      <c r="Q12436" s="37"/>
    </row>
    <row r="12437" spans="6:17" x14ac:dyDescent="0.2">
      <c r="F12437" s="27"/>
      <c r="G12437" s="27"/>
      <c r="H12437" s="27"/>
      <c r="I12437" s="27"/>
      <c r="Q12437" s="37"/>
    </row>
    <row r="12438" spans="6:17" x14ac:dyDescent="0.2">
      <c r="F12438" s="27"/>
      <c r="G12438" s="27"/>
      <c r="H12438" s="27"/>
      <c r="I12438" s="27"/>
      <c r="Q12438" s="37"/>
    </row>
    <row r="12439" spans="6:17" x14ac:dyDescent="0.2">
      <c r="F12439" s="27"/>
      <c r="G12439" s="27"/>
      <c r="H12439" s="27"/>
      <c r="I12439" s="27"/>
      <c r="Q12439" s="37"/>
    </row>
    <row r="12440" spans="6:17" x14ac:dyDescent="0.2">
      <c r="F12440" s="27"/>
      <c r="G12440" s="27"/>
      <c r="H12440" s="27"/>
      <c r="I12440" s="27"/>
      <c r="Q12440" s="37"/>
    </row>
    <row r="12441" spans="6:17" x14ac:dyDescent="0.2">
      <c r="F12441" s="27"/>
      <c r="G12441" s="27"/>
      <c r="H12441" s="27"/>
      <c r="I12441" s="27"/>
      <c r="Q12441" s="37"/>
    </row>
    <row r="12442" spans="6:17" x14ac:dyDescent="0.2">
      <c r="F12442" s="27"/>
      <c r="G12442" s="27"/>
      <c r="H12442" s="27"/>
      <c r="I12442" s="27"/>
      <c r="Q12442" s="37"/>
    </row>
    <row r="12443" spans="6:17" x14ac:dyDescent="0.2">
      <c r="F12443" s="27"/>
      <c r="G12443" s="27"/>
      <c r="H12443" s="27"/>
      <c r="I12443" s="27"/>
      <c r="Q12443" s="37"/>
    </row>
    <row r="12444" spans="6:17" x14ac:dyDescent="0.2">
      <c r="F12444" s="27"/>
      <c r="G12444" s="27"/>
      <c r="H12444" s="27"/>
      <c r="I12444" s="27"/>
      <c r="Q12444" s="37"/>
    </row>
    <row r="12445" spans="6:17" x14ac:dyDescent="0.2">
      <c r="F12445" s="27"/>
      <c r="G12445" s="27"/>
      <c r="H12445" s="27"/>
      <c r="I12445" s="27"/>
      <c r="Q12445" s="37"/>
    </row>
    <row r="12446" spans="6:17" x14ac:dyDescent="0.2">
      <c r="F12446" s="27"/>
      <c r="G12446" s="27"/>
      <c r="H12446" s="27"/>
      <c r="I12446" s="27"/>
      <c r="Q12446" s="37"/>
    </row>
    <row r="12447" spans="6:17" x14ac:dyDescent="0.2">
      <c r="F12447" s="27"/>
      <c r="G12447" s="27"/>
      <c r="H12447" s="27"/>
      <c r="I12447" s="27"/>
      <c r="Q12447" s="37"/>
    </row>
    <row r="12448" spans="6:17" x14ac:dyDescent="0.2">
      <c r="F12448" s="27"/>
      <c r="G12448" s="27"/>
      <c r="H12448" s="27"/>
      <c r="I12448" s="27"/>
      <c r="Q12448" s="37"/>
    </row>
    <row r="12449" spans="6:17" x14ac:dyDescent="0.2">
      <c r="F12449" s="27"/>
      <c r="G12449" s="27"/>
      <c r="H12449" s="27"/>
      <c r="I12449" s="27"/>
      <c r="Q12449" s="37"/>
    </row>
    <row r="12450" spans="6:17" x14ac:dyDescent="0.2">
      <c r="F12450" s="27"/>
      <c r="G12450" s="27"/>
      <c r="H12450" s="27"/>
      <c r="I12450" s="27"/>
      <c r="Q12450" s="37"/>
    </row>
    <row r="12451" spans="6:17" x14ac:dyDescent="0.2">
      <c r="F12451" s="27"/>
      <c r="G12451" s="27"/>
      <c r="H12451" s="27"/>
      <c r="I12451" s="27"/>
      <c r="Q12451" s="37"/>
    </row>
    <row r="12452" spans="6:17" x14ac:dyDescent="0.2">
      <c r="F12452" s="27"/>
      <c r="G12452" s="27"/>
      <c r="H12452" s="27"/>
      <c r="I12452" s="27"/>
      <c r="Q12452" s="37"/>
    </row>
    <row r="12453" spans="6:17" x14ac:dyDescent="0.2">
      <c r="F12453" s="27"/>
      <c r="G12453" s="27"/>
      <c r="H12453" s="27"/>
      <c r="I12453" s="27"/>
      <c r="Q12453" s="37"/>
    </row>
    <row r="12454" spans="6:17" x14ac:dyDescent="0.2">
      <c r="F12454" s="27"/>
      <c r="G12454" s="27"/>
      <c r="H12454" s="27"/>
      <c r="I12454" s="27"/>
      <c r="Q12454" s="37"/>
    </row>
    <row r="12455" spans="6:17" x14ac:dyDescent="0.2">
      <c r="F12455" s="27"/>
      <c r="G12455" s="27"/>
      <c r="H12455" s="27"/>
      <c r="I12455" s="27"/>
      <c r="Q12455" s="37"/>
    </row>
    <row r="12456" spans="6:17" x14ac:dyDescent="0.2">
      <c r="F12456" s="27"/>
      <c r="G12456" s="27"/>
      <c r="H12456" s="27"/>
      <c r="I12456" s="27"/>
      <c r="Q12456" s="37"/>
    </row>
    <row r="12457" spans="6:17" x14ac:dyDescent="0.2">
      <c r="F12457" s="27"/>
      <c r="G12457" s="27"/>
      <c r="H12457" s="27"/>
      <c r="I12457" s="27"/>
      <c r="Q12457" s="37"/>
    </row>
    <row r="12458" spans="6:17" x14ac:dyDescent="0.2">
      <c r="F12458" s="27"/>
      <c r="G12458" s="27"/>
      <c r="H12458" s="27"/>
      <c r="I12458" s="27"/>
      <c r="Q12458" s="37"/>
    </row>
    <row r="12459" spans="6:17" x14ac:dyDescent="0.2">
      <c r="F12459" s="27"/>
      <c r="G12459" s="27"/>
      <c r="H12459" s="27"/>
      <c r="I12459" s="27"/>
      <c r="Q12459" s="37"/>
    </row>
    <row r="12460" spans="6:17" x14ac:dyDescent="0.2">
      <c r="F12460" s="27"/>
      <c r="G12460" s="27"/>
      <c r="H12460" s="27"/>
      <c r="I12460" s="27"/>
      <c r="Q12460" s="37"/>
    </row>
    <row r="12461" spans="6:17" x14ac:dyDescent="0.2">
      <c r="F12461" s="27"/>
      <c r="G12461" s="27"/>
      <c r="H12461" s="27"/>
      <c r="I12461" s="27"/>
      <c r="Q12461" s="37"/>
    </row>
    <row r="12462" spans="6:17" x14ac:dyDescent="0.2">
      <c r="F12462" s="27"/>
      <c r="G12462" s="27"/>
      <c r="H12462" s="27"/>
      <c r="I12462" s="27"/>
      <c r="Q12462" s="37"/>
    </row>
    <row r="12463" spans="6:17" x14ac:dyDescent="0.2">
      <c r="F12463" s="27"/>
      <c r="G12463" s="27"/>
      <c r="H12463" s="27"/>
      <c r="I12463" s="27"/>
      <c r="Q12463" s="37"/>
    </row>
    <row r="12464" spans="6:17" x14ac:dyDescent="0.2">
      <c r="F12464" s="27"/>
      <c r="G12464" s="27"/>
      <c r="H12464" s="27"/>
      <c r="I12464" s="27"/>
      <c r="Q12464" s="37"/>
    </row>
    <row r="12465" spans="6:17" x14ac:dyDescent="0.2">
      <c r="F12465" s="27"/>
      <c r="G12465" s="27"/>
      <c r="H12465" s="27"/>
      <c r="I12465" s="27"/>
      <c r="Q12465" s="37"/>
    </row>
    <row r="12466" spans="6:17" x14ac:dyDescent="0.2">
      <c r="F12466" s="27"/>
      <c r="G12466" s="27"/>
      <c r="H12466" s="27"/>
      <c r="I12466" s="27"/>
      <c r="Q12466" s="37"/>
    </row>
    <row r="12467" spans="6:17" x14ac:dyDescent="0.2">
      <c r="F12467" s="27"/>
      <c r="G12467" s="27"/>
      <c r="H12467" s="27"/>
      <c r="I12467" s="27"/>
      <c r="Q12467" s="37"/>
    </row>
    <row r="12468" spans="6:17" x14ac:dyDescent="0.2">
      <c r="F12468" s="27"/>
      <c r="G12468" s="27"/>
      <c r="H12468" s="27"/>
      <c r="I12468" s="27"/>
      <c r="Q12468" s="37"/>
    </row>
    <row r="12469" spans="6:17" x14ac:dyDescent="0.2">
      <c r="F12469" s="27"/>
      <c r="G12469" s="27"/>
      <c r="H12469" s="27"/>
      <c r="I12469" s="27"/>
      <c r="Q12469" s="37"/>
    </row>
    <row r="12470" spans="6:17" x14ac:dyDescent="0.2">
      <c r="F12470" s="27"/>
      <c r="G12470" s="27"/>
      <c r="H12470" s="27"/>
      <c r="I12470" s="27"/>
      <c r="Q12470" s="37"/>
    </row>
    <row r="12471" spans="6:17" x14ac:dyDescent="0.2">
      <c r="F12471" s="27"/>
      <c r="G12471" s="27"/>
      <c r="H12471" s="27"/>
      <c r="I12471" s="27"/>
      <c r="Q12471" s="37"/>
    </row>
    <row r="12472" spans="6:17" x14ac:dyDescent="0.2">
      <c r="F12472" s="27"/>
      <c r="G12472" s="27"/>
      <c r="H12472" s="27"/>
      <c r="I12472" s="27"/>
      <c r="Q12472" s="37"/>
    </row>
    <row r="12473" spans="6:17" x14ac:dyDescent="0.2">
      <c r="F12473" s="27"/>
      <c r="G12473" s="27"/>
      <c r="H12473" s="27"/>
      <c r="I12473" s="27"/>
      <c r="Q12473" s="37"/>
    </row>
    <row r="12474" spans="6:17" x14ac:dyDescent="0.2">
      <c r="F12474" s="27"/>
      <c r="G12474" s="27"/>
      <c r="H12474" s="27"/>
      <c r="I12474" s="27"/>
      <c r="Q12474" s="37"/>
    </row>
    <row r="12475" spans="6:17" x14ac:dyDescent="0.2">
      <c r="F12475" s="27"/>
      <c r="G12475" s="27"/>
      <c r="H12475" s="27"/>
      <c r="I12475" s="27"/>
      <c r="Q12475" s="37"/>
    </row>
    <row r="12476" spans="6:17" x14ac:dyDescent="0.2">
      <c r="F12476" s="27"/>
      <c r="G12476" s="27"/>
      <c r="H12476" s="27"/>
      <c r="I12476" s="27"/>
      <c r="Q12476" s="37"/>
    </row>
    <row r="12477" spans="6:17" x14ac:dyDescent="0.2">
      <c r="F12477" s="27"/>
      <c r="G12477" s="27"/>
      <c r="H12477" s="27"/>
      <c r="I12477" s="27"/>
      <c r="Q12477" s="37"/>
    </row>
    <row r="12478" spans="6:17" x14ac:dyDescent="0.2">
      <c r="F12478" s="27"/>
      <c r="G12478" s="27"/>
      <c r="H12478" s="27"/>
      <c r="I12478" s="27"/>
      <c r="Q12478" s="37"/>
    </row>
    <row r="12479" spans="6:17" x14ac:dyDescent="0.2">
      <c r="F12479" s="27"/>
      <c r="G12479" s="27"/>
      <c r="H12479" s="27"/>
      <c r="I12479" s="27"/>
      <c r="Q12479" s="37"/>
    </row>
    <row r="12480" spans="6:17" x14ac:dyDescent="0.2">
      <c r="F12480" s="27"/>
      <c r="G12480" s="27"/>
      <c r="H12480" s="27"/>
      <c r="I12480" s="27"/>
      <c r="Q12480" s="37"/>
    </row>
    <row r="12481" spans="6:17" x14ac:dyDescent="0.2">
      <c r="F12481" s="27"/>
      <c r="G12481" s="27"/>
      <c r="H12481" s="27"/>
      <c r="I12481" s="27"/>
      <c r="Q12481" s="37"/>
    </row>
    <row r="12482" spans="6:17" x14ac:dyDescent="0.2">
      <c r="F12482" s="27"/>
      <c r="G12482" s="27"/>
      <c r="H12482" s="27"/>
      <c r="I12482" s="27"/>
      <c r="Q12482" s="37"/>
    </row>
    <row r="12483" spans="6:17" x14ac:dyDescent="0.2">
      <c r="F12483" s="27"/>
      <c r="G12483" s="27"/>
      <c r="H12483" s="27"/>
      <c r="I12483" s="27"/>
      <c r="Q12483" s="37"/>
    </row>
    <row r="12484" spans="6:17" x14ac:dyDescent="0.2">
      <c r="F12484" s="27"/>
      <c r="G12484" s="27"/>
      <c r="H12484" s="27"/>
      <c r="I12484" s="27"/>
      <c r="Q12484" s="37"/>
    </row>
    <row r="12485" spans="6:17" x14ac:dyDescent="0.2">
      <c r="F12485" s="27"/>
      <c r="G12485" s="27"/>
      <c r="H12485" s="27"/>
      <c r="I12485" s="27"/>
      <c r="Q12485" s="37"/>
    </row>
    <row r="12486" spans="6:17" x14ac:dyDescent="0.2">
      <c r="F12486" s="27"/>
      <c r="G12486" s="27"/>
      <c r="H12486" s="27"/>
      <c r="I12486" s="27"/>
      <c r="Q12486" s="37"/>
    </row>
    <row r="12487" spans="6:17" x14ac:dyDescent="0.2">
      <c r="F12487" s="27"/>
      <c r="G12487" s="27"/>
      <c r="H12487" s="27"/>
      <c r="I12487" s="27"/>
      <c r="Q12487" s="37"/>
    </row>
    <row r="12488" spans="6:17" x14ac:dyDescent="0.2">
      <c r="F12488" s="27"/>
      <c r="G12488" s="27"/>
      <c r="H12488" s="27"/>
      <c r="I12488" s="27"/>
      <c r="Q12488" s="37"/>
    </row>
    <row r="12489" spans="6:17" x14ac:dyDescent="0.2">
      <c r="F12489" s="27"/>
      <c r="G12489" s="27"/>
      <c r="H12489" s="27"/>
      <c r="I12489" s="27"/>
      <c r="Q12489" s="37"/>
    </row>
    <row r="12490" spans="6:17" x14ac:dyDescent="0.2">
      <c r="F12490" s="27"/>
      <c r="G12490" s="27"/>
      <c r="H12490" s="27"/>
      <c r="I12490" s="27"/>
      <c r="Q12490" s="37"/>
    </row>
    <row r="12491" spans="6:17" x14ac:dyDescent="0.2">
      <c r="F12491" s="27"/>
      <c r="G12491" s="27"/>
      <c r="H12491" s="27"/>
      <c r="I12491" s="27"/>
      <c r="Q12491" s="37"/>
    </row>
    <row r="12492" spans="6:17" x14ac:dyDescent="0.2">
      <c r="F12492" s="27"/>
      <c r="G12492" s="27"/>
      <c r="H12492" s="27"/>
      <c r="I12492" s="27"/>
      <c r="Q12492" s="37"/>
    </row>
    <row r="12493" spans="6:17" x14ac:dyDescent="0.2">
      <c r="F12493" s="27"/>
      <c r="G12493" s="27"/>
      <c r="H12493" s="27"/>
      <c r="I12493" s="27"/>
      <c r="Q12493" s="37"/>
    </row>
    <row r="12494" spans="6:17" x14ac:dyDescent="0.2">
      <c r="F12494" s="27"/>
      <c r="G12494" s="27"/>
      <c r="H12494" s="27"/>
      <c r="I12494" s="27"/>
      <c r="Q12494" s="37"/>
    </row>
    <row r="12495" spans="6:17" x14ac:dyDescent="0.2">
      <c r="F12495" s="27"/>
      <c r="G12495" s="27"/>
      <c r="H12495" s="27"/>
      <c r="I12495" s="27"/>
      <c r="Q12495" s="37"/>
    </row>
    <row r="12496" spans="6:17" x14ac:dyDescent="0.2">
      <c r="F12496" s="27"/>
      <c r="G12496" s="27"/>
      <c r="H12496" s="27"/>
      <c r="I12496" s="27"/>
      <c r="Q12496" s="37"/>
    </row>
    <row r="12497" spans="6:17" x14ac:dyDescent="0.2">
      <c r="F12497" s="27"/>
      <c r="G12497" s="27"/>
      <c r="H12497" s="27"/>
      <c r="I12497" s="27"/>
      <c r="Q12497" s="37"/>
    </row>
    <row r="12498" spans="6:17" x14ac:dyDescent="0.2">
      <c r="F12498" s="27"/>
      <c r="G12498" s="27"/>
      <c r="H12498" s="27"/>
      <c r="I12498" s="27"/>
      <c r="Q12498" s="37"/>
    </row>
    <row r="12499" spans="6:17" x14ac:dyDescent="0.2">
      <c r="F12499" s="27"/>
      <c r="G12499" s="27"/>
      <c r="H12499" s="27"/>
      <c r="I12499" s="27"/>
      <c r="Q12499" s="37"/>
    </row>
    <row r="12500" spans="6:17" x14ac:dyDescent="0.2">
      <c r="F12500" s="27"/>
      <c r="G12500" s="27"/>
      <c r="H12500" s="27"/>
      <c r="I12500" s="27"/>
      <c r="Q12500" s="37"/>
    </row>
    <row r="12501" spans="6:17" x14ac:dyDescent="0.2">
      <c r="F12501" s="27"/>
      <c r="G12501" s="27"/>
      <c r="H12501" s="27"/>
      <c r="I12501" s="27"/>
      <c r="Q12501" s="37"/>
    </row>
    <row r="12502" spans="6:17" x14ac:dyDescent="0.2">
      <c r="F12502" s="27"/>
      <c r="G12502" s="27"/>
      <c r="H12502" s="27"/>
      <c r="I12502" s="27"/>
      <c r="Q12502" s="37"/>
    </row>
    <row r="12503" spans="6:17" x14ac:dyDescent="0.2">
      <c r="F12503" s="27"/>
      <c r="G12503" s="27"/>
      <c r="H12503" s="27"/>
      <c r="I12503" s="27"/>
      <c r="Q12503" s="37"/>
    </row>
    <row r="12504" spans="6:17" x14ac:dyDescent="0.2">
      <c r="F12504" s="27"/>
      <c r="G12504" s="27"/>
      <c r="H12504" s="27"/>
      <c r="I12504" s="27"/>
      <c r="Q12504" s="37"/>
    </row>
    <row r="12505" spans="6:17" x14ac:dyDescent="0.2">
      <c r="F12505" s="27"/>
      <c r="G12505" s="27"/>
      <c r="H12505" s="27"/>
      <c r="I12505" s="27"/>
      <c r="Q12505" s="37"/>
    </row>
    <row r="12506" spans="6:17" x14ac:dyDescent="0.2">
      <c r="F12506" s="27"/>
      <c r="G12506" s="27"/>
      <c r="H12506" s="27"/>
      <c r="I12506" s="27"/>
      <c r="Q12506" s="37"/>
    </row>
    <row r="12507" spans="6:17" x14ac:dyDescent="0.2">
      <c r="F12507" s="27"/>
      <c r="G12507" s="27"/>
      <c r="H12507" s="27"/>
      <c r="I12507" s="27"/>
      <c r="Q12507" s="37"/>
    </row>
    <row r="12508" spans="6:17" x14ac:dyDescent="0.2">
      <c r="F12508" s="27"/>
      <c r="G12508" s="27"/>
      <c r="H12508" s="27"/>
      <c r="I12508" s="27"/>
      <c r="Q12508" s="37"/>
    </row>
    <row r="12509" spans="6:17" x14ac:dyDescent="0.2">
      <c r="F12509" s="27"/>
      <c r="G12509" s="27"/>
      <c r="H12509" s="27"/>
      <c r="I12509" s="27"/>
      <c r="Q12509" s="37"/>
    </row>
    <row r="12510" spans="6:17" x14ac:dyDescent="0.2">
      <c r="F12510" s="27"/>
      <c r="G12510" s="27"/>
      <c r="H12510" s="27"/>
      <c r="I12510" s="27"/>
      <c r="Q12510" s="37"/>
    </row>
    <row r="12511" spans="6:17" x14ac:dyDescent="0.2">
      <c r="F12511" s="27"/>
      <c r="G12511" s="27"/>
      <c r="H12511" s="27"/>
      <c r="I12511" s="27"/>
      <c r="Q12511" s="37"/>
    </row>
    <row r="12512" spans="6:17" x14ac:dyDescent="0.2">
      <c r="F12512" s="27"/>
      <c r="G12512" s="27"/>
      <c r="H12512" s="27"/>
      <c r="I12512" s="27"/>
      <c r="Q12512" s="37"/>
    </row>
    <row r="12513" spans="6:17" x14ac:dyDescent="0.2">
      <c r="F12513" s="27"/>
      <c r="G12513" s="27"/>
      <c r="H12513" s="27"/>
      <c r="I12513" s="27"/>
      <c r="Q12513" s="37"/>
    </row>
    <row r="12514" spans="6:17" x14ac:dyDescent="0.2">
      <c r="F12514" s="27"/>
      <c r="G12514" s="27"/>
      <c r="H12514" s="27"/>
      <c r="I12514" s="27"/>
      <c r="Q12514" s="37"/>
    </row>
    <row r="12515" spans="6:17" x14ac:dyDescent="0.2">
      <c r="F12515" s="27"/>
      <c r="G12515" s="27"/>
      <c r="H12515" s="27"/>
      <c r="I12515" s="27"/>
      <c r="Q12515" s="37"/>
    </row>
    <row r="12516" spans="6:17" x14ac:dyDescent="0.2">
      <c r="F12516" s="27"/>
      <c r="G12516" s="27"/>
      <c r="H12516" s="27"/>
      <c r="I12516" s="27"/>
      <c r="Q12516" s="37"/>
    </row>
    <row r="12517" spans="6:17" x14ac:dyDescent="0.2">
      <c r="F12517" s="27"/>
      <c r="G12517" s="27"/>
      <c r="H12517" s="27"/>
      <c r="I12517" s="27"/>
      <c r="Q12517" s="37"/>
    </row>
    <row r="12518" spans="6:17" x14ac:dyDescent="0.2">
      <c r="F12518" s="27"/>
      <c r="G12518" s="27"/>
      <c r="H12518" s="27"/>
      <c r="I12518" s="27"/>
      <c r="Q12518" s="37"/>
    </row>
    <row r="12519" spans="6:17" x14ac:dyDescent="0.2">
      <c r="F12519" s="27"/>
      <c r="G12519" s="27"/>
      <c r="H12519" s="27"/>
      <c r="I12519" s="27"/>
      <c r="Q12519" s="37"/>
    </row>
    <row r="12520" spans="6:17" x14ac:dyDescent="0.2">
      <c r="F12520" s="27"/>
      <c r="G12520" s="27"/>
      <c r="H12520" s="27"/>
      <c r="I12520" s="27"/>
      <c r="Q12520" s="37"/>
    </row>
    <row r="12521" spans="6:17" x14ac:dyDescent="0.2">
      <c r="F12521" s="27"/>
      <c r="G12521" s="27"/>
      <c r="H12521" s="27"/>
      <c r="I12521" s="27"/>
      <c r="Q12521" s="37"/>
    </row>
    <row r="12522" spans="6:17" x14ac:dyDescent="0.2">
      <c r="F12522" s="27"/>
      <c r="G12522" s="27"/>
      <c r="H12522" s="27"/>
      <c r="I12522" s="27"/>
      <c r="Q12522" s="37"/>
    </row>
    <row r="12523" spans="6:17" x14ac:dyDescent="0.2">
      <c r="F12523" s="27"/>
      <c r="G12523" s="27"/>
      <c r="H12523" s="27"/>
      <c r="I12523" s="27"/>
      <c r="Q12523" s="37"/>
    </row>
    <row r="12524" spans="6:17" x14ac:dyDescent="0.2">
      <c r="F12524" s="27"/>
      <c r="G12524" s="27"/>
      <c r="H12524" s="27"/>
      <c r="I12524" s="27"/>
      <c r="Q12524" s="37"/>
    </row>
    <row r="12525" spans="6:17" x14ac:dyDescent="0.2">
      <c r="F12525" s="27"/>
      <c r="G12525" s="27"/>
      <c r="H12525" s="27"/>
      <c r="I12525" s="27"/>
      <c r="Q12525" s="37"/>
    </row>
    <row r="12526" spans="6:17" x14ac:dyDescent="0.2">
      <c r="F12526" s="27"/>
      <c r="G12526" s="27"/>
      <c r="H12526" s="27"/>
      <c r="I12526" s="27"/>
      <c r="Q12526" s="37"/>
    </row>
    <row r="12527" spans="6:17" x14ac:dyDescent="0.2">
      <c r="F12527" s="27"/>
      <c r="G12527" s="27"/>
      <c r="H12527" s="27"/>
      <c r="I12527" s="27"/>
      <c r="Q12527" s="37"/>
    </row>
    <row r="12528" spans="6:17" x14ac:dyDescent="0.2">
      <c r="F12528" s="27"/>
      <c r="G12528" s="27"/>
      <c r="H12528" s="27"/>
      <c r="I12528" s="27"/>
      <c r="Q12528" s="37"/>
    </row>
    <row r="12529" spans="6:17" x14ac:dyDescent="0.2">
      <c r="F12529" s="27"/>
      <c r="G12529" s="27"/>
      <c r="H12529" s="27"/>
      <c r="I12529" s="27"/>
      <c r="Q12529" s="37"/>
    </row>
    <row r="12530" spans="6:17" x14ac:dyDescent="0.2">
      <c r="F12530" s="27"/>
      <c r="G12530" s="27"/>
      <c r="H12530" s="27"/>
      <c r="I12530" s="27"/>
      <c r="Q12530" s="37"/>
    </row>
    <row r="12531" spans="6:17" x14ac:dyDescent="0.2">
      <c r="F12531" s="27"/>
      <c r="G12531" s="27"/>
      <c r="H12531" s="27"/>
      <c r="I12531" s="27"/>
      <c r="Q12531" s="37"/>
    </row>
    <row r="12532" spans="6:17" x14ac:dyDescent="0.2">
      <c r="F12532" s="27"/>
      <c r="G12532" s="27"/>
      <c r="H12532" s="27"/>
      <c r="I12532" s="27"/>
      <c r="Q12532" s="37"/>
    </row>
    <row r="12533" spans="6:17" x14ac:dyDescent="0.2">
      <c r="F12533" s="27"/>
      <c r="G12533" s="27"/>
      <c r="H12533" s="27"/>
      <c r="I12533" s="27"/>
      <c r="Q12533" s="37"/>
    </row>
    <row r="12534" spans="6:17" x14ac:dyDescent="0.2">
      <c r="F12534" s="27"/>
      <c r="G12534" s="27"/>
      <c r="H12534" s="27"/>
      <c r="I12534" s="27"/>
      <c r="Q12534" s="37"/>
    </row>
    <row r="12535" spans="6:17" x14ac:dyDescent="0.2">
      <c r="F12535" s="27"/>
      <c r="G12535" s="27"/>
      <c r="H12535" s="27"/>
      <c r="I12535" s="27"/>
      <c r="Q12535" s="37"/>
    </row>
    <row r="12536" spans="6:17" x14ac:dyDescent="0.2">
      <c r="F12536" s="27"/>
      <c r="G12536" s="27"/>
      <c r="H12536" s="27"/>
      <c r="I12536" s="27"/>
      <c r="Q12536" s="37"/>
    </row>
    <row r="12537" spans="6:17" x14ac:dyDescent="0.2">
      <c r="F12537" s="27"/>
      <c r="G12537" s="27"/>
      <c r="H12537" s="27"/>
      <c r="I12537" s="27"/>
      <c r="Q12537" s="37"/>
    </row>
    <row r="12538" spans="6:17" x14ac:dyDescent="0.2">
      <c r="F12538" s="27"/>
      <c r="G12538" s="27"/>
      <c r="H12538" s="27"/>
      <c r="I12538" s="27"/>
      <c r="Q12538" s="37"/>
    </row>
    <row r="12539" spans="6:17" x14ac:dyDescent="0.2">
      <c r="F12539" s="27"/>
      <c r="G12539" s="27"/>
      <c r="H12539" s="27"/>
      <c r="I12539" s="27"/>
      <c r="Q12539" s="37"/>
    </row>
    <row r="12540" spans="6:17" x14ac:dyDescent="0.2">
      <c r="F12540" s="27"/>
      <c r="G12540" s="27"/>
      <c r="H12540" s="27"/>
      <c r="I12540" s="27"/>
      <c r="Q12540" s="37"/>
    </row>
    <row r="12541" spans="6:17" x14ac:dyDescent="0.2">
      <c r="F12541" s="27"/>
      <c r="G12541" s="27"/>
      <c r="H12541" s="27"/>
      <c r="I12541" s="27"/>
      <c r="Q12541" s="37"/>
    </row>
    <row r="12542" spans="6:17" x14ac:dyDescent="0.2">
      <c r="F12542" s="27"/>
      <c r="G12542" s="27"/>
      <c r="H12542" s="27"/>
      <c r="I12542" s="27"/>
      <c r="Q12542" s="37"/>
    </row>
    <row r="12543" spans="6:17" x14ac:dyDescent="0.2">
      <c r="F12543" s="27"/>
      <c r="G12543" s="27"/>
      <c r="H12543" s="27"/>
      <c r="I12543" s="27"/>
      <c r="Q12543" s="37"/>
    </row>
    <row r="12544" spans="6:17" x14ac:dyDescent="0.2">
      <c r="F12544" s="27"/>
      <c r="G12544" s="27"/>
      <c r="H12544" s="27"/>
      <c r="I12544" s="27"/>
      <c r="Q12544" s="37"/>
    </row>
    <row r="12545" spans="6:17" x14ac:dyDescent="0.2">
      <c r="F12545" s="27"/>
      <c r="G12545" s="27"/>
      <c r="H12545" s="27"/>
      <c r="I12545" s="27"/>
      <c r="Q12545" s="37"/>
    </row>
    <row r="12546" spans="6:17" x14ac:dyDescent="0.2">
      <c r="F12546" s="27"/>
      <c r="G12546" s="27"/>
      <c r="H12546" s="27"/>
      <c r="I12546" s="27"/>
      <c r="Q12546" s="37"/>
    </row>
    <row r="12547" spans="6:17" x14ac:dyDescent="0.2">
      <c r="F12547" s="27"/>
      <c r="G12547" s="27"/>
      <c r="H12547" s="27"/>
      <c r="I12547" s="27"/>
      <c r="Q12547" s="37"/>
    </row>
    <row r="12548" spans="6:17" x14ac:dyDescent="0.2">
      <c r="F12548" s="27"/>
      <c r="G12548" s="27"/>
      <c r="H12548" s="27"/>
      <c r="I12548" s="27"/>
      <c r="Q12548" s="37"/>
    </row>
    <row r="12549" spans="6:17" x14ac:dyDescent="0.2">
      <c r="F12549" s="27"/>
      <c r="G12549" s="27"/>
      <c r="H12549" s="27"/>
      <c r="I12549" s="27"/>
      <c r="Q12549" s="37"/>
    </row>
    <row r="12550" spans="6:17" x14ac:dyDescent="0.2">
      <c r="F12550" s="27"/>
      <c r="G12550" s="27"/>
      <c r="H12550" s="27"/>
      <c r="I12550" s="27"/>
      <c r="Q12550" s="37"/>
    </row>
    <row r="12551" spans="6:17" x14ac:dyDescent="0.2">
      <c r="F12551" s="27"/>
      <c r="G12551" s="27"/>
      <c r="H12551" s="27"/>
      <c r="I12551" s="27"/>
      <c r="Q12551" s="37"/>
    </row>
    <row r="12552" spans="6:17" x14ac:dyDescent="0.2">
      <c r="F12552" s="27"/>
      <c r="G12552" s="27"/>
      <c r="H12552" s="27"/>
      <c r="I12552" s="27"/>
      <c r="Q12552" s="37"/>
    </row>
    <row r="12553" spans="6:17" x14ac:dyDescent="0.2">
      <c r="F12553" s="27"/>
      <c r="G12553" s="27"/>
      <c r="H12553" s="27"/>
      <c r="I12553" s="27"/>
      <c r="Q12553" s="37"/>
    </row>
    <row r="12554" spans="6:17" x14ac:dyDescent="0.2">
      <c r="F12554" s="27"/>
      <c r="G12554" s="27"/>
      <c r="H12554" s="27"/>
      <c r="I12554" s="27"/>
      <c r="Q12554" s="37"/>
    </row>
    <row r="12555" spans="6:17" x14ac:dyDescent="0.2">
      <c r="F12555" s="27"/>
      <c r="G12555" s="27"/>
      <c r="H12555" s="27"/>
      <c r="I12555" s="27"/>
      <c r="Q12555" s="37"/>
    </row>
    <row r="12556" spans="6:17" x14ac:dyDescent="0.2">
      <c r="F12556" s="27"/>
      <c r="G12556" s="27"/>
      <c r="H12556" s="27"/>
      <c r="I12556" s="27"/>
      <c r="Q12556" s="37"/>
    </row>
    <row r="12557" spans="6:17" x14ac:dyDescent="0.2">
      <c r="F12557" s="27"/>
      <c r="G12557" s="27"/>
      <c r="H12557" s="27"/>
      <c r="I12557" s="27"/>
      <c r="Q12557" s="37"/>
    </row>
    <row r="12558" spans="6:17" x14ac:dyDescent="0.2">
      <c r="F12558" s="27"/>
      <c r="G12558" s="27"/>
      <c r="H12558" s="27"/>
      <c r="I12558" s="27"/>
      <c r="Q12558" s="37"/>
    </row>
    <row r="12559" spans="6:17" x14ac:dyDescent="0.2">
      <c r="F12559" s="27"/>
      <c r="G12559" s="27"/>
      <c r="H12559" s="27"/>
      <c r="I12559" s="27"/>
      <c r="Q12559" s="37"/>
    </row>
    <row r="12560" spans="6:17" x14ac:dyDescent="0.2">
      <c r="F12560" s="27"/>
      <c r="G12560" s="27"/>
      <c r="H12560" s="27"/>
      <c r="I12560" s="27"/>
      <c r="Q12560" s="37"/>
    </row>
    <row r="12561" spans="6:17" x14ac:dyDescent="0.2">
      <c r="F12561" s="27"/>
      <c r="G12561" s="27"/>
      <c r="H12561" s="27"/>
      <c r="I12561" s="27"/>
      <c r="Q12561" s="37"/>
    </row>
    <row r="12562" spans="6:17" x14ac:dyDescent="0.2">
      <c r="F12562" s="27"/>
      <c r="G12562" s="27"/>
      <c r="H12562" s="27"/>
      <c r="I12562" s="27"/>
      <c r="Q12562" s="37"/>
    </row>
    <row r="12563" spans="6:17" x14ac:dyDescent="0.2">
      <c r="F12563" s="27"/>
      <c r="G12563" s="27"/>
      <c r="H12563" s="27"/>
      <c r="I12563" s="27"/>
      <c r="Q12563" s="37"/>
    </row>
    <row r="12564" spans="6:17" x14ac:dyDescent="0.2">
      <c r="F12564" s="27"/>
      <c r="G12564" s="27"/>
      <c r="H12564" s="27"/>
      <c r="I12564" s="27"/>
      <c r="Q12564" s="37"/>
    </row>
    <row r="12565" spans="6:17" x14ac:dyDescent="0.2">
      <c r="F12565" s="27"/>
      <c r="G12565" s="27"/>
      <c r="H12565" s="27"/>
      <c r="I12565" s="27"/>
      <c r="Q12565" s="37"/>
    </row>
    <row r="12566" spans="6:17" x14ac:dyDescent="0.2">
      <c r="F12566" s="27"/>
      <c r="G12566" s="27"/>
      <c r="H12566" s="27"/>
      <c r="I12566" s="27"/>
      <c r="Q12566" s="37"/>
    </row>
    <row r="12567" spans="6:17" x14ac:dyDescent="0.2">
      <c r="F12567" s="27"/>
      <c r="G12567" s="27"/>
      <c r="H12567" s="27"/>
      <c r="I12567" s="27"/>
      <c r="Q12567" s="37"/>
    </row>
    <row r="12568" spans="6:17" x14ac:dyDescent="0.2">
      <c r="F12568" s="27"/>
      <c r="G12568" s="27"/>
      <c r="H12568" s="27"/>
      <c r="I12568" s="27"/>
      <c r="Q12568" s="37"/>
    </row>
    <row r="12569" spans="6:17" x14ac:dyDescent="0.2">
      <c r="F12569" s="27"/>
      <c r="G12569" s="27"/>
      <c r="H12569" s="27"/>
      <c r="I12569" s="27"/>
      <c r="Q12569" s="37"/>
    </row>
    <row r="12570" spans="6:17" x14ac:dyDescent="0.2">
      <c r="F12570" s="27"/>
      <c r="G12570" s="27"/>
      <c r="H12570" s="27"/>
      <c r="I12570" s="27"/>
      <c r="Q12570" s="37"/>
    </row>
    <row r="12571" spans="6:17" x14ac:dyDescent="0.2">
      <c r="F12571" s="27"/>
      <c r="G12571" s="27"/>
      <c r="H12571" s="27"/>
      <c r="I12571" s="27"/>
      <c r="Q12571" s="37"/>
    </row>
    <row r="12572" spans="6:17" x14ac:dyDescent="0.2">
      <c r="F12572" s="27"/>
      <c r="G12572" s="27"/>
      <c r="H12572" s="27"/>
      <c r="I12572" s="27"/>
      <c r="Q12572" s="37"/>
    </row>
    <row r="12573" spans="6:17" x14ac:dyDescent="0.2">
      <c r="F12573" s="27"/>
      <c r="G12573" s="27"/>
      <c r="H12573" s="27"/>
      <c r="I12573" s="27"/>
      <c r="Q12573" s="37"/>
    </row>
    <row r="12574" spans="6:17" x14ac:dyDescent="0.2">
      <c r="F12574" s="27"/>
      <c r="G12574" s="27"/>
      <c r="H12574" s="27"/>
      <c r="I12574" s="27"/>
      <c r="Q12574" s="37"/>
    </row>
    <row r="12575" spans="6:17" x14ac:dyDescent="0.2">
      <c r="F12575" s="27"/>
      <c r="G12575" s="27"/>
      <c r="H12575" s="27"/>
      <c r="I12575" s="27"/>
      <c r="Q12575" s="37"/>
    </row>
    <row r="12576" spans="6:17" x14ac:dyDescent="0.2">
      <c r="F12576" s="27"/>
      <c r="G12576" s="27"/>
      <c r="H12576" s="27"/>
      <c r="I12576" s="27"/>
      <c r="Q12576" s="37"/>
    </row>
    <row r="12577" spans="6:17" x14ac:dyDescent="0.2">
      <c r="F12577" s="27"/>
      <c r="G12577" s="27"/>
      <c r="H12577" s="27"/>
      <c r="I12577" s="27"/>
      <c r="Q12577" s="37"/>
    </row>
    <row r="12578" spans="6:17" x14ac:dyDescent="0.2">
      <c r="F12578" s="27"/>
      <c r="G12578" s="27"/>
      <c r="H12578" s="27"/>
      <c r="I12578" s="27"/>
      <c r="Q12578" s="37"/>
    </row>
    <row r="12579" spans="6:17" x14ac:dyDescent="0.2">
      <c r="F12579" s="27"/>
      <c r="G12579" s="27"/>
      <c r="H12579" s="27"/>
      <c r="I12579" s="27"/>
      <c r="Q12579" s="37"/>
    </row>
    <row r="12580" spans="6:17" x14ac:dyDescent="0.2">
      <c r="F12580" s="27"/>
      <c r="G12580" s="27"/>
      <c r="H12580" s="27"/>
      <c r="I12580" s="27"/>
      <c r="Q12580" s="37"/>
    </row>
    <row r="12581" spans="6:17" x14ac:dyDescent="0.2">
      <c r="F12581" s="27"/>
      <c r="G12581" s="27"/>
      <c r="H12581" s="27"/>
      <c r="I12581" s="27"/>
      <c r="Q12581" s="37"/>
    </row>
    <row r="12582" spans="6:17" x14ac:dyDescent="0.2">
      <c r="F12582" s="27"/>
      <c r="G12582" s="27"/>
      <c r="H12582" s="27"/>
      <c r="I12582" s="27"/>
      <c r="Q12582" s="37"/>
    </row>
    <row r="12583" spans="6:17" x14ac:dyDescent="0.2">
      <c r="F12583" s="27"/>
      <c r="G12583" s="27"/>
      <c r="H12583" s="27"/>
      <c r="I12583" s="27"/>
      <c r="Q12583" s="37"/>
    </row>
    <row r="12584" spans="6:17" x14ac:dyDescent="0.2">
      <c r="F12584" s="27"/>
      <c r="G12584" s="27"/>
      <c r="H12584" s="27"/>
      <c r="I12584" s="27"/>
      <c r="Q12584" s="37"/>
    </row>
    <row r="12585" spans="6:17" x14ac:dyDescent="0.2">
      <c r="F12585" s="27"/>
      <c r="G12585" s="27"/>
      <c r="H12585" s="27"/>
      <c r="I12585" s="27"/>
      <c r="Q12585" s="37"/>
    </row>
    <row r="12586" spans="6:17" x14ac:dyDescent="0.2">
      <c r="F12586" s="27"/>
      <c r="G12586" s="27"/>
      <c r="H12586" s="27"/>
      <c r="I12586" s="27"/>
      <c r="Q12586" s="37"/>
    </row>
    <row r="12587" spans="6:17" x14ac:dyDescent="0.2">
      <c r="F12587" s="27"/>
      <c r="G12587" s="27"/>
      <c r="H12587" s="27"/>
      <c r="I12587" s="27"/>
      <c r="Q12587" s="37"/>
    </row>
    <row r="12588" spans="6:17" x14ac:dyDescent="0.2">
      <c r="F12588" s="27"/>
      <c r="G12588" s="27"/>
      <c r="H12588" s="27"/>
      <c r="I12588" s="27"/>
      <c r="Q12588" s="37"/>
    </row>
    <row r="12589" spans="6:17" x14ac:dyDescent="0.2">
      <c r="F12589" s="27"/>
      <c r="G12589" s="27"/>
      <c r="H12589" s="27"/>
      <c r="I12589" s="27"/>
      <c r="Q12589" s="37"/>
    </row>
    <row r="12590" spans="6:17" x14ac:dyDescent="0.2">
      <c r="F12590" s="27"/>
      <c r="G12590" s="27"/>
      <c r="H12590" s="27"/>
      <c r="I12590" s="27"/>
      <c r="Q12590" s="37"/>
    </row>
    <row r="12591" spans="6:17" x14ac:dyDescent="0.2">
      <c r="F12591" s="27"/>
      <c r="G12591" s="27"/>
      <c r="H12591" s="27"/>
      <c r="I12591" s="27"/>
      <c r="Q12591" s="37"/>
    </row>
    <row r="12592" spans="6:17" x14ac:dyDescent="0.2">
      <c r="F12592" s="27"/>
      <c r="G12592" s="27"/>
      <c r="H12592" s="27"/>
      <c r="I12592" s="27"/>
      <c r="Q12592" s="37"/>
    </row>
    <row r="12593" spans="6:17" x14ac:dyDescent="0.2">
      <c r="F12593" s="27"/>
      <c r="G12593" s="27"/>
      <c r="H12593" s="27"/>
      <c r="I12593" s="27"/>
      <c r="Q12593" s="37"/>
    </row>
    <row r="12594" spans="6:17" x14ac:dyDescent="0.2">
      <c r="F12594" s="27"/>
      <c r="G12594" s="27"/>
      <c r="H12594" s="27"/>
      <c r="I12594" s="27"/>
      <c r="Q12594" s="37"/>
    </row>
    <row r="12595" spans="6:17" x14ac:dyDescent="0.2">
      <c r="F12595" s="27"/>
      <c r="G12595" s="27"/>
      <c r="H12595" s="27"/>
      <c r="I12595" s="27"/>
      <c r="Q12595" s="37"/>
    </row>
    <row r="12596" spans="6:17" x14ac:dyDescent="0.2">
      <c r="F12596" s="27"/>
      <c r="G12596" s="27"/>
      <c r="H12596" s="27"/>
      <c r="I12596" s="27"/>
      <c r="Q12596" s="37"/>
    </row>
    <row r="12597" spans="6:17" x14ac:dyDescent="0.2">
      <c r="F12597" s="27"/>
      <c r="G12597" s="27"/>
      <c r="H12597" s="27"/>
      <c r="I12597" s="27"/>
      <c r="Q12597" s="37"/>
    </row>
    <row r="12598" spans="6:17" x14ac:dyDescent="0.2">
      <c r="F12598" s="27"/>
      <c r="G12598" s="27"/>
      <c r="H12598" s="27"/>
      <c r="I12598" s="27"/>
      <c r="Q12598" s="37"/>
    </row>
    <row r="12599" spans="6:17" x14ac:dyDescent="0.2">
      <c r="F12599" s="27"/>
      <c r="G12599" s="27"/>
      <c r="H12599" s="27"/>
      <c r="I12599" s="27"/>
      <c r="Q12599" s="37"/>
    </row>
    <row r="12600" spans="6:17" x14ac:dyDescent="0.2">
      <c r="F12600" s="27"/>
      <c r="G12600" s="27"/>
      <c r="H12600" s="27"/>
      <c r="I12600" s="27"/>
      <c r="Q12600" s="37"/>
    </row>
    <row r="12601" spans="6:17" x14ac:dyDescent="0.2">
      <c r="F12601" s="27"/>
      <c r="G12601" s="27"/>
      <c r="H12601" s="27"/>
      <c r="I12601" s="27"/>
      <c r="Q12601" s="37"/>
    </row>
    <row r="12602" spans="6:17" x14ac:dyDescent="0.2">
      <c r="F12602" s="27"/>
      <c r="G12602" s="27"/>
      <c r="H12602" s="27"/>
      <c r="I12602" s="27"/>
      <c r="Q12602" s="37"/>
    </row>
    <row r="12603" spans="6:17" x14ac:dyDescent="0.2">
      <c r="F12603" s="27"/>
      <c r="G12603" s="27"/>
      <c r="H12603" s="27"/>
      <c r="I12603" s="27"/>
      <c r="Q12603" s="37"/>
    </row>
    <row r="12604" spans="6:17" x14ac:dyDescent="0.2">
      <c r="F12604" s="27"/>
      <c r="G12604" s="27"/>
      <c r="H12604" s="27"/>
      <c r="I12604" s="27"/>
      <c r="Q12604" s="37"/>
    </row>
    <row r="12605" spans="6:17" x14ac:dyDescent="0.2">
      <c r="F12605" s="27"/>
      <c r="G12605" s="27"/>
      <c r="H12605" s="27"/>
      <c r="I12605" s="27"/>
      <c r="Q12605" s="37"/>
    </row>
    <row r="12606" spans="6:17" x14ac:dyDescent="0.2">
      <c r="F12606" s="27"/>
      <c r="G12606" s="27"/>
      <c r="H12606" s="27"/>
      <c r="I12606" s="27"/>
      <c r="Q12606" s="37"/>
    </row>
    <row r="12607" spans="6:17" x14ac:dyDescent="0.2">
      <c r="F12607" s="27"/>
      <c r="G12607" s="27"/>
      <c r="H12607" s="27"/>
      <c r="I12607" s="27"/>
      <c r="Q12607" s="37"/>
    </row>
    <row r="12608" spans="6:17" x14ac:dyDescent="0.2">
      <c r="F12608" s="27"/>
      <c r="G12608" s="27"/>
      <c r="H12608" s="27"/>
      <c r="I12608" s="27"/>
      <c r="Q12608" s="37"/>
    </row>
    <row r="12609" spans="6:17" x14ac:dyDescent="0.2">
      <c r="F12609" s="27"/>
      <c r="G12609" s="27"/>
      <c r="H12609" s="27"/>
      <c r="I12609" s="27"/>
      <c r="Q12609" s="37"/>
    </row>
    <row r="12610" spans="6:17" x14ac:dyDescent="0.2">
      <c r="F12610" s="27"/>
      <c r="G12610" s="27"/>
      <c r="H12610" s="27"/>
      <c r="I12610" s="27"/>
      <c r="Q12610" s="37"/>
    </row>
    <row r="12611" spans="6:17" x14ac:dyDescent="0.2">
      <c r="F12611" s="27"/>
      <c r="G12611" s="27"/>
      <c r="H12611" s="27"/>
      <c r="I12611" s="27"/>
      <c r="Q12611" s="37"/>
    </row>
    <row r="12612" spans="6:17" x14ac:dyDescent="0.2">
      <c r="F12612" s="27"/>
      <c r="G12612" s="27"/>
      <c r="H12612" s="27"/>
      <c r="I12612" s="27"/>
      <c r="Q12612" s="37"/>
    </row>
    <row r="12613" spans="6:17" x14ac:dyDescent="0.2">
      <c r="F12613" s="27"/>
      <c r="G12613" s="27"/>
      <c r="H12613" s="27"/>
      <c r="I12613" s="27"/>
      <c r="Q12613" s="37"/>
    </row>
    <row r="12614" spans="6:17" x14ac:dyDescent="0.2">
      <c r="F12614" s="27"/>
      <c r="G12614" s="27"/>
      <c r="H12614" s="27"/>
      <c r="I12614" s="27"/>
      <c r="Q12614" s="37"/>
    </row>
    <row r="12615" spans="6:17" x14ac:dyDescent="0.2">
      <c r="F12615" s="27"/>
      <c r="G12615" s="27"/>
      <c r="H12615" s="27"/>
      <c r="I12615" s="27"/>
      <c r="Q12615" s="37"/>
    </row>
    <row r="12616" spans="6:17" x14ac:dyDescent="0.2">
      <c r="F12616" s="27"/>
      <c r="G12616" s="27"/>
      <c r="H12616" s="27"/>
      <c r="I12616" s="27"/>
      <c r="Q12616" s="37"/>
    </row>
    <row r="12617" spans="6:17" x14ac:dyDescent="0.2">
      <c r="F12617" s="27"/>
      <c r="G12617" s="27"/>
      <c r="H12617" s="27"/>
      <c r="I12617" s="27"/>
      <c r="Q12617" s="37"/>
    </row>
    <row r="12618" spans="6:17" x14ac:dyDescent="0.2">
      <c r="F12618" s="27"/>
      <c r="G12618" s="27"/>
      <c r="H12618" s="27"/>
      <c r="I12618" s="27"/>
      <c r="Q12618" s="37"/>
    </row>
    <row r="12619" spans="6:17" x14ac:dyDescent="0.2">
      <c r="F12619" s="27"/>
      <c r="G12619" s="27"/>
      <c r="H12619" s="27"/>
      <c r="I12619" s="27"/>
      <c r="Q12619" s="37"/>
    </row>
    <row r="12620" spans="6:17" x14ac:dyDescent="0.2">
      <c r="F12620" s="27"/>
      <c r="G12620" s="27"/>
      <c r="H12620" s="27"/>
      <c r="I12620" s="27"/>
      <c r="Q12620" s="37"/>
    </row>
    <row r="12621" spans="6:17" x14ac:dyDescent="0.2">
      <c r="F12621" s="27"/>
      <c r="G12621" s="27"/>
      <c r="H12621" s="27"/>
      <c r="I12621" s="27"/>
      <c r="Q12621" s="37"/>
    </row>
    <row r="12622" spans="6:17" x14ac:dyDescent="0.2">
      <c r="F12622" s="27"/>
      <c r="G12622" s="27"/>
      <c r="H12622" s="27"/>
      <c r="I12622" s="27"/>
      <c r="Q12622" s="37"/>
    </row>
    <row r="12623" spans="6:17" x14ac:dyDescent="0.2">
      <c r="F12623" s="27"/>
      <c r="G12623" s="27"/>
      <c r="H12623" s="27"/>
      <c r="I12623" s="27"/>
      <c r="Q12623" s="37"/>
    </row>
    <row r="12624" spans="6:17" x14ac:dyDescent="0.2">
      <c r="F12624" s="27"/>
      <c r="G12624" s="27"/>
      <c r="H12624" s="27"/>
      <c r="I12624" s="27"/>
      <c r="Q12624" s="37"/>
    </row>
    <row r="12625" spans="6:17" x14ac:dyDescent="0.2">
      <c r="F12625" s="27"/>
      <c r="G12625" s="27"/>
      <c r="H12625" s="27"/>
      <c r="I12625" s="27"/>
      <c r="Q12625" s="37"/>
    </row>
    <row r="12626" spans="6:17" x14ac:dyDescent="0.2">
      <c r="F12626" s="27"/>
      <c r="G12626" s="27"/>
      <c r="H12626" s="27"/>
      <c r="I12626" s="27"/>
      <c r="Q12626" s="37"/>
    </row>
    <row r="12627" spans="6:17" x14ac:dyDescent="0.2">
      <c r="F12627" s="27"/>
      <c r="G12627" s="27"/>
      <c r="H12627" s="27"/>
      <c r="I12627" s="27"/>
      <c r="Q12627" s="37"/>
    </row>
    <row r="12628" spans="6:17" x14ac:dyDescent="0.2">
      <c r="F12628" s="27"/>
      <c r="G12628" s="27"/>
      <c r="H12628" s="27"/>
      <c r="I12628" s="27"/>
      <c r="Q12628" s="37"/>
    </row>
    <row r="12629" spans="6:17" x14ac:dyDescent="0.2">
      <c r="F12629" s="27"/>
      <c r="G12629" s="27"/>
      <c r="H12629" s="27"/>
      <c r="I12629" s="27"/>
      <c r="Q12629" s="37"/>
    </row>
    <row r="12630" spans="6:17" x14ac:dyDescent="0.2">
      <c r="F12630" s="27"/>
      <c r="G12630" s="27"/>
      <c r="H12630" s="27"/>
      <c r="I12630" s="27"/>
      <c r="Q12630" s="37"/>
    </row>
    <row r="12631" spans="6:17" x14ac:dyDescent="0.2">
      <c r="F12631" s="27"/>
      <c r="G12631" s="27"/>
      <c r="H12631" s="27"/>
      <c r="I12631" s="27"/>
      <c r="Q12631" s="37"/>
    </row>
    <row r="12632" spans="6:17" x14ac:dyDescent="0.2">
      <c r="F12632" s="27"/>
      <c r="G12632" s="27"/>
      <c r="H12632" s="27"/>
      <c r="I12632" s="27"/>
      <c r="Q12632" s="37"/>
    </row>
    <row r="12633" spans="6:17" x14ac:dyDescent="0.2">
      <c r="F12633" s="27"/>
      <c r="G12633" s="27"/>
      <c r="H12633" s="27"/>
      <c r="I12633" s="27"/>
      <c r="Q12633" s="37"/>
    </row>
    <row r="12634" spans="6:17" x14ac:dyDescent="0.2">
      <c r="F12634" s="27"/>
      <c r="G12634" s="27"/>
      <c r="H12634" s="27"/>
      <c r="I12634" s="27"/>
      <c r="Q12634" s="37"/>
    </row>
    <row r="12635" spans="6:17" x14ac:dyDescent="0.2">
      <c r="F12635" s="27"/>
      <c r="G12635" s="27"/>
      <c r="H12635" s="27"/>
      <c r="I12635" s="27"/>
      <c r="Q12635" s="37"/>
    </row>
    <row r="12636" spans="6:17" x14ac:dyDescent="0.2">
      <c r="F12636" s="27"/>
      <c r="G12636" s="27"/>
      <c r="H12636" s="27"/>
      <c r="I12636" s="27"/>
      <c r="Q12636" s="37"/>
    </row>
    <row r="12637" spans="6:17" x14ac:dyDescent="0.2">
      <c r="F12637" s="27"/>
      <c r="G12637" s="27"/>
      <c r="H12637" s="27"/>
      <c r="I12637" s="27"/>
      <c r="Q12637" s="37"/>
    </row>
    <row r="12638" spans="6:17" x14ac:dyDescent="0.2">
      <c r="F12638" s="27"/>
      <c r="G12638" s="27"/>
      <c r="H12638" s="27"/>
      <c r="I12638" s="27"/>
      <c r="Q12638" s="37"/>
    </row>
    <row r="12639" spans="6:17" x14ac:dyDescent="0.2">
      <c r="F12639" s="27"/>
      <c r="G12639" s="27"/>
      <c r="H12639" s="27"/>
      <c r="I12639" s="27"/>
      <c r="Q12639" s="37"/>
    </row>
    <row r="12640" spans="6:17" x14ac:dyDescent="0.2">
      <c r="F12640" s="27"/>
      <c r="G12640" s="27"/>
      <c r="H12640" s="27"/>
      <c r="I12640" s="27"/>
      <c r="Q12640" s="37"/>
    </row>
    <row r="12641" spans="6:17" x14ac:dyDescent="0.2">
      <c r="F12641" s="27"/>
      <c r="G12641" s="27"/>
      <c r="H12641" s="27"/>
      <c r="I12641" s="27"/>
      <c r="Q12641" s="37"/>
    </row>
    <row r="12642" spans="6:17" x14ac:dyDescent="0.2">
      <c r="F12642" s="27"/>
      <c r="G12642" s="27"/>
      <c r="H12642" s="27"/>
      <c r="I12642" s="27"/>
      <c r="Q12642" s="37"/>
    </row>
    <row r="12643" spans="6:17" x14ac:dyDescent="0.2">
      <c r="F12643" s="27"/>
      <c r="G12643" s="27"/>
      <c r="H12643" s="27"/>
      <c r="I12643" s="27"/>
      <c r="Q12643" s="37"/>
    </row>
    <row r="12644" spans="6:17" x14ac:dyDescent="0.2">
      <c r="F12644" s="27"/>
      <c r="G12644" s="27"/>
      <c r="H12644" s="27"/>
      <c r="I12644" s="27"/>
      <c r="Q12644" s="37"/>
    </row>
    <row r="12645" spans="6:17" x14ac:dyDescent="0.2">
      <c r="F12645" s="27"/>
      <c r="G12645" s="27"/>
      <c r="H12645" s="27"/>
      <c r="I12645" s="27"/>
      <c r="Q12645" s="37"/>
    </row>
    <row r="12646" spans="6:17" x14ac:dyDescent="0.2">
      <c r="F12646" s="27"/>
      <c r="G12646" s="27"/>
      <c r="H12646" s="27"/>
      <c r="I12646" s="27"/>
      <c r="Q12646" s="37"/>
    </row>
    <row r="12647" spans="6:17" x14ac:dyDescent="0.2">
      <c r="F12647" s="27"/>
      <c r="G12647" s="27"/>
      <c r="H12647" s="27"/>
      <c r="I12647" s="27"/>
      <c r="Q12647" s="37"/>
    </row>
    <row r="12648" spans="6:17" x14ac:dyDescent="0.2">
      <c r="F12648" s="27"/>
      <c r="G12648" s="27"/>
      <c r="H12648" s="27"/>
      <c r="I12648" s="27"/>
      <c r="Q12648" s="37"/>
    </row>
    <row r="12649" spans="6:17" x14ac:dyDescent="0.2">
      <c r="F12649" s="27"/>
      <c r="G12649" s="27"/>
      <c r="H12649" s="27"/>
      <c r="I12649" s="27"/>
      <c r="Q12649" s="37"/>
    </row>
    <row r="12650" spans="6:17" x14ac:dyDescent="0.2">
      <c r="F12650" s="27"/>
      <c r="G12650" s="27"/>
      <c r="H12650" s="27"/>
      <c r="I12650" s="27"/>
      <c r="Q12650" s="37"/>
    </row>
    <row r="12651" spans="6:17" x14ac:dyDescent="0.2">
      <c r="F12651" s="27"/>
      <c r="G12651" s="27"/>
      <c r="H12651" s="27"/>
      <c r="I12651" s="27"/>
      <c r="Q12651" s="37"/>
    </row>
    <row r="12652" spans="6:17" x14ac:dyDescent="0.2">
      <c r="F12652" s="27"/>
      <c r="G12652" s="27"/>
      <c r="H12652" s="27"/>
      <c r="I12652" s="27"/>
      <c r="Q12652" s="37"/>
    </row>
    <row r="12653" spans="6:17" x14ac:dyDescent="0.2">
      <c r="F12653" s="27"/>
      <c r="G12653" s="27"/>
      <c r="H12653" s="27"/>
      <c r="I12653" s="27"/>
      <c r="Q12653" s="37"/>
    </row>
    <row r="12654" spans="6:17" x14ac:dyDescent="0.2">
      <c r="F12654" s="27"/>
      <c r="G12654" s="27"/>
      <c r="H12654" s="27"/>
      <c r="I12654" s="27"/>
      <c r="Q12654" s="37"/>
    </row>
    <row r="12655" spans="6:17" x14ac:dyDescent="0.2">
      <c r="F12655" s="27"/>
      <c r="G12655" s="27"/>
      <c r="H12655" s="27"/>
      <c r="I12655" s="27"/>
      <c r="Q12655" s="37"/>
    </row>
    <row r="12656" spans="6:17" x14ac:dyDescent="0.2">
      <c r="F12656" s="27"/>
      <c r="G12656" s="27"/>
      <c r="H12656" s="27"/>
      <c r="I12656" s="27"/>
      <c r="Q12656" s="37"/>
    </row>
    <row r="12657" spans="6:17" x14ac:dyDescent="0.2">
      <c r="F12657" s="27"/>
      <c r="G12657" s="27"/>
      <c r="H12657" s="27"/>
      <c r="I12657" s="27"/>
      <c r="Q12657" s="37"/>
    </row>
    <row r="12658" spans="6:17" x14ac:dyDescent="0.2">
      <c r="F12658" s="27"/>
      <c r="G12658" s="27"/>
      <c r="H12658" s="27"/>
      <c r="I12658" s="27"/>
      <c r="Q12658" s="37"/>
    </row>
    <row r="12659" spans="6:17" x14ac:dyDescent="0.2">
      <c r="F12659" s="27"/>
      <c r="G12659" s="27"/>
      <c r="H12659" s="27"/>
      <c r="I12659" s="27"/>
      <c r="Q12659" s="37"/>
    </row>
    <row r="12660" spans="6:17" x14ac:dyDescent="0.2">
      <c r="F12660" s="27"/>
      <c r="G12660" s="27"/>
      <c r="H12660" s="27"/>
      <c r="I12660" s="27"/>
      <c r="Q12660" s="37"/>
    </row>
    <row r="12661" spans="6:17" x14ac:dyDescent="0.2">
      <c r="F12661" s="27"/>
      <c r="G12661" s="27"/>
      <c r="H12661" s="27"/>
      <c r="I12661" s="27"/>
      <c r="Q12661" s="37"/>
    </row>
    <row r="12662" spans="6:17" x14ac:dyDescent="0.2">
      <c r="F12662" s="27"/>
      <c r="G12662" s="27"/>
      <c r="H12662" s="27"/>
      <c r="I12662" s="27"/>
      <c r="Q12662" s="37"/>
    </row>
    <row r="12663" spans="6:17" x14ac:dyDescent="0.2">
      <c r="F12663" s="27"/>
      <c r="G12663" s="27"/>
      <c r="H12663" s="27"/>
      <c r="I12663" s="27"/>
      <c r="Q12663" s="37"/>
    </row>
    <row r="12664" spans="6:17" x14ac:dyDescent="0.2">
      <c r="F12664" s="27"/>
      <c r="G12664" s="27"/>
      <c r="H12664" s="27"/>
      <c r="I12664" s="27"/>
      <c r="Q12664" s="37"/>
    </row>
    <row r="12665" spans="6:17" x14ac:dyDescent="0.2">
      <c r="F12665" s="27"/>
      <c r="G12665" s="27"/>
      <c r="H12665" s="27"/>
      <c r="I12665" s="27"/>
      <c r="Q12665" s="37"/>
    </row>
    <row r="12666" spans="6:17" x14ac:dyDescent="0.2">
      <c r="F12666" s="27"/>
      <c r="G12666" s="27"/>
      <c r="H12666" s="27"/>
      <c r="I12666" s="27"/>
      <c r="Q12666" s="37"/>
    </row>
    <row r="12667" spans="6:17" x14ac:dyDescent="0.2">
      <c r="F12667" s="27"/>
      <c r="G12667" s="27"/>
      <c r="H12667" s="27"/>
      <c r="I12667" s="27"/>
      <c r="Q12667" s="37"/>
    </row>
    <row r="12668" spans="6:17" x14ac:dyDescent="0.2">
      <c r="F12668" s="27"/>
      <c r="G12668" s="27"/>
      <c r="H12668" s="27"/>
      <c r="I12668" s="27"/>
      <c r="Q12668" s="37"/>
    </row>
    <row r="12669" spans="6:17" x14ac:dyDescent="0.2">
      <c r="F12669" s="27"/>
      <c r="G12669" s="27"/>
      <c r="H12669" s="27"/>
      <c r="I12669" s="27"/>
      <c r="Q12669" s="37"/>
    </row>
    <row r="12670" spans="6:17" x14ac:dyDescent="0.2">
      <c r="F12670" s="27"/>
      <c r="G12670" s="27"/>
      <c r="H12670" s="27"/>
      <c r="I12670" s="27"/>
      <c r="Q12670" s="37"/>
    </row>
    <row r="12671" spans="6:17" x14ac:dyDescent="0.2">
      <c r="F12671" s="27"/>
      <c r="G12671" s="27"/>
      <c r="H12671" s="27"/>
      <c r="I12671" s="27"/>
      <c r="Q12671" s="37"/>
    </row>
    <row r="12672" spans="6:17" x14ac:dyDescent="0.2">
      <c r="F12672" s="27"/>
      <c r="G12672" s="27"/>
      <c r="H12672" s="27"/>
      <c r="I12672" s="27"/>
      <c r="Q12672" s="37"/>
    </row>
    <row r="12673" spans="6:17" x14ac:dyDescent="0.2">
      <c r="F12673" s="27"/>
      <c r="G12673" s="27"/>
      <c r="H12673" s="27"/>
      <c r="I12673" s="27"/>
      <c r="Q12673" s="37"/>
    </row>
    <row r="12674" spans="6:17" x14ac:dyDescent="0.2">
      <c r="F12674" s="27"/>
      <c r="G12674" s="27"/>
      <c r="H12674" s="27"/>
      <c r="I12674" s="27"/>
      <c r="Q12674" s="37"/>
    </row>
    <row r="12675" spans="6:17" x14ac:dyDescent="0.2">
      <c r="F12675" s="27"/>
      <c r="G12675" s="27"/>
      <c r="H12675" s="27"/>
      <c r="I12675" s="27"/>
      <c r="Q12675" s="37"/>
    </row>
    <row r="12676" spans="6:17" x14ac:dyDescent="0.2">
      <c r="F12676" s="27"/>
      <c r="G12676" s="27"/>
      <c r="H12676" s="27"/>
      <c r="I12676" s="27"/>
      <c r="Q12676" s="37"/>
    </row>
    <row r="12677" spans="6:17" x14ac:dyDescent="0.2">
      <c r="F12677" s="27"/>
      <c r="G12677" s="27"/>
      <c r="H12677" s="27"/>
      <c r="I12677" s="27"/>
      <c r="Q12677" s="37"/>
    </row>
    <row r="12678" spans="6:17" x14ac:dyDescent="0.2">
      <c r="F12678" s="27"/>
      <c r="G12678" s="27"/>
      <c r="H12678" s="27"/>
      <c r="I12678" s="27"/>
      <c r="Q12678" s="37"/>
    </row>
    <row r="12679" spans="6:17" x14ac:dyDescent="0.2">
      <c r="F12679" s="27"/>
      <c r="G12679" s="27"/>
      <c r="H12679" s="27"/>
      <c r="I12679" s="27"/>
      <c r="Q12679" s="37"/>
    </row>
    <row r="12680" spans="6:17" x14ac:dyDescent="0.2">
      <c r="F12680" s="27"/>
      <c r="G12680" s="27"/>
      <c r="H12680" s="27"/>
      <c r="I12680" s="27"/>
      <c r="Q12680" s="37"/>
    </row>
    <row r="12681" spans="6:17" x14ac:dyDescent="0.2">
      <c r="F12681" s="27"/>
      <c r="G12681" s="27"/>
      <c r="H12681" s="27"/>
      <c r="I12681" s="27"/>
      <c r="Q12681" s="37"/>
    </row>
    <row r="12682" spans="6:17" x14ac:dyDescent="0.2">
      <c r="F12682" s="27"/>
      <c r="G12682" s="27"/>
      <c r="H12682" s="27"/>
      <c r="I12682" s="27"/>
      <c r="Q12682" s="37"/>
    </row>
    <row r="12683" spans="6:17" x14ac:dyDescent="0.2">
      <c r="F12683" s="27"/>
      <c r="G12683" s="27"/>
      <c r="H12683" s="27"/>
      <c r="I12683" s="27"/>
      <c r="Q12683" s="37"/>
    </row>
    <row r="12684" spans="6:17" x14ac:dyDescent="0.2">
      <c r="F12684" s="27"/>
      <c r="G12684" s="27"/>
      <c r="H12684" s="27"/>
      <c r="I12684" s="27"/>
      <c r="Q12684" s="37"/>
    </row>
    <row r="12685" spans="6:17" x14ac:dyDescent="0.2">
      <c r="F12685" s="27"/>
      <c r="G12685" s="27"/>
      <c r="H12685" s="27"/>
      <c r="I12685" s="27"/>
      <c r="Q12685" s="37"/>
    </row>
    <row r="12686" spans="6:17" x14ac:dyDescent="0.2">
      <c r="F12686" s="27"/>
      <c r="G12686" s="27"/>
      <c r="H12686" s="27"/>
      <c r="I12686" s="27"/>
      <c r="Q12686" s="37"/>
    </row>
    <row r="12687" spans="6:17" x14ac:dyDescent="0.2">
      <c r="F12687" s="27"/>
      <c r="G12687" s="27"/>
      <c r="H12687" s="27"/>
      <c r="I12687" s="27"/>
      <c r="Q12687" s="37"/>
    </row>
    <row r="12688" spans="6:17" x14ac:dyDescent="0.2">
      <c r="F12688" s="27"/>
      <c r="G12688" s="27"/>
      <c r="H12688" s="27"/>
      <c r="I12688" s="27"/>
      <c r="Q12688" s="37"/>
    </row>
    <row r="12689" spans="6:17" x14ac:dyDescent="0.2">
      <c r="F12689" s="27"/>
      <c r="G12689" s="27"/>
      <c r="H12689" s="27"/>
      <c r="I12689" s="27"/>
      <c r="Q12689" s="37"/>
    </row>
    <row r="12690" spans="6:17" x14ac:dyDescent="0.2">
      <c r="F12690" s="27"/>
      <c r="G12690" s="27"/>
      <c r="H12690" s="27"/>
      <c r="I12690" s="27"/>
      <c r="Q12690" s="37"/>
    </row>
    <row r="12691" spans="6:17" x14ac:dyDescent="0.2">
      <c r="F12691" s="27"/>
      <c r="G12691" s="27"/>
      <c r="H12691" s="27"/>
      <c r="I12691" s="27"/>
      <c r="Q12691" s="37"/>
    </row>
    <row r="12692" spans="6:17" x14ac:dyDescent="0.2">
      <c r="F12692" s="27"/>
      <c r="G12692" s="27"/>
      <c r="H12692" s="27"/>
      <c r="I12692" s="27"/>
      <c r="Q12692" s="37"/>
    </row>
    <row r="12693" spans="6:17" x14ac:dyDescent="0.2">
      <c r="F12693" s="27"/>
      <c r="G12693" s="27"/>
      <c r="H12693" s="27"/>
      <c r="I12693" s="27"/>
      <c r="Q12693" s="37"/>
    </row>
    <row r="12694" spans="6:17" x14ac:dyDescent="0.2">
      <c r="F12694" s="27"/>
      <c r="G12694" s="27"/>
      <c r="H12694" s="27"/>
      <c r="I12694" s="27"/>
      <c r="Q12694" s="37"/>
    </row>
    <row r="12695" spans="6:17" x14ac:dyDescent="0.2">
      <c r="F12695" s="27"/>
      <c r="G12695" s="27"/>
      <c r="H12695" s="27"/>
      <c r="I12695" s="27"/>
      <c r="Q12695" s="37"/>
    </row>
    <row r="12696" spans="6:17" x14ac:dyDescent="0.2">
      <c r="F12696" s="27"/>
      <c r="G12696" s="27"/>
      <c r="H12696" s="27"/>
      <c r="I12696" s="27"/>
      <c r="Q12696" s="37"/>
    </row>
    <row r="12697" spans="6:17" x14ac:dyDescent="0.2">
      <c r="F12697" s="27"/>
      <c r="G12697" s="27"/>
      <c r="H12697" s="27"/>
      <c r="I12697" s="27"/>
      <c r="Q12697" s="37"/>
    </row>
    <row r="12698" spans="6:17" x14ac:dyDescent="0.2">
      <c r="F12698" s="27"/>
      <c r="G12698" s="27"/>
      <c r="H12698" s="27"/>
      <c r="I12698" s="27"/>
      <c r="Q12698" s="37"/>
    </row>
    <row r="12699" spans="6:17" x14ac:dyDescent="0.2">
      <c r="F12699" s="27"/>
      <c r="G12699" s="27"/>
      <c r="H12699" s="27"/>
      <c r="I12699" s="27"/>
      <c r="Q12699" s="37"/>
    </row>
    <row r="12700" spans="6:17" x14ac:dyDescent="0.2">
      <c r="F12700" s="27"/>
      <c r="G12700" s="27"/>
      <c r="H12700" s="27"/>
      <c r="I12700" s="27"/>
      <c r="Q12700" s="37"/>
    </row>
    <row r="12701" spans="6:17" x14ac:dyDescent="0.2">
      <c r="F12701" s="27"/>
      <c r="G12701" s="27"/>
      <c r="H12701" s="27"/>
      <c r="I12701" s="27"/>
      <c r="Q12701" s="37"/>
    </row>
    <row r="12702" spans="6:17" x14ac:dyDescent="0.2">
      <c r="F12702" s="27"/>
      <c r="G12702" s="27"/>
      <c r="H12702" s="27"/>
      <c r="I12702" s="27"/>
      <c r="Q12702" s="37"/>
    </row>
    <row r="12703" spans="6:17" x14ac:dyDescent="0.2">
      <c r="F12703" s="27"/>
      <c r="G12703" s="27"/>
      <c r="H12703" s="27"/>
      <c r="I12703" s="27"/>
      <c r="Q12703" s="37"/>
    </row>
    <row r="12704" spans="6:17" x14ac:dyDescent="0.2">
      <c r="F12704" s="27"/>
      <c r="G12704" s="27"/>
      <c r="H12704" s="27"/>
      <c r="I12704" s="27"/>
      <c r="Q12704" s="37"/>
    </row>
    <row r="12705" spans="6:17" x14ac:dyDescent="0.2">
      <c r="F12705" s="27"/>
      <c r="G12705" s="27"/>
      <c r="H12705" s="27"/>
      <c r="I12705" s="27"/>
      <c r="Q12705" s="37"/>
    </row>
    <row r="12706" spans="6:17" x14ac:dyDescent="0.2">
      <c r="F12706" s="27"/>
      <c r="G12706" s="27"/>
      <c r="H12706" s="27"/>
      <c r="I12706" s="27"/>
      <c r="Q12706" s="37"/>
    </row>
    <row r="12707" spans="6:17" x14ac:dyDescent="0.2">
      <c r="F12707" s="27"/>
      <c r="G12707" s="27"/>
      <c r="H12707" s="27"/>
      <c r="I12707" s="27"/>
      <c r="Q12707" s="37"/>
    </row>
    <row r="12708" spans="6:17" x14ac:dyDescent="0.2">
      <c r="F12708" s="27"/>
      <c r="G12708" s="27"/>
      <c r="H12708" s="27"/>
      <c r="I12708" s="27"/>
      <c r="Q12708" s="37"/>
    </row>
    <row r="12709" spans="6:17" x14ac:dyDescent="0.2">
      <c r="F12709" s="27"/>
      <c r="G12709" s="27"/>
      <c r="H12709" s="27"/>
      <c r="I12709" s="27"/>
      <c r="Q12709" s="37"/>
    </row>
    <row r="12710" spans="6:17" x14ac:dyDescent="0.2">
      <c r="F12710" s="27"/>
      <c r="G12710" s="27"/>
      <c r="H12710" s="27"/>
      <c r="I12710" s="27"/>
      <c r="Q12710" s="37"/>
    </row>
    <row r="12711" spans="6:17" x14ac:dyDescent="0.2">
      <c r="F12711" s="27"/>
      <c r="G12711" s="27"/>
      <c r="H12711" s="27"/>
      <c r="I12711" s="27"/>
      <c r="Q12711" s="37"/>
    </row>
    <row r="12712" spans="6:17" x14ac:dyDescent="0.2">
      <c r="F12712" s="27"/>
      <c r="G12712" s="27"/>
      <c r="H12712" s="27"/>
      <c r="I12712" s="27"/>
      <c r="Q12712" s="37"/>
    </row>
    <row r="12713" spans="6:17" x14ac:dyDescent="0.2">
      <c r="F12713" s="27"/>
      <c r="G12713" s="27"/>
      <c r="H12713" s="27"/>
      <c r="I12713" s="27"/>
      <c r="Q12713" s="37"/>
    </row>
    <row r="12714" spans="6:17" x14ac:dyDescent="0.2">
      <c r="F12714" s="27"/>
      <c r="G12714" s="27"/>
      <c r="H12714" s="27"/>
      <c r="I12714" s="27"/>
      <c r="Q12714" s="37"/>
    </row>
    <row r="12715" spans="6:17" x14ac:dyDescent="0.2">
      <c r="F12715" s="27"/>
      <c r="G12715" s="27"/>
      <c r="H12715" s="27"/>
      <c r="I12715" s="27"/>
      <c r="Q12715" s="37"/>
    </row>
    <row r="12716" spans="6:17" x14ac:dyDescent="0.2">
      <c r="F12716" s="27"/>
      <c r="G12716" s="27"/>
      <c r="H12716" s="27"/>
      <c r="I12716" s="27"/>
      <c r="Q12716" s="37"/>
    </row>
    <row r="12717" spans="6:17" x14ac:dyDescent="0.2">
      <c r="F12717" s="27"/>
      <c r="G12717" s="27"/>
      <c r="H12717" s="27"/>
      <c r="I12717" s="27"/>
      <c r="Q12717" s="37"/>
    </row>
    <row r="12718" spans="6:17" x14ac:dyDescent="0.2">
      <c r="F12718" s="27"/>
      <c r="G12718" s="27"/>
      <c r="H12718" s="27"/>
      <c r="I12718" s="27"/>
      <c r="Q12718" s="37"/>
    </row>
    <row r="12719" spans="6:17" x14ac:dyDescent="0.2">
      <c r="F12719" s="27"/>
      <c r="G12719" s="27"/>
      <c r="H12719" s="27"/>
      <c r="I12719" s="27"/>
      <c r="Q12719" s="37"/>
    </row>
    <row r="12720" spans="6:17" x14ac:dyDescent="0.2">
      <c r="F12720" s="27"/>
      <c r="G12720" s="27"/>
      <c r="H12720" s="27"/>
      <c r="I12720" s="27"/>
      <c r="Q12720" s="37"/>
    </row>
    <row r="12721" spans="6:17" x14ac:dyDescent="0.2">
      <c r="F12721" s="27"/>
      <c r="G12721" s="27"/>
      <c r="H12721" s="27"/>
      <c r="I12721" s="27"/>
      <c r="Q12721" s="37"/>
    </row>
    <row r="12722" spans="6:17" x14ac:dyDescent="0.2">
      <c r="F12722" s="27"/>
      <c r="G12722" s="27"/>
      <c r="H12722" s="27"/>
      <c r="I12722" s="27"/>
      <c r="Q12722" s="37"/>
    </row>
    <row r="12723" spans="6:17" x14ac:dyDescent="0.2">
      <c r="F12723" s="27"/>
      <c r="G12723" s="27"/>
      <c r="H12723" s="27"/>
      <c r="I12723" s="27"/>
      <c r="Q12723" s="37"/>
    </row>
    <row r="12724" spans="6:17" x14ac:dyDescent="0.2">
      <c r="F12724" s="27"/>
      <c r="G12724" s="27"/>
      <c r="H12724" s="27"/>
      <c r="I12724" s="27"/>
      <c r="Q12724" s="37"/>
    </row>
    <row r="12725" spans="6:17" x14ac:dyDescent="0.2">
      <c r="F12725" s="27"/>
      <c r="G12725" s="27"/>
      <c r="H12725" s="27"/>
      <c r="I12725" s="27"/>
      <c r="Q12725" s="37"/>
    </row>
    <row r="12726" spans="6:17" x14ac:dyDescent="0.2">
      <c r="F12726" s="27"/>
      <c r="G12726" s="27"/>
      <c r="H12726" s="27"/>
      <c r="I12726" s="27"/>
      <c r="Q12726" s="37"/>
    </row>
    <row r="12727" spans="6:17" x14ac:dyDescent="0.2">
      <c r="F12727" s="27"/>
      <c r="G12727" s="27"/>
      <c r="H12727" s="27"/>
      <c r="I12727" s="27"/>
      <c r="Q12727" s="37"/>
    </row>
    <row r="12728" spans="6:17" x14ac:dyDescent="0.2">
      <c r="F12728" s="27"/>
      <c r="G12728" s="27"/>
      <c r="H12728" s="27"/>
      <c r="I12728" s="27"/>
      <c r="Q12728" s="37"/>
    </row>
    <row r="12729" spans="6:17" x14ac:dyDescent="0.2">
      <c r="F12729" s="27"/>
      <c r="G12729" s="27"/>
      <c r="H12729" s="27"/>
      <c r="I12729" s="27"/>
      <c r="Q12729" s="37"/>
    </row>
    <row r="12730" spans="6:17" x14ac:dyDescent="0.2">
      <c r="F12730" s="27"/>
      <c r="G12730" s="27"/>
      <c r="H12730" s="27"/>
      <c r="I12730" s="27"/>
      <c r="Q12730" s="37"/>
    </row>
    <row r="12731" spans="6:17" x14ac:dyDescent="0.2">
      <c r="F12731" s="27"/>
      <c r="G12731" s="27"/>
      <c r="H12731" s="27"/>
      <c r="I12731" s="27"/>
      <c r="Q12731" s="37"/>
    </row>
    <row r="12732" spans="6:17" x14ac:dyDescent="0.2">
      <c r="F12732" s="27"/>
      <c r="G12732" s="27"/>
      <c r="H12732" s="27"/>
      <c r="I12732" s="27"/>
      <c r="Q12732" s="37"/>
    </row>
    <row r="12733" spans="6:17" x14ac:dyDescent="0.2">
      <c r="F12733" s="27"/>
      <c r="G12733" s="27"/>
      <c r="H12733" s="27"/>
      <c r="I12733" s="27"/>
      <c r="Q12733" s="37"/>
    </row>
    <row r="12734" spans="6:17" x14ac:dyDescent="0.2">
      <c r="F12734" s="27"/>
      <c r="G12734" s="27"/>
      <c r="H12734" s="27"/>
      <c r="I12734" s="27"/>
      <c r="Q12734" s="37"/>
    </row>
    <row r="12735" spans="6:17" x14ac:dyDescent="0.2">
      <c r="F12735" s="27"/>
      <c r="G12735" s="27"/>
      <c r="H12735" s="27"/>
      <c r="I12735" s="27"/>
      <c r="Q12735" s="37"/>
    </row>
    <row r="12736" spans="6:17" x14ac:dyDescent="0.2">
      <c r="F12736" s="27"/>
      <c r="G12736" s="27"/>
      <c r="H12736" s="27"/>
      <c r="I12736" s="27"/>
      <c r="Q12736" s="37"/>
    </row>
    <row r="12737" spans="6:17" x14ac:dyDescent="0.2">
      <c r="F12737" s="27"/>
      <c r="G12737" s="27"/>
      <c r="H12737" s="27"/>
      <c r="I12737" s="27"/>
      <c r="Q12737" s="37"/>
    </row>
    <row r="12738" spans="6:17" x14ac:dyDescent="0.2">
      <c r="F12738" s="27"/>
      <c r="G12738" s="27"/>
      <c r="H12738" s="27"/>
      <c r="I12738" s="27"/>
      <c r="Q12738" s="37"/>
    </row>
    <row r="12739" spans="6:17" x14ac:dyDescent="0.2">
      <c r="F12739" s="27"/>
      <c r="G12739" s="27"/>
      <c r="H12739" s="27"/>
      <c r="I12739" s="27"/>
      <c r="Q12739" s="37"/>
    </row>
    <row r="12740" spans="6:17" x14ac:dyDescent="0.2">
      <c r="F12740" s="27"/>
      <c r="G12740" s="27"/>
      <c r="H12740" s="27"/>
      <c r="I12740" s="27"/>
      <c r="Q12740" s="37"/>
    </row>
    <row r="12741" spans="6:17" x14ac:dyDescent="0.2">
      <c r="F12741" s="27"/>
      <c r="G12741" s="27"/>
      <c r="H12741" s="27"/>
      <c r="I12741" s="27"/>
      <c r="Q12741" s="37"/>
    </row>
    <row r="12742" spans="6:17" x14ac:dyDescent="0.2">
      <c r="F12742" s="27"/>
      <c r="G12742" s="27"/>
      <c r="H12742" s="27"/>
      <c r="I12742" s="27"/>
      <c r="Q12742" s="37"/>
    </row>
    <row r="12743" spans="6:17" x14ac:dyDescent="0.2">
      <c r="F12743" s="27"/>
      <c r="G12743" s="27"/>
      <c r="H12743" s="27"/>
      <c r="I12743" s="27"/>
      <c r="Q12743" s="37"/>
    </row>
    <row r="12744" spans="6:17" x14ac:dyDescent="0.2">
      <c r="F12744" s="27"/>
      <c r="G12744" s="27"/>
      <c r="H12744" s="27"/>
      <c r="I12744" s="27"/>
      <c r="Q12744" s="37"/>
    </row>
    <row r="12745" spans="6:17" x14ac:dyDescent="0.2">
      <c r="F12745" s="27"/>
      <c r="G12745" s="27"/>
      <c r="H12745" s="27"/>
      <c r="I12745" s="27"/>
      <c r="Q12745" s="37"/>
    </row>
    <row r="12746" spans="6:17" x14ac:dyDescent="0.2">
      <c r="F12746" s="27"/>
      <c r="G12746" s="27"/>
      <c r="H12746" s="27"/>
      <c r="I12746" s="27"/>
      <c r="Q12746" s="37"/>
    </row>
    <row r="12747" spans="6:17" x14ac:dyDescent="0.2">
      <c r="F12747" s="27"/>
      <c r="G12747" s="27"/>
      <c r="H12747" s="27"/>
      <c r="I12747" s="27"/>
      <c r="Q12747" s="37"/>
    </row>
    <row r="12748" spans="6:17" x14ac:dyDescent="0.2">
      <c r="F12748" s="27"/>
      <c r="G12748" s="27"/>
      <c r="H12748" s="27"/>
      <c r="I12748" s="27"/>
      <c r="Q12748" s="37"/>
    </row>
    <row r="12749" spans="6:17" x14ac:dyDescent="0.2">
      <c r="F12749" s="27"/>
      <c r="G12749" s="27"/>
      <c r="H12749" s="27"/>
      <c r="I12749" s="27"/>
      <c r="Q12749" s="37"/>
    </row>
    <row r="12750" spans="6:17" x14ac:dyDescent="0.2">
      <c r="F12750" s="27"/>
      <c r="G12750" s="27"/>
      <c r="H12750" s="27"/>
      <c r="I12750" s="27"/>
      <c r="Q12750" s="37"/>
    </row>
    <row r="12751" spans="6:17" x14ac:dyDescent="0.2">
      <c r="F12751" s="27"/>
      <c r="G12751" s="27"/>
      <c r="H12751" s="27"/>
      <c r="I12751" s="27"/>
      <c r="Q12751" s="37"/>
    </row>
    <row r="12752" spans="6:17" x14ac:dyDescent="0.2">
      <c r="F12752" s="27"/>
      <c r="G12752" s="27"/>
      <c r="H12752" s="27"/>
      <c r="I12752" s="27"/>
      <c r="Q12752" s="37"/>
    </row>
    <row r="12753" spans="6:17" x14ac:dyDescent="0.2">
      <c r="F12753" s="27"/>
      <c r="G12753" s="27"/>
      <c r="H12753" s="27"/>
      <c r="I12753" s="27"/>
      <c r="Q12753" s="37"/>
    </row>
    <row r="12754" spans="6:17" x14ac:dyDescent="0.2">
      <c r="F12754" s="27"/>
      <c r="G12754" s="27"/>
      <c r="H12754" s="27"/>
      <c r="I12754" s="27"/>
      <c r="Q12754" s="37"/>
    </row>
    <row r="12755" spans="6:17" x14ac:dyDescent="0.2">
      <c r="F12755" s="27"/>
      <c r="G12755" s="27"/>
      <c r="H12755" s="27"/>
      <c r="I12755" s="27"/>
      <c r="Q12755" s="37"/>
    </row>
    <row r="12756" spans="6:17" x14ac:dyDescent="0.2">
      <c r="F12756" s="27"/>
      <c r="G12756" s="27"/>
      <c r="H12756" s="27"/>
      <c r="I12756" s="27"/>
      <c r="Q12756" s="37"/>
    </row>
    <row r="12757" spans="6:17" x14ac:dyDescent="0.2">
      <c r="F12757" s="27"/>
      <c r="G12757" s="27"/>
      <c r="H12757" s="27"/>
      <c r="I12757" s="27"/>
      <c r="Q12757" s="37"/>
    </row>
    <row r="12758" spans="6:17" x14ac:dyDescent="0.2">
      <c r="F12758" s="27"/>
      <c r="G12758" s="27"/>
      <c r="H12758" s="27"/>
      <c r="I12758" s="27"/>
      <c r="Q12758" s="37"/>
    </row>
    <row r="12759" spans="6:17" x14ac:dyDescent="0.2">
      <c r="F12759" s="27"/>
      <c r="G12759" s="27"/>
      <c r="H12759" s="27"/>
      <c r="I12759" s="27"/>
      <c r="Q12759" s="37"/>
    </row>
    <row r="12760" spans="6:17" x14ac:dyDescent="0.2">
      <c r="F12760" s="27"/>
      <c r="G12760" s="27"/>
      <c r="H12760" s="27"/>
      <c r="I12760" s="27"/>
      <c r="Q12760" s="37"/>
    </row>
    <row r="12761" spans="6:17" x14ac:dyDescent="0.2">
      <c r="F12761" s="27"/>
      <c r="G12761" s="27"/>
      <c r="H12761" s="27"/>
      <c r="I12761" s="27"/>
      <c r="Q12761" s="37"/>
    </row>
    <row r="12762" spans="6:17" x14ac:dyDescent="0.2">
      <c r="F12762" s="27"/>
      <c r="G12762" s="27"/>
      <c r="H12762" s="27"/>
      <c r="I12762" s="27"/>
      <c r="Q12762" s="37"/>
    </row>
    <row r="12763" spans="6:17" x14ac:dyDescent="0.2">
      <c r="F12763" s="27"/>
      <c r="G12763" s="27"/>
      <c r="H12763" s="27"/>
      <c r="I12763" s="27"/>
      <c r="Q12763" s="37"/>
    </row>
    <row r="12764" spans="6:17" x14ac:dyDescent="0.2">
      <c r="F12764" s="27"/>
      <c r="G12764" s="27"/>
      <c r="H12764" s="27"/>
      <c r="I12764" s="27"/>
      <c r="Q12764" s="37"/>
    </row>
    <row r="12765" spans="6:17" x14ac:dyDescent="0.2">
      <c r="F12765" s="27"/>
      <c r="G12765" s="27"/>
      <c r="H12765" s="27"/>
      <c r="I12765" s="27"/>
      <c r="Q12765" s="37"/>
    </row>
    <row r="12766" spans="6:17" x14ac:dyDescent="0.2">
      <c r="F12766" s="27"/>
      <c r="G12766" s="27"/>
      <c r="H12766" s="27"/>
      <c r="I12766" s="27"/>
      <c r="Q12766" s="37"/>
    </row>
    <row r="12767" spans="6:17" x14ac:dyDescent="0.2">
      <c r="F12767" s="27"/>
      <c r="G12767" s="27"/>
      <c r="H12767" s="27"/>
      <c r="I12767" s="27"/>
      <c r="Q12767" s="37"/>
    </row>
    <row r="12768" spans="6:17" x14ac:dyDescent="0.2">
      <c r="F12768" s="27"/>
      <c r="G12768" s="27"/>
      <c r="H12768" s="27"/>
      <c r="I12768" s="27"/>
      <c r="Q12768" s="37"/>
    </row>
    <row r="12769" spans="6:17" x14ac:dyDescent="0.2">
      <c r="F12769" s="27"/>
      <c r="G12769" s="27"/>
      <c r="H12769" s="27"/>
      <c r="I12769" s="27"/>
      <c r="Q12769" s="37"/>
    </row>
    <row r="12770" spans="6:17" x14ac:dyDescent="0.2">
      <c r="F12770" s="27"/>
      <c r="G12770" s="27"/>
      <c r="H12770" s="27"/>
      <c r="I12770" s="27"/>
      <c r="Q12770" s="37"/>
    </row>
    <row r="12771" spans="6:17" x14ac:dyDescent="0.2">
      <c r="F12771" s="27"/>
      <c r="G12771" s="27"/>
      <c r="H12771" s="27"/>
      <c r="I12771" s="27"/>
      <c r="Q12771" s="37"/>
    </row>
    <row r="12772" spans="6:17" x14ac:dyDescent="0.2">
      <c r="F12772" s="27"/>
      <c r="G12772" s="27"/>
      <c r="H12772" s="27"/>
      <c r="I12772" s="27"/>
      <c r="Q12772" s="37"/>
    </row>
    <row r="12773" spans="6:17" x14ac:dyDescent="0.2">
      <c r="F12773" s="27"/>
      <c r="G12773" s="27"/>
      <c r="H12773" s="27"/>
      <c r="I12773" s="27"/>
      <c r="Q12773" s="37"/>
    </row>
    <row r="12774" spans="6:17" x14ac:dyDescent="0.2">
      <c r="F12774" s="27"/>
      <c r="G12774" s="27"/>
      <c r="H12774" s="27"/>
      <c r="I12774" s="27"/>
      <c r="Q12774" s="37"/>
    </row>
    <row r="12775" spans="6:17" x14ac:dyDescent="0.2">
      <c r="F12775" s="27"/>
      <c r="G12775" s="27"/>
      <c r="H12775" s="27"/>
      <c r="I12775" s="27"/>
      <c r="Q12775" s="37"/>
    </row>
    <row r="12776" spans="6:17" x14ac:dyDescent="0.2">
      <c r="F12776" s="27"/>
      <c r="G12776" s="27"/>
      <c r="H12776" s="27"/>
      <c r="I12776" s="27"/>
      <c r="Q12776" s="37"/>
    </row>
    <row r="12777" spans="6:17" x14ac:dyDescent="0.2">
      <c r="F12777" s="27"/>
      <c r="G12777" s="27"/>
      <c r="H12777" s="27"/>
      <c r="I12777" s="27"/>
      <c r="Q12777" s="37"/>
    </row>
    <row r="12778" spans="6:17" x14ac:dyDescent="0.2">
      <c r="F12778" s="27"/>
      <c r="G12778" s="27"/>
      <c r="H12778" s="27"/>
      <c r="I12778" s="27"/>
      <c r="Q12778" s="37"/>
    </row>
    <row r="12779" spans="6:17" x14ac:dyDescent="0.2">
      <c r="F12779" s="27"/>
      <c r="G12779" s="27"/>
      <c r="H12779" s="27"/>
      <c r="I12779" s="27"/>
      <c r="Q12779" s="37"/>
    </row>
    <row r="12780" spans="6:17" x14ac:dyDescent="0.2">
      <c r="F12780" s="27"/>
      <c r="G12780" s="27"/>
      <c r="H12780" s="27"/>
      <c r="I12780" s="27"/>
      <c r="Q12780" s="37"/>
    </row>
    <row r="12781" spans="6:17" x14ac:dyDescent="0.2">
      <c r="F12781" s="27"/>
      <c r="G12781" s="27"/>
      <c r="H12781" s="27"/>
      <c r="I12781" s="27"/>
      <c r="Q12781" s="37"/>
    </row>
    <row r="12782" spans="6:17" x14ac:dyDescent="0.2">
      <c r="F12782" s="27"/>
      <c r="G12782" s="27"/>
      <c r="H12782" s="27"/>
      <c r="I12782" s="27"/>
      <c r="Q12782" s="37"/>
    </row>
    <row r="12783" spans="6:17" x14ac:dyDescent="0.2">
      <c r="F12783" s="27"/>
      <c r="G12783" s="27"/>
      <c r="H12783" s="27"/>
      <c r="I12783" s="27"/>
      <c r="Q12783" s="37"/>
    </row>
    <row r="12784" spans="6:17" x14ac:dyDescent="0.2">
      <c r="F12784" s="27"/>
      <c r="G12784" s="27"/>
      <c r="H12784" s="27"/>
      <c r="I12784" s="27"/>
      <c r="Q12784" s="37"/>
    </row>
    <row r="12785" spans="6:17" x14ac:dyDescent="0.2">
      <c r="F12785" s="27"/>
      <c r="G12785" s="27"/>
      <c r="H12785" s="27"/>
      <c r="I12785" s="27"/>
      <c r="Q12785" s="37"/>
    </row>
    <row r="12786" spans="6:17" x14ac:dyDescent="0.2">
      <c r="F12786" s="27"/>
      <c r="G12786" s="27"/>
      <c r="H12786" s="27"/>
      <c r="I12786" s="27"/>
      <c r="Q12786" s="37"/>
    </row>
    <row r="12787" spans="6:17" x14ac:dyDescent="0.2">
      <c r="F12787" s="27"/>
      <c r="G12787" s="27"/>
      <c r="H12787" s="27"/>
      <c r="I12787" s="27"/>
      <c r="Q12787" s="37"/>
    </row>
    <row r="12788" spans="6:17" x14ac:dyDescent="0.2">
      <c r="F12788" s="27"/>
      <c r="G12788" s="27"/>
      <c r="H12788" s="27"/>
      <c r="I12788" s="27"/>
      <c r="Q12788" s="37"/>
    </row>
    <row r="12789" spans="6:17" x14ac:dyDescent="0.2">
      <c r="F12789" s="27"/>
      <c r="G12789" s="27"/>
      <c r="H12789" s="27"/>
      <c r="I12789" s="27"/>
      <c r="Q12789" s="37"/>
    </row>
    <row r="12790" spans="6:17" x14ac:dyDescent="0.2">
      <c r="F12790" s="27"/>
      <c r="G12790" s="27"/>
      <c r="H12790" s="27"/>
      <c r="I12790" s="27"/>
      <c r="Q12790" s="37"/>
    </row>
    <row r="12791" spans="6:17" x14ac:dyDescent="0.2">
      <c r="F12791" s="27"/>
      <c r="G12791" s="27"/>
      <c r="H12791" s="27"/>
      <c r="I12791" s="27"/>
      <c r="Q12791" s="37"/>
    </row>
    <row r="12792" spans="6:17" x14ac:dyDescent="0.2">
      <c r="F12792" s="27"/>
      <c r="G12792" s="27"/>
      <c r="H12792" s="27"/>
      <c r="I12792" s="27"/>
      <c r="Q12792" s="37"/>
    </row>
    <row r="12793" spans="6:17" x14ac:dyDescent="0.2">
      <c r="F12793" s="27"/>
      <c r="G12793" s="27"/>
      <c r="H12793" s="27"/>
      <c r="I12793" s="27"/>
      <c r="Q12793" s="37"/>
    </row>
    <row r="12794" spans="6:17" x14ac:dyDescent="0.2">
      <c r="F12794" s="27"/>
      <c r="G12794" s="27"/>
      <c r="H12794" s="27"/>
      <c r="I12794" s="27"/>
      <c r="Q12794" s="37"/>
    </row>
    <row r="12795" spans="6:17" x14ac:dyDescent="0.2">
      <c r="F12795" s="27"/>
      <c r="G12795" s="27"/>
      <c r="H12795" s="27"/>
      <c r="I12795" s="27"/>
      <c r="Q12795" s="37"/>
    </row>
    <row r="12796" spans="6:17" x14ac:dyDescent="0.2">
      <c r="F12796" s="27"/>
      <c r="G12796" s="27"/>
      <c r="H12796" s="27"/>
      <c r="I12796" s="27"/>
      <c r="Q12796" s="37"/>
    </row>
    <row r="12797" spans="6:17" x14ac:dyDescent="0.2">
      <c r="F12797" s="27"/>
      <c r="G12797" s="27"/>
      <c r="H12797" s="27"/>
      <c r="I12797" s="27"/>
      <c r="Q12797" s="37"/>
    </row>
    <row r="12798" spans="6:17" x14ac:dyDescent="0.2">
      <c r="F12798" s="27"/>
      <c r="G12798" s="27"/>
      <c r="H12798" s="27"/>
      <c r="I12798" s="27"/>
      <c r="Q12798" s="37"/>
    </row>
    <row r="12799" spans="6:17" x14ac:dyDescent="0.2">
      <c r="F12799" s="27"/>
      <c r="G12799" s="27"/>
      <c r="H12799" s="27"/>
      <c r="I12799" s="27"/>
      <c r="Q12799" s="37"/>
    </row>
    <row r="12800" spans="6:17" x14ac:dyDescent="0.2">
      <c r="F12800" s="27"/>
      <c r="G12800" s="27"/>
      <c r="H12800" s="27"/>
      <c r="I12800" s="27"/>
      <c r="Q12800" s="37"/>
    </row>
    <row r="12801" spans="6:17" x14ac:dyDescent="0.2">
      <c r="F12801" s="27"/>
      <c r="G12801" s="27"/>
      <c r="H12801" s="27"/>
      <c r="I12801" s="27"/>
      <c r="Q12801" s="37"/>
    </row>
    <row r="12802" spans="6:17" x14ac:dyDescent="0.2">
      <c r="F12802" s="27"/>
      <c r="G12802" s="27"/>
      <c r="H12802" s="27"/>
      <c r="I12802" s="27"/>
      <c r="Q12802" s="37"/>
    </row>
    <row r="12803" spans="6:17" x14ac:dyDescent="0.2">
      <c r="F12803" s="27"/>
      <c r="G12803" s="27"/>
      <c r="H12803" s="27"/>
      <c r="I12803" s="27"/>
      <c r="Q12803" s="37"/>
    </row>
    <row r="12804" spans="6:17" x14ac:dyDescent="0.2">
      <c r="F12804" s="27"/>
      <c r="G12804" s="27"/>
      <c r="H12804" s="27"/>
      <c r="I12804" s="27"/>
      <c r="Q12804" s="37"/>
    </row>
    <row r="12805" spans="6:17" x14ac:dyDescent="0.2">
      <c r="F12805" s="27"/>
      <c r="G12805" s="27"/>
      <c r="H12805" s="27"/>
      <c r="I12805" s="27"/>
      <c r="Q12805" s="37"/>
    </row>
    <row r="12806" spans="6:17" x14ac:dyDescent="0.2">
      <c r="F12806" s="27"/>
      <c r="G12806" s="27"/>
      <c r="H12806" s="27"/>
      <c r="I12806" s="27"/>
      <c r="Q12806" s="37"/>
    </row>
    <row r="12807" spans="6:17" x14ac:dyDescent="0.2">
      <c r="F12807" s="27"/>
      <c r="G12807" s="27"/>
      <c r="H12807" s="27"/>
      <c r="I12807" s="27"/>
      <c r="Q12807" s="37"/>
    </row>
    <row r="12808" spans="6:17" x14ac:dyDescent="0.2">
      <c r="F12808" s="27"/>
      <c r="G12808" s="27"/>
      <c r="H12808" s="27"/>
      <c r="I12808" s="27"/>
      <c r="Q12808" s="37"/>
    </row>
    <row r="12809" spans="6:17" x14ac:dyDescent="0.2">
      <c r="F12809" s="27"/>
      <c r="G12809" s="27"/>
      <c r="H12809" s="27"/>
      <c r="I12809" s="27"/>
      <c r="Q12809" s="37"/>
    </row>
    <row r="12810" spans="6:17" x14ac:dyDescent="0.2">
      <c r="F12810" s="27"/>
      <c r="G12810" s="27"/>
      <c r="H12810" s="27"/>
      <c r="I12810" s="27"/>
      <c r="Q12810" s="37"/>
    </row>
    <row r="12811" spans="6:17" x14ac:dyDescent="0.2">
      <c r="F12811" s="27"/>
      <c r="G12811" s="27"/>
      <c r="H12811" s="27"/>
      <c r="I12811" s="27"/>
      <c r="Q12811" s="37"/>
    </row>
    <row r="12812" spans="6:17" x14ac:dyDescent="0.2">
      <c r="F12812" s="27"/>
      <c r="G12812" s="27"/>
      <c r="H12812" s="27"/>
      <c r="I12812" s="27"/>
      <c r="Q12812" s="37"/>
    </row>
    <row r="12813" spans="6:17" x14ac:dyDescent="0.2">
      <c r="F12813" s="27"/>
      <c r="G12813" s="27"/>
      <c r="H12813" s="27"/>
      <c r="I12813" s="27"/>
      <c r="Q12813" s="37"/>
    </row>
    <row r="12814" spans="6:17" x14ac:dyDescent="0.2">
      <c r="F12814" s="27"/>
      <c r="G12814" s="27"/>
      <c r="H12814" s="27"/>
      <c r="I12814" s="27"/>
      <c r="Q12814" s="37"/>
    </row>
    <row r="12815" spans="6:17" x14ac:dyDescent="0.2">
      <c r="F12815" s="27"/>
      <c r="G12815" s="27"/>
      <c r="H12815" s="27"/>
      <c r="I12815" s="27"/>
      <c r="Q12815" s="37"/>
    </row>
    <row r="12816" spans="6:17" x14ac:dyDescent="0.2">
      <c r="F12816" s="27"/>
      <c r="G12816" s="27"/>
      <c r="H12816" s="27"/>
      <c r="I12816" s="27"/>
      <c r="Q12816" s="37"/>
    </row>
    <row r="12817" spans="6:17" x14ac:dyDescent="0.2">
      <c r="F12817" s="27"/>
      <c r="G12817" s="27"/>
      <c r="H12817" s="27"/>
      <c r="I12817" s="27"/>
      <c r="Q12817" s="37"/>
    </row>
    <row r="12818" spans="6:17" x14ac:dyDescent="0.2">
      <c r="F12818" s="27"/>
      <c r="G12818" s="27"/>
      <c r="H12818" s="27"/>
      <c r="I12818" s="27"/>
      <c r="Q12818" s="37"/>
    </row>
    <row r="12819" spans="6:17" x14ac:dyDescent="0.2">
      <c r="F12819" s="27"/>
      <c r="G12819" s="27"/>
      <c r="H12819" s="27"/>
      <c r="I12819" s="27"/>
      <c r="Q12819" s="37"/>
    </row>
    <row r="12820" spans="6:17" x14ac:dyDescent="0.2">
      <c r="F12820" s="27"/>
      <c r="G12820" s="27"/>
      <c r="H12820" s="27"/>
      <c r="I12820" s="27"/>
      <c r="Q12820" s="37"/>
    </row>
    <row r="12821" spans="6:17" x14ac:dyDescent="0.2">
      <c r="F12821" s="27"/>
      <c r="G12821" s="27"/>
      <c r="H12821" s="27"/>
      <c r="I12821" s="27"/>
      <c r="Q12821" s="37"/>
    </row>
    <row r="12822" spans="6:17" x14ac:dyDescent="0.2">
      <c r="F12822" s="27"/>
      <c r="G12822" s="27"/>
      <c r="H12822" s="27"/>
      <c r="I12822" s="27"/>
      <c r="Q12822" s="37"/>
    </row>
    <row r="12823" spans="6:17" x14ac:dyDescent="0.2">
      <c r="F12823" s="27"/>
      <c r="G12823" s="27"/>
      <c r="H12823" s="27"/>
      <c r="I12823" s="27"/>
      <c r="Q12823" s="37"/>
    </row>
    <row r="12824" spans="6:17" x14ac:dyDescent="0.2">
      <c r="F12824" s="27"/>
      <c r="G12824" s="27"/>
      <c r="H12824" s="27"/>
      <c r="I12824" s="27"/>
      <c r="Q12824" s="37"/>
    </row>
    <row r="12825" spans="6:17" x14ac:dyDescent="0.2">
      <c r="F12825" s="27"/>
      <c r="G12825" s="27"/>
      <c r="H12825" s="27"/>
      <c r="I12825" s="27"/>
      <c r="Q12825" s="37"/>
    </row>
    <row r="12826" spans="6:17" x14ac:dyDescent="0.2">
      <c r="F12826" s="27"/>
      <c r="G12826" s="27"/>
      <c r="H12826" s="27"/>
      <c r="I12826" s="27"/>
      <c r="Q12826" s="37"/>
    </row>
    <row r="12827" spans="6:17" x14ac:dyDescent="0.2">
      <c r="F12827" s="27"/>
      <c r="G12827" s="27"/>
      <c r="H12827" s="27"/>
      <c r="I12827" s="27"/>
      <c r="Q12827" s="37"/>
    </row>
    <row r="12828" spans="6:17" x14ac:dyDescent="0.2">
      <c r="F12828" s="27"/>
      <c r="G12828" s="27"/>
      <c r="H12828" s="27"/>
      <c r="I12828" s="27"/>
      <c r="Q12828" s="37"/>
    </row>
    <row r="12829" spans="6:17" x14ac:dyDescent="0.2">
      <c r="F12829" s="27"/>
      <c r="G12829" s="27"/>
      <c r="H12829" s="27"/>
      <c r="I12829" s="27"/>
      <c r="Q12829" s="37"/>
    </row>
    <row r="12830" spans="6:17" x14ac:dyDescent="0.2">
      <c r="F12830" s="27"/>
      <c r="G12830" s="27"/>
      <c r="H12830" s="27"/>
      <c r="I12830" s="27"/>
      <c r="Q12830" s="37"/>
    </row>
    <row r="12831" spans="6:17" x14ac:dyDescent="0.2">
      <c r="F12831" s="27"/>
      <c r="G12831" s="27"/>
      <c r="H12831" s="27"/>
      <c r="I12831" s="27"/>
      <c r="Q12831" s="37"/>
    </row>
    <row r="12832" spans="6:17" x14ac:dyDescent="0.2">
      <c r="F12832" s="27"/>
      <c r="G12832" s="27"/>
      <c r="H12832" s="27"/>
      <c r="I12832" s="27"/>
      <c r="Q12832" s="37"/>
    </row>
    <row r="12833" spans="6:17" x14ac:dyDescent="0.2">
      <c r="F12833" s="27"/>
      <c r="G12833" s="27"/>
      <c r="H12833" s="27"/>
      <c r="I12833" s="27"/>
      <c r="Q12833" s="37"/>
    </row>
    <row r="12834" spans="6:17" x14ac:dyDescent="0.2">
      <c r="F12834" s="27"/>
      <c r="G12834" s="27"/>
      <c r="H12834" s="27"/>
      <c r="I12834" s="27"/>
      <c r="Q12834" s="37"/>
    </row>
    <row r="12835" spans="6:17" x14ac:dyDescent="0.2">
      <c r="F12835" s="27"/>
      <c r="G12835" s="27"/>
      <c r="H12835" s="27"/>
      <c r="I12835" s="27"/>
      <c r="Q12835" s="37"/>
    </row>
    <row r="12836" spans="6:17" x14ac:dyDescent="0.2">
      <c r="F12836" s="27"/>
      <c r="G12836" s="27"/>
      <c r="H12836" s="27"/>
      <c r="I12836" s="27"/>
      <c r="Q12836" s="37"/>
    </row>
    <row r="12837" spans="6:17" x14ac:dyDescent="0.2">
      <c r="F12837" s="27"/>
      <c r="G12837" s="27"/>
      <c r="H12837" s="27"/>
      <c r="I12837" s="27"/>
      <c r="Q12837" s="37"/>
    </row>
    <row r="12838" spans="6:17" x14ac:dyDescent="0.2">
      <c r="F12838" s="27"/>
      <c r="G12838" s="27"/>
      <c r="H12838" s="27"/>
      <c r="I12838" s="27"/>
      <c r="Q12838" s="37"/>
    </row>
    <row r="12839" spans="6:17" x14ac:dyDescent="0.2">
      <c r="F12839" s="27"/>
      <c r="G12839" s="27"/>
      <c r="H12839" s="27"/>
      <c r="I12839" s="27"/>
      <c r="Q12839" s="37"/>
    </row>
    <row r="12840" spans="6:17" x14ac:dyDescent="0.2">
      <c r="F12840" s="27"/>
      <c r="G12840" s="27"/>
      <c r="H12840" s="27"/>
      <c r="I12840" s="27"/>
      <c r="Q12840" s="37"/>
    </row>
    <row r="12841" spans="6:17" x14ac:dyDescent="0.2">
      <c r="F12841" s="27"/>
      <c r="G12841" s="27"/>
      <c r="H12841" s="27"/>
      <c r="I12841" s="27"/>
      <c r="Q12841" s="37"/>
    </row>
    <row r="12842" spans="6:17" x14ac:dyDescent="0.2">
      <c r="F12842" s="27"/>
      <c r="G12842" s="27"/>
      <c r="H12842" s="27"/>
      <c r="I12842" s="27"/>
      <c r="Q12842" s="37"/>
    </row>
    <row r="12843" spans="6:17" x14ac:dyDescent="0.2">
      <c r="F12843" s="27"/>
      <c r="G12843" s="27"/>
      <c r="H12843" s="27"/>
      <c r="I12843" s="27"/>
      <c r="Q12843" s="37"/>
    </row>
    <row r="12844" spans="6:17" x14ac:dyDescent="0.2">
      <c r="F12844" s="27"/>
      <c r="G12844" s="27"/>
      <c r="H12844" s="27"/>
      <c r="I12844" s="27"/>
      <c r="Q12844" s="37"/>
    </row>
    <row r="12845" spans="6:17" x14ac:dyDescent="0.2">
      <c r="F12845" s="27"/>
      <c r="G12845" s="27"/>
      <c r="H12845" s="27"/>
      <c r="I12845" s="27"/>
      <c r="Q12845" s="37"/>
    </row>
    <row r="12846" spans="6:17" x14ac:dyDescent="0.2">
      <c r="F12846" s="27"/>
      <c r="G12846" s="27"/>
      <c r="H12846" s="27"/>
      <c r="I12846" s="27"/>
      <c r="Q12846" s="37"/>
    </row>
    <row r="12847" spans="6:17" x14ac:dyDescent="0.2">
      <c r="F12847" s="27"/>
      <c r="G12847" s="27"/>
      <c r="H12847" s="27"/>
      <c r="I12847" s="27"/>
      <c r="Q12847" s="37"/>
    </row>
    <row r="12848" spans="6:17" x14ac:dyDescent="0.2">
      <c r="F12848" s="27"/>
      <c r="G12848" s="27"/>
      <c r="H12848" s="27"/>
      <c r="I12848" s="27"/>
      <c r="Q12848" s="37"/>
    </row>
    <row r="12849" spans="6:17" x14ac:dyDescent="0.2">
      <c r="F12849" s="27"/>
      <c r="G12849" s="27"/>
      <c r="H12849" s="27"/>
      <c r="I12849" s="27"/>
      <c r="Q12849" s="37"/>
    </row>
    <row r="12850" spans="6:17" x14ac:dyDescent="0.2">
      <c r="F12850" s="27"/>
      <c r="G12850" s="27"/>
      <c r="H12850" s="27"/>
      <c r="I12850" s="27"/>
      <c r="Q12850" s="37"/>
    </row>
    <row r="12851" spans="6:17" x14ac:dyDescent="0.2">
      <c r="F12851" s="27"/>
      <c r="G12851" s="27"/>
      <c r="H12851" s="27"/>
      <c r="I12851" s="27"/>
      <c r="Q12851" s="37"/>
    </row>
    <row r="12852" spans="6:17" x14ac:dyDescent="0.2">
      <c r="F12852" s="27"/>
      <c r="G12852" s="27"/>
      <c r="H12852" s="27"/>
      <c r="I12852" s="27"/>
      <c r="Q12852" s="37"/>
    </row>
    <row r="12853" spans="6:17" x14ac:dyDescent="0.2">
      <c r="F12853" s="27"/>
      <c r="G12853" s="27"/>
      <c r="H12853" s="27"/>
      <c r="I12853" s="27"/>
      <c r="Q12853" s="37"/>
    </row>
    <row r="12854" spans="6:17" x14ac:dyDescent="0.2">
      <c r="F12854" s="27"/>
      <c r="G12854" s="27"/>
      <c r="H12854" s="27"/>
      <c r="I12854" s="27"/>
      <c r="Q12854" s="37"/>
    </row>
    <row r="12855" spans="6:17" x14ac:dyDescent="0.2">
      <c r="F12855" s="27"/>
      <c r="G12855" s="27"/>
      <c r="H12855" s="27"/>
      <c r="I12855" s="27"/>
      <c r="Q12855" s="37"/>
    </row>
    <row r="12856" spans="6:17" x14ac:dyDescent="0.2">
      <c r="F12856" s="27"/>
      <c r="G12856" s="27"/>
      <c r="H12856" s="27"/>
      <c r="I12856" s="27"/>
      <c r="Q12856" s="37"/>
    </row>
    <row r="12857" spans="6:17" x14ac:dyDescent="0.2">
      <c r="F12857" s="27"/>
      <c r="G12857" s="27"/>
      <c r="H12857" s="27"/>
      <c r="I12857" s="27"/>
      <c r="Q12857" s="37"/>
    </row>
    <row r="12858" spans="6:17" x14ac:dyDescent="0.2">
      <c r="F12858" s="27"/>
      <c r="G12858" s="27"/>
      <c r="H12858" s="27"/>
      <c r="I12858" s="27"/>
      <c r="Q12858" s="37"/>
    </row>
    <row r="12859" spans="6:17" x14ac:dyDescent="0.2">
      <c r="F12859" s="27"/>
      <c r="G12859" s="27"/>
      <c r="H12859" s="27"/>
      <c r="I12859" s="27"/>
      <c r="Q12859" s="37"/>
    </row>
    <row r="12860" spans="6:17" x14ac:dyDescent="0.2">
      <c r="F12860" s="27"/>
      <c r="G12860" s="27"/>
      <c r="H12860" s="27"/>
      <c r="I12860" s="27"/>
      <c r="Q12860" s="37"/>
    </row>
    <row r="12861" spans="6:17" x14ac:dyDescent="0.2">
      <c r="F12861" s="27"/>
      <c r="G12861" s="27"/>
      <c r="H12861" s="27"/>
      <c r="I12861" s="27"/>
      <c r="Q12861" s="37"/>
    </row>
    <row r="12862" spans="6:17" x14ac:dyDescent="0.2">
      <c r="F12862" s="27"/>
      <c r="G12862" s="27"/>
      <c r="H12862" s="27"/>
      <c r="I12862" s="27"/>
      <c r="Q12862" s="37"/>
    </row>
    <row r="12863" spans="6:17" x14ac:dyDescent="0.2">
      <c r="F12863" s="27"/>
      <c r="G12863" s="27"/>
      <c r="H12863" s="27"/>
      <c r="I12863" s="27"/>
      <c r="Q12863" s="37"/>
    </row>
    <row r="12864" spans="6:17" x14ac:dyDescent="0.2">
      <c r="F12864" s="27"/>
      <c r="G12864" s="27"/>
      <c r="H12864" s="27"/>
      <c r="I12864" s="27"/>
      <c r="Q12864" s="37"/>
    </row>
    <row r="12865" spans="6:17" x14ac:dyDescent="0.2">
      <c r="F12865" s="27"/>
      <c r="G12865" s="27"/>
      <c r="H12865" s="27"/>
      <c r="I12865" s="27"/>
      <c r="Q12865" s="37"/>
    </row>
    <row r="12866" spans="6:17" x14ac:dyDescent="0.2">
      <c r="F12866" s="27"/>
      <c r="G12866" s="27"/>
      <c r="H12866" s="27"/>
      <c r="I12866" s="27"/>
      <c r="Q12866" s="37"/>
    </row>
    <row r="12867" spans="6:17" x14ac:dyDescent="0.2">
      <c r="F12867" s="27"/>
      <c r="G12867" s="27"/>
      <c r="H12867" s="27"/>
      <c r="I12867" s="27"/>
      <c r="Q12867" s="37"/>
    </row>
    <row r="12868" spans="6:17" x14ac:dyDescent="0.2">
      <c r="F12868" s="27"/>
      <c r="G12868" s="27"/>
      <c r="H12868" s="27"/>
      <c r="I12868" s="27"/>
      <c r="Q12868" s="37"/>
    </row>
    <row r="12869" spans="6:17" x14ac:dyDescent="0.2">
      <c r="F12869" s="27"/>
      <c r="G12869" s="27"/>
      <c r="H12869" s="27"/>
      <c r="I12869" s="27"/>
      <c r="Q12869" s="37"/>
    </row>
    <row r="12870" spans="6:17" x14ac:dyDescent="0.2">
      <c r="F12870" s="27"/>
      <c r="G12870" s="27"/>
      <c r="H12870" s="27"/>
      <c r="I12870" s="27"/>
      <c r="Q12870" s="37"/>
    </row>
    <row r="12871" spans="6:17" x14ac:dyDescent="0.2">
      <c r="F12871" s="27"/>
      <c r="G12871" s="27"/>
      <c r="H12871" s="27"/>
      <c r="I12871" s="27"/>
      <c r="Q12871" s="37"/>
    </row>
    <row r="12872" spans="6:17" x14ac:dyDescent="0.2">
      <c r="F12872" s="27"/>
      <c r="G12872" s="27"/>
      <c r="H12872" s="27"/>
      <c r="I12872" s="27"/>
      <c r="Q12872" s="37"/>
    </row>
    <row r="12873" spans="6:17" x14ac:dyDescent="0.2">
      <c r="F12873" s="27"/>
      <c r="G12873" s="27"/>
      <c r="H12873" s="27"/>
      <c r="I12873" s="27"/>
      <c r="Q12873" s="37"/>
    </row>
    <row r="12874" spans="6:17" x14ac:dyDescent="0.2">
      <c r="F12874" s="27"/>
      <c r="G12874" s="27"/>
      <c r="H12874" s="27"/>
      <c r="I12874" s="27"/>
      <c r="Q12874" s="37"/>
    </row>
    <row r="12875" spans="6:17" x14ac:dyDescent="0.2">
      <c r="F12875" s="27"/>
      <c r="G12875" s="27"/>
      <c r="H12875" s="27"/>
      <c r="I12875" s="27"/>
      <c r="Q12875" s="37"/>
    </row>
    <row r="12876" spans="6:17" x14ac:dyDescent="0.2">
      <c r="F12876" s="27"/>
      <c r="G12876" s="27"/>
      <c r="H12876" s="27"/>
      <c r="I12876" s="27"/>
      <c r="Q12876" s="37"/>
    </row>
    <row r="12877" spans="6:17" x14ac:dyDescent="0.2">
      <c r="F12877" s="27"/>
      <c r="G12877" s="27"/>
      <c r="H12877" s="27"/>
      <c r="I12877" s="27"/>
      <c r="Q12877" s="37"/>
    </row>
    <row r="12878" spans="6:17" x14ac:dyDescent="0.2">
      <c r="F12878" s="27"/>
      <c r="G12878" s="27"/>
      <c r="H12878" s="27"/>
      <c r="I12878" s="27"/>
      <c r="Q12878" s="37"/>
    </row>
    <row r="12879" spans="6:17" x14ac:dyDescent="0.2">
      <c r="F12879" s="27"/>
      <c r="G12879" s="27"/>
      <c r="H12879" s="27"/>
      <c r="I12879" s="27"/>
      <c r="Q12879" s="37"/>
    </row>
    <row r="12880" spans="6:17" x14ac:dyDescent="0.2">
      <c r="F12880" s="27"/>
      <c r="G12880" s="27"/>
      <c r="H12880" s="27"/>
      <c r="I12880" s="27"/>
      <c r="Q12880" s="37"/>
    </row>
    <row r="12881" spans="6:17" x14ac:dyDescent="0.2">
      <c r="F12881" s="27"/>
      <c r="G12881" s="27"/>
      <c r="H12881" s="27"/>
      <c r="I12881" s="27"/>
      <c r="Q12881" s="37"/>
    </row>
    <row r="12882" spans="6:17" x14ac:dyDescent="0.2">
      <c r="F12882" s="27"/>
      <c r="G12882" s="27"/>
      <c r="H12882" s="27"/>
      <c r="I12882" s="27"/>
      <c r="Q12882" s="37"/>
    </row>
    <row r="12883" spans="6:17" x14ac:dyDescent="0.2">
      <c r="F12883" s="27"/>
      <c r="G12883" s="27"/>
      <c r="H12883" s="27"/>
      <c r="I12883" s="27"/>
      <c r="Q12883" s="37"/>
    </row>
    <row r="12884" spans="6:17" x14ac:dyDescent="0.2">
      <c r="F12884" s="27"/>
      <c r="G12884" s="27"/>
      <c r="H12884" s="27"/>
      <c r="I12884" s="27"/>
      <c r="Q12884" s="37"/>
    </row>
    <row r="12885" spans="6:17" x14ac:dyDescent="0.2">
      <c r="F12885" s="27"/>
      <c r="G12885" s="27"/>
      <c r="H12885" s="27"/>
      <c r="I12885" s="27"/>
      <c r="Q12885" s="37"/>
    </row>
    <row r="12886" spans="6:17" x14ac:dyDescent="0.2">
      <c r="F12886" s="27"/>
      <c r="G12886" s="27"/>
      <c r="H12886" s="27"/>
      <c r="I12886" s="27"/>
      <c r="Q12886" s="37"/>
    </row>
    <row r="12887" spans="6:17" x14ac:dyDescent="0.2">
      <c r="F12887" s="27"/>
      <c r="G12887" s="27"/>
      <c r="H12887" s="27"/>
      <c r="I12887" s="27"/>
      <c r="Q12887" s="37"/>
    </row>
    <row r="12888" spans="6:17" x14ac:dyDescent="0.2">
      <c r="F12888" s="27"/>
      <c r="G12888" s="27"/>
      <c r="H12888" s="27"/>
      <c r="I12888" s="27"/>
      <c r="Q12888" s="37"/>
    </row>
    <row r="12889" spans="6:17" x14ac:dyDescent="0.2">
      <c r="F12889" s="27"/>
      <c r="G12889" s="27"/>
      <c r="H12889" s="27"/>
      <c r="I12889" s="27"/>
      <c r="Q12889" s="37"/>
    </row>
    <row r="12890" spans="6:17" x14ac:dyDescent="0.2">
      <c r="F12890" s="27"/>
      <c r="G12890" s="27"/>
      <c r="H12890" s="27"/>
      <c r="I12890" s="27"/>
      <c r="Q12890" s="37"/>
    </row>
    <row r="12891" spans="6:17" x14ac:dyDescent="0.2">
      <c r="F12891" s="27"/>
      <c r="G12891" s="27"/>
      <c r="H12891" s="27"/>
      <c r="I12891" s="27"/>
      <c r="Q12891" s="37"/>
    </row>
    <row r="12892" spans="6:17" x14ac:dyDescent="0.2">
      <c r="F12892" s="27"/>
      <c r="G12892" s="27"/>
      <c r="H12892" s="27"/>
      <c r="I12892" s="27"/>
      <c r="Q12892" s="37"/>
    </row>
    <row r="12893" spans="6:17" x14ac:dyDescent="0.2">
      <c r="F12893" s="27"/>
      <c r="G12893" s="27"/>
      <c r="H12893" s="27"/>
      <c r="I12893" s="27"/>
      <c r="Q12893" s="37"/>
    </row>
    <row r="12894" spans="6:17" x14ac:dyDescent="0.2">
      <c r="F12894" s="27"/>
      <c r="G12894" s="27"/>
      <c r="H12894" s="27"/>
      <c r="I12894" s="27"/>
      <c r="Q12894" s="37"/>
    </row>
    <row r="12895" spans="6:17" x14ac:dyDescent="0.2">
      <c r="F12895" s="27"/>
      <c r="G12895" s="27"/>
      <c r="H12895" s="27"/>
      <c r="I12895" s="27"/>
      <c r="Q12895" s="37"/>
    </row>
    <row r="12896" spans="6:17" x14ac:dyDescent="0.2">
      <c r="F12896" s="27"/>
      <c r="G12896" s="27"/>
      <c r="H12896" s="27"/>
      <c r="I12896" s="27"/>
      <c r="Q12896" s="37"/>
    </row>
    <row r="12897" spans="6:17" x14ac:dyDescent="0.2">
      <c r="F12897" s="27"/>
      <c r="G12897" s="27"/>
      <c r="H12897" s="27"/>
      <c r="I12897" s="27"/>
      <c r="Q12897" s="37"/>
    </row>
    <row r="12898" spans="6:17" x14ac:dyDescent="0.2">
      <c r="F12898" s="27"/>
      <c r="G12898" s="27"/>
      <c r="H12898" s="27"/>
      <c r="I12898" s="27"/>
      <c r="Q12898" s="37"/>
    </row>
    <row r="12899" spans="6:17" x14ac:dyDescent="0.2">
      <c r="F12899" s="27"/>
      <c r="G12899" s="27"/>
      <c r="H12899" s="27"/>
      <c r="I12899" s="27"/>
      <c r="Q12899" s="37"/>
    </row>
    <row r="12900" spans="6:17" x14ac:dyDescent="0.2">
      <c r="F12900" s="27"/>
      <c r="G12900" s="27"/>
      <c r="H12900" s="27"/>
      <c r="I12900" s="27"/>
      <c r="Q12900" s="37"/>
    </row>
    <row r="12901" spans="6:17" x14ac:dyDescent="0.2">
      <c r="F12901" s="27"/>
      <c r="G12901" s="27"/>
      <c r="H12901" s="27"/>
      <c r="I12901" s="27"/>
      <c r="Q12901" s="37"/>
    </row>
    <row r="12902" spans="6:17" x14ac:dyDescent="0.2">
      <c r="F12902" s="27"/>
      <c r="G12902" s="27"/>
      <c r="H12902" s="27"/>
      <c r="I12902" s="27"/>
      <c r="Q12902" s="37"/>
    </row>
    <row r="12903" spans="6:17" x14ac:dyDescent="0.2">
      <c r="F12903" s="27"/>
      <c r="G12903" s="27"/>
      <c r="H12903" s="27"/>
      <c r="I12903" s="27"/>
      <c r="Q12903" s="37"/>
    </row>
    <row r="12904" spans="6:17" x14ac:dyDescent="0.2">
      <c r="F12904" s="27"/>
      <c r="G12904" s="27"/>
      <c r="H12904" s="27"/>
      <c r="I12904" s="27"/>
      <c r="Q12904" s="37"/>
    </row>
    <row r="12905" spans="6:17" x14ac:dyDescent="0.2">
      <c r="F12905" s="27"/>
      <c r="G12905" s="27"/>
      <c r="H12905" s="27"/>
      <c r="I12905" s="27"/>
      <c r="Q12905" s="37"/>
    </row>
    <row r="12906" spans="6:17" x14ac:dyDescent="0.2">
      <c r="F12906" s="27"/>
      <c r="G12906" s="27"/>
      <c r="H12906" s="27"/>
      <c r="I12906" s="27"/>
      <c r="Q12906" s="37"/>
    </row>
    <row r="12907" spans="6:17" x14ac:dyDescent="0.2">
      <c r="F12907" s="27"/>
      <c r="G12907" s="27"/>
      <c r="H12907" s="27"/>
      <c r="I12907" s="27"/>
      <c r="Q12907" s="37"/>
    </row>
    <row r="12908" spans="6:17" x14ac:dyDescent="0.2">
      <c r="F12908" s="27"/>
      <c r="G12908" s="27"/>
      <c r="H12908" s="27"/>
      <c r="I12908" s="27"/>
      <c r="Q12908" s="37"/>
    </row>
    <row r="12909" spans="6:17" x14ac:dyDescent="0.2">
      <c r="F12909" s="27"/>
      <c r="G12909" s="27"/>
      <c r="H12909" s="27"/>
      <c r="I12909" s="27"/>
      <c r="Q12909" s="37"/>
    </row>
    <row r="12910" spans="6:17" x14ac:dyDescent="0.2">
      <c r="F12910" s="27"/>
      <c r="G12910" s="27"/>
      <c r="H12910" s="27"/>
      <c r="I12910" s="27"/>
      <c r="Q12910" s="37"/>
    </row>
    <row r="12911" spans="6:17" x14ac:dyDescent="0.2">
      <c r="F12911" s="27"/>
      <c r="G12911" s="27"/>
      <c r="H12911" s="27"/>
      <c r="I12911" s="27"/>
      <c r="Q12911" s="37"/>
    </row>
    <row r="12912" spans="6:17" x14ac:dyDescent="0.2">
      <c r="F12912" s="27"/>
      <c r="G12912" s="27"/>
      <c r="H12912" s="27"/>
      <c r="I12912" s="27"/>
      <c r="Q12912" s="37"/>
    </row>
    <row r="12913" spans="6:17" x14ac:dyDescent="0.2">
      <c r="F12913" s="27"/>
      <c r="G12913" s="27"/>
      <c r="H12913" s="27"/>
      <c r="I12913" s="27"/>
      <c r="Q12913" s="37"/>
    </row>
    <row r="12914" spans="6:17" x14ac:dyDescent="0.2">
      <c r="F12914" s="27"/>
      <c r="G12914" s="27"/>
      <c r="H12914" s="27"/>
      <c r="I12914" s="27"/>
      <c r="Q12914" s="37"/>
    </row>
    <row r="12915" spans="6:17" x14ac:dyDescent="0.2">
      <c r="F12915" s="27"/>
      <c r="G12915" s="27"/>
      <c r="H12915" s="27"/>
      <c r="I12915" s="27"/>
      <c r="Q12915" s="37"/>
    </row>
    <row r="12916" spans="6:17" x14ac:dyDescent="0.2">
      <c r="F12916" s="27"/>
      <c r="G12916" s="27"/>
      <c r="H12916" s="27"/>
      <c r="I12916" s="27"/>
      <c r="Q12916" s="37"/>
    </row>
    <row r="12917" spans="6:17" x14ac:dyDescent="0.2">
      <c r="F12917" s="27"/>
      <c r="G12917" s="27"/>
      <c r="H12917" s="27"/>
      <c r="I12917" s="27"/>
      <c r="Q12917" s="37"/>
    </row>
    <row r="12918" spans="6:17" x14ac:dyDescent="0.2">
      <c r="F12918" s="27"/>
      <c r="G12918" s="27"/>
      <c r="H12918" s="27"/>
      <c r="I12918" s="27"/>
      <c r="Q12918" s="37"/>
    </row>
    <row r="12919" spans="6:17" x14ac:dyDescent="0.2">
      <c r="F12919" s="27"/>
      <c r="G12919" s="27"/>
      <c r="H12919" s="27"/>
      <c r="I12919" s="27"/>
      <c r="Q12919" s="37"/>
    </row>
    <row r="12920" spans="6:17" x14ac:dyDescent="0.2">
      <c r="F12920" s="27"/>
      <c r="G12920" s="27"/>
      <c r="H12920" s="27"/>
      <c r="I12920" s="27"/>
      <c r="Q12920" s="37"/>
    </row>
    <row r="12921" spans="6:17" x14ac:dyDescent="0.2">
      <c r="F12921" s="27"/>
      <c r="G12921" s="27"/>
      <c r="H12921" s="27"/>
      <c r="I12921" s="27"/>
      <c r="Q12921" s="37"/>
    </row>
    <row r="12922" spans="6:17" x14ac:dyDescent="0.2">
      <c r="F12922" s="27"/>
      <c r="G12922" s="27"/>
      <c r="H12922" s="27"/>
      <c r="I12922" s="27"/>
      <c r="Q12922" s="37"/>
    </row>
    <row r="12923" spans="6:17" x14ac:dyDescent="0.2">
      <c r="F12923" s="27"/>
      <c r="G12923" s="27"/>
      <c r="H12923" s="27"/>
      <c r="I12923" s="27"/>
      <c r="Q12923" s="37"/>
    </row>
    <row r="12924" spans="6:17" x14ac:dyDescent="0.2">
      <c r="F12924" s="27"/>
      <c r="G12924" s="27"/>
      <c r="H12924" s="27"/>
      <c r="I12924" s="27"/>
      <c r="Q12924" s="37"/>
    </row>
    <row r="12925" spans="6:17" x14ac:dyDescent="0.2">
      <c r="F12925" s="27"/>
      <c r="G12925" s="27"/>
      <c r="H12925" s="27"/>
      <c r="I12925" s="27"/>
      <c r="Q12925" s="37"/>
    </row>
    <row r="12926" spans="6:17" x14ac:dyDescent="0.2">
      <c r="F12926" s="27"/>
      <c r="G12926" s="27"/>
      <c r="H12926" s="27"/>
      <c r="I12926" s="27"/>
      <c r="Q12926" s="37"/>
    </row>
    <row r="12927" spans="6:17" x14ac:dyDescent="0.2">
      <c r="F12927" s="27"/>
      <c r="G12927" s="27"/>
      <c r="H12927" s="27"/>
      <c r="I12927" s="27"/>
      <c r="Q12927" s="37"/>
    </row>
    <row r="12928" spans="6:17" x14ac:dyDescent="0.2">
      <c r="F12928" s="27"/>
      <c r="G12928" s="27"/>
      <c r="H12928" s="27"/>
      <c r="I12928" s="27"/>
      <c r="Q12928" s="37"/>
    </row>
    <row r="12929" spans="6:17" x14ac:dyDescent="0.2">
      <c r="F12929" s="27"/>
      <c r="G12929" s="27"/>
      <c r="H12929" s="27"/>
      <c r="I12929" s="27"/>
      <c r="Q12929" s="37"/>
    </row>
    <row r="12930" spans="6:17" x14ac:dyDescent="0.2">
      <c r="F12930" s="27"/>
      <c r="G12930" s="27"/>
      <c r="H12930" s="27"/>
      <c r="I12930" s="27"/>
      <c r="Q12930" s="37"/>
    </row>
    <row r="12931" spans="6:17" x14ac:dyDescent="0.2">
      <c r="F12931" s="27"/>
      <c r="G12931" s="27"/>
      <c r="H12931" s="27"/>
      <c r="I12931" s="27"/>
      <c r="Q12931" s="37"/>
    </row>
    <row r="12932" spans="6:17" x14ac:dyDescent="0.2">
      <c r="F12932" s="27"/>
      <c r="G12932" s="27"/>
      <c r="H12932" s="27"/>
      <c r="I12932" s="27"/>
      <c r="Q12932" s="37"/>
    </row>
    <row r="12933" spans="6:17" x14ac:dyDescent="0.2">
      <c r="F12933" s="27"/>
      <c r="G12933" s="27"/>
      <c r="H12933" s="27"/>
      <c r="I12933" s="27"/>
      <c r="Q12933" s="37"/>
    </row>
    <row r="12934" spans="6:17" x14ac:dyDescent="0.2">
      <c r="F12934" s="27"/>
      <c r="G12934" s="27"/>
      <c r="H12934" s="27"/>
      <c r="I12934" s="27"/>
      <c r="Q12934" s="37"/>
    </row>
    <row r="12935" spans="6:17" x14ac:dyDescent="0.2">
      <c r="F12935" s="27"/>
      <c r="G12935" s="27"/>
      <c r="H12935" s="27"/>
      <c r="I12935" s="27"/>
      <c r="Q12935" s="37"/>
    </row>
    <row r="12936" spans="6:17" x14ac:dyDescent="0.2">
      <c r="F12936" s="27"/>
      <c r="G12936" s="27"/>
      <c r="H12936" s="27"/>
      <c r="I12936" s="27"/>
      <c r="Q12936" s="37"/>
    </row>
    <row r="12937" spans="6:17" x14ac:dyDescent="0.2">
      <c r="F12937" s="27"/>
      <c r="G12937" s="27"/>
      <c r="H12937" s="27"/>
      <c r="I12937" s="27"/>
      <c r="Q12937" s="37"/>
    </row>
    <row r="12938" spans="6:17" x14ac:dyDescent="0.2">
      <c r="F12938" s="27"/>
      <c r="G12938" s="27"/>
      <c r="H12938" s="27"/>
      <c r="I12938" s="27"/>
      <c r="Q12938" s="37"/>
    </row>
    <row r="12939" spans="6:17" x14ac:dyDescent="0.2">
      <c r="F12939" s="27"/>
      <c r="G12939" s="27"/>
      <c r="H12939" s="27"/>
      <c r="I12939" s="27"/>
      <c r="Q12939" s="37"/>
    </row>
    <row r="12940" spans="6:17" x14ac:dyDescent="0.2">
      <c r="F12940" s="27"/>
      <c r="G12940" s="27"/>
      <c r="H12940" s="27"/>
      <c r="I12940" s="27"/>
      <c r="Q12940" s="37"/>
    </row>
    <row r="12941" spans="6:17" x14ac:dyDescent="0.2">
      <c r="F12941" s="27"/>
      <c r="G12941" s="27"/>
      <c r="H12941" s="27"/>
      <c r="I12941" s="27"/>
      <c r="Q12941" s="37"/>
    </row>
    <row r="12942" spans="6:17" x14ac:dyDescent="0.2">
      <c r="F12942" s="27"/>
      <c r="G12942" s="27"/>
      <c r="H12942" s="27"/>
      <c r="I12942" s="27"/>
      <c r="Q12942" s="37"/>
    </row>
    <row r="12943" spans="6:17" x14ac:dyDescent="0.2">
      <c r="F12943" s="27"/>
      <c r="G12943" s="27"/>
      <c r="H12943" s="27"/>
      <c r="I12943" s="27"/>
      <c r="Q12943" s="37"/>
    </row>
    <row r="12944" spans="6:17" x14ac:dyDescent="0.2">
      <c r="F12944" s="27"/>
      <c r="G12944" s="27"/>
      <c r="H12944" s="27"/>
      <c r="I12944" s="27"/>
      <c r="Q12944" s="37"/>
    </row>
    <row r="12945" spans="6:17" x14ac:dyDescent="0.2">
      <c r="F12945" s="27"/>
      <c r="G12945" s="27"/>
      <c r="H12945" s="27"/>
      <c r="I12945" s="27"/>
      <c r="Q12945" s="37"/>
    </row>
    <row r="12946" spans="6:17" x14ac:dyDescent="0.2">
      <c r="F12946" s="27"/>
      <c r="G12946" s="27"/>
      <c r="H12946" s="27"/>
      <c r="I12946" s="27"/>
      <c r="Q12946" s="37"/>
    </row>
    <row r="12947" spans="6:17" x14ac:dyDescent="0.2">
      <c r="F12947" s="27"/>
      <c r="G12947" s="27"/>
      <c r="H12947" s="27"/>
      <c r="I12947" s="27"/>
      <c r="Q12947" s="37"/>
    </row>
    <row r="12948" spans="6:17" x14ac:dyDescent="0.2">
      <c r="F12948" s="27"/>
      <c r="G12948" s="27"/>
      <c r="H12948" s="27"/>
      <c r="I12948" s="27"/>
      <c r="Q12948" s="37"/>
    </row>
    <row r="12949" spans="6:17" x14ac:dyDescent="0.2">
      <c r="F12949" s="27"/>
      <c r="G12949" s="27"/>
      <c r="H12949" s="27"/>
      <c r="I12949" s="27"/>
      <c r="Q12949" s="37"/>
    </row>
    <row r="12950" spans="6:17" x14ac:dyDescent="0.2">
      <c r="F12950" s="27"/>
      <c r="G12950" s="27"/>
      <c r="H12950" s="27"/>
      <c r="I12950" s="27"/>
      <c r="Q12950" s="37"/>
    </row>
    <row r="12951" spans="6:17" x14ac:dyDescent="0.2">
      <c r="F12951" s="27"/>
      <c r="G12951" s="27"/>
      <c r="H12951" s="27"/>
      <c r="I12951" s="27"/>
      <c r="Q12951" s="37"/>
    </row>
    <row r="12952" spans="6:17" x14ac:dyDescent="0.2">
      <c r="F12952" s="27"/>
      <c r="G12952" s="27"/>
      <c r="H12952" s="27"/>
      <c r="I12952" s="27"/>
      <c r="Q12952" s="37"/>
    </row>
    <row r="12953" spans="6:17" x14ac:dyDescent="0.2">
      <c r="F12953" s="27"/>
      <c r="G12953" s="27"/>
      <c r="H12953" s="27"/>
      <c r="I12953" s="27"/>
      <c r="Q12953" s="37"/>
    </row>
    <row r="12954" spans="6:17" x14ac:dyDescent="0.2">
      <c r="F12954" s="27"/>
      <c r="G12954" s="27"/>
      <c r="H12954" s="27"/>
      <c r="I12954" s="27"/>
      <c r="Q12954" s="37"/>
    </row>
    <row r="12955" spans="6:17" x14ac:dyDescent="0.2">
      <c r="F12955" s="27"/>
      <c r="G12955" s="27"/>
      <c r="H12955" s="27"/>
      <c r="I12955" s="27"/>
      <c r="Q12955" s="37"/>
    </row>
    <row r="12956" spans="6:17" x14ac:dyDescent="0.2">
      <c r="F12956" s="27"/>
      <c r="G12956" s="27"/>
      <c r="H12956" s="27"/>
      <c r="I12956" s="27"/>
      <c r="Q12956" s="37"/>
    </row>
    <row r="12957" spans="6:17" x14ac:dyDescent="0.2">
      <c r="F12957" s="27"/>
      <c r="G12957" s="27"/>
      <c r="H12957" s="27"/>
      <c r="I12957" s="27"/>
      <c r="Q12957" s="37"/>
    </row>
    <row r="12958" spans="6:17" x14ac:dyDescent="0.2">
      <c r="F12958" s="27"/>
      <c r="G12958" s="27"/>
      <c r="H12958" s="27"/>
      <c r="I12958" s="27"/>
      <c r="Q12958" s="37"/>
    </row>
    <row r="12959" spans="6:17" x14ac:dyDescent="0.2">
      <c r="F12959" s="27"/>
      <c r="G12959" s="27"/>
      <c r="H12959" s="27"/>
      <c r="I12959" s="27"/>
      <c r="Q12959" s="37"/>
    </row>
    <row r="12960" spans="6:17" x14ac:dyDescent="0.2">
      <c r="F12960" s="27"/>
      <c r="G12960" s="27"/>
      <c r="H12960" s="27"/>
      <c r="I12960" s="27"/>
      <c r="Q12960" s="37"/>
    </row>
    <row r="12961" spans="6:17" x14ac:dyDescent="0.2">
      <c r="F12961" s="27"/>
      <c r="G12961" s="27"/>
      <c r="H12961" s="27"/>
      <c r="I12961" s="27"/>
      <c r="Q12961" s="37"/>
    </row>
    <row r="12962" spans="6:17" x14ac:dyDescent="0.2">
      <c r="F12962" s="27"/>
      <c r="G12962" s="27"/>
      <c r="H12962" s="27"/>
      <c r="I12962" s="27"/>
      <c r="Q12962" s="37"/>
    </row>
    <row r="12963" spans="6:17" x14ac:dyDescent="0.2">
      <c r="F12963" s="27"/>
      <c r="G12963" s="27"/>
      <c r="H12963" s="27"/>
      <c r="I12963" s="27"/>
      <c r="Q12963" s="37"/>
    </row>
    <row r="12964" spans="6:17" x14ac:dyDescent="0.2">
      <c r="F12964" s="27"/>
      <c r="G12964" s="27"/>
      <c r="H12964" s="27"/>
      <c r="I12964" s="27"/>
      <c r="Q12964" s="37"/>
    </row>
    <row r="12965" spans="6:17" x14ac:dyDescent="0.2">
      <c r="F12965" s="27"/>
      <c r="G12965" s="27"/>
      <c r="H12965" s="27"/>
      <c r="I12965" s="27"/>
      <c r="Q12965" s="37"/>
    </row>
    <row r="12966" spans="6:17" x14ac:dyDescent="0.2">
      <c r="F12966" s="27"/>
      <c r="G12966" s="27"/>
      <c r="H12966" s="27"/>
      <c r="I12966" s="27"/>
      <c r="Q12966" s="37"/>
    </row>
    <row r="12967" spans="6:17" x14ac:dyDescent="0.2">
      <c r="F12967" s="27"/>
      <c r="G12967" s="27"/>
      <c r="H12967" s="27"/>
      <c r="I12967" s="27"/>
      <c r="Q12967" s="37"/>
    </row>
    <row r="12968" spans="6:17" x14ac:dyDescent="0.2">
      <c r="F12968" s="27"/>
      <c r="G12968" s="27"/>
      <c r="H12968" s="27"/>
      <c r="I12968" s="27"/>
      <c r="Q12968" s="37"/>
    </row>
    <row r="12969" spans="6:17" x14ac:dyDescent="0.2">
      <c r="F12969" s="27"/>
      <c r="G12969" s="27"/>
      <c r="H12969" s="27"/>
      <c r="I12969" s="27"/>
      <c r="Q12969" s="37"/>
    </row>
    <row r="12970" spans="6:17" x14ac:dyDescent="0.2">
      <c r="F12970" s="27"/>
      <c r="G12970" s="27"/>
      <c r="H12970" s="27"/>
      <c r="I12970" s="27"/>
      <c r="Q12970" s="37"/>
    </row>
    <row r="12971" spans="6:17" x14ac:dyDescent="0.2">
      <c r="F12971" s="27"/>
      <c r="G12971" s="27"/>
      <c r="H12971" s="27"/>
      <c r="I12971" s="27"/>
      <c r="Q12971" s="37"/>
    </row>
    <row r="12972" spans="6:17" x14ac:dyDescent="0.2">
      <c r="F12972" s="27"/>
      <c r="G12972" s="27"/>
      <c r="H12972" s="27"/>
      <c r="I12972" s="27"/>
      <c r="Q12972" s="37"/>
    </row>
    <row r="12973" spans="6:17" x14ac:dyDescent="0.2">
      <c r="F12973" s="27"/>
      <c r="G12973" s="27"/>
      <c r="H12973" s="27"/>
      <c r="I12973" s="27"/>
      <c r="Q12973" s="37"/>
    </row>
    <row r="12974" spans="6:17" x14ac:dyDescent="0.2">
      <c r="F12974" s="27"/>
      <c r="G12974" s="27"/>
      <c r="H12974" s="27"/>
      <c r="I12974" s="27"/>
      <c r="Q12974" s="37"/>
    </row>
    <row r="12975" spans="6:17" x14ac:dyDescent="0.2">
      <c r="F12975" s="27"/>
      <c r="G12975" s="27"/>
      <c r="H12975" s="27"/>
      <c r="I12975" s="27"/>
      <c r="Q12975" s="37"/>
    </row>
    <row r="12976" spans="6:17" x14ac:dyDescent="0.2">
      <c r="F12976" s="27"/>
      <c r="G12976" s="27"/>
      <c r="H12976" s="27"/>
      <c r="I12976" s="27"/>
      <c r="Q12976" s="37"/>
    </row>
    <row r="12977" spans="6:17" x14ac:dyDescent="0.2">
      <c r="F12977" s="27"/>
      <c r="G12977" s="27"/>
      <c r="H12977" s="27"/>
      <c r="I12977" s="27"/>
      <c r="Q12977" s="37"/>
    </row>
    <row r="12978" spans="6:17" x14ac:dyDescent="0.2">
      <c r="F12978" s="27"/>
      <c r="G12978" s="27"/>
      <c r="H12978" s="27"/>
      <c r="I12978" s="27"/>
      <c r="Q12978" s="37"/>
    </row>
    <row r="12979" spans="6:17" x14ac:dyDescent="0.2">
      <c r="F12979" s="27"/>
      <c r="G12979" s="27"/>
      <c r="H12979" s="27"/>
      <c r="I12979" s="27"/>
      <c r="Q12979" s="37"/>
    </row>
    <row r="12980" spans="6:17" x14ac:dyDescent="0.2">
      <c r="F12980" s="27"/>
      <c r="G12980" s="27"/>
      <c r="H12980" s="27"/>
      <c r="I12980" s="27"/>
      <c r="Q12980" s="37"/>
    </row>
    <row r="12981" spans="6:17" x14ac:dyDescent="0.2">
      <c r="F12981" s="27"/>
      <c r="G12981" s="27"/>
      <c r="H12981" s="27"/>
      <c r="I12981" s="27"/>
      <c r="Q12981" s="37"/>
    </row>
    <row r="12982" spans="6:17" x14ac:dyDescent="0.2">
      <c r="F12982" s="27"/>
      <c r="G12982" s="27"/>
      <c r="H12982" s="27"/>
      <c r="I12982" s="27"/>
      <c r="Q12982" s="37"/>
    </row>
    <row r="12983" spans="6:17" x14ac:dyDescent="0.2">
      <c r="F12983" s="27"/>
      <c r="G12983" s="27"/>
      <c r="H12983" s="27"/>
      <c r="I12983" s="27"/>
      <c r="Q12983" s="37"/>
    </row>
    <row r="12984" spans="6:17" x14ac:dyDescent="0.2">
      <c r="F12984" s="27"/>
      <c r="G12984" s="27"/>
      <c r="H12984" s="27"/>
      <c r="I12984" s="27"/>
      <c r="Q12984" s="37"/>
    </row>
    <row r="12985" spans="6:17" x14ac:dyDescent="0.2">
      <c r="F12985" s="27"/>
      <c r="G12985" s="27"/>
      <c r="H12985" s="27"/>
      <c r="I12985" s="27"/>
      <c r="Q12985" s="37"/>
    </row>
    <row r="12986" spans="6:17" x14ac:dyDescent="0.2">
      <c r="F12986" s="27"/>
      <c r="G12986" s="27"/>
      <c r="H12986" s="27"/>
      <c r="I12986" s="27"/>
      <c r="Q12986" s="37"/>
    </row>
    <row r="12987" spans="6:17" x14ac:dyDescent="0.2">
      <c r="F12987" s="27"/>
      <c r="G12987" s="27"/>
      <c r="H12987" s="27"/>
      <c r="I12987" s="27"/>
      <c r="Q12987" s="37"/>
    </row>
    <row r="12988" spans="6:17" x14ac:dyDescent="0.2">
      <c r="F12988" s="27"/>
      <c r="G12988" s="27"/>
      <c r="H12988" s="27"/>
      <c r="I12988" s="27"/>
      <c r="Q12988" s="37"/>
    </row>
    <row r="12989" spans="6:17" x14ac:dyDescent="0.2">
      <c r="F12989" s="27"/>
      <c r="G12989" s="27"/>
      <c r="H12989" s="27"/>
      <c r="I12989" s="27"/>
      <c r="Q12989" s="37"/>
    </row>
    <row r="12990" spans="6:17" x14ac:dyDescent="0.2">
      <c r="F12990" s="27"/>
      <c r="G12990" s="27"/>
      <c r="H12990" s="27"/>
      <c r="I12990" s="27"/>
      <c r="Q12990" s="37"/>
    </row>
    <row r="12991" spans="6:17" x14ac:dyDescent="0.2">
      <c r="F12991" s="27"/>
      <c r="G12991" s="27"/>
      <c r="H12991" s="27"/>
      <c r="I12991" s="27"/>
      <c r="Q12991" s="37"/>
    </row>
    <row r="12992" spans="6:17" x14ac:dyDescent="0.2">
      <c r="F12992" s="27"/>
      <c r="G12992" s="27"/>
      <c r="H12992" s="27"/>
      <c r="I12992" s="27"/>
      <c r="Q12992" s="37"/>
    </row>
    <row r="12993" spans="6:17" x14ac:dyDescent="0.2">
      <c r="F12993" s="27"/>
      <c r="G12993" s="27"/>
      <c r="H12993" s="27"/>
      <c r="I12993" s="27"/>
      <c r="Q12993" s="37"/>
    </row>
    <row r="12994" spans="6:17" x14ac:dyDescent="0.2">
      <c r="F12994" s="27"/>
      <c r="G12994" s="27"/>
      <c r="H12994" s="27"/>
      <c r="I12994" s="27"/>
      <c r="Q12994" s="37"/>
    </row>
    <row r="12995" spans="6:17" x14ac:dyDescent="0.2">
      <c r="F12995" s="27"/>
      <c r="G12995" s="27"/>
      <c r="H12995" s="27"/>
      <c r="I12995" s="27"/>
      <c r="Q12995" s="37"/>
    </row>
    <row r="12996" spans="6:17" x14ac:dyDescent="0.2">
      <c r="F12996" s="27"/>
      <c r="G12996" s="27"/>
      <c r="H12996" s="27"/>
      <c r="I12996" s="27"/>
      <c r="Q12996" s="37"/>
    </row>
    <row r="12997" spans="6:17" x14ac:dyDescent="0.2">
      <c r="F12997" s="27"/>
      <c r="G12997" s="27"/>
      <c r="H12997" s="27"/>
      <c r="I12997" s="27"/>
      <c r="Q12997" s="37"/>
    </row>
    <row r="12998" spans="6:17" x14ac:dyDescent="0.2">
      <c r="F12998" s="27"/>
      <c r="G12998" s="27"/>
      <c r="H12998" s="27"/>
      <c r="I12998" s="27"/>
      <c r="Q12998" s="37"/>
    </row>
    <row r="12999" spans="6:17" x14ac:dyDescent="0.2">
      <c r="F12999" s="27"/>
      <c r="G12999" s="27"/>
      <c r="H12999" s="27"/>
      <c r="I12999" s="27"/>
      <c r="Q12999" s="37"/>
    </row>
    <row r="13000" spans="6:17" x14ac:dyDescent="0.2">
      <c r="F13000" s="27"/>
      <c r="G13000" s="27"/>
      <c r="H13000" s="27"/>
      <c r="I13000" s="27"/>
      <c r="Q13000" s="37"/>
    </row>
    <row r="13001" spans="6:17" x14ac:dyDescent="0.2">
      <c r="F13001" s="27"/>
      <c r="G13001" s="27"/>
      <c r="H13001" s="27"/>
      <c r="I13001" s="27"/>
      <c r="Q13001" s="37"/>
    </row>
    <row r="13002" spans="6:17" x14ac:dyDescent="0.2">
      <c r="F13002" s="27"/>
      <c r="G13002" s="27"/>
      <c r="H13002" s="27"/>
      <c r="I13002" s="27"/>
      <c r="Q13002" s="37"/>
    </row>
    <row r="13003" spans="6:17" x14ac:dyDescent="0.2">
      <c r="F13003" s="27"/>
      <c r="G13003" s="27"/>
      <c r="H13003" s="27"/>
      <c r="I13003" s="27"/>
      <c r="Q13003" s="37"/>
    </row>
    <row r="13004" spans="6:17" x14ac:dyDescent="0.2">
      <c r="F13004" s="27"/>
      <c r="G13004" s="27"/>
      <c r="H13004" s="27"/>
      <c r="I13004" s="27"/>
      <c r="Q13004" s="37"/>
    </row>
    <row r="13005" spans="6:17" x14ac:dyDescent="0.2">
      <c r="F13005" s="27"/>
      <c r="G13005" s="27"/>
      <c r="H13005" s="27"/>
      <c r="I13005" s="27"/>
      <c r="Q13005" s="37"/>
    </row>
    <row r="13006" spans="6:17" x14ac:dyDescent="0.2">
      <c r="F13006" s="27"/>
      <c r="G13006" s="27"/>
      <c r="H13006" s="27"/>
      <c r="I13006" s="27"/>
      <c r="Q13006" s="37"/>
    </row>
    <row r="13007" spans="6:17" x14ac:dyDescent="0.2">
      <c r="F13007" s="27"/>
      <c r="G13007" s="27"/>
      <c r="H13007" s="27"/>
      <c r="I13007" s="27"/>
      <c r="Q13007" s="37"/>
    </row>
    <row r="13008" spans="6:17" x14ac:dyDescent="0.2">
      <c r="F13008" s="27"/>
      <c r="G13008" s="27"/>
      <c r="H13008" s="27"/>
      <c r="I13008" s="27"/>
      <c r="Q13008" s="37"/>
    </row>
    <row r="13009" spans="6:17" x14ac:dyDescent="0.2">
      <c r="F13009" s="27"/>
      <c r="G13009" s="27"/>
      <c r="H13009" s="27"/>
      <c r="I13009" s="27"/>
      <c r="Q13009" s="37"/>
    </row>
    <row r="13010" spans="6:17" x14ac:dyDescent="0.2">
      <c r="F13010" s="27"/>
      <c r="G13010" s="27"/>
      <c r="H13010" s="27"/>
      <c r="I13010" s="27"/>
      <c r="Q13010" s="37"/>
    </row>
    <row r="13011" spans="6:17" x14ac:dyDescent="0.2">
      <c r="F13011" s="27"/>
      <c r="G13011" s="27"/>
      <c r="H13011" s="27"/>
      <c r="I13011" s="27"/>
      <c r="Q13011" s="37"/>
    </row>
    <row r="13012" spans="6:17" x14ac:dyDescent="0.2">
      <c r="F13012" s="27"/>
      <c r="G13012" s="27"/>
      <c r="H13012" s="27"/>
      <c r="I13012" s="27"/>
      <c r="Q13012" s="37"/>
    </row>
    <row r="13013" spans="6:17" x14ac:dyDescent="0.2">
      <c r="F13013" s="27"/>
      <c r="G13013" s="27"/>
      <c r="H13013" s="27"/>
      <c r="I13013" s="27"/>
      <c r="Q13013" s="37"/>
    </row>
    <row r="13014" spans="6:17" x14ac:dyDescent="0.2">
      <c r="F13014" s="27"/>
      <c r="G13014" s="27"/>
      <c r="H13014" s="27"/>
      <c r="I13014" s="27"/>
      <c r="Q13014" s="37"/>
    </row>
    <row r="13015" spans="6:17" x14ac:dyDescent="0.2">
      <c r="F13015" s="27"/>
      <c r="G13015" s="27"/>
      <c r="H13015" s="27"/>
      <c r="I13015" s="27"/>
      <c r="Q13015" s="37"/>
    </row>
    <row r="13016" spans="6:17" x14ac:dyDescent="0.2">
      <c r="F13016" s="27"/>
      <c r="G13016" s="27"/>
      <c r="H13016" s="27"/>
      <c r="I13016" s="27"/>
      <c r="Q13016" s="37"/>
    </row>
    <row r="13017" spans="6:17" x14ac:dyDescent="0.2">
      <c r="F13017" s="27"/>
      <c r="G13017" s="27"/>
      <c r="H13017" s="27"/>
      <c r="I13017" s="27"/>
      <c r="Q13017" s="37"/>
    </row>
    <row r="13018" spans="6:17" x14ac:dyDescent="0.2">
      <c r="F13018" s="27"/>
      <c r="G13018" s="27"/>
      <c r="H13018" s="27"/>
      <c r="I13018" s="27"/>
      <c r="Q13018" s="37"/>
    </row>
    <row r="13019" spans="6:17" x14ac:dyDescent="0.2">
      <c r="F13019" s="27"/>
      <c r="G13019" s="27"/>
      <c r="H13019" s="27"/>
      <c r="I13019" s="27"/>
      <c r="Q13019" s="37"/>
    </row>
    <row r="13020" spans="6:17" x14ac:dyDescent="0.2">
      <c r="F13020" s="27"/>
      <c r="G13020" s="27"/>
      <c r="H13020" s="27"/>
      <c r="I13020" s="27"/>
      <c r="Q13020" s="37"/>
    </row>
    <row r="13021" spans="6:17" x14ac:dyDescent="0.2">
      <c r="F13021" s="27"/>
      <c r="G13021" s="27"/>
      <c r="H13021" s="27"/>
      <c r="I13021" s="27"/>
      <c r="Q13021" s="37"/>
    </row>
    <row r="13022" spans="6:17" x14ac:dyDescent="0.2">
      <c r="F13022" s="27"/>
      <c r="G13022" s="27"/>
      <c r="H13022" s="27"/>
      <c r="I13022" s="27"/>
      <c r="Q13022" s="37"/>
    </row>
    <row r="13023" spans="6:17" x14ac:dyDescent="0.2">
      <c r="F13023" s="27"/>
      <c r="G13023" s="27"/>
      <c r="H13023" s="27"/>
      <c r="I13023" s="27"/>
      <c r="Q13023" s="37"/>
    </row>
    <row r="13024" spans="6:17" x14ac:dyDescent="0.2">
      <c r="F13024" s="27"/>
      <c r="G13024" s="27"/>
      <c r="H13024" s="27"/>
      <c r="I13024" s="27"/>
      <c r="Q13024" s="37"/>
    </row>
    <row r="13025" spans="6:17" x14ac:dyDescent="0.2">
      <c r="F13025" s="27"/>
      <c r="G13025" s="27"/>
      <c r="H13025" s="27"/>
      <c r="I13025" s="27"/>
      <c r="Q13025" s="37"/>
    </row>
    <row r="13026" spans="6:17" x14ac:dyDescent="0.2">
      <c r="F13026" s="27"/>
      <c r="G13026" s="27"/>
      <c r="H13026" s="27"/>
      <c r="I13026" s="27"/>
      <c r="Q13026" s="37"/>
    </row>
    <row r="13027" spans="6:17" x14ac:dyDescent="0.2">
      <c r="F13027" s="27"/>
      <c r="G13027" s="27"/>
      <c r="H13027" s="27"/>
      <c r="I13027" s="27"/>
      <c r="Q13027" s="37"/>
    </row>
    <row r="13028" spans="6:17" x14ac:dyDescent="0.2">
      <c r="F13028" s="27"/>
      <c r="G13028" s="27"/>
      <c r="H13028" s="27"/>
      <c r="I13028" s="27"/>
      <c r="Q13028" s="37"/>
    </row>
    <row r="13029" spans="6:17" x14ac:dyDescent="0.2">
      <c r="F13029" s="27"/>
      <c r="G13029" s="27"/>
      <c r="H13029" s="27"/>
      <c r="I13029" s="27"/>
      <c r="Q13029" s="37"/>
    </row>
    <row r="13030" spans="6:17" x14ac:dyDescent="0.2">
      <c r="F13030" s="27"/>
      <c r="G13030" s="27"/>
      <c r="H13030" s="27"/>
      <c r="I13030" s="27"/>
      <c r="Q13030" s="37"/>
    </row>
    <row r="13031" spans="6:17" x14ac:dyDescent="0.2">
      <c r="F13031" s="27"/>
      <c r="G13031" s="27"/>
      <c r="H13031" s="27"/>
      <c r="I13031" s="27"/>
      <c r="Q13031" s="37"/>
    </row>
    <row r="13032" spans="6:17" x14ac:dyDescent="0.2">
      <c r="F13032" s="27"/>
      <c r="G13032" s="27"/>
      <c r="H13032" s="27"/>
      <c r="I13032" s="27"/>
      <c r="Q13032" s="37"/>
    </row>
    <row r="13033" spans="6:17" x14ac:dyDescent="0.2">
      <c r="F13033" s="27"/>
      <c r="G13033" s="27"/>
      <c r="H13033" s="27"/>
      <c r="I13033" s="27"/>
      <c r="Q13033" s="37"/>
    </row>
    <row r="13034" spans="6:17" x14ac:dyDescent="0.2">
      <c r="F13034" s="27"/>
      <c r="G13034" s="27"/>
      <c r="H13034" s="27"/>
      <c r="I13034" s="27"/>
      <c r="Q13034" s="37"/>
    </row>
    <row r="13035" spans="6:17" x14ac:dyDescent="0.2">
      <c r="F13035" s="27"/>
      <c r="G13035" s="27"/>
      <c r="H13035" s="27"/>
      <c r="I13035" s="27"/>
      <c r="Q13035" s="37"/>
    </row>
    <row r="13036" spans="6:17" x14ac:dyDescent="0.2">
      <c r="F13036" s="27"/>
      <c r="G13036" s="27"/>
      <c r="H13036" s="27"/>
      <c r="I13036" s="27"/>
      <c r="Q13036" s="37"/>
    </row>
    <row r="13037" spans="6:17" x14ac:dyDescent="0.2">
      <c r="F13037" s="27"/>
      <c r="G13037" s="27"/>
      <c r="H13037" s="27"/>
      <c r="I13037" s="27"/>
      <c r="Q13037" s="37"/>
    </row>
    <row r="13038" spans="6:17" x14ac:dyDescent="0.2">
      <c r="F13038" s="27"/>
      <c r="G13038" s="27"/>
      <c r="H13038" s="27"/>
      <c r="I13038" s="27"/>
      <c r="Q13038" s="37"/>
    </row>
    <row r="13039" spans="6:17" x14ac:dyDescent="0.2">
      <c r="F13039" s="27"/>
      <c r="G13039" s="27"/>
      <c r="H13039" s="27"/>
      <c r="I13039" s="27"/>
      <c r="Q13039" s="37"/>
    </row>
    <row r="13040" spans="6:17" x14ac:dyDescent="0.2">
      <c r="F13040" s="27"/>
      <c r="G13040" s="27"/>
      <c r="H13040" s="27"/>
      <c r="I13040" s="27"/>
      <c r="Q13040" s="37"/>
    </row>
    <row r="13041" spans="6:17" x14ac:dyDescent="0.2">
      <c r="F13041" s="27"/>
      <c r="G13041" s="27"/>
      <c r="H13041" s="27"/>
      <c r="I13041" s="27"/>
      <c r="Q13041" s="37"/>
    </row>
    <row r="13042" spans="6:17" x14ac:dyDescent="0.2">
      <c r="F13042" s="27"/>
      <c r="G13042" s="27"/>
      <c r="H13042" s="27"/>
      <c r="I13042" s="27"/>
      <c r="Q13042" s="37"/>
    </row>
    <row r="13043" spans="6:17" x14ac:dyDescent="0.2">
      <c r="F13043" s="27"/>
      <c r="G13043" s="27"/>
      <c r="H13043" s="27"/>
      <c r="I13043" s="27"/>
      <c r="Q13043" s="37"/>
    </row>
    <row r="13044" spans="6:17" x14ac:dyDescent="0.2">
      <c r="F13044" s="27"/>
      <c r="G13044" s="27"/>
      <c r="H13044" s="27"/>
      <c r="I13044" s="27"/>
      <c r="Q13044" s="37"/>
    </row>
    <row r="13045" spans="6:17" x14ac:dyDescent="0.2">
      <c r="F13045" s="27"/>
      <c r="G13045" s="27"/>
      <c r="H13045" s="27"/>
      <c r="I13045" s="27"/>
      <c r="Q13045" s="37"/>
    </row>
    <row r="13046" spans="6:17" x14ac:dyDescent="0.2">
      <c r="F13046" s="27"/>
      <c r="G13046" s="27"/>
      <c r="H13046" s="27"/>
      <c r="I13046" s="27"/>
      <c r="Q13046" s="37"/>
    </row>
    <row r="13047" spans="6:17" x14ac:dyDescent="0.2">
      <c r="F13047" s="27"/>
      <c r="G13047" s="27"/>
      <c r="H13047" s="27"/>
      <c r="I13047" s="27"/>
      <c r="Q13047" s="37"/>
    </row>
    <row r="13048" spans="6:17" x14ac:dyDescent="0.2">
      <c r="F13048" s="27"/>
      <c r="G13048" s="27"/>
      <c r="H13048" s="27"/>
      <c r="I13048" s="27"/>
      <c r="Q13048" s="37"/>
    </row>
    <row r="13049" spans="6:17" x14ac:dyDescent="0.2">
      <c r="F13049" s="27"/>
      <c r="G13049" s="27"/>
      <c r="H13049" s="27"/>
      <c r="I13049" s="27"/>
      <c r="Q13049" s="37"/>
    </row>
    <row r="13050" spans="6:17" x14ac:dyDescent="0.2">
      <c r="F13050" s="27"/>
      <c r="G13050" s="27"/>
      <c r="H13050" s="27"/>
      <c r="I13050" s="27"/>
      <c r="Q13050" s="37"/>
    </row>
    <row r="13051" spans="6:17" x14ac:dyDescent="0.2">
      <c r="F13051" s="27"/>
      <c r="G13051" s="27"/>
      <c r="H13051" s="27"/>
      <c r="I13051" s="27"/>
      <c r="Q13051" s="37"/>
    </row>
    <row r="13052" spans="6:17" x14ac:dyDescent="0.2">
      <c r="F13052" s="27"/>
      <c r="G13052" s="27"/>
      <c r="H13052" s="27"/>
      <c r="I13052" s="27"/>
      <c r="Q13052" s="37"/>
    </row>
    <row r="13053" spans="6:17" x14ac:dyDescent="0.2">
      <c r="F13053" s="27"/>
      <c r="G13053" s="27"/>
      <c r="H13053" s="27"/>
      <c r="I13053" s="27"/>
      <c r="Q13053" s="37"/>
    </row>
    <row r="13054" spans="6:17" x14ac:dyDescent="0.2">
      <c r="F13054" s="27"/>
      <c r="G13054" s="27"/>
      <c r="H13054" s="27"/>
      <c r="I13054" s="27"/>
      <c r="Q13054" s="37"/>
    </row>
    <row r="13055" spans="6:17" x14ac:dyDescent="0.2">
      <c r="F13055" s="27"/>
      <c r="G13055" s="27"/>
      <c r="H13055" s="27"/>
      <c r="I13055" s="27"/>
      <c r="Q13055" s="37"/>
    </row>
    <row r="13056" spans="6:17" x14ac:dyDescent="0.2">
      <c r="F13056" s="27"/>
      <c r="G13056" s="27"/>
      <c r="H13056" s="27"/>
      <c r="I13056" s="27"/>
      <c r="Q13056" s="37"/>
    </row>
    <row r="13057" spans="6:17" x14ac:dyDescent="0.2">
      <c r="F13057" s="27"/>
      <c r="G13057" s="27"/>
      <c r="H13057" s="27"/>
      <c r="I13057" s="27"/>
      <c r="Q13057" s="37"/>
    </row>
    <row r="13058" spans="6:17" x14ac:dyDescent="0.2">
      <c r="F13058" s="27"/>
      <c r="G13058" s="27"/>
      <c r="H13058" s="27"/>
      <c r="I13058" s="27"/>
      <c r="Q13058" s="37"/>
    </row>
    <row r="13059" spans="6:17" x14ac:dyDescent="0.2">
      <c r="F13059" s="27"/>
      <c r="G13059" s="27"/>
      <c r="H13059" s="27"/>
      <c r="I13059" s="27"/>
      <c r="Q13059" s="37"/>
    </row>
    <row r="13060" spans="6:17" x14ac:dyDescent="0.2">
      <c r="F13060" s="27"/>
      <c r="G13060" s="27"/>
      <c r="H13060" s="27"/>
      <c r="I13060" s="27"/>
      <c r="Q13060" s="37"/>
    </row>
    <row r="13061" spans="6:17" x14ac:dyDescent="0.2">
      <c r="F13061" s="27"/>
      <c r="G13061" s="27"/>
      <c r="H13061" s="27"/>
      <c r="I13061" s="27"/>
      <c r="Q13061" s="37"/>
    </row>
    <row r="13062" spans="6:17" x14ac:dyDescent="0.2">
      <c r="F13062" s="27"/>
      <c r="G13062" s="27"/>
      <c r="H13062" s="27"/>
      <c r="I13062" s="27"/>
      <c r="Q13062" s="37"/>
    </row>
    <row r="13063" spans="6:17" x14ac:dyDescent="0.2">
      <c r="F13063" s="27"/>
      <c r="G13063" s="27"/>
      <c r="H13063" s="27"/>
      <c r="I13063" s="27"/>
      <c r="Q13063" s="37"/>
    </row>
    <row r="13064" spans="6:17" x14ac:dyDescent="0.2">
      <c r="F13064" s="27"/>
      <c r="G13064" s="27"/>
      <c r="H13064" s="27"/>
      <c r="I13064" s="27"/>
      <c r="Q13064" s="37"/>
    </row>
    <row r="13065" spans="6:17" x14ac:dyDescent="0.2">
      <c r="F13065" s="27"/>
      <c r="G13065" s="27"/>
      <c r="H13065" s="27"/>
      <c r="I13065" s="27"/>
      <c r="Q13065" s="37"/>
    </row>
    <row r="13066" spans="6:17" x14ac:dyDescent="0.2">
      <c r="F13066" s="27"/>
      <c r="G13066" s="27"/>
      <c r="H13066" s="27"/>
      <c r="I13066" s="27"/>
      <c r="Q13066" s="37"/>
    </row>
    <row r="13067" spans="6:17" x14ac:dyDescent="0.2">
      <c r="F13067" s="27"/>
      <c r="G13067" s="27"/>
      <c r="H13067" s="27"/>
      <c r="I13067" s="27"/>
      <c r="Q13067" s="37"/>
    </row>
    <row r="13068" spans="6:17" x14ac:dyDescent="0.2">
      <c r="F13068" s="27"/>
      <c r="G13068" s="27"/>
      <c r="H13068" s="27"/>
      <c r="I13068" s="27"/>
      <c r="Q13068" s="37"/>
    </row>
    <row r="13069" spans="6:17" x14ac:dyDescent="0.2">
      <c r="F13069" s="27"/>
      <c r="G13069" s="27"/>
      <c r="H13069" s="27"/>
      <c r="I13069" s="27"/>
      <c r="Q13069" s="37"/>
    </row>
    <row r="13070" spans="6:17" x14ac:dyDescent="0.2">
      <c r="F13070" s="27"/>
      <c r="G13070" s="27"/>
      <c r="H13070" s="27"/>
      <c r="I13070" s="27"/>
      <c r="Q13070" s="37"/>
    </row>
    <row r="13071" spans="6:17" x14ac:dyDescent="0.2">
      <c r="F13071" s="27"/>
      <c r="G13071" s="27"/>
      <c r="H13071" s="27"/>
      <c r="I13071" s="27"/>
      <c r="Q13071" s="37"/>
    </row>
    <row r="13072" spans="6:17" x14ac:dyDescent="0.2">
      <c r="F13072" s="27"/>
      <c r="G13072" s="27"/>
      <c r="H13072" s="27"/>
      <c r="I13072" s="27"/>
      <c r="Q13072" s="37"/>
    </row>
    <row r="13073" spans="6:17" x14ac:dyDescent="0.2">
      <c r="F13073" s="27"/>
      <c r="G13073" s="27"/>
      <c r="H13073" s="27"/>
      <c r="I13073" s="27"/>
      <c r="Q13073" s="37"/>
    </row>
    <row r="13074" spans="6:17" x14ac:dyDescent="0.2">
      <c r="F13074" s="27"/>
      <c r="G13074" s="27"/>
      <c r="H13074" s="27"/>
      <c r="I13074" s="27"/>
      <c r="Q13074" s="37"/>
    </row>
    <row r="13075" spans="6:17" x14ac:dyDescent="0.2">
      <c r="F13075" s="27"/>
      <c r="G13075" s="27"/>
      <c r="H13075" s="27"/>
      <c r="I13075" s="27"/>
      <c r="Q13075" s="37"/>
    </row>
    <row r="13076" spans="6:17" x14ac:dyDescent="0.2">
      <c r="F13076" s="27"/>
      <c r="G13076" s="27"/>
      <c r="H13076" s="27"/>
      <c r="I13076" s="27"/>
      <c r="Q13076" s="37"/>
    </row>
    <row r="13077" spans="6:17" x14ac:dyDescent="0.2">
      <c r="F13077" s="27"/>
      <c r="G13077" s="27"/>
      <c r="H13077" s="27"/>
      <c r="I13077" s="27"/>
      <c r="Q13077" s="37"/>
    </row>
    <row r="13078" spans="6:17" x14ac:dyDescent="0.2">
      <c r="F13078" s="27"/>
      <c r="G13078" s="27"/>
      <c r="H13078" s="27"/>
      <c r="I13078" s="27"/>
      <c r="Q13078" s="37"/>
    </row>
    <row r="13079" spans="6:17" x14ac:dyDescent="0.2">
      <c r="F13079" s="27"/>
      <c r="G13079" s="27"/>
      <c r="H13079" s="27"/>
      <c r="I13079" s="27"/>
      <c r="Q13079" s="37"/>
    </row>
    <row r="13080" spans="6:17" x14ac:dyDescent="0.2">
      <c r="F13080" s="27"/>
      <c r="G13080" s="27"/>
      <c r="H13080" s="27"/>
      <c r="I13080" s="27"/>
      <c r="Q13080" s="37"/>
    </row>
    <row r="13081" spans="6:17" x14ac:dyDescent="0.2">
      <c r="F13081" s="27"/>
      <c r="G13081" s="27"/>
      <c r="H13081" s="27"/>
      <c r="I13081" s="27"/>
      <c r="Q13081" s="37"/>
    </row>
    <row r="13082" spans="6:17" x14ac:dyDescent="0.2">
      <c r="F13082" s="27"/>
      <c r="G13082" s="27"/>
      <c r="H13082" s="27"/>
      <c r="I13082" s="27"/>
      <c r="Q13082" s="37"/>
    </row>
    <row r="13083" spans="6:17" x14ac:dyDescent="0.2">
      <c r="F13083" s="27"/>
      <c r="G13083" s="27"/>
      <c r="H13083" s="27"/>
      <c r="I13083" s="27"/>
      <c r="Q13083" s="37"/>
    </row>
    <row r="13084" spans="6:17" x14ac:dyDescent="0.2">
      <c r="F13084" s="27"/>
      <c r="G13084" s="27"/>
      <c r="H13084" s="27"/>
      <c r="I13084" s="27"/>
      <c r="Q13084" s="37"/>
    </row>
    <row r="13085" spans="6:17" x14ac:dyDescent="0.2">
      <c r="F13085" s="27"/>
      <c r="G13085" s="27"/>
      <c r="H13085" s="27"/>
      <c r="I13085" s="27"/>
      <c r="Q13085" s="37"/>
    </row>
    <row r="13086" spans="6:17" x14ac:dyDescent="0.2">
      <c r="F13086" s="27"/>
      <c r="G13086" s="27"/>
      <c r="H13086" s="27"/>
      <c r="I13086" s="27"/>
      <c r="Q13086" s="37"/>
    </row>
    <row r="13087" spans="6:17" x14ac:dyDescent="0.2">
      <c r="F13087" s="27"/>
      <c r="G13087" s="27"/>
      <c r="H13087" s="27"/>
      <c r="I13087" s="27"/>
      <c r="Q13087" s="37"/>
    </row>
    <row r="13088" spans="6:17" x14ac:dyDescent="0.2">
      <c r="F13088" s="27"/>
      <c r="G13088" s="27"/>
      <c r="H13088" s="27"/>
      <c r="I13088" s="27"/>
      <c r="Q13088" s="37"/>
    </row>
    <row r="13089" spans="6:17" x14ac:dyDescent="0.2">
      <c r="F13089" s="27"/>
      <c r="G13089" s="27"/>
      <c r="H13089" s="27"/>
      <c r="I13089" s="27"/>
      <c r="Q13089" s="37"/>
    </row>
    <row r="13090" spans="6:17" x14ac:dyDescent="0.2">
      <c r="F13090" s="27"/>
      <c r="G13090" s="27"/>
      <c r="H13090" s="27"/>
      <c r="I13090" s="27"/>
      <c r="Q13090" s="37"/>
    </row>
    <row r="13091" spans="6:17" x14ac:dyDescent="0.2">
      <c r="F13091" s="27"/>
      <c r="G13091" s="27"/>
      <c r="H13091" s="27"/>
      <c r="I13091" s="27"/>
      <c r="Q13091" s="37"/>
    </row>
    <row r="13092" spans="6:17" x14ac:dyDescent="0.2">
      <c r="F13092" s="27"/>
      <c r="G13092" s="27"/>
      <c r="H13092" s="27"/>
      <c r="I13092" s="27"/>
      <c r="Q13092" s="37"/>
    </row>
    <row r="13093" spans="6:17" x14ac:dyDescent="0.2">
      <c r="F13093" s="27"/>
      <c r="G13093" s="27"/>
      <c r="H13093" s="27"/>
      <c r="I13093" s="27"/>
      <c r="Q13093" s="37"/>
    </row>
    <row r="13094" spans="6:17" x14ac:dyDescent="0.2">
      <c r="F13094" s="27"/>
      <c r="G13094" s="27"/>
      <c r="H13094" s="27"/>
      <c r="I13094" s="27"/>
      <c r="Q13094" s="37"/>
    </row>
    <row r="13095" spans="6:17" x14ac:dyDescent="0.2">
      <c r="F13095" s="27"/>
      <c r="G13095" s="27"/>
      <c r="H13095" s="27"/>
      <c r="I13095" s="27"/>
      <c r="Q13095" s="37"/>
    </row>
    <row r="13096" spans="6:17" x14ac:dyDescent="0.2">
      <c r="F13096" s="27"/>
      <c r="G13096" s="27"/>
      <c r="H13096" s="27"/>
      <c r="I13096" s="27"/>
      <c r="Q13096" s="37"/>
    </row>
    <row r="13097" spans="6:17" x14ac:dyDescent="0.2">
      <c r="F13097" s="27"/>
      <c r="G13097" s="27"/>
      <c r="H13097" s="27"/>
      <c r="I13097" s="27"/>
      <c r="Q13097" s="37"/>
    </row>
    <row r="13098" spans="6:17" x14ac:dyDescent="0.2">
      <c r="F13098" s="27"/>
      <c r="G13098" s="27"/>
      <c r="H13098" s="27"/>
      <c r="I13098" s="27"/>
      <c r="Q13098" s="37"/>
    </row>
    <row r="13099" spans="6:17" x14ac:dyDescent="0.2">
      <c r="F13099" s="27"/>
      <c r="G13099" s="27"/>
      <c r="H13099" s="27"/>
      <c r="I13099" s="27"/>
      <c r="Q13099" s="37"/>
    </row>
    <row r="13100" spans="6:17" x14ac:dyDescent="0.2">
      <c r="F13100" s="27"/>
      <c r="G13100" s="27"/>
      <c r="H13100" s="27"/>
      <c r="I13100" s="27"/>
      <c r="Q13100" s="37"/>
    </row>
    <row r="13101" spans="6:17" x14ac:dyDescent="0.2">
      <c r="F13101" s="27"/>
      <c r="G13101" s="27"/>
      <c r="H13101" s="27"/>
      <c r="I13101" s="27"/>
      <c r="Q13101" s="37"/>
    </row>
    <row r="13102" spans="6:17" x14ac:dyDescent="0.2">
      <c r="F13102" s="27"/>
      <c r="G13102" s="27"/>
      <c r="H13102" s="27"/>
      <c r="I13102" s="27"/>
      <c r="Q13102" s="37"/>
    </row>
    <row r="13103" spans="6:17" x14ac:dyDescent="0.2">
      <c r="F13103" s="27"/>
      <c r="G13103" s="27"/>
      <c r="H13103" s="27"/>
      <c r="I13103" s="27"/>
      <c r="Q13103" s="37"/>
    </row>
    <row r="13104" spans="6:17" x14ac:dyDescent="0.2">
      <c r="F13104" s="27"/>
      <c r="G13104" s="27"/>
      <c r="H13104" s="27"/>
      <c r="I13104" s="27"/>
      <c r="Q13104" s="37"/>
    </row>
    <row r="13105" spans="6:17" x14ac:dyDescent="0.2">
      <c r="F13105" s="27"/>
      <c r="G13105" s="27"/>
      <c r="H13105" s="27"/>
      <c r="I13105" s="27"/>
      <c r="Q13105" s="37"/>
    </row>
    <row r="13106" spans="6:17" x14ac:dyDescent="0.2">
      <c r="F13106" s="27"/>
      <c r="G13106" s="27"/>
      <c r="H13106" s="27"/>
      <c r="I13106" s="27"/>
      <c r="Q13106" s="37"/>
    </row>
    <row r="13107" spans="6:17" x14ac:dyDescent="0.2">
      <c r="F13107" s="27"/>
      <c r="G13107" s="27"/>
      <c r="H13107" s="27"/>
      <c r="I13107" s="27"/>
      <c r="Q13107" s="37"/>
    </row>
    <row r="13108" spans="6:17" x14ac:dyDescent="0.2">
      <c r="F13108" s="27"/>
      <c r="G13108" s="27"/>
      <c r="H13108" s="27"/>
      <c r="I13108" s="27"/>
      <c r="Q13108" s="37"/>
    </row>
    <row r="13109" spans="6:17" x14ac:dyDescent="0.2">
      <c r="F13109" s="27"/>
      <c r="G13109" s="27"/>
      <c r="H13109" s="27"/>
      <c r="I13109" s="27"/>
      <c r="Q13109" s="37"/>
    </row>
    <row r="13110" spans="6:17" x14ac:dyDescent="0.2">
      <c r="F13110" s="27"/>
      <c r="G13110" s="27"/>
      <c r="H13110" s="27"/>
      <c r="I13110" s="27"/>
      <c r="Q13110" s="37"/>
    </row>
    <row r="13111" spans="6:17" x14ac:dyDescent="0.2">
      <c r="F13111" s="27"/>
      <c r="G13111" s="27"/>
      <c r="H13111" s="27"/>
      <c r="I13111" s="27"/>
      <c r="Q13111" s="37"/>
    </row>
    <row r="13112" spans="6:17" x14ac:dyDescent="0.2">
      <c r="F13112" s="27"/>
      <c r="G13112" s="27"/>
      <c r="H13112" s="27"/>
      <c r="I13112" s="27"/>
      <c r="Q13112" s="37"/>
    </row>
    <row r="13113" spans="6:17" x14ac:dyDescent="0.2">
      <c r="F13113" s="27"/>
      <c r="G13113" s="27"/>
      <c r="H13113" s="27"/>
      <c r="I13113" s="27"/>
      <c r="Q13113" s="37"/>
    </row>
    <row r="13114" spans="6:17" x14ac:dyDescent="0.2">
      <c r="F13114" s="27"/>
      <c r="G13114" s="27"/>
      <c r="H13114" s="27"/>
      <c r="I13114" s="27"/>
      <c r="Q13114" s="37"/>
    </row>
    <row r="13115" spans="6:17" x14ac:dyDescent="0.2">
      <c r="F13115" s="27"/>
      <c r="G13115" s="27"/>
      <c r="H13115" s="27"/>
      <c r="I13115" s="27"/>
      <c r="Q13115" s="37"/>
    </row>
    <row r="13116" spans="6:17" x14ac:dyDescent="0.2">
      <c r="F13116" s="27"/>
      <c r="G13116" s="27"/>
      <c r="H13116" s="27"/>
      <c r="I13116" s="27"/>
      <c r="Q13116" s="37"/>
    </row>
    <row r="13117" spans="6:17" x14ac:dyDescent="0.2">
      <c r="F13117" s="27"/>
      <c r="G13117" s="27"/>
      <c r="H13117" s="27"/>
      <c r="I13117" s="27"/>
      <c r="Q13117" s="37"/>
    </row>
    <row r="13118" spans="6:17" x14ac:dyDescent="0.2">
      <c r="F13118" s="27"/>
      <c r="G13118" s="27"/>
      <c r="H13118" s="27"/>
      <c r="I13118" s="27"/>
      <c r="Q13118" s="37"/>
    </row>
    <row r="13119" spans="6:17" x14ac:dyDescent="0.2">
      <c r="F13119" s="27"/>
      <c r="G13119" s="27"/>
      <c r="H13119" s="27"/>
      <c r="I13119" s="27"/>
      <c r="Q13119" s="37"/>
    </row>
    <row r="13120" spans="6:17" x14ac:dyDescent="0.2">
      <c r="F13120" s="27"/>
      <c r="G13120" s="27"/>
      <c r="H13120" s="27"/>
      <c r="I13120" s="27"/>
      <c r="Q13120" s="37"/>
    </row>
    <row r="13121" spans="6:17" x14ac:dyDescent="0.2">
      <c r="F13121" s="27"/>
      <c r="G13121" s="27"/>
      <c r="H13121" s="27"/>
      <c r="I13121" s="27"/>
      <c r="Q13121" s="37"/>
    </row>
    <row r="13122" spans="6:17" x14ac:dyDescent="0.2">
      <c r="F13122" s="27"/>
      <c r="G13122" s="27"/>
      <c r="H13122" s="27"/>
      <c r="I13122" s="27"/>
      <c r="Q13122" s="37"/>
    </row>
    <row r="13123" spans="6:17" x14ac:dyDescent="0.2">
      <c r="F13123" s="27"/>
      <c r="G13123" s="27"/>
      <c r="H13123" s="27"/>
      <c r="I13123" s="27"/>
      <c r="Q13123" s="37"/>
    </row>
    <row r="13124" spans="6:17" x14ac:dyDescent="0.2">
      <c r="F13124" s="27"/>
      <c r="G13124" s="27"/>
      <c r="H13124" s="27"/>
      <c r="I13124" s="27"/>
      <c r="Q13124" s="37"/>
    </row>
    <row r="13125" spans="6:17" x14ac:dyDescent="0.2">
      <c r="F13125" s="27"/>
      <c r="G13125" s="27"/>
      <c r="H13125" s="27"/>
      <c r="I13125" s="27"/>
      <c r="Q13125" s="37"/>
    </row>
    <row r="13126" spans="6:17" x14ac:dyDescent="0.2">
      <c r="F13126" s="27"/>
      <c r="G13126" s="27"/>
      <c r="H13126" s="27"/>
      <c r="I13126" s="27"/>
      <c r="Q13126" s="37"/>
    </row>
    <row r="13127" spans="6:17" x14ac:dyDescent="0.2">
      <c r="F13127" s="27"/>
      <c r="G13127" s="27"/>
      <c r="H13127" s="27"/>
      <c r="I13127" s="27"/>
      <c r="Q13127" s="37"/>
    </row>
    <row r="13128" spans="6:17" x14ac:dyDescent="0.2">
      <c r="F13128" s="27"/>
      <c r="G13128" s="27"/>
      <c r="H13128" s="27"/>
      <c r="I13128" s="27"/>
      <c r="Q13128" s="37"/>
    </row>
    <row r="13129" spans="6:17" x14ac:dyDescent="0.2">
      <c r="F13129" s="27"/>
      <c r="G13129" s="27"/>
      <c r="H13129" s="27"/>
      <c r="I13129" s="27"/>
      <c r="Q13129" s="37"/>
    </row>
    <row r="13130" spans="6:17" x14ac:dyDescent="0.2">
      <c r="F13130" s="27"/>
      <c r="G13130" s="27"/>
      <c r="H13130" s="27"/>
      <c r="I13130" s="27"/>
      <c r="Q13130" s="37"/>
    </row>
    <row r="13131" spans="6:17" x14ac:dyDescent="0.2">
      <c r="F13131" s="27"/>
      <c r="G13131" s="27"/>
      <c r="H13131" s="27"/>
      <c r="I13131" s="27"/>
      <c r="Q13131" s="37"/>
    </row>
    <row r="13132" spans="6:17" x14ac:dyDescent="0.2">
      <c r="F13132" s="27"/>
      <c r="G13132" s="27"/>
      <c r="H13132" s="27"/>
      <c r="I13132" s="27"/>
      <c r="Q13132" s="37"/>
    </row>
    <row r="13133" spans="6:17" x14ac:dyDescent="0.2">
      <c r="F13133" s="27"/>
      <c r="G13133" s="27"/>
      <c r="H13133" s="27"/>
      <c r="I13133" s="27"/>
      <c r="Q13133" s="37"/>
    </row>
    <row r="13134" spans="6:17" x14ac:dyDescent="0.2">
      <c r="F13134" s="27"/>
      <c r="G13134" s="27"/>
      <c r="H13134" s="27"/>
      <c r="I13134" s="27"/>
      <c r="Q13134" s="37"/>
    </row>
    <row r="13135" spans="6:17" x14ac:dyDescent="0.2">
      <c r="F13135" s="27"/>
      <c r="G13135" s="27"/>
      <c r="H13135" s="27"/>
      <c r="I13135" s="27"/>
      <c r="Q13135" s="37"/>
    </row>
    <row r="13136" spans="6:17" x14ac:dyDescent="0.2">
      <c r="F13136" s="27"/>
      <c r="G13136" s="27"/>
      <c r="H13136" s="27"/>
      <c r="I13136" s="27"/>
      <c r="Q13136" s="37"/>
    </row>
    <row r="13137" spans="6:17" x14ac:dyDescent="0.2">
      <c r="F13137" s="27"/>
      <c r="G13137" s="27"/>
      <c r="H13137" s="27"/>
      <c r="I13137" s="27"/>
      <c r="Q13137" s="37"/>
    </row>
    <row r="13138" spans="6:17" x14ac:dyDescent="0.2">
      <c r="F13138" s="27"/>
      <c r="G13138" s="27"/>
      <c r="H13138" s="27"/>
      <c r="I13138" s="27"/>
      <c r="Q13138" s="37"/>
    </row>
    <row r="13139" spans="6:17" x14ac:dyDescent="0.2">
      <c r="F13139" s="27"/>
      <c r="G13139" s="27"/>
      <c r="H13139" s="27"/>
      <c r="I13139" s="27"/>
      <c r="Q13139" s="37"/>
    </row>
    <row r="13140" spans="6:17" x14ac:dyDescent="0.2">
      <c r="F13140" s="27"/>
      <c r="G13140" s="27"/>
      <c r="H13140" s="27"/>
      <c r="I13140" s="27"/>
      <c r="Q13140" s="37"/>
    </row>
    <row r="13141" spans="6:17" x14ac:dyDescent="0.2">
      <c r="F13141" s="27"/>
      <c r="G13141" s="27"/>
      <c r="H13141" s="27"/>
      <c r="I13141" s="27"/>
      <c r="Q13141" s="37"/>
    </row>
    <row r="13142" spans="6:17" x14ac:dyDescent="0.2">
      <c r="F13142" s="27"/>
      <c r="G13142" s="27"/>
      <c r="H13142" s="27"/>
      <c r="I13142" s="27"/>
      <c r="Q13142" s="37"/>
    </row>
    <row r="13143" spans="6:17" x14ac:dyDescent="0.2">
      <c r="F13143" s="27"/>
      <c r="G13143" s="27"/>
      <c r="H13143" s="27"/>
      <c r="I13143" s="27"/>
      <c r="Q13143" s="37"/>
    </row>
    <row r="13144" spans="6:17" x14ac:dyDescent="0.2">
      <c r="F13144" s="27"/>
      <c r="G13144" s="27"/>
      <c r="H13144" s="27"/>
      <c r="I13144" s="27"/>
      <c r="Q13144" s="37"/>
    </row>
    <row r="13145" spans="6:17" x14ac:dyDescent="0.2">
      <c r="F13145" s="27"/>
      <c r="G13145" s="27"/>
      <c r="H13145" s="27"/>
      <c r="I13145" s="27"/>
      <c r="Q13145" s="37"/>
    </row>
    <row r="13146" spans="6:17" x14ac:dyDescent="0.2">
      <c r="F13146" s="27"/>
      <c r="G13146" s="27"/>
      <c r="H13146" s="27"/>
      <c r="I13146" s="27"/>
      <c r="Q13146" s="37"/>
    </row>
    <row r="13147" spans="6:17" x14ac:dyDescent="0.2">
      <c r="F13147" s="27"/>
      <c r="G13147" s="27"/>
      <c r="H13147" s="27"/>
      <c r="I13147" s="27"/>
      <c r="Q13147" s="37"/>
    </row>
    <row r="13148" spans="6:17" x14ac:dyDescent="0.2">
      <c r="F13148" s="27"/>
      <c r="G13148" s="27"/>
      <c r="H13148" s="27"/>
      <c r="I13148" s="27"/>
      <c r="Q13148" s="37"/>
    </row>
    <row r="13149" spans="6:17" x14ac:dyDescent="0.2">
      <c r="F13149" s="27"/>
      <c r="G13149" s="27"/>
      <c r="H13149" s="27"/>
      <c r="I13149" s="27"/>
      <c r="Q13149" s="37"/>
    </row>
    <row r="13150" spans="6:17" x14ac:dyDescent="0.2">
      <c r="F13150" s="27"/>
      <c r="G13150" s="27"/>
      <c r="H13150" s="27"/>
      <c r="I13150" s="27"/>
      <c r="Q13150" s="37"/>
    </row>
    <row r="13151" spans="6:17" x14ac:dyDescent="0.2">
      <c r="F13151" s="27"/>
      <c r="G13151" s="27"/>
      <c r="H13151" s="27"/>
      <c r="I13151" s="27"/>
      <c r="Q13151" s="37"/>
    </row>
    <row r="13152" spans="6:17" x14ac:dyDescent="0.2">
      <c r="F13152" s="27"/>
      <c r="G13152" s="27"/>
      <c r="H13152" s="27"/>
      <c r="I13152" s="27"/>
      <c r="Q13152" s="37"/>
    </row>
    <row r="13153" spans="6:17" x14ac:dyDescent="0.2">
      <c r="F13153" s="27"/>
      <c r="G13153" s="27"/>
      <c r="H13153" s="27"/>
      <c r="I13153" s="27"/>
      <c r="Q13153" s="37"/>
    </row>
    <row r="13154" spans="6:17" x14ac:dyDescent="0.2">
      <c r="F13154" s="27"/>
      <c r="G13154" s="27"/>
      <c r="H13154" s="27"/>
      <c r="I13154" s="27"/>
      <c r="Q13154" s="37"/>
    </row>
    <row r="13155" spans="6:17" x14ac:dyDescent="0.2">
      <c r="F13155" s="27"/>
      <c r="G13155" s="27"/>
      <c r="H13155" s="27"/>
      <c r="I13155" s="27"/>
      <c r="Q13155" s="37"/>
    </row>
    <row r="13156" spans="6:17" x14ac:dyDescent="0.2">
      <c r="F13156" s="27"/>
      <c r="G13156" s="27"/>
      <c r="H13156" s="27"/>
      <c r="I13156" s="27"/>
      <c r="Q13156" s="37"/>
    </row>
    <row r="13157" spans="6:17" x14ac:dyDescent="0.2">
      <c r="F13157" s="27"/>
      <c r="G13157" s="27"/>
      <c r="H13157" s="27"/>
      <c r="I13157" s="27"/>
      <c r="Q13157" s="37"/>
    </row>
    <row r="13158" spans="6:17" x14ac:dyDescent="0.2">
      <c r="F13158" s="27"/>
      <c r="G13158" s="27"/>
      <c r="H13158" s="27"/>
      <c r="I13158" s="27"/>
      <c r="Q13158" s="37"/>
    </row>
    <row r="13159" spans="6:17" x14ac:dyDescent="0.2">
      <c r="F13159" s="27"/>
      <c r="G13159" s="27"/>
      <c r="H13159" s="27"/>
      <c r="I13159" s="27"/>
      <c r="Q13159" s="37"/>
    </row>
    <row r="13160" spans="6:17" x14ac:dyDescent="0.2">
      <c r="F13160" s="27"/>
      <c r="G13160" s="27"/>
      <c r="H13160" s="27"/>
      <c r="I13160" s="27"/>
      <c r="Q13160" s="37"/>
    </row>
    <row r="13161" spans="6:17" x14ac:dyDescent="0.2">
      <c r="F13161" s="27"/>
      <c r="G13161" s="27"/>
      <c r="H13161" s="27"/>
      <c r="I13161" s="27"/>
      <c r="Q13161" s="37"/>
    </row>
    <row r="13162" spans="6:17" x14ac:dyDescent="0.2">
      <c r="F13162" s="27"/>
      <c r="G13162" s="27"/>
      <c r="H13162" s="27"/>
      <c r="I13162" s="27"/>
      <c r="Q13162" s="37"/>
    </row>
    <row r="13163" spans="6:17" x14ac:dyDescent="0.2">
      <c r="F13163" s="27"/>
      <c r="G13163" s="27"/>
      <c r="H13163" s="27"/>
      <c r="I13163" s="27"/>
      <c r="Q13163" s="37"/>
    </row>
    <row r="13164" spans="6:17" x14ac:dyDescent="0.2">
      <c r="F13164" s="27"/>
      <c r="G13164" s="27"/>
      <c r="H13164" s="27"/>
      <c r="I13164" s="27"/>
      <c r="Q13164" s="37"/>
    </row>
    <row r="13165" spans="6:17" x14ac:dyDescent="0.2">
      <c r="F13165" s="27"/>
      <c r="G13165" s="27"/>
      <c r="H13165" s="27"/>
      <c r="I13165" s="27"/>
      <c r="Q13165" s="37"/>
    </row>
    <row r="13166" spans="6:17" x14ac:dyDescent="0.2">
      <c r="F13166" s="27"/>
      <c r="G13166" s="27"/>
      <c r="H13166" s="27"/>
      <c r="I13166" s="27"/>
      <c r="Q13166" s="37"/>
    </row>
    <row r="13167" spans="6:17" x14ac:dyDescent="0.2">
      <c r="F13167" s="27"/>
      <c r="G13167" s="27"/>
      <c r="H13167" s="27"/>
      <c r="I13167" s="27"/>
      <c r="Q13167" s="37"/>
    </row>
    <row r="13168" spans="6:17" x14ac:dyDescent="0.2">
      <c r="F13168" s="27"/>
      <c r="G13168" s="27"/>
      <c r="H13168" s="27"/>
      <c r="I13168" s="27"/>
      <c r="Q13168" s="37"/>
    </row>
    <row r="13169" spans="6:17" x14ac:dyDescent="0.2">
      <c r="F13169" s="27"/>
      <c r="G13169" s="27"/>
      <c r="H13169" s="27"/>
      <c r="I13169" s="27"/>
      <c r="Q13169" s="37"/>
    </row>
    <row r="13170" spans="6:17" x14ac:dyDescent="0.2">
      <c r="F13170" s="27"/>
      <c r="G13170" s="27"/>
      <c r="H13170" s="27"/>
      <c r="I13170" s="27"/>
      <c r="Q13170" s="37"/>
    </row>
    <row r="13171" spans="6:17" x14ac:dyDescent="0.2">
      <c r="F13171" s="27"/>
      <c r="G13171" s="27"/>
      <c r="H13171" s="27"/>
      <c r="I13171" s="27"/>
      <c r="Q13171" s="37"/>
    </row>
    <row r="13172" spans="6:17" x14ac:dyDescent="0.2">
      <c r="F13172" s="27"/>
      <c r="G13172" s="27"/>
      <c r="H13172" s="27"/>
      <c r="I13172" s="27"/>
      <c r="Q13172" s="37"/>
    </row>
    <row r="13173" spans="6:17" x14ac:dyDescent="0.2">
      <c r="F13173" s="27"/>
      <c r="G13173" s="27"/>
      <c r="H13173" s="27"/>
      <c r="I13173" s="27"/>
      <c r="Q13173" s="37"/>
    </row>
    <row r="13174" spans="6:17" x14ac:dyDescent="0.2">
      <c r="F13174" s="27"/>
      <c r="G13174" s="27"/>
      <c r="H13174" s="27"/>
      <c r="I13174" s="27"/>
      <c r="Q13174" s="37"/>
    </row>
    <row r="13175" spans="6:17" x14ac:dyDescent="0.2">
      <c r="F13175" s="27"/>
      <c r="G13175" s="27"/>
      <c r="H13175" s="27"/>
      <c r="I13175" s="27"/>
      <c r="Q13175" s="37"/>
    </row>
    <row r="13176" spans="6:17" x14ac:dyDescent="0.2">
      <c r="F13176" s="27"/>
      <c r="G13176" s="27"/>
      <c r="H13176" s="27"/>
      <c r="I13176" s="27"/>
      <c r="Q13176" s="37"/>
    </row>
    <row r="13177" spans="6:17" x14ac:dyDescent="0.2">
      <c r="F13177" s="27"/>
      <c r="G13177" s="27"/>
      <c r="H13177" s="27"/>
      <c r="I13177" s="27"/>
      <c r="Q13177" s="37"/>
    </row>
    <row r="13178" spans="6:17" x14ac:dyDescent="0.2">
      <c r="F13178" s="27"/>
      <c r="G13178" s="27"/>
      <c r="H13178" s="27"/>
      <c r="I13178" s="27"/>
      <c r="Q13178" s="37"/>
    </row>
    <row r="13179" spans="6:17" x14ac:dyDescent="0.2">
      <c r="F13179" s="27"/>
      <c r="G13179" s="27"/>
      <c r="H13179" s="27"/>
      <c r="I13179" s="27"/>
      <c r="Q13179" s="37"/>
    </row>
    <row r="13180" spans="6:17" x14ac:dyDescent="0.2">
      <c r="F13180" s="27"/>
      <c r="G13180" s="27"/>
      <c r="H13180" s="27"/>
      <c r="I13180" s="27"/>
      <c r="Q13180" s="37"/>
    </row>
    <row r="13181" spans="6:17" x14ac:dyDescent="0.2">
      <c r="F13181" s="27"/>
      <c r="G13181" s="27"/>
      <c r="H13181" s="27"/>
      <c r="I13181" s="27"/>
      <c r="Q13181" s="37"/>
    </row>
    <row r="13182" spans="6:17" x14ac:dyDescent="0.2">
      <c r="F13182" s="27"/>
      <c r="G13182" s="27"/>
      <c r="H13182" s="27"/>
      <c r="I13182" s="27"/>
      <c r="Q13182" s="37"/>
    </row>
    <row r="13183" spans="6:17" x14ac:dyDescent="0.2">
      <c r="F13183" s="27"/>
      <c r="G13183" s="27"/>
      <c r="H13183" s="27"/>
      <c r="I13183" s="27"/>
      <c r="Q13183" s="37"/>
    </row>
    <row r="13184" spans="6:17" x14ac:dyDescent="0.2">
      <c r="F13184" s="27"/>
      <c r="G13184" s="27"/>
      <c r="H13184" s="27"/>
      <c r="I13184" s="27"/>
      <c r="Q13184" s="37"/>
    </row>
    <row r="13185" spans="6:17" x14ac:dyDescent="0.2">
      <c r="F13185" s="27"/>
      <c r="G13185" s="27"/>
      <c r="H13185" s="27"/>
      <c r="I13185" s="27"/>
      <c r="Q13185" s="37"/>
    </row>
    <row r="13186" spans="6:17" x14ac:dyDescent="0.2">
      <c r="F13186" s="27"/>
      <c r="G13186" s="27"/>
      <c r="H13186" s="27"/>
      <c r="I13186" s="27"/>
      <c r="Q13186" s="37"/>
    </row>
    <row r="13187" spans="6:17" x14ac:dyDescent="0.2">
      <c r="F13187" s="27"/>
      <c r="G13187" s="27"/>
      <c r="H13187" s="27"/>
      <c r="I13187" s="27"/>
      <c r="Q13187" s="37"/>
    </row>
    <row r="13188" spans="6:17" x14ac:dyDescent="0.2">
      <c r="F13188" s="27"/>
      <c r="G13188" s="27"/>
      <c r="H13188" s="27"/>
      <c r="I13188" s="27"/>
      <c r="Q13188" s="37"/>
    </row>
    <row r="13189" spans="6:17" x14ac:dyDescent="0.2">
      <c r="F13189" s="27"/>
      <c r="G13189" s="27"/>
      <c r="H13189" s="27"/>
      <c r="I13189" s="27"/>
      <c r="Q13189" s="37"/>
    </row>
    <row r="13190" spans="6:17" x14ac:dyDescent="0.2">
      <c r="F13190" s="27"/>
      <c r="G13190" s="27"/>
      <c r="H13190" s="27"/>
      <c r="I13190" s="27"/>
      <c r="Q13190" s="37"/>
    </row>
    <row r="13191" spans="6:17" x14ac:dyDescent="0.2">
      <c r="F13191" s="27"/>
      <c r="G13191" s="27"/>
      <c r="H13191" s="27"/>
      <c r="I13191" s="27"/>
      <c r="Q13191" s="37"/>
    </row>
    <row r="13192" spans="6:17" x14ac:dyDescent="0.2">
      <c r="F13192" s="27"/>
      <c r="G13192" s="27"/>
      <c r="H13192" s="27"/>
      <c r="I13192" s="27"/>
      <c r="Q13192" s="37"/>
    </row>
    <row r="13193" spans="6:17" x14ac:dyDescent="0.2">
      <c r="F13193" s="27"/>
      <c r="G13193" s="27"/>
      <c r="H13193" s="27"/>
      <c r="I13193" s="27"/>
      <c r="Q13193" s="37"/>
    </row>
    <row r="13194" spans="6:17" x14ac:dyDescent="0.2">
      <c r="F13194" s="27"/>
      <c r="G13194" s="27"/>
      <c r="H13194" s="27"/>
      <c r="I13194" s="27"/>
      <c r="Q13194" s="37"/>
    </row>
    <row r="13195" spans="6:17" x14ac:dyDescent="0.2">
      <c r="F13195" s="27"/>
      <c r="G13195" s="27"/>
      <c r="H13195" s="27"/>
      <c r="I13195" s="27"/>
      <c r="Q13195" s="37"/>
    </row>
    <row r="13196" spans="6:17" x14ac:dyDescent="0.2">
      <c r="F13196" s="27"/>
      <c r="G13196" s="27"/>
      <c r="H13196" s="27"/>
      <c r="I13196" s="27"/>
      <c r="Q13196" s="37"/>
    </row>
    <row r="13197" spans="6:17" x14ac:dyDescent="0.2">
      <c r="F13197" s="27"/>
      <c r="G13197" s="27"/>
      <c r="H13197" s="27"/>
      <c r="I13197" s="27"/>
      <c r="Q13197" s="37"/>
    </row>
    <row r="13198" spans="6:17" x14ac:dyDescent="0.2">
      <c r="F13198" s="27"/>
      <c r="G13198" s="27"/>
      <c r="H13198" s="27"/>
      <c r="I13198" s="27"/>
      <c r="Q13198" s="37"/>
    </row>
    <row r="13199" spans="6:17" x14ac:dyDescent="0.2">
      <c r="F13199" s="27"/>
      <c r="G13199" s="27"/>
      <c r="H13199" s="27"/>
      <c r="I13199" s="27"/>
      <c r="Q13199" s="37"/>
    </row>
    <row r="13200" spans="6:17" x14ac:dyDescent="0.2">
      <c r="F13200" s="27"/>
      <c r="G13200" s="27"/>
      <c r="H13200" s="27"/>
      <c r="I13200" s="27"/>
      <c r="Q13200" s="37"/>
    </row>
    <row r="13201" spans="6:17" x14ac:dyDescent="0.2">
      <c r="F13201" s="27"/>
      <c r="G13201" s="27"/>
      <c r="H13201" s="27"/>
      <c r="I13201" s="27"/>
      <c r="Q13201" s="37"/>
    </row>
    <row r="13202" spans="6:17" x14ac:dyDescent="0.2">
      <c r="F13202" s="27"/>
      <c r="G13202" s="27"/>
      <c r="H13202" s="27"/>
      <c r="I13202" s="27"/>
      <c r="Q13202" s="37"/>
    </row>
    <row r="13203" spans="6:17" x14ac:dyDescent="0.2">
      <c r="F13203" s="27"/>
      <c r="G13203" s="27"/>
      <c r="H13203" s="27"/>
      <c r="I13203" s="27"/>
      <c r="Q13203" s="37"/>
    </row>
    <row r="13204" spans="6:17" x14ac:dyDescent="0.2">
      <c r="F13204" s="27"/>
      <c r="G13204" s="27"/>
      <c r="H13204" s="27"/>
      <c r="I13204" s="27"/>
      <c r="Q13204" s="37"/>
    </row>
    <row r="13205" spans="6:17" x14ac:dyDescent="0.2">
      <c r="F13205" s="27"/>
      <c r="G13205" s="27"/>
      <c r="H13205" s="27"/>
      <c r="I13205" s="27"/>
      <c r="Q13205" s="37"/>
    </row>
    <row r="13206" spans="6:17" x14ac:dyDescent="0.2">
      <c r="F13206" s="27"/>
      <c r="G13206" s="27"/>
      <c r="H13206" s="27"/>
      <c r="I13206" s="27"/>
      <c r="Q13206" s="37"/>
    </row>
    <row r="13207" spans="6:17" x14ac:dyDescent="0.2">
      <c r="F13207" s="27"/>
      <c r="G13207" s="27"/>
      <c r="H13207" s="27"/>
      <c r="I13207" s="27"/>
      <c r="Q13207" s="37"/>
    </row>
    <row r="13208" spans="6:17" x14ac:dyDescent="0.2">
      <c r="F13208" s="27"/>
      <c r="G13208" s="27"/>
      <c r="H13208" s="27"/>
      <c r="I13208" s="27"/>
      <c r="Q13208" s="37"/>
    </row>
    <row r="13209" spans="6:17" x14ac:dyDescent="0.2">
      <c r="F13209" s="27"/>
      <c r="G13209" s="27"/>
      <c r="H13209" s="27"/>
      <c r="I13209" s="27"/>
      <c r="Q13209" s="37"/>
    </row>
    <row r="13210" spans="6:17" x14ac:dyDescent="0.2">
      <c r="F13210" s="27"/>
      <c r="G13210" s="27"/>
      <c r="H13210" s="27"/>
      <c r="I13210" s="27"/>
      <c r="Q13210" s="37"/>
    </row>
    <row r="13211" spans="6:17" x14ac:dyDescent="0.2">
      <c r="F13211" s="27"/>
      <c r="G13211" s="27"/>
      <c r="H13211" s="27"/>
      <c r="I13211" s="27"/>
      <c r="Q13211" s="37"/>
    </row>
    <row r="13212" spans="6:17" x14ac:dyDescent="0.2">
      <c r="F13212" s="27"/>
      <c r="G13212" s="27"/>
      <c r="H13212" s="27"/>
      <c r="I13212" s="27"/>
      <c r="Q13212" s="37"/>
    </row>
    <row r="13213" spans="6:17" x14ac:dyDescent="0.2">
      <c r="F13213" s="27"/>
      <c r="G13213" s="27"/>
      <c r="H13213" s="27"/>
      <c r="I13213" s="27"/>
      <c r="Q13213" s="37"/>
    </row>
    <row r="13214" spans="6:17" x14ac:dyDescent="0.2">
      <c r="F13214" s="27"/>
      <c r="G13214" s="27"/>
      <c r="H13214" s="27"/>
      <c r="I13214" s="27"/>
      <c r="Q13214" s="37"/>
    </row>
    <row r="13215" spans="6:17" x14ac:dyDescent="0.2">
      <c r="F13215" s="27"/>
      <c r="G13215" s="27"/>
      <c r="H13215" s="27"/>
      <c r="I13215" s="27"/>
      <c r="Q13215" s="37"/>
    </row>
    <row r="13216" spans="6:17" x14ac:dyDescent="0.2">
      <c r="F13216" s="27"/>
      <c r="G13216" s="27"/>
      <c r="H13216" s="27"/>
      <c r="I13216" s="27"/>
      <c r="Q13216" s="37"/>
    </row>
    <row r="13217" spans="6:17" x14ac:dyDescent="0.2">
      <c r="F13217" s="27"/>
      <c r="G13217" s="27"/>
      <c r="H13217" s="27"/>
      <c r="I13217" s="27"/>
      <c r="Q13217" s="37"/>
    </row>
    <row r="13218" spans="6:17" x14ac:dyDescent="0.2">
      <c r="F13218" s="27"/>
      <c r="G13218" s="27"/>
      <c r="H13218" s="27"/>
      <c r="I13218" s="27"/>
      <c r="Q13218" s="37"/>
    </row>
    <row r="13219" spans="6:17" x14ac:dyDescent="0.2">
      <c r="F13219" s="27"/>
      <c r="G13219" s="27"/>
      <c r="H13219" s="27"/>
      <c r="I13219" s="27"/>
      <c r="Q13219" s="37"/>
    </row>
    <row r="13220" spans="6:17" x14ac:dyDescent="0.2">
      <c r="F13220" s="27"/>
      <c r="G13220" s="27"/>
      <c r="H13220" s="27"/>
      <c r="I13220" s="27"/>
      <c r="Q13220" s="37"/>
    </row>
    <row r="13221" spans="6:17" x14ac:dyDescent="0.2">
      <c r="F13221" s="27"/>
      <c r="G13221" s="27"/>
      <c r="H13221" s="27"/>
      <c r="I13221" s="27"/>
      <c r="Q13221" s="37"/>
    </row>
    <row r="13222" spans="6:17" x14ac:dyDescent="0.2">
      <c r="F13222" s="27"/>
      <c r="G13222" s="27"/>
      <c r="H13222" s="27"/>
      <c r="I13222" s="27"/>
      <c r="Q13222" s="37"/>
    </row>
    <row r="13223" spans="6:17" x14ac:dyDescent="0.2">
      <c r="F13223" s="27"/>
      <c r="G13223" s="27"/>
      <c r="H13223" s="27"/>
      <c r="I13223" s="27"/>
      <c r="Q13223" s="37"/>
    </row>
    <row r="13224" spans="6:17" x14ac:dyDescent="0.2">
      <c r="F13224" s="27"/>
      <c r="G13224" s="27"/>
      <c r="H13224" s="27"/>
      <c r="I13224" s="27"/>
      <c r="Q13224" s="37"/>
    </row>
    <row r="13225" spans="6:17" x14ac:dyDescent="0.2">
      <c r="F13225" s="27"/>
      <c r="G13225" s="27"/>
      <c r="H13225" s="27"/>
      <c r="I13225" s="27"/>
      <c r="Q13225" s="37"/>
    </row>
    <row r="13226" spans="6:17" x14ac:dyDescent="0.2">
      <c r="F13226" s="27"/>
      <c r="G13226" s="27"/>
      <c r="H13226" s="27"/>
      <c r="I13226" s="27"/>
      <c r="Q13226" s="37"/>
    </row>
    <row r="13227" spans="6:17" x14ac:dyDescent="0.2">
      <c r="F13227" s="27"/>
      <c r="G13227" s="27"/>
      <c r="H13227" s="27"/>
      <c r="I13227" s="27"/>
      <c r="Q13227" s="37"/>
    </row>
    <row r="13228" spans="6:17" x14ac:dyDescent="0.2">
      <c r="F13228" s="27"/>
      <c r="G13228" s="27"/>
      <c r="H13228" s="27"/>
      <c r="I13228" s="27"/>
      <c r="Q13228" s="37"/>
    </row>
    <row r="13229" spans="6:17" x14ac:dyDescent="0.2">
      <c r="F13229" s="27"/>
      <c r="G13229" s="27"/>
      <c r="H13229" s="27"/>
      <c r="I13229" s="27"/>
      <c r="Q13229" s="37"/>
    </row>
    <row r="13230" spans="6:17" x14ac:dyDescent="0.2">
      <c r="F13230" s="27"/>
      <c r="G13230" s="27"/>
      <c r="H13230" s="27"/>
      <c r="I13230" s="27"/>
      <c r="Q13230" s="37"/>
    </row>
    <row r="13231" spans="6:17" x14ac:dyDescent="0.2">
      <c r="F13231" s="27"/>
      <c r="G13231" s="27"/>
      <c r="H13231" s="27"/>
      <c r="I13231" s="27"/>
      <c r="Q13231" s="37"/>
    </row>
    <row r="13232" spans="6:17" x14ac:dyDescent="0.2">
      <c r="F13232" s="27"/>
      <c r="G13232" s="27"/>
      <c r="H13232" s="27"/>
      <c r="I13232" s="27"/>
      <c r="Q13232" s="37"/>
    </row>
    <row r="13233" spans="6:17" x14ac:dyDescent="0.2">
      <c r="F13233" s="27"/>
      <c r="G13233" s="27"/>
      <c r="H13233" s="27"/>
      <c r="I13233" s="27"/>
      <c r="Q13233" s="37"/>
    </row>
    <row r="13234" spans="6:17" x14ac:dyDescent="0.2">
      <c r="F13234" s="27"/>
      <c r="G13234" s="27"/>
      <c r="H13234" s="27"/>
      <c r="I13234" s="27"/>
      <c r="Q13234" s="37"/>
    </row>
    <row r="13235" spans="6:17" x14ac:dyDescent="0.2">
      <c r="F13235" s="27"/>
      <c r="G13235" s="27"/>
      <c r="H13235" s="27"/>
      <c r="I13235" s="27"/>
      <c r="Q13235" s="37"/>
    </row>
    <row r="13236" spans="6:17" x14ac:dyDescent="0.2">
      <c r="F13236" s="27"/>
      <c r="G13236" s="27"/>
      <c r="H13236" s="27"/>
      <c r="I13236" s="27"/>
      <c r="Q13236" s="37"/>
    </row>
    <row r="13237" spans="6:17" x14ac:dyDescent="0.2">
      <c r="F13237" s="27"/>
      <c r="G13237" s="27"/>
      <c r="H13237" s="27"/>
      <c r="I13237" s="27"/>
      <c r="Q13237" s="37"/>
    </row>
    <row r="13238" spans="6:17" x14ac:dyDescent="0.2">
      <c r="F13238" s="27"/>
      <c r="G13238" s="27"/>
      <c r="H13238" s="27"/>
      <c r="I13238" s="27"/>
      <c r="Q13238" s="37"/>
    </row>
    <row r="13239" spans="6:17" x14ac:dyDescent="0.2">
      <c r="F13239" s="27"/>
      <c r="G13239" s="27"/>
      <c r="H13239" s="27"/>
      <c r="I13239" s="27"/>
      <c r="Q13239" s="37"/>
    </row>
    <row r="13240" spans="6:17" x14ac:dyDescent="0.2">
      <c r="F13240" s="27"/>
      <c r="G13240" s="27"/>
      <c r="H13240" s="27"/>
      <c r="I13240" s="27"/>
      <c r="Q13240" s="37"/>
    </row>
    <row r="13241" spans="6:17" x14ac:dyDescent="0.2">
      <c r="F13241" s="27"/>
      <c r="G13241" s="27"/>
      <c r="H13241" s="27"/>
      <c r="I13241" s="27"/>
      <c r="Q13241" s="37"/>
    </row>
    <row r="13242" spans="6:17" x14ac:dyDescent="0.2">
      <c r="F13242" s="27"/>
      <c r="G13242" s="27"/>
      <c r="H13242" s="27"/>
      <c r="I13242" s="27"/>
      <c r="Q13242" s="37"/>
    </row>
    <row r="13243" spans="6:17" x14ac:dyDescent="0.2">
      <c r="F13243" s="27"/>
      <c r="G13243" s="27"/>
      <c r="H13243" s="27"/>
      <c r="I13243" s="27"/>
      <c r="Q13243" s="37"/>
    </row>
    <row r="13244" spans="6:17" x14ac:dyDescent="0.2">
      <c r="F13244" s="27"/>
      <c r="G13244" s="27"/>
      <c r="H13244" s="27"/>
      <c r="I13244" s="27"/>
      <c r="Q13244" s="37"/>
    </row>
    <row r="13245" spans="6:17" x14ac:dyDescent="0.2">
      <c r="F13245" s="27"/>
      <c r="G13245" s="27"/>
      <c r="H13245" s="27"/>
      <c r="I13245" s="27"/>
      <c r="Q13245" s="37"/>
    </row>
    <row r="13246" spans="6:17" x14ac:dyDescent="0.2">
      <c r="F13246" s="27"/>
      <c r="G13246" s="27"/>
      <c r="H13246" s="27"/>
      <c r="I13246" s="27"/>
      <c r="Q13246" s="37"/>
    </row>
    <row r="13247" spans="6:17" x14ac:dyDescent="0.2">
      <c r="F13247" s="27"/>
      <c r="G13247" s="27"/>
      <c r="H13247" s="27"/>
      <c r="I13247" s="27"/>
      <c r="Q13247" s="37"/>
    </row>
    <row r="13248" spans="6:17" x14ac:dyDescent="0.2">
      <c r="F13248" s="27"/>
      <c r="G13248" s="27"/>
      <c r="H13248" s="27"/>
      <c r="I13248" s="27"/>
      <c r="Q13248" s="37"/>
    </row>
    <row r="13249" spans="6:17" x14ac:dyDescent="0.2">
      <c r="F13249" s="27"/>
      <c r="G13249" s="27"/>
      <c r="H13249" s="27"/>
      <c r="I13249" s="27"/>
      <c r="Q13249" s="37"/>
    </row>
    <row r="13250" spans="6:17" x14ac:dyDescent="0.2">
      <c r="F13250" s="27"/>
      <c r="G13250" s="27"/>
      <c r="H13250" s="27"/>
      <c r="I13250" s="27"/>
      <c r="Q13250" s="37"/>
    </row>
    <row r="13251" spans="6:17" x14ac:dyDescent="0.2">
      <c r="F13251" s="27"/>
      <c r="G13251" s="27"/>
      <c r="H13251" s="27"/>
      <c r="I13251" s="27"/>
      <c r="Q13251" s="37"/>
    </row>
    <row r="13252" spans="6:17" x14ac:dyDescent="0.2">
      <c r="F13252" s="27"/>
      <c r="G13252" s="27"/>
      <c r="H13252" s="27"/>
      <c r="I13252" s="27"/>
      <c r="Q13252" s="37"/>
    </row>
    <row r="13253" spans="6:17" x14ac:dyDescent="0.2">
      <c r="F13253" s="27"/>
      <c r="G13253" s="27"/>
      <c r="H13253" s="27"/>
      <c r="I13253" s="27"/>
      <c r="Q13253" s="37"/>
    </row>
    <row r="13254" spans="6:17" x14ac:dyDescent="0.2">
      <c r="F13254" s="27"/>
      <c r="G13254" s="27"/>
      <c r="H13254" s="27"/>
      <c r="I13254" s="27"/>
      <c r="Q13254" s="37"/>
    </row>
    <row r="13255" spans="6:17" x14ac:dyDescent="0.2">
      <c r="F13255" s="27"/>
      <c r="G13255" s="27"/>
      <c r="H13255" s="27"/>
      <c r="I13255" s="27"/>
      <c r="Q13255" s="37"/>
    </row>
    <row r="13256" spans="6:17" x14ac:dyDescent="0.2">
      <c r="F13256" s="27"/>
      <c r="G13256" s="27"/>
      <c r="H13256" s="27"/>
      <c r="I13256" s="27"/>
      <c r="Q13256" s="37"/>
    </row>
    <row r="13257" spans="6:17" x14ac:dyDescent="0.2">
      <c r="F13257" s="27"/>
      <c r="G13257" s="27"/>
      <c r="H13257" s="27"/>
      <c r="I13257" s="27"/>
      <c r="Q13257" s="37"/>
    </row>
    <row r="13258" spans="6:17" x14ac:dyDescent="0.2">
      <c r="F13258" s="27"/>
      <c r="G13258" s="27"/>
      <c r="H13258" s="27"/>
      <c r="I13258" s="27"/>
      <c r="Q13258" s="37"/>
    </row>
    <row r="13259" spans="6:17" x14ac:dyDescent="0.2">
      <c r="F13259" s="27"/>
      <c r="G13259" s="27"/>
      <c r="H13259" s="27"/>
      <c r="I13259" s="27"/>
      <c r="Q13259" s="37"/>
    </row>
    <row r="13260" spans="6:17" x14ac:dyDescent="0.2">
      <c r="F13260" s="27"/>
      <c r="G13260" s="27"/>
      <c r="H13260" s="27"/>
      <c r="I13260" s="27"/>
      <c r="Q13260" s="37"/>
    </row>
    <row r="13261" spans="6:17" x14ac:dyDescent="0.2">
      <c r="F13261" s="27"/>
      <c r="G13261" s="27"/>
      <c r="H13261" s="27"/>
      <c r="I13261" s="27"/>
      <c r="Q13261" s="37"/>
    </row>
    <row r="13262" spans="6:17" x14ac:dyDescent="0.2">
      <c r="F13262" s="27"/>
      <c r="G13262" s="27"/>
      <c r="H13262" s="27"/>
      <c r="I13262" s="27"/>
      <c r="Q13262" s="37"/>
    </row>
    <row r="13263" spans="6:17" x14ac:dyDescent="0.2">
      <c r="F13263" s="27"/>
      <c r="G13263" s="27"/>
      <c r="H13263" s="27"/>
      <c r="I13263" s="27"/>
      <c r="Q13263" s="37"/>
    </row>
    <row r="13264" spans="6:17" x14ac:dyDescent="0.2">
      <c r="F13264" s="27"/>
      <c r="G13264" s="27"/>
      <c r="H13264" s="27"/>
      <c r="I13264" s="27"/>
      <c r="Q13264" s="37"/>
    </row>
    <row r="13265" spans="6:17" x14ac:dyDescent="0.2">
      <c r="F13265" s="27"/>
      <c r="G13265" s="27"/>
      <c r="H13265" s="27"/>
      <c r="I13265" s="27"/>
      <c r="Q13265" s="37"/>
    </row>
    <row r="13266" spans="6:17" x14ac:dyDescent="0.2">
      <c r="F13266" s="27"/>
      <c r="G13266" s="27"/>
      <c r="H13266" s="27"/>
      <c r="I13266" s="27"/>
      <c r="Q13266" s="37"/>
    </row>
    <row r="13267" spans="6:17" x14ac:dyDescent="0.2">
      <c r="F13267" s="27"/>
      <c r="G13267" s="27"/>
      <c r="H13267" s="27"/>
      <c r="I13267" s="27"/>
      <c r="Q13267" s="37"/>
    </row>
    <row r="13268" spans="6:17" x14ac:dyDescent="0.2">
      <c r="F13268" s="27"/>
      <c r="G13268" s="27"/>
      <c r="H13268" s="27"/>
      <c r="I13268" s="27"/>
      <c r="Q13268" s="37"/>
    </row>
    <row r="13269" spans="6:17" x14ac:dyDescent="0.2">
      <c r="F13269" s="27"/>
      <c r="G13269" s="27"/>
      <c r="H13269" s="27"/>
      <c r="I13269" s="27"/>
      <c r="Q13269" s="37"/>
    </row>
    <row r="13270" spans="6:17" x14ac:dyDescent="0.2">
      <c r="F13270" s="27"/>
      <c r="G13270" s="27"/>
      <c r="H13270" s="27"/>
      <c r="I13270" s="27"/>
      <c r="Q13270" s="37"/>
    </row>
    <row r="13271" spans="6:17" x14ac:dyDescent="0.2">
      <c r="F13271" s="27"/>
      <c r="G13271" s="27"/>
      <c r="H13271" s="27"/>
      <c r="I13271" s="27"/>
      <c r="Q13271" s="37"/>
    </row>
    <row r="13272" spans="6:17" x14ac:dyDescent="0.2">
      <c r="F13272" s="27"/>
      <c r="G13272" s="27"/>
      <c r="H13272" s="27"/>
      <c r="I13272" s="27"/>
      <c r="Q13272" s="37"/>
    </row>
    <row r="13273" spans="6:17" x14ac:dyDescent="0.2">
      <c r="F13273" s="27"/>
      <c r="G13273" s="27"/>
      <c r="H13273" s="27"/>
      <c r="I13273" s="27"/>
      <c r="Q13273" s="37"/>
    </row>
    <row r="13274" spans="6:17" x14ac:dyDescent="0.2">
      <c r="F13274" s="27"/>
      <c r="G13274" s="27"/>
      <c r="H13274" s="27"/>
      <c r="I13274" s="27"/>
      <c r="Q13274" s="37"/>
    </row>
    <row r="13275" spans="6:17" x14ac:dyDescent="0.2">
      <c r="F13275" s="27"/>
      <c r="G13275" s="27"/>
      <c r="H13275" s="27"/>
      <c r="I13275" s="27"/>
      <c r="Q13275" s="37"/>
    </row>
    <row r="13276" spans="6:17" x14ac:dyDescent="0.2">
      <c r="F13276" s="27"/>
      <c r="G13276" s="27"/>
      <c r="H13276" s="27"/>
      <c r="I13276" s="27"/>
      <c r="Q13276" s="37"/>
    </row>
    <row r="13277" spans="6:17" x14ac:dyDescent="0.2">
      <c r="F13277" s="27"/>
      <c r="G13277" s="27"/>
      <c r="H13277" s="27"/>
      <c r="I13277" s="27"/>
      <c r="Q13277" s="37"/>
    </row>
    <row r="13278" spans="6:17" x14ac:dyDescent="0.2">
      <c r="F13278" s="27"/>
      <c r="G13278" s="27"/>
      <c r="H13278" s="27"/>
      <c r="I13278" s="27"/>
      <c r="Q13278" s="37"/>
    </row>
    <row r="13279" spans="6:17" x14ac:dyDescent="0.2">
      <c r="F13279" s="27"/>
      <c r="G13279" s="27"/>
      <c r="H13279" s="27"/>
      <c r="I13279" s="27"/>
      <c r="Q13279" s="37"/>
    </row>
    <row r="13280" spans="6:17" x14ac:dyDescent="0.2">
      <c r="F13280" s="27"/>
      <c r="G13280" s="27"/>
      <c r="H13280" s="27"/>
      <c r="I13280" s="27"/>
      <c r="Q13280" s="37"/>
    </row>
    <row r="13281" spans="6:17" x14ac:dyDescent="0.2">
      <c r="F13281" s="27"/>
      <c r="G13281" s="27"/>
      <c r="H13281" s="27"/>
      <c r="I13281" s="27"/>
      <c r="Q13281" s="37"/>
    </row>
    <row r="13282" spans="6:17" x14ac:dyDescent="0.2">
      <c r="F13282" s="27"/>
      <c r="G13282" s="27"/>
      <c r="H13282" s="27"/>
      <c r="I13282" s="27"/>
      <c r="Q13282" s="37"/>
    </row>
    <row r="13283" spans="6:17" x14ac:dyDescent="0.2">
      <c r="F13283" s="27"/>
      <c r="G13283" s="27"/>
      <c r="H13283" s="27"/>
      <c r="I13283" s="27"/>
      <c r="Q13283" s="37"/>
    </row>
    <row r="13284" spans="6:17" x14ac:dyDescent="0.2">
      <c r="F13284" s="27"/>
      <c r="G13284" s="27"/>
      <c r="H13284" s="27"/>
      <c r="I13284" s="27"/>
      <c r="Q13284" s="37"/>
    </row>
    <row r="13285" spans="6:17" x14ac:dyDescent="0.2">
      <c r="F13285" s="27"/>
      <c r="G13285" s="27"/>
      <c r="H13285" s="27"/>
      <c r="I13285" s="27"/>
      <c r="Q13285" s="37"/>
    </row>
    <row r="13286" spans="6:17" x14ac:dyDescent="0.2">
      <c r="F13286" s="27"/>
      <c r="G13286" s="27"/>
      <c r="H13286" s="27"/>
      <c r="I13286" s="27"/>
      <c r="Q13286" s="37"/>
    </row>
    <row r="13287" spans="6:17" x14ac:dyDescent="0.2">
      <c r="F13287" s="27"/>
      <c r="G13287" s="27"/>
      <c r="H13287" s="27"/>
      <c r="I13287" s="27"/>
      <c r="Q13287" s="37"/>
    </row>
    <row r="13288" spans="6:17" x14ac:dyDescent="0.2">
      <c r="F13288" s="27"/>
      <c r="G13288" s="27"/>
      <c r="H13288" s="27"/>
      <c r="I13288" s="27"/>
      <c r="Q13288" s="37"/>
    </row>
    <row r="13289" spans="6:17" x14ac:dyDescent="0.2">
      <c r="F13289" s="27"/>
      <c r="G13289" s="27"/>
      <c r="H13289" s="27"/>
      <c r="I13289" s="27"/>
      <c r="Q13289" s="37"/>
    </row>
    <row r="13290" spans="6:17" x14ac:dyDescent="0.2">
      <c r="F13290" s="27"/>
      <c r="G13290" s="27"/>
      <c r="H13290" s="27"/>
      <c r="I13290" s="27"/>
      <c r="Q13290" s="37"/>
    </row>
    <row r="13291" spans="6:17" x14ac:dyDescent="0.2">
      <c r="F13291" s="27"/>
      <c r="G13291" s="27"/>
      <c r="H13291" s="27"/>
      <c r="I13291" s="27"/>
      <c r="Q13291" s="37"/>
    </row>
    <row r="13292" spans="6:17" x14ac:dyDescent="0.2">
      <c r="F13292" s="27"/>
      <c r="G13292" s="27"/>
      <c r="H13292" s="27"/>
      <c r="I13292" s="27"/>
      <c r="Q13292" s="37"/>
    </row>
    <row r="13293" spans="6:17" x14ac:dyDescent="0.2">
      <c r="F13293" s="27"/>
      <c r="G13293" s="27"/>
      <c r="H13293" s="27"/>
      <c r="I13293" s="27"/>
      <c r="Q13293" s="37"/>
    </row>
    <row r="13294" spans="6:17" x14ac:dyDescent="0.2">
      <c r="F13294" s="27"/>
      <c r="G13294" s="27"/>
      <c r="H13294" s="27"/>
      <c r="I13294" s="27"/>
      <c r="Q13294" s="37"/>
    </row>
    <row r="13295" spans="6:17" x14ac:dyDescent="0.2">
      <c r="F13295" s="27"/>
      <c r="G13295" s="27"/>
      <c r="H13295" s="27"/>
      <c r="I13295" s="27"/>
      <c r="Q13295" s="37"/>
    </row>
    <row r="13296" spans="6:17" x14ac:dyDescent="0.2">
      <c r="F13296" s="27"/>
      <c r="G13296" s="27"/>
      <c r="H13296" s="27"/>
      <c r="I13296" s="27"/>
      <c r="Q13296" s="37"/>
    </row>
    <row r="13297" spans="6:17" x14ac:dyDescent="0.2">
      <c r="F13297" s="27"/>
      <c r="G13297" s="27"/>
      <c r="H13297" s="27"/>
      <c r="I13297" s="27"/>
      <c r="Q13297" s="37"/>
    </row>
    <row r="13298" spans="6:17" x14ac:dyDescent="0.2">
      <c r="F13298" s="27"/>
      <c r="G13298" s="27"/>
      <c r="H13298" s="27"/>
      <c r="I13298" s="27"/>
      <c r="Q13298" s="37"/>
    </row>
    <row r="13299" spans="6:17" x14ac:dyDescent="0.2">
      <c r="F13299" s="27"/>
      <c r="G13299" s="27"/>
      <c r="H13299" s="27"/>
      <c r="I13299" s="27"/>
      <c r="Q13299" s="37"/>
    </row>
    <row r="13300" spans="6:17" x14ac:dyDescent="0.2">
      <c r="F13300" s="27"/>
      <c r="G13300" s="27"/>
      <c r="H13300" s="27"/>
      <c r="I13300" s="27"/>
      <c r="Q13300" s="37"/>
    </row>
    <row r="13301" spans="6:17" x14ac:dyDescent="0.2">
      <c r="F13301" s="27"/>
      <c r="G13301" s="27"/>
      <c r="H13301" s="27"/>
      <c r="I13301" s="27"/>
      <c r="Q13301" s="37"/>
    </row>
    <row r="13302" spans="6:17" x14ac:dyDescent="0.2">
      <c r="F13302" s="27"/>
      <c r="G13302" s="27"/>
      <c r="H13302" s="27"/>
      <c r="I13302" s="27"/>
      <c r="Q13302" s="37"/>
    </row>
    <row r="13303" spans="6:17" x14ac:dyDescent="0.2">
      <c r="F13303" s="27"/>
      <c r="G13303" s="27"/>
      <c r="H13303" s="27"/>
      <c r="I13303" s="27"/>
      <c r="Q13303" s="37"/>
    </row>
    <row r="13304" spans="6:17" x14ac:dyDescent="0.2">
      <c r="F13304" s="27"/>
      <c r="G13304" s="27"/>
      <c r="H13304" s="27"/>
      <c r="I13304" s="27"/>
      <c r="Q13304" s="37"/>
    </row>
    <row r="13305" spans="6:17" x14ac:dyDescent="0.2">
      <c r="F13305" s="27"/>
      <c r="G13305" s="27"/>
      <c r="H13305" s="27"/>
      <c r="I13305" s="27"/>
      <c r="Q13305" s="37"/>
    </row>
    <row r="13306" spans="6:17" x14ac:dyDescent="0.2">
      <c r="F13306" s="27"/>
      <c r="G13306" s="27"/>
      <c r="H13306" s="27"/>
      <c r="I13306" s="27"/>
      <c r="Q13306" s="37"/>
    </row>
    <row r="13307" spans="6:17" x14ac:dyDescent="0.2">
      <c r="F13307" s="27"/>
      <c r="G13307" s="27"/>
      <c r="H13307" s="27"/>
      <c r="I13307" s="27"/>
      <c r="Q13307" s="37"/>
    </row>
    <row r="13308" spans="6:17" x14ac:dyDescent="0.2">
      <c r="F13308" s="27"/>
      <c r="G13308" s="27"/>
      <c r="H13308" s="27"/>
      <c r="I13308" s="27"/>
      <c r="Q13308" s="37"/>
    </row>
    <row r="13309" spans="6:17" x14ac:dyDescent="0.2">
      <c r="F13309" s="27"/>
      <c r="G13309" s="27"/>
      <c r="H13309" s="27"/>
      <c r="I13309" s="27"/>
      <c r="Q13309" s="37"/>
    </row>
    <row r="13310" spans="6:17" x14ac:dyDescent="0.2">
      <c r="F13310" s="27"/>
      <c r="G13310" s="27"/>
      <c r="H13310" s="27"/>
      <c r="I13310" s="27"/>
      <c r="Q13310" s="37"/>
    </row>
    <row r="13311" spans="6:17" x14ac:dyDescent="0.2">
      <c r="F13311" s="27"/>
      <c r="G13311" s="27"/>
      <c r="H13311" s="27"/>
      <c r="I13311" s="27"/>
      <c r="Q13311" s="37"/>
    </row>
    <row r="13312" spans="6:17" x14ac:dyDescent="0.2">
      <c r="F13312" s="27"/>
      <c r="G13312" s="27"/>
      <c r="H13312" s="27"/>
      <c r="I13312" s="27"/>
      <c r="Q13312" s="37"/>
    </row>
    <row r="13313" spans="6:17" x14ac:dyDescent="0.2">
      <c r="F13313" s="27"/>
      <c r="G13313" s="27"/>
      <c r="H13313" s="27"/>
      <c r="I13313" s="27"/>
      <c r="Q13313" s="37"/>
    </row>
    <row r="13314" spans="6:17" x14ac:dyDescent="0.2">
      <c r="F13314" s="27"/>
      <c r="G13314" s="27"/>
      <c r="H13314" s="27"/>
      <c r="I13314" s="27"/>
      <c r="Q13314" s="37"/>
    </row>
    <row r="13315" spans="6:17" x14ac:dyDescent="0.2">
      <c r="F13315" s="27"/>
      <c r="G13315" s="27"/>
      <c r="H13315" s="27"/>
      <c r="I13315" s="27"/>
      <c r="Q13315" s="37"/>
    </row>
    <row r="13316" spans="6:17" x14ac:dyDescent="0.2">
      <c r="F13316" s="27"/>
      <c r="G13316" s="27"/>
      <c r="H13316" s="27"/>
      <c r="I13316" s="27"/>
      <c r="Q13316" s="37"/>
    </row>
    <row r="13317" spans="6:17" x14ac:dyDescent="0.2">
      <c r="F13317" s="27"/>
      <c r="G13317" s="27"/>
      <c r="H13317" s="27"/>
      <c r="I13317" s="27"/>
      <c r="Q13317" s="37"/>
    </row>
    <row r="13318" spans="6:17" x14ac:dyDescent="0.2">
      <c r="F13318" s="27"/>
      <c r="G13318" s="27"/>
      <c r="H13318" s="27"/>
      <c r="I13318" s="27"/>
      <c r="Q13318" s="37"/>
    </row>
    <row r="13319" spans="6:17" x14ac:dyDescent="0.2">
      <c r="F13319" s="27"/>
      <c r="G13319" s="27"/>
      <c r="H13319" s="27"/>
      <c r="I13319" s="27"/>
      <c r="Q13319" s="37"/>
    </row>
    <row r="13320" spans="6:17" x14ac:dyDescent="0.2">
      <c r="F13320" s="27"/>
      <c r="G13320" s="27"/>
      <c r="H13320" s="27"/>
      <c r="I13320" s="27"/>
      <c r="Q13320" s="37"/>
    </row>
    <row r="13321" spans="6:17" x14ac:dyDescent="0.2">
      <c r="F13321" s="27"/>
      <c r="G13321" s="27"/>
      <c r="H13321" s="27"/>
      <c r="I13321" s="27"/>
      <c r="Q13321" s="37"/>
    </row>
    <row r="13322" spans="6:17" x14ac:dyDescent="0.2">
      <c r="F13322" s="27"/>
      <c r="G13322" s="27"/>
      <c r="H13322" s="27"/>
      <c r="I13322" s="27"/>
      <c r="Q13322" s="37"/>
    </row>
    <row r="13323" spans="6:17" x14ac:dyDescent="0.2">
      <c r="F13323" s="27"/>
      <c r="G13323" s="27"/>
      <c r="H13323" s="27"/>
      <c r="I13323" s="27"/>
      <c r="Q13323" s="37"/>
    </row>
    <row r="13324" spans="6:17" x14ac:dyDescent="0.2">
      <c r="F13324" s="27"/>
      <c r="G13324" s="27"/>
      <c r="H13324" s="27"/>
      <c r="I13324" s="27"/>
      <c r="Q13324" s="37"/>
    </row>
    <row r="13325" spans="6:17" x14ac:dyDescent="0.2">
      <c r="F13325" s="27"/>
      <c r="G13325" s="27"/>
      <c r="H13325" s="27"/>
      <c r="I13325" s="27"/>
      <c r="Q13325" s="37"/>
    </row>
    <row r="13326" spans="6:17" x14ac:dyDescent="0.2">
      <c r="F13326" s="27"/>
      <c r="G13326" s="27"/>
      <c r="H13326" s="27"/>
      <c r="I13326" s="27"/>
      <c r="Q13326" s="37"/>
    </row>
    <row r="13327" spans="6:17" x14ac:dyDescent="0.2">
      <c r="F13327" s="27"/>
      <c r="G13327" s="27"/>
      <c r="H13327" s="27"/>
      <c r="I13327" s="27"/>
      <c r="Q13327" s="37"/>
    </row>
    <row r="13328" spans="6:17" x14ac:dyDescent="0.2">
      <c r="F13328" s="27"/>
      <c r="G13328" s="27"/>
      <c r="H13328" s="27"/>
      <c r="I13328" s="27"/>
      <c r="Q13328" s="37"/>
    </row>
    <row r="13329" spans="6:17" x14ac:dyDescent="0.2">
      <c r="F13329" s="27"/>
      <c r="G13329" s="27"/>
      <c r="H13329" s="27"/>
      <c r="I13329" s="27"/>
      <c r="Q13329" s="37"/>
    </row>
    <row r="13330" spans="6:17" x14ac:dyDescent="0.2">
      <c r="F13330" s="27"/>
      <c r="G13330" s="27"/>
      <c r="H13330" s="27"/>
      <c r="I13330" s="27"/>
      <c r="Q13330" s="37"/>
    </row>
    <row r="13331" spans="6:17" x14ac:dyDescent="0.2">
      <c r="F13331" s="27"/>
      <c r="G13331" s="27"/>
      <c r="H13331" s="27"/>
      <c r="I13331" s="27"/>
      <c r="Q13331" s="37"/>
    </row>
    <row r="13332" spans="6:17" x14ac:dyDescent="0.2">
      <c r="F13332" s="27"/>
      <c r="G13332" s="27"/>
      <c r="H13332" s="27"/>
      <c r="I13332" s="27"/>
      <c r="Q13332" s="37"/>
    </row>
    <row r="13333" spans="6:17" x14ac:dyDescent="0.2">
      <c r="F13333" s="27"/>
      <c r="G13333" s="27"/>
      <c r="H13333" s="27"/>
      <c r="I13333" s="27"/>
      <c r="Q13333" s="37"/>
    </row>
    <row r="13334" spans="6:17" x14ac:dyDescent="0.2">
      <c r="F13334" s="27"/>
      <c r="G13334" s="27"/>
      <c r="H13334" s="27"/>
      <c r="I13334" s="27"/>
      <c r="Q13334" s="37"/>
    </row>
    <row r="13335" spans="6:17" x14ac:dyDescent="0.2">
      <c r="F13335" s="27"/>
      <c r="G13335" s="27"/>
      <c r="H13335" s="27"/>
      <c r="I13335" s="27"/>
      <c r="Q13335" s="37"/>
    </row>
    <row r="13336" spans="6:17" x14ac:dyDescent="0.2">
      <c r="F13336" s="27"/>
      <c r="G13336" s="27"/>
      <c r="H13336" s="27"/>
      <c r="I13336" s="27"/>
      <c r="Q13336" s="37"/>
    </row>
    <row r="13337" spans="6:17" x14ac:dyDescent="0.2">
      <c r="F13337" s="27"/>
      <c r="G13337" s="27"/>
      <c r="H13337" s="27"/>
      <c r="I13337" s="27"/>
      <c r="Q13337" s="37"/>
    </row>
    <row r="13338" spans="6:17" x14ac:dyDescent="0.2">
      <c r="F13338" s="27"/>
      <c r="G13338" s="27"/>
      <c r="H13338" s="27"/>
      <c r="I13338" s="27"/>
      <c r="Q13338" s="37"/>
    </row>
    <row r="13339" spans="6:17" x14ac:dyDescent="0.2">
      <c r="F13339" s="27"/>
      <c r="G13339" s="27"/>
      <c r="H13339" s="27"/>
      <c r="I13339" s="27"/>
      <c r="Q13339" s="37"/>
    </row>
    <row r="13340" spans="6:17" x14ac:dyDescent="0.2">
      <c r="F13340" s="27"/>
      <c r="G13340" s="27"/>
      <c r="H13340" s="27"/>
      <c r="I13340" s="27"/>
      <c r="Q13340" s="37"/>
    </row>
    <row r="13341" spans="6:17" x14ac:dyDescent="0.2">
      <c r="F13341" s="27"/>
      <c r="G13341" s="27"/>
      <c r="H13341" s="27"/>
      <c r="I13341" s="27"/>
      <c r="Q13341" s="37"/>
    </row>
    <row r="13342" spans="6:17" x14ac:dyDescent="0.2">
      <c r="F13342" s="27"/>
      <c r="G13342" s="27"/>
      <c r="H13342" s="27"/>
      <c r="I13342" s="27"/>
      <c r="Q13342" s="37"/>
    </row>
    <row r="13343" spans="6:17" x14ac:dyDescent="0.2">
      <c r="F13343" s="27"/>
      <c r="G13343" s="27"/>
      <c r="H13343" s="27"/>
      <c r="I13343" s="27"/>
      <c r="Q13343" s="37"/>
    </row>
    <row r="13344" spans="6:17" x14ac:dyDescent="0.2">
      <c r="F13344" s="27"/>
      <c r="G13344" s="27"/>
      <c r="H13344" s="27"/>
      <c r="I13344" s="27"/>
      <c r="Q13344" s="37"/>
    </row>
    <row r="13345" spans="6:17" x14ac:dyDescent="0.2">
      <c r="F13345" s="27"/>
      <c r="G13345" s="27"/>
      <c r="H13345" s="27"/>
      <c r="I13345" s="27"/>
      <c r="Q13345" s="37"/>
    </row>
    <row r="13346" spans="6:17" x14ac:dyDescent="0.2">
      <c r="F13346" s="27"/>
      <c r="G13346" s="27"/>
      <c r="H13346" s="27"/>
      <c r="I13346" s="27"/>
      <c r="Q13346" s="37"/>
    </row>
    <row r="13347" spans="6:17" x14ac:dyDescent="0.2">
      <c r="F13347" s="27"/>
      <c r="G13347" s="27"/>
      <c r="H13347" s="27"/>
      <c r="I13347" s="27"/>
      <c r="Q13347" s="37"/>
    </row>
    <row r="13348" spans="6:17" x14ac:dyDescent="0.2">
      <c r="F13348" s="27"/>
      <c r="G13348" s="27"/>
      <c r="H13348" s="27"/>
      <c r="I13348" s="27"/>
      <c r="Q13348" s="37"/>
    </row>
    <row r="13349" spans="6:17" x14ac:dyDescent="0.2">
      <c r="F13349" s="27"/>
      <c r="G13349" s="27"/>
      <c r="H13349" s="27"/>
      <c r="I13349" s="27"/>
      <c r="Q13349" s="37"/>
    </row>
    <row r="13350" spans="6:17" x14ac:dyDescent="0.2">
      <c r="F13350" s="27"/>
      <c r="G13350" s="27"/>
      <c r="H13350" s="27"/>
      <c r="I13350" s="27"/>
      <c r="Q13350" s="37"/>
    </row>
    <row r="13351" spans="6:17" x14ac:dyDescent="0.2">
      <c r="F13351" s="27"/>
      <c r="G13351" s="27"/>
      <c r="H13351" s="27"/>
      <c r="I13351" s="27"/>
      <c r="Q13351" s="37"/>
    </row>
    <row r="13352" spans="6:17" x14ac:dyDescent="0.2">
      <c r="F13352" s="27"/>
      <c r="G13352" s="27"/>
      <c r="H13352" s="27"/>
      <c r="I13352" s="27"/>
      <c r="Q13352" s="37"/>
    </row>
    <row r="13353" spans="6:17" x14ac:dyDescent="0.2">
      <c r="F13353" s="27"/>
      <c r="G13353" s="27"/>
      <c r="H13353" s="27"/>
      <c r="I13353" s="27"/>
      <c r="Q13353" s="37"/>
    </row>
    <row r="13354" spans="6:17" x14ac:dyDescent="0.2">
      <c r="F13354" s="27"/>
      <c r="G13354" s="27"/>
      <c r="H13354" s="27"/>
      <c r="I13354" s="27"/>
      <c r="Q13354" s="37"/>
    </row>
    <row r="13355" spans="6:17" x14ac:dyDescent="0.2">
      <c r="F13355" s="27"/>
      <c r="G13355" s="27"/>
      <c r="H13355" s="27"/>
      <c r="I13355" s="27"/>
      <c r="Q13355" s="37"/>
    </row>
    <row r="13356" spans="6:17" x14ac:dyDescent="0.2">
      <c r="F13356" s="27"/>
      <c r="G13356" s="27"/>
      <c r="H13356" s="27"/>
      <c r="I13356" s="27"/>
      <c r="Q13356" s="37"/>
    </row>
    <row r="13357" spans="6:17" x14ac:dyDescent="0.2">
      <c r="F13357" s="27"/>
      <c r="G13357" s="27"/>
      <c r="H13357" s="27"/>
      <c r="I13357" s="27"/>
      <c r="Q13357" s="37"/>
    </row>
    <row r="13358" spans="6:17" x14ac:dyDescent="0.2">
      <c r="F13358" s="27"/>
      <c r="G13358" s="27"/>
      <c r="H13358" s="27"/>
      <c r="I13358" s="27"/>
      <c r="Q13358" s="37"/>
    </row>
    <row r="13359" spans="6:17" x14ac:dyDescent="0.2">
      <c r="F13359" s="27"/>
      <c r="G13359" s="27"/>
      <c r="H13359" s="27"/>
      <c r="I13359" s="27"/>
      <c r="Q13359" s="37"/>
    </row>
    <row r="13360" spans="6:17" x14ac:dyDescent="0.2">
      <c r="F13360" s="27"/>
      <c r="G13360" s="27"/>
      <c r="H13360" s="27"/>
      <c r="I13360" s="27"/>
      <c r="Q13360" s="37"/>
    </row>
    <row r="13361" spans="6:17" x14ac:dyDescent="0.2">
      <c r="F13361" s="27"/>
      <c r="G13361" s="27"/>
      <c r="H13361" s="27"/>
      <c r="I13361" s="27"/>
      <c r="Q13361" s="37"/>
    </row>
    <row r="13362" spans="6:17" x14ac:dyDescent="0.2">
      <c r="F13362" s="27"/>
      <c r="G13362" s="27"/>
      <c r="H13362" s="27"/>
      <c r="I13362" s="27"/>
      <c r="Q13362" s="37"/>
    </row>
    <row r="13363" spans="6:17" x14ac:dyDescent="0.2">
      <c r="F13363" s="27"/>
      <c r="G13363" s="27"/>
      <c r="H13363" s="27"/>
      <c r="I13363" s="27"/>
      <c r="Q13363" s="37"/>
    </row>
    <row r="13364" spans="6:17" x14ac:dyDescent="0.2">
      <c r="F13364" s="27"/>
      <c r="G13364" s="27"/>
      <c r="H13364" s="27"/>
      <c r="I13364" s="27"/>
      <c r="Q13364" s="37"/>
    </row>
    <row r="13365" spans="6:17" x14ac:dyDescent="0.2">
      <c r="F13365" s="27"/>
      <c r="G13365" s="27"/>
      <c r="H13365" s="27"/>
      <c r="I13365" s="27"/>
      <c r="Q13365" s="37"/>
    </row>
    <row r="13366" spans="6:17" x14ac:dyDescent="0.2">
      <c r="F13366" s="27"/>
      <c r="G13366" s="27"/>
      <c r="H13366" s="27"/>
      <c r="I13366" s="27"/>
      <c r="Q13366" s="37"/>
    </row>
    <row r="13367" spans="6:17" x14ac:dyDescent="0.2">
      <c r="F13367" s="27"/>
      <c r="G13367" s="27"/>
      <c r="H13367" s="27"/>
      <c r="I13367" s="27"/>
      <c r="Q13367" s="37"/>
    </row>
    <row r="13368" spans="6:17" x14ac:dyDescent="0.2">
      <c r="F13368" s="27"/>
      <c r="G13368" s="27"/>
      <c r="H13368" s="27"/>
      <c r="I13368" s="27"/>
      <c r="Q13368" s="37"/>
    </row>
    <row r="13369" spans="6:17" x14ac:dyDescent="0.2">
      <c r="F13369" s="27"/>
      <c r="G13369" s="27"/>
      <c r="H13369" s="27"/>
      <c r="I13369" s="27"/>
      <c r="Q13369" s="37"/>
    </row>
    <row r="13370" spans="6:17" x14ac:dyDescent="0.2">
      <c r="F13370" s="27"/>
      <c r="G13370" s="27"/>
      <c r="H13370" s="27"/>
      <c r="I13370" s="27"/>
      <c r="Q13370" s="37"/>
    </row>
    <row r="13371" spans="6:17" x14ac:dyDescent="0.2">
      <c r="F13371" s="27"/>
      <c r="G13371" s="27"/>
      <c r="H13371" s="27"/>
      <c r="I13371" s="27"/>
      <c r="Q13371" s="37"/>
    </row>
    <row r="13372" spans="6:17" x14ac:dyDescent="0.2">
      <c r="F13372" s="27"/>
      <c r="G13372" s="27"/>
      <c r="H13372" s="27"/>
      <c r="I13372" s="27"/>
      <c r="Q13372" s="37"/>
    </row>
    <row r="13373" spans="6:17" x14ac:dyDescent="0.2">
      <c r="F13373" s="27"/>
      <c r="G13373" s="27"/>
      <c r="H13373" s="27"/>
      <c r="I13373" s="27"/>
      <c r="Q13373" s="37"/>
    </row>
    <row r="13374" spans="6:17" x14ac:dyDescent="0.2">
      <c r="F13374" s="27"/>
      <c r="G13374" s="27"/>
      <c r="H13374" s="27"/>
      <c r="I13374" s="27"/>
      <c r="Q13374" s="37"/>
    </row>
    <row r="13375" spans="6:17" x14ac:dyDescent="0.2">
      <c r="F13375" s="27"/>
      <c r="G13375" s="27"/>
      <c r="H13375" s="27"/>
      <c r="I13375" s="27"/>
      <c r="Q13375" s="37"/>
    </row>
    <row r="13376" spans="6:17" x14ac:dyDescent="0.2">
      <c r="F13376" s="27"/>
      <c r="G13376" s="27"/>
      <c r="H13376" s="27"/>
      <c r="I13376" s="27"/>
      <c r="Q13376" s="37"/>
    </row>
    <row r="13377" spans="6:17" x14ac:dyDescent="0.2">
      <c r="F13377" s="27"/>
      <c r="G13377" s="27"/>
      <c r="H13377" s="27"/>
      <c r="I13377" s="27"/>
      <c r="Q13377" s="37"/>
    </row>
    <row r="13378" spans="6:17" x14ac:dyDescent="0.2">
      <c r="F13378" s="27"/>
      <c r="G13378" s="27"/>
      <c r="H13378" s="27"/>
      <c r="I13378" s="27"/>
      <c r="Q13378" s="37"/>
    </row>
    <row r="13379" spans="6:17" x14ac:dyDescent="0.2">
      <c r="F13379" s="27"/>
      <c r="G13379" s="27"/>
      <c r="H13379" s="27"/>
      <c r="I13379" s="27"/>
      <c r="Q13379" s="37"/>
    </row>
    <row r="13380" spans="6:17" x14ac:dyDescent="0.2">
      <c r="F13380" s="27"/>
      <c r="G13380" s="27"/>
      <c r="H13380" s="27"/>
      <c r="I13380" s="27"/>
      <c r="Q13380" s="37"/>
    </row>
    <row r="13381" spans="6:17" x14ac:dyDescent="0.2">
      <c r="F13381" s="27"/>
      <c r="G13381" s="27"/>
      <c r="H13381" s="27"/>
      <c r="I13381" s="27"/>
      <c r="Q13381" s="37"/>
    </row>
    <row r="13382" spans="6:17" x14ac:dyDescent="0.2">
      <c r="F13382" s="27"/>
      <c r="G13382" s="27"/>
      <c r="H13382" s="27"/>
      <c r="I13382" s="27"/>
      <c r="Q13382" s="37"/>
    </row>
    <row r="13383" spans="6:17" x14ac:dyDescent="0.2">
      <c r="F13383" s="27"/>
      <c r="G13383" s="27"/>
      <c r="H13383" s="27"/>
      <c r="I13383" s="27"/>
      <c r="Q13383" s="37"/>
    </row>
    <row r="13384" spans="6:17" x14ac:dyDescent="0.2">
      <c r="F13384" s="27"/>
      <c r="G13384" s="27"/>
      <c r="H13384" s="27"/>
      <c r="I13384" s="27"/>
      <c r="Q13384" s="37"/>
    </row>
    <row r="13385" spans="6:17" x14ac:dyDescent="0.2">
      <c r="F13385" s="27"/>
      <c r="G13385" s="27"/>
      <c r="H13385" s="27"/>
      <c r="I13385" s="27"/>
      <c r="Q13385" s="37"/>
    </row>
    <row r="13386" spans="6:17" x14ac:dyDescent="0.2">
      <c r="F13386" s="27"/>
      <c r="G13386" s="27"/>
      <c r="H13386" s="27"/>
      <c r="I13386" s="27"/>
      <c r="Q13386" s="37"/>
    </row>
    <row r="13387" spans="6:17" x14ac:dyDescent="0.2">
      <c r="F13387" s="27"/>
      <c r="G13387" s="27"/>
      <c r="H13387" s="27"/>
      <c r="I13387" s="27"/>
      <c r="Q13387" s="37"/>
    </row>
    <row r="13388" spans="6:17" x14ac:dyDescent="0.2">
      <c r="F13388" s="27"/>
      <c r="G13388" s="27"/>
      <c r="H13388" s="27"/>
      <c r="I13388" s="27"/>
      <c r="Q13388" s="37"/>
    </row>
    <row r="13389" spans="6:17" x14ac:dyDescent="0.2">
      <c r="F13389" s="27"/>
      <c r="G13389" s="27"/>
      <c r="H13389" s="27"/>
      <c r="I13389" s="27"/>
      <c r="Q13389" s="37"/>
    </row>
    <row r="13390" spans="6:17" x14ac:dyDescent="0.2">
      <c r="F13390" s="27"/>
      <c r="G13390" s="27"/>
      <c r="H13390" s="27"/>
      <c r="I13390" s="27"/>
      <c r="Q13390" s="37"/>
    </row>
    <row r="13391" spans="6:17" x14ac:dyDescent="0.2">
      <c r="F13391" s="27"/>
      <c r="G13391" s="27"/>
      <c r="H13391" s="27"/>
      <c r="I13391" s="27"/>
      <c r="Q13391" s="37"/>
    </row>
    <row r="13392" spans="6:17" x14ac:dyDescent="0.2">
      <c r="F13392" s="27"/>
      <c r="G13392" s="27"/>
      <c r="H13392" s="27"/>
      <c r="I13392" s="27"/>
      <c r="Q13392" s="37"/>
    </row>
    <row r="13393" spans="6:17" x14ac:dyDescent="0.2">
      <c r="F13393" s="27"/>
      <c r="G13393" s="27"/>
      <c r="H13393" s="27"/>
      <c r="I13393" s="27"/>
      <c r="Q13393" s="37"/>
    </row>
    <row r="13394" spans="6:17" x14ac:dyDescent="0.2">
      <c r="F13394" s="27"/>
      <c r="G13394" s="27"/>
      <c r="H13394" s="27"/>
      <c r="I13394" s="27"/>
      <c r="Q13394" s="37"/>
    </row>
    <row r="13395" spans="6:17" x14ac:dyDescent="0.2">
      <c r="F13395" s="27"/>
      <c r="G13395" s="27"/>
      <c r="H13395" s="27"/>
      <c r="I13395" s="27"/>
      <c r="Q13395" s="37"/>
    </row>
    <row r="13396" spans="6:17" x14ac:dyDescent="0.2">
      <c r="F13396" s="27"/>
      <c r="G13396" s="27"/>
      <c r="H13396" s="27"/>
      <c r="I13396" s="27"/>
      <c r="Q13396" s="37"/>
    </row>
    <row r="13397" spans="6:17" x14ac:dyDescent="0.2">
      <c r="F13397" s="27"/>
      <c r="G13397" s="27"/>
      <c r="H13397" s="27"/>
      <c r="I13397" s="27"/>
      <c r="Q13397" s="37"/>
    </row>
    <row r="13398" spans="6:17" x14ac:dyDescent="0.2">
      <c r="F13398" s="27"/>
      <c r="G13398" s="27"/>
      <c r="H13398" s="27"/>
      <c r="I13398" s="27"/>
      <c r="Q13398" s="37"/>
    </row>
    <row r="13399" spans="6:17" x14ac:dyDescent="0.2">
      <c r="F13399" s="27"/>
      <c r="G13399" s="27"/>
      <c r="H13399" s="27"/>
      <c r="I13399" s="27"/>
      <c r="Q13399" s="37"/>
    </row>
    <row r="13400" spans="6:17" x14ac:dyDescent="0.2">
      <c r="F13400" s="27"/>
      <c r="G13400" s="27"/>
      <c r="H13400" s="27"/>
      <c r="I13400" s="27"/>
      <c r="Q13400" s="37"/>
    </row>
    <row r="13401" spans="6:17" x14ac:dyDescent="0.2">
      <c r="F13401" s="27"/>
      <c r="G13401" s="27"/>
      <c r="H13401" s="27"/>
      <c r="I13401" s="27"/>
      <c r="Q13401" s="37"/>
    </row>
    <row r="13402" spans="6:17" x14ac:dyDescent="0.2">
      <c r="F13402" s="27"/>
      <c r="G13402" s="27"/>
      <c r="H13402" s="27"/>
      <c r="I13402" s="27"/>
      <c r="Q13402" s="37"/>
    </row>
    <row r="13403" spans="6:17" x14ac:dyDescent="0.2">
      <c r="F13403" s="27"/>
      <c r="G13403" s="27"/>
      <c r="H13403" s="27"/>
      <c r="I13403" s="27"/>
      <c r="Q13403" s="37"/>
    </row>
    <row r="13404" spans="6:17" x14ac:dyDescent="0.2">
      <c r="F13404" s="27"/>
      <c r="G13404" s="27"/>
      <c r="H13404" s="27"/>
      <c r="I13404" s="27"/>
      <c r="Q13404" s="37"/>
    </row>
    <row r="13405" spans="6:17" x14ac:dyDescent="0.2">
      <c r="F13405" s="27"/>
      <c r="G13405" s="27"/>
      <c r="H13405" s="27"/>
      <c r="I13405" s="27"/>
      <c r="Q13405" s="37"/>
    </row>
    <row r="13406" spans="6:17" x14ac:dyDescent="0.2">
      <c r="F13406" s="27"/>
      <c r="G13406" s="27"/>
      <c r="H13406" s="27"/>
      <c r="I13406" s="27"/>
      <c r="Q13406" s="37"/>
    </row>
    <row r="13407" spans="6:17" x14ac:dyDescent="0.2">
      <c r="F13407" s="27"/>
      <c r="G13407" s="27"/>
      <c r="H13407" s="27"/>
      <c r="I13407" s="27"/>
      <c r="Q13407" s="37"/>
    </row>
    <row r="13408" spans="6:17" x14ac:dyDescent="0.2">
      <c r="F13408" s="27"/>
      <c r="G13408" s="27"/>
      <c r="H13408" s="27"/>
      <c r="I13408" s="27"/>
      <c r="Q13408" s="37"/>
    </row>
    <row r="13409" spans="6:17" x14ac:dyDescent="0.2">
      <c r="F13409" s="27"/>
      <c r="G13409" s="27"/>
      <c r="H13409" s="27"/>
      <c r="I13409" s="27"/>
      <c r="Q13409" s="37"/>
    </row>
    <row r="13410" spans="6:17" x14ac:dyDescent="0.2">
      <c r="F13410" s="27"/>
      <c r="G13410" s="27"/>
      <c r="H13410" s="27"/>
      <c r="I13410" s="27"/>
      <c r="Q13410" s="37"/>
    </row>
    <row r="13411" spans="6:17" x14ac:dyDescent="0.2">
      <c r="F13411" s="27"/>
      <c r="G13411" s="27"/>
      <c r="H13411" s="27"/>
      <c r="I13411" s="27"/>
      <c r="Q13411" s="37"/>
    </row>
    <row r="13412" spans="6:17" x14ac:dyDescent="0.2">
      <c r="F13412" s="27"/>
      <c r="G13412" s="27"/>
      <c r="H13412" s="27"/>
      <c r="I13412" s="27"/>
      <c r="Q13412" s="37"/>
    </row>
    <row r="13413" spans="6:17" x14ac:dyDescent="0.2">
      <c r="F13413" s="27"/>
      <c r="G13413" s="27"/>
      <c r="H13413" s="27"/>
      <c r="I13413" s="27"/>
      <c r="Q13413" s="37"/>
    </row>
    <row r="13414" spans="6:17" x14ac:dyDescent="0.2">
      <c r="F13414" s="27"/>
      <c r="G13414" s="27"/>
      <c r="H13414" s="27"/>
      <c r="I13414" s="27"/>
      <c r="Q13414" s="37"/>
    </row>
    <row r="13415" spans="6:17" x14ac:dyDescent="0.2">
      <c r="F13415" s="27"/>
      <c r="G13415" s="27"/>
      <c r="H13415" s="27"/>
      <c r="I13415" s="27"/>
      <c r="Q13415" s="37"/>
    </row>
    <row r="13416" spans="6:17" x14ac:dyDescent="0.2">
      <c r="F13416" s="27"/>
      <c r="G13416" s="27"/>
      <c r="H13416" s="27"/>
      <c r="I13416" s="27"/>
      <c r="Q13416" s="37"/>
    </row>
    <row r="13417" spans="6:17" x14ac:dyDescent="0.2">
      <c r="F13417" s="27"/>
      <c r="G13417" s="27"/>
      <c r="H13417" s="27"/>
      <c r="I13417" s="27"/>
      <c r="Q13417" s="37"/>
    </row>
    <row r="13418" spans="6:17" x14ac:dyDescent="0.2">
      <c r="F13418" s="27"/>
      <c r="G13418" s="27"/>
      <c r="H13418" s="27"/>
      <c r="I13418" s="27"/>
      <c r="Q13418" s="37"/>
    </row>
    <row r="13419" spans="6:17" x14ac:dyDescent="0.2">
      <c r="F13419" s="27"/>
      <c r="G13419" s="27"/>
      <c r="H13419" s="27"/>
      <c r="I13419" s="27"/>
      <c r="Q13419" s="37"/>
    </row>
    <row r="13420" spans="6:17" x14ac:dyDescent="0.2">
      <c r="F13420" s="27"/>
      <c r="G13420" s="27"/>
      <c r="H13420" s="27"/>
      <c r="I13420" s="27"/>
      <c r="Q13420" s="37"/>
    </row>
    <row r="13421" spans="6:17" x14ac:dyDescent="0.2">
      <c r="F13421" s="27"/>
      <c r="G13421" s="27"/>
      <c r="H13421" s="27"/>
      <c r="I13421" s="27"/>
      <c r="Q13421" s="37"/>
    </row>
    <row r="13422" spans="6:17" x14ac:dyDescent="0.2">
      <c r="F13422" s="27"/>
      <c r="G13422" s="27"/>
      <c r="H13422" s="27"/>
      <c r="I13422" s="27"/>
      <c r="Q13422" s="37"/>
    </row>
    <row r="13423" spans="6:17" x14ac:dyDescent="0.2">
      <c r="F13423" s="27"/>
      <c r="G13423" s="27"/>
      <c r="H13423" s="27"/>
      <c r="I13423" s="27"/>
      <c r="Q13423" s="37"/>
    </row>
    <row r="13424" spans="6:17" x14ac:dyDescent="0.2">
      <c r="F13424" s="27"/>
      <c r="G13424" s="27"/>
      <c r="H13424" s="27"/>
      <c r="I13424" s="27"/>
      <c r="Q13424" s="37"/>
    </row>
    <row r="13425" spans="6:17" x14ac:dyDescent="0.2">
      <c r="F13425" s="27"/>
      <c r="G13425" s="27"/>
      <c r="H13425" s="27"/>
      <c r="I13425" s="27"/>
      <c r="Q13425" s="37"/>
    </row>
    <row r="13426" spans="6:17" x14ac:dyDescent="0.2">
      <c r="F13426" s="27"/>
      <c r="G13426" s="27"/>
      <c r="H13426" s="27"/>
      <c r="I13426" s="27"/>
      <c r="Q13426" s="37"/>
    </row>
    <row r="13427" spans="6:17" x14ac:dyDescent="0.2">
      <c r="F13427" s="27"/>
      <c r="G13427" s="27"/>
      <c r="H13427" s="27"/>
      <c r="I13427" s="27"/>
      <c r="Q13427" s="37"/>
    </row>
    <row r="13428" spans="6:17" x14ac:dyDescent="0.2">
      <c r="F13428" s="27"/>
      <c r="G13428" s="27"/>
      <c r="H13428" s="27"/>
      <c r="I13428" s="27"/>
      <c r="Q13428" s="37"/>
    </row>
    <row r="13429" spans="6:17" x14ac:dyDescent="0.2">
      <c r="F13429" s="27"/>
      <c r="G13429" s="27"/>
      <c r="H13429" s="27"/>
      <c r="I13429" s="27"/>
      <c r="Q13429" s="37"/>
    </row>
    <row r="13430" spans="6:17" x14ac:dyDescent="0.2">
      <c r="F13430" s="27"/>
      <c r="G13430" s="27"/>
      <c r="H13430" s="27"/>
      <c r="I13430" s="27"/>
      <c r="Q13430" s="37"/>
    </row>
    <row r="13431" spans="6:17" x14ac:dyDescent="0.2">
      <c r="F13431" s="27"/>
      <c r="G13431" s="27"/>
      <c r="H13431" s="27"/>
      <c r="I13431" s="27"/>
      <c r="Q13431" s="37"/>
    </row>
    <row r="13432" spans="6:17" x14ac:dyDescent="0.2">
      <c r="F13432" s="27"/>
      <c r="G13432" s="27"/>
      <c r="H13432" s="27"/>
      <c r="I13432" s="27"/>
      <c r="Q13432" s="37"/>
    </row>
    <row r="13433" spans="6:17" x14ac:dyDescent="0.2">
      <c r="F13433" s="27"/>
      <c r="G13433" s="27"/>
      <c r="H13433" s="27"/>
      <c r="I13433" s="27"/>
      <c r="Q13433" s="37"/>
    </row>
    <row r="13434" spans="6:17" x14ac:dyDescent="0.2">
      <c r="F13434" s="27"/>
      <c r="G13434" s="27"/>
      <c r="H13434" s="27"/>
      <c r="I13434" s="27"/>
      <c r="Q13434" s="37"/>
    </row>
    <row r="13435" spans="6:17" x14ac:dyDescent="0.2">
      <c r="F13435" s="27"/>
      <c r="G13435" s="27"/>
      <c r="H13435" s="27"/>
      <c r="I13435" s="27"/>
      <c r="Q13435" s="37"/>
    </row>
    <row r="13436" spans="6:17" x14ac:dyDescent="0.2">
      <c r="F13436" s="27"/>
      <c r="G13436" s="27"/>
      <c r="H13436" s="27"/>
      <c r="I13436" s="27"/>
      <c r="Q13436" s="37"/>
    </row>
    <row r="13437" spans="6:17" x14ac:dyDescent="0.2">
      <c r="F13437" s="27"/>
      <c r="G13437" s="27"/>
      <c r="H13437" s="27"/>
      <c r="I13437" s="27"/>
      <c r="Q13437" s="37"/>
    </row>
    <row r="13438" spans="6:17" x14ac:dyDescent="0.2">
      <c r="F13438" s="27"/>
      <c r="G13438" s="27"/>
      <c r="H13438" s="27"/>
      <c r="I13438" s="27"/>
      <c r="Q13438" s="37"/>
    </row>
    <row r="13439" spans="6:17" x14ac:dyDescent="0.2">
      <c r="F13439" s="27"/>
      <c r="G13439" s="27"/>
      <c r="H13439" s="27"/>
      <c r="I13439" s="27"/>
      <c r="Q13439" s="37"/>
    </row>
    <row r="13440" spans="6:17" x14ac:dyDescent="0.2">
      <c r="F13440" s="27"/>
      <c r="G13440" s="27"/>
      <c r="H13440" s="27"/>
      <c r="I13440" s="27"/>
      <c r="Q13440" s="37"/>
    </row>
    <row r="13441" spans="6:17" x14ac:dyDescent="0.2">
      <c r="F13441" s="27"/>
      <c r="G13441" s="27"/>
      <c r="H13441" s="27"/>
      <c r="I13441" s="27"/>
      <c r="Q13441" s="37"/>
    </row>
    <row r="13442" spans="6:17" x14ac:dyDescent="0.2">
      <c r="F13442" s="27"/>
      <c r="G13442" s="27"/>
      <c r="H13442" s="27"/>
      <c r="I13442" s="27"/>
      <c r="Q13442" s="37"/>
    </row>
    <row r="13443" spans="6:17" x14ac:dyDescent="0.2">
      <c r="F13443" s="27"/>
      <c r="G13443" s="27"/>
      <c r="H13443" s="27"/>
      <c r="I13443" s="27"/>
      <c r="Q13443" s="37"/>
    </row>
    <row r="13444" spans="6:17" x14ac:dyDescent="0.2">
      <c r="F13444" s="27"/>
      <c r="G13444" s="27"/>
      <c r="H13444" s="27"/>
      <c r="I13444" s="27"/>
      <c r="Q13444" s="37"/>
    </row>
    <row r="13445" spans="6:17" x14ac:dyDescent="0.2">
      <c r="F13445" s="27"/>
      <c r="G13445" s="27"/>
      <c r="H13445" s="27"/>
      <c r="I13445" s="27"/>
      <c r="Q13445" s="37"/>
    </row>
    <row r="13446" spans="6:17" x14ac:dyDescent="0.2">
      <c r="F13446" s="27"/>
      <c r="G13446" s="27"/>
      <c r="H13446" s="27"/>
      <c r="I13446" s="27"/>
      <c r="Q13446" s="37"/>
    </row>
    <row r="13447" spans="6:17" x14ac:dyDescent="0.2">
      <c r="F13447" s="27"/>
      <c r="G13447" s="27"/>
      <c r="H13447" s="27"/>
      <c r="I13447" s="27"/>
      <c r="Q13447" s="37"/>
    </row>
    <row r="13448" spans="6:17" x14ac:dyDescent="0.2">
      <c r="F13448" s="27"/>
      <c r="G13448" s="27"/>
      <c r="H13448" s="27"/>
      <c r="I13448" s="27"/>
      <c r="Q13448" s="37"/>
    </row>
    <row r="13449" spans="6:17" x14ac:dyDescent="0.2">
      <c r="F13449" s="27"/>
      <c r="G13449" s="27"/>
      <c r="H13449" s="27"/>
      <c r="I13449" s="27"/>
      <c r="Q13449" s="37"/>
    </row>
    <row r="13450" spans="6:17" x14ac:dyDescent="0.2">
      <c r="F13450" s="27"/>
      <c r="G13450" s="27"/>
      <c r="H13450" s="27"/>
      <c r="I13450" s="27"/>
      <c r="Q13450" s="37"/>
    </row>
    <row r="13451" spans="6:17" x14ac:dyDescent="0.2">
      <c r="F13451" s="27"/>
      <c r="G13451" s="27"/>
      <c r="H13451" s="27"/>
      <c r="I13451" s="27"/>
      <c r="Q13451" s="37"/>
    </row>
    <row r="13452" spans="6:17" x14ac:dyDescent="0.2">
      <c r="F13452" s="27"/>
      <c r="G13452" s="27"/>
      <c r="H13452" s="27"/>
      <c r="I13452" s="27"/>
      <c r="Q13452" s="37"/>
    </row>
    <row r="13453" spans="6:17" x14ac:dyDescent="0.2">
      <c r="F13453" s="27"/>
      <c r="G13453" s="27"/>
      <c r="H13453" s="27"/>
      <c r="I13453" s="27"/>
      <c r="Q13453" s="37"/>
    </row>
    <row r="13454" spans="6:17" x14ac:dyDescent="0.2">
      <c r="F13454" s="27"/>
      <c r="G13454" s="27"/>
      <c r="H13454" s="27"/>
      <c r="I13454" s="27"/>
      <c r="Q13454" s="37"/>
    </row>
    <row r="13455" spans="6:17" x14ac:dyDescent="0.2">
      <c r="F13455" s="27"/>
      <c r="G13455" s="27"/>
      <c r="H13455" s="27"/>
      <c r="I13455" s="27"/>
      <c r="Q13455" s="37"/>
    </row>
    <row r="13456" spans="6:17" x14ac:dyDescent="0.2">
      <c r="F13456" s="27"/>
      <c r="G13456" s="27"/>
      <c r="H13456" s="27"/>
      <c r="I13456" s="27"/>
      <c r="Q13456" s="37"/>
    </row>
    <row r="13457" spans="6:17" x14ac:dyDescent="0.2">
      <c r="F13457" s="27"/>
      <c r="G13457" s="27"/>
      <c r="H13457" s="27"/>
      <c r="I13457" s="27"/>
      <c r="Q13457" s="37"/>
    </row>
    <row r="13458" spans="6:17" x14ac:dyDescent="0.2">
      <c r="F13458" s="27"/>
      <c r="G13458" s="27"/>
      <c r="H13458" s="27"/>
      <c r="I13458" s="27"/>
      <c r="Q13458" s="37"/>
    </row>
    <row r="13459" spans="6:17" x14ac:dyDescent="0.2">
      <c r="F13459" s="27"/>
      <c r="G13459" s="27"/>
      <c r="H13459" s="27"/>
      <c r="I13459" s="27"/>
      <c r="Q13459" s="37"/>
    </row>
    <row r="13460" spans="6:17" x14ac:dyDescent="0.2">
      <c r="F13460" s="27"/>
      <c r="G13460" s="27"/>
      <c r="H13460" s="27"/>
      <c r="I13460" s="27"/>
      <c r="Q13460" s="37"/>
    </row>
    <row r="13461" spans="6:17" x14ac:dyDescent="0.2">
      <c r="F13461" s="27"/>
      <c r="G13461" s="27"/>
      <c r="H13461" s="27"/>
      <c r="I13461" s="27"/>
      <c r="Q13461" s="37"/>
    </row>
    <row r="13462" spans="6:17" x14ac:dyDescent="0.2">
      <c r="F13462" s="27"/>
      <c r="G13462" s="27"/>
      <c r="H13462" s="27"/>
      <c r="I13462" s="27"/>
      <c r="Q13462" s="37"/>
    </row>
    <row r="13463" spans="6:17" x14ac:dyDescent="0.2">
      <c r="F13463" s="27"/>
      <c r="G13463" s="27"/>
      <c r="H13463" s="27"/>
      <c r="I13463" s="27"/>
      <c r="Q13463" s="37"/>
    </row>
    <row r="13464" spans="6:17" x14ac:dyDescent="0.2">
      <c r="F13464" s="27"/>
      <c r="G13464" s="27"/>
      <c r="H13464" s="27"/>
      <c r="I13464" s="27"/>
      <c r="Q13464" s="37"/>
    </row>
    <row r="13465" spans="6:17" x14ac:dyDescent="0.2">
      <c r="F13465" s="27"/>
      <c r="G13465" s="27"/>
      <c r="H13465" s="27"/>
      <c r="I13465" s="27"/>
      <c r="Q13465" s="37"/>
    </row>
    <row r="13466" spans="6:17" x14ac:dyDescent="0.2">
      <c r="F13466" s="27"/>
      <c r="G13466" s="27"/>
      <c r="H13466" s="27"/>
      <c r="I13466" s="27"/>
      <c r="Q13466" s="37"/>
    </row>
    <row r="13467" spans="6:17" x14ac:dyDescent="0.2">
      <c r="F13467" s="27"/>
      <c r="G13467" s="27"/>
      <c r="H13467" s="27"/>
      <c r="I13467" s="27"/>
      <c r="Q13467" s="37"/>
    </row>
    <row r="13468" spans="6:17" x14ac:dyDescent="0.2">
      <c r="F13468" s="27"/>
      <c r="G13468" s="27"/>
      <c r="H13468" s="27"/>
      <c r="I13468" s="27"/>
      <c r="Q13468" s="37"/>
    </row>
    <row r="13469" spans="6:17" x14ac:dyDescent="0.2">
      <c r="F13469" s="27"/>
      <c r="G13469" s="27"/>
      <c r="H13469" s="27"/>
      <c r="I13469" s="27"/>
      <c r="Q13469" s="37"/>
    </row>
    <row r="13470" spans="6:17" x14ac:dyDescent="0.2">
      <c r="F13470" s="27"/>
      <c r="G13470" s="27"/>
      <c r="H13470" s="27"/>
      <c r="I13470" s="27"/>
      <c r="Q13470" s="37"/>
    </row>
    <row r="13471" spans="6:17" x14ac:dyDescent="0.2">
      <c r="F13471" s="27"/>
      <c r="G13471" s="27"/>
      <c r="H13471" s="27"/>
      <c r="I13471" s="27"/>
      <c r="Q13471" s="37"/>
    </row>
    <row r="13472" spans="6:17" x14ac:dyDescent="0.2">
      <c r="F13472" s="27"/>
      <c r="G13472" s="27"/>
      <c r="H13472" s="27"/>
      <c r="I13472" s="27"/>
      <c r="Q13472" s="37"/>
    </row>
    <row r="13473" spans="6:17" x14ac:dyDescent="0.2">
      <c r="F13473" s="27"/>
      <c r="G13473" s="27"/>
      <c r="H13473" s="27"/>
      <c r="I13473" s="27"/>
      <c r="Q13473" s="37"/>
    </row>
    <row r="13474" spans="6:17" x14ac:dyDescent="0.2">
      <c r="F13474" s="27"/>
      <c r="G13474" s="27"/>
      <c r="H13474" s="27"/>
      <c r="I13474" s="27"/>
      <c r="Q13474" s="37"/>
    </row>
    <row r="13475" spans="6:17" x14ac:dyDescent="0.2">
      <c r="F13475" s="27"/>
      <c r="G13475" s="27"/>
      <c r="H13475" s="27"/>
      <c r="I13475" s="27"/>
      <c r="Q13475" s="37"/>
    </row>
    <row r="13476" spans="6:17" x14ac:dyDescent="0.2">
      <c r="F13476" s="27"/>
      <c r="G13476" s="27"/>
      <c r="H13476" s="27"/>
      <c r="I13476" s="27"/>
      <c r="Q13476" s="37"/>
    </row>
    <row r="13477" spans="6:17" x14ac:dyDescent="0.2">
      <c r="F13477" s="27"/>
      <c r="G13477" s="27"/>
      <c r="H13477" s="27"/>
      <c r="I13477" s="27"/>
      <c r="Q13477" s="37"/>
    </row>
    <row r="13478" spans="6:17" x14ac:dyDescent="0.2">
      <c r="F13478" s="27"/>
      <c r="G13478" s="27"/>
      <c r="H13478" s="27"/>
      <c r="I13478" s="27"/>
      <c r="Q13478" s="37"/>
    </row>
    <row r="13479" spans="6:17" x14ac:dyDescent="0.2">
      <c r="F13479" s="27"/>
      <c r="G13479" s="27"/>
      <c r="H13479" s="27"/>
      <c r="I13479" s="27"/>
      <c r="Q13479" s="37"/>
    </row>
    <row r="13480" spans="6:17" x14ac:dyDescent="0.2">
      <c r="F13480" s="27"/>
      <c r="G13480" s="27"/>
      <c r="H13480" s="27"/>
      <c r="I13480" s="27"/>
      <c r="Q13480" s="37"/>
    </row>
    <row r="13481" spans="6:17" x14ac:dyDescent="0.2">
      <c r="F13481" s="27"/>
      <c r="G13481" s="27"/>
      <c r="H13481" s="27"/>
      <c r="I13481" s="27"/>
      <c r="Q13481" s="37"/>
    </row>
    <row r="13482" spans="6:17" x14ac:dyDescent="0.2">
      <c r="F13482" s="27"/>
      <c r="G13482" s="27"/>
      <c r="H13482" s="27"/>
      <c r="I13482" s="27"/>
      <c r="Q13482" s="37"/>
    </row>
    <row r="13483" spans="6:17" x14ac:dyDescent="0.2">
      <c r="F13483" s="27"/>
      <c r="G13483" s="27"/>
      <c r="H13483" s="27"/>
      <c r="I13483" s="27"/>
      <c r="Q13483" s="37"/>
    </row>
    <row r="13484" spans="6:17" x14ac:dyDescent="0.2">
      <c r="F13484" s="27"/>
      <c r="G13484" s="27"/>
      <c r="H13484" s="27"/>
      <c r="I13484" s="27"/>
      <c r="Q13484" s="37"/>
    </row>
    <row r="13485" spans="6:17" x14ac:dyDescent="0.2">
      <c r="F13485" s="27"/>
      <c r="G13485" s="27"/>
      <c r="H13485" s="27"/>
      <c r="I13485" s="27"/>
      <c r="Q13485" s="37"/>
    </row>
    <row r="13486" spans="6:17" x14ac:dyDescent="0.2">
      <c r="F13486" s="27"/>
      <c r="G13486" s="27"/>
      <c r="H13486" s="27"/>
      <c r="I13486" s="27"/>
      <c r="Q13486" s="37"/>
    </row>
    <row r="13487" spans="6:17" x14ac:dyDescent="0.2">
      <c r="F13487" s="27"/>
      <c r="G13487" s="27"/>
      <c r="H13487" s="27"/>
      <c r="I13487" s="27"/>
      <c r="Q13487" s="37"/>
    </row>
    <row r="13488" spans="6:17" x14ac:dyDescent="0.2">
      <c r="F13488" s="27"/>
      <c r="G13488" s="27"/>
      <c r="H13488" s="27"/>
      <c r="I13488" s="27"/>
      <c r="Q13488" s="37"/>
    </row>
    <row r="13489" spans="6:17" x14ac:dyDescent="0.2">
      <c r="F13489" s="27"/>
      <c r="G13489" s="27"/>
      <c r="H13489" s="27"/>
      <c r="I13489" s="27"/>
      <c r="Q13489" s="37"/>
    </row>
    <row r="13490" spans="6:17" x14ac:dyDescent="0.2">
      <c r="F13490" s="27"/>
      <c r="G13490" s="27"/>
      <c r="H13490" s="27"/>
      <c r="I13490" s="27"/>
      <c r="Q13490" s="37"/>
    </row>
    <row r="13491" spans="6:17" x14ac:dyDescent="0.2">
      <c r="F13491" s="27"/>
      <c r="G13491" s="27"/>
      <c r="H13491" s="27"/>
      <c r="I13491" s="27"/>
      <c r="Q13491" s="37"/>
    </row>
    <row r="13492" spans="6:17" x14ac:dyDescent="0.2">
      <c r="F13492" s="27"/>
      <c r="G13492" s="27"/>
      <c r="H13492" s="27"/>
      <c r="I13492" s="27"/>
      <c r="Q13492" s="37"/>
    </row>
    <row r="13493" spans="6:17" x14ac:dyDescent="0.2">
      <c r="F13493" s="27"/>
      <c r="G13493" s="27"/>
      <c r="H13493" s="27"/>
      <c r="I13493" s="27"/>
      <c r="Q13493" s="37"/>
    </row>
    <row r="13494" spans="6:17" x14ac:dyDescent="0.2">
      <c r="F13494" s="27"/>
      <c r="G13494" s="27"/>
      <c r="H13494" s="27"/>
      <c r="I13494" s="27"/>
      <c r="Q13494" s="37"/>
    </row>
    <row r="13495" spans="6:17" x14ac:dyDescent="0.2">
      <c r="F13495" s="27"/>
      <c r="G13495" s="27"/>
      <c r="H13495" s="27"/>
      <c r="I13495" s="27"/>
      <c r="Q13495" s="37"/>
    </row>
    <row r="13496" spans="6:17" x14ac:dyDescent="0.2">
      <c r="F13496" s="27"/>
      <c r="G13496" s="27"/>
      <c r="H13496" s="27"/>
      <c r="I13496" s="27"/>
      <c r="Q13496" s="37"/>
    </row>
    <row r="13497" spans="6:17" x14ac:dyDescent="0.2">
      <c r="F13497" s="27"/>
      <c r="G13497" s="27"/>
      <c r="H13497" s="27"/>
      <c r="I13497" s="27"/>
      <c r="Q13497" s="37"/>
    </row>
    <row r="13498" spans="6:17" x14ac:dyDescent="0.2">
      <c r="F13498" s="27"/>
      <c r="G13498" s="27"/>
      <c r="H13498" s="27"/>
      <c r="I13498" s="27"/>
      <c r="Q13498" s="37"/>
    </row>
    <row r="13499" spans="6:17" x14ac:dyDescent="0.2">
      <c r="F13499" s="27"/>
      <c r="G13499" s="27"/>
      <c r="H13499" s="27"/>
      <c r="I13499" s="27"/>
      <c r="Q13499" s="37"/>
    </row>
    <row r="13500" spans="6:17" x14ac:dyDescent="0.2">
      <c r="F13500" s="27"/>
      <c r="G13500" s="27"/>
      <c r="H13500" s="27"/>
      <c r="I13500" s="27"/>
      <c r="Q13500" s="37"/>
    </row>
    <row r="13501" spans="6:17" x14ac:dyDescent="0.2">
      <c r="F13501" s="27"/>
      <c r="G13501" s="27"/>
      <c r="H13501" s="27"/>
      <c r="I13501" s="27"/>
      <c r="Q13501" s="37"/>
    </row>
    <row r="13502" spans="6:17" x14ac:dyDescent="0.2">
      <c r="F13502" s="27"/>
      <c r="G13502" s="27"/>
      <c r="H13502" s="27"/>
      <c r="I13502" s="27"/>
      <c r="Q13502" s="37"/>
    </row>
    <row r="13503" spans="6:17" x14ac:dyDescent="0.2">
      <c r="F13503" s="27"/>
      <c r="G13503" s="27"/>
      <c r="H13503" s="27"/>
      <c r="I13503" s="27"/>
      <c r="Q13503" s="37"/>
    </row>
    <row r="13504" spans="6:17" x14ac:dyDescent="0.2">
      <c r="F13504" s="27"/>
      <c r="G13504" s="27"/>
      <c r="H13504" s="27"/>
      <c r="I13504" s="27"/>
      <c r="Q13504" s="37"/>
    </row>
    <row r="13505" spans="6:17" x14ac:dyDescent="0.2">
      <c r="F13505" s="27"/>
      <c r="G13505" s="27"/>
      <c r="H13505" s="27"/>
      <c r="I13505" s="27"/>
      <c r="Q13505" s="37"/>
    </row>
    <row r="13506" spans="6:17" x14ac:dyDescent="0.2">
      <c r="F13506" s="27"/>
      <c r="G13506" s="27"/>
      <c r="H13506" s="27"/>
      <c r="I13506" s="27"/>
      <c r="Q13506" s="37"/>
    </row>
    <row r="13507" spans="6:17" x14ac:dyDescent="0.2">
      <c r="F13507" s="27"/>
      <c r="G13507" s="27"/>
      <c r="H13507" s="27"/>
      <c r="I13507" s="27"/>
      <c r="Q13507" s="37"/>
    </row>
    <row r="13508" spans="6:17" x14ac:dyDescent="0.2">
      <c r="F13508" s="27"/>
      <c r="G13508" s="27"/>
      <c r="H13508" s="27"/>
      <c r="I13508" s="27"/>
      <c r="Q13508" s="37"/>
    </row>
    <row r="13509" spans="6:17" x14ac:dyDescent="0.2">
      <c r="F13509" s="27"/>
      <c r="G13509" s="27"/>
      <c r="H13509" s="27"/>
      <c r="I13509" s="27"/>
      <c r="Q13509" s="37"/>
    </row>
    <row r="13510" spans="6:17" x14ac:dyDescent="0.2">
      <c r="F13510" s="27"/>
      <c r="G13510" s="27"/>
      <c r="H13510" s="27"/>
      <c r="I13510" s="27"/>
      <c r="Q13510" s="37"/>
    </row>
    <row r="13511" spans="6:17" x14ac:dyDescent="0.2">
      <c r="F13511" s="27"/>
      <c r="G13511" s="27"/>
      <c r="H13511" s="27"/>
      <c r="I13511" s="27"/>
      <c r="Q13511" s="37"/>
    </row>
    <row r="13512" spans="6:17" x14ac:dyDescent="0.2">
      <c r="F13512" s="27"/>
      <c r="G13512" s="27"/>
      <c r="H13512" s="27"/>
      <c r="I13512" s="27"/>
      <c r="Q13512" s="37"/>
    </row>
    <row r="13513" spans="6:17" x14ac:dyDescent="0.2">
      <c r="F13513" s="27"/>
      <c r="G13513" s="27"/>
      <c r="H13513" s="27"/>
      <c r="I13513" s="27"/>
      <c r="Q13513" s="37"/>
    </row>
    <row r="13514" spans="6:17" x14ac:dyDescent="0.2">
      <c r="F13514" s="27"/>
      <c r="G13514" s="27"/>
      <c r="H13514" s="27"/>
      <c r="I13514" s="27"/>
      <c r="Q13514" s="37"/>
    </row>
    <row r="13515" spans="6:17" x14ac:dyDescent="0.2">
      <c r="F13515" s="27"/>
      <c r="G13515" s="27"/>
      <c r="H13515" s="27"/>
      <c r="I13515" s="27"/>
      <c r="Q13515" s="37"/>
    </row>
    <row r="13516" spans="6:17" x14ac:dyDescent="0.2">
      <c r="F13516" s="27"/>
      <c r="G13516" s="27"/>
      <c r="H13516" s="27"/>
      <c r="I13516" s="27"/>
      <c r="Q13516" s="37"/>
    </row>
    <row r="13517" spans="6:17" x14ac:dyDescent="0.2">
      <c r="F13517" s="27"/>
      <c r="G13517" s="27"/>
      <c r="H13517" s="27"/>
      <c r="I13517" s="27"/>
      <c r="Q13517" s="37"/>
    </row>
    <row r="13518" spans="6:17" x14ac:dyDescent="0.2">
      <c r="F13518" s="27"/>
      <c r="G13518" s="27"/>
      <c r="H13518" s="27"/>
      <c r="I13518" s="27"/>
      <c r="Q13518" s="37"/>
    </row>
    <row r="13519" spans="6:17" x14ac:dyDescent="0.2">
      <c r="F13519" s="27"/>
      <c r="G13519" s="27"/>
      <c r="H13519" s="27"/>
      <c r="I13519" s="27"/>
      <c r="Q13519" s="37"/>
    </row>
    <row r="13520" spans="6:17" x14ac:dyDescent="0.2">
      <c r="F13520" s="27"/>
      <c r="G13520" s="27"/>
      <c r="H13520" s="27"/>
      <c r="I13520" s="27"/>
      <c r="Q13520" s="37"/>
    </row>
    <row r="13521" spans="6:17" x14ac:dyDescent="0.2">
      <c r="F13521" s="27"/>
      <c r="G13521" s="27"/>
      <c r="H13521" s="27"/>
      <c r="I13521" s="27"/>
      <c r="Q13521" s="37"/>
    </row>
    <row r="13522" spans="6:17" x14ac:dyDescent="0.2">
      <c r="F13522" s="27"/>
      <c r="G13522" s="27"/>
      <c r="H13522" s="27"/>
      <c r="I13522" s="27"/>
      <c r="Q13522" s="37"/>
    </row>
    <row r="13523" spans="6:17" x14ac:dyDescent="0.2">
      <c r="F13523" s="27"/>
      <c r="G13523" s="27"/>
      <c r="H13523" s="27"/>
      <c r="I13523" s="27"/>
      <c r="Q13523" s="37"/>
    </row>
    <row r="13524" spans="6:17" x14ac:dyDescent="0.2">
      <c r="F13524" s="27"/>
      <c r="G13524" s="27"/>
      <c r="H13524" s="27"/>
      <c r="I13524" s="27"/>
      <c r="Q13524" s="37"/>
    </row>
    <row r="13525" spans="6:17" x14ac:dyDescent="0.2">
      <c r="F13525" s="27"/>
      <c r="G13525" s="27"/>
      <c r="H13525" s="27"/>
      <c r="I13525" s="27"/>
      <c r="Q13525" s="37"/>
    </row>
    <row r="13526" spans="6:17" x14ac:dyDescent="0.2">
      <c r="F13526" s="27"/>
      <c r="G13526" s="27"/>
      <c r="H13526" s="27"/>
      <c r="I13526" s="27"/>
      <c r="Q13526" s="37"/>
    </row>
    <row r="13527" spans="6:17" x14ac:dyDescent="0.2">
      <c r="F13527" s="27"/>
      <c r="G13527" s="27"/>
      <c r="H13527" s="27"/>
      <c r="I13527" s="27"/>
      <c r="Q13527" s="37"/>
    </row>
    <row r="13528" spans="6:17" x14ac:dyDescent="0.2">
      <c r="F13528" s="27"/>
      <c r="G13528" s="27"/>
      <c r="H13528" s="27"/>
      <c r="I13528" s="27"/>
      <c r="Q13528" s="37"/>
    </row>
    <row r="13529" spans="6:17" x14ac:dyDescent="0.2">
      <c r="F13529" s="27"/>
      <c r="G13529" s="27"/>
      <c r="H13529" s="27"/>
      <c r="I13529" s="27"/>
      <c r="Q13529" s="37"/>
    </row>
    <row r="13530" spans="6:17" x14ac:dyDescent="0.2">
      <c r="F13530" s="27"/>
      <c r="G13530" s="27"/>
      <c r="H13530" s="27"/>
      <c r="I13530" s="27"/>
      <c r="Q13530" s="37"/>
    </row>
    <row r="13531" spans="6:17" x14ac:dyDescent="0.2">
      <c r="F13531" s="27"/>
      <c r="G13531" s="27"/>
      <c r="H13531" s="27"/>
      <c r="I13531" s="27"/>
      <c r="Q13531" s="37"/>
    </row>
    <row r="13532" spans="6:17" x14ac:dyDescent="0.2">
      <c r="F13532" s="27"/>
      <c r="G13532" s="27"/>
      <c r="H13532" s="27"/>
      <c r="I13532" s="27"/>
      <c r="Q13532" s="37"/>
    </row>
    <row r="13533" spans="6:17" x14ac:dyDescent="0.2">
      <c r="F13533" s="27"/>
      <c r="G13533" s="27"/>
      <c r="H13533" s="27"/>
      <c r="I13533" s="27"/>
      <c r="Q13533" s="37"/>
    </row>
    <row r="13534" spans="6:17" x14ac:dyDescent="0.2">
      <c r="F13534" s="27"/>
      <c r="G13534" s="27"/>
      <c r="H13534" s="27"/>
      <c r="I13534" s="27"/>
      <c r="Q13534" s="37"/>
    </row>
    <row r="13535" spans="6:17" x14ac:dyDescent="0.2">
      <c r="F13535" s="27"/>
      <c r="G13535" s="27"/>
      <c r="H13535" s="27"/>
      <c r="I13535" s="27"/>
      <c r="Q13535" s="37"/>
    </row>
    <row r="13536" spans="6:17" x14ac:dyDescent="0.2">
      <c r="F13536" s="27"/>
      <c r="G13536" s="27"/>
      <c r="H13536" s="27"/>
      <c r="I13536" s="27"/>
      <c r="Q13536" s="37"/>
    </row>
    <row r="13537" spans="6:17" x14ac:dyDescent="0.2">
      <c r="F13537" s="27"/>
      <c r="G13537" s="27"/>
      <c r="H13537" s="27"/>
      <c r="I13537" s="27"/>
      <c r="Q13537" s="37"/>
    </row>
    <row r="13538" spans="6:17" x14ac:dyDescent="0.2">
      <c r="F13538" s="27"/>
      <c r="G13538" s="27"/>
      <c r="H13538" s="27"/>
      <c r="I13538" s="27"/>
      <c r="Q13538" s="37"/>
    </row>
    <row r="13539" spans="6:17" x14ac:dyDescent="0.2">
      <c r="F13539" s="27"/>
      <c r="G13539" s="27"/>
      <c r="H13539" s="27"/>
      <c r="I13539" s="27"/>
      <c r="Q13539" s="37"/>
    </row>
    <row r="13540" spans="6:17" x14ac:dyDescent="0.2">
      <c r="F13540" s="27"/>
      <c r="G13540" s="27"/>
      <c r="H13540" s="27"/>
      <c r="I13540" s="27"/>
      <c r="Q13540" s="37"/>
    </row>
    <row r="13541" spans="6:17" x14ac:dyDescent="0.2">
      <c r="F13541" s="27"/>
      <c r="G13541" s="27"/>
      <c r="H13541" s="27"/>
      <c r="I13541" s="27"/>
      <c r="Q13541" s="37"/>
    </row>
    <row r="13542" spans="6:17" x14ac:dyDescent="0.2">
      <c r="F13542" s="27"/>
      <c r="G13542" s="27"/>
      <c r="H13542" s="27"/>
      <c r="I13542" s="27"/>
      <c r="Q13542" s="37"/>
    </row>
    <row r="13543" spans="6:17" x14ac:dyDescent="0.2">
      <c r="F13543" s="27"/>
      <c r="G13543" s="27"/>
      <c r="H13543" s="27"/>
      <c r="I13543" s="27"/>
      <c r="Q13543" s="37"/>
    </row>
    <row r="13544" spans="6:17" x14ac:dyDescent="0.2">
      <c r="F13544" s="27"/>
      <c r="G13544" s="27"/>
      <c r="H13544" s="27"/>
      <c r="I13544" s="27"/>
      <c r="Q13544" s="37"/>
    </row>
    <row r="13545" spans="6:17" x14ac:dyDescent="0.2">
      <c r="F13545" s="27"/>
      <c r="G13545" s="27"/>
      <c r="H13545" s="27"/>
      <c r="I13545" s="27"/>
      <c r="Q13545" s="37"/>
    </row>
    <row r="13546" spans="6:17" x14ac:dyDescent="0.2">
      <c r="F13546" s="27"/>
      <c r="G13546" s="27"/>
      <c r="H13546" s="27"/>
      <c r="I13546" s="27"/>
      <c r="Q13546" s="37"/>
    </row>
    <row r="13547" spans="6:17" x14ac:dyDescent="0.2">
      <c r="F13547" s="27"/>
      <c r="G13547" s="27"/>
      <c r="H13547" s="27"/>
      <c r="I13547" s="27"/>
      <c r="Q13547" s="37"/>
    </row>
    <row r="13548" spans="6:17" x14ac:dyDescent="0.2">
      <c r="F13548" s="27"/>
      <c r="G13548" s="27"/>
      <c r="H13548" s="27"/>
      <c r="I13548" s="27"/>
      <c r="Q13548" s="37"/>
    </row>
    <row r="13549" spans="6:17" x14ac:dyDescent="0.2">
      <c r="F13549" s="27"/>
      <c r="G13549" s="27"/>
      <c r="H13549" s="27"/>
      <c r="I13549" s="27"/>
      <c r="Q13549" s="37"/>
    </row>
    <row r="13550" spans="6:17" x14ac:dyDescent="0.2">
      <c r="F13550" s="27"/>
      <c r="G13550" s="27"/>
      <c r="H13550" s="27"/>
      <c r="I13550" s="27"/>
      <c r="Q13550" s="37"/>
    </row>
    <row r="13551" spans="6:17" x14ac:dyDescent="0.2">
      <c r="F13551" s="27"/>
      <c r="G13551" s="27"/>
      <c r="H13551" s="27"/>
      <c r="I13551" s="27"/>
      <c r="Q13551" s="37"/>
    </row>
    <row r="13552" spans="6:17" x14ac:dyDescent="0.2">
      <c r="F13552" s="27"/>
      <c r="G13552" s="27"/>
      <c r="H13552" s="27"/>
      <c r="I13552" s="27"/>
      <c r="Q13552" s="37"/>
    </row>
    <row r="13553" spans="6:17" x14ac:dyDescent="0.2">
      <c r="F13553" s="27"/>
      <c r="G13553" s="27"/>
      <c r="H13553" s="27"/>
      <c r="I13553" s="27"/>
      <c r="Q13553" s="37"/>
    </row>
    <row r="13554" spans="6:17" x14ac:dyDescent="0.2">
      <c r="F13554" s="27"/>
      <c r="G13554" s="27"/>
      <c r="H13554" s="27"/>
      <c r="I13554" s="27"/>
      <c r="Q13554" s="37"/>
    </row>
    <row r="13555" spans="6:17" x14ac:dyDescent="0.2">
      <c r="F13555" s="27"/>
      <c r="G13555" s="27"/>
      <c r="H13555" s="27"/>
      <c r="I13555" s="27"/>
      <c r="Q13555" s="37"/>
    </row>
    <row r="13556" spans="6:17" x14ac:dyDescent="0.2">
      <c r="F13556" s="27"/>
      <c r="G13556" s="27"/>
      <c r="H13556" s="27"/>
      <c r="I13556" s="27"/>
      <c r="Q13556" s="37"/>
    </row>
    <row r="13557" spans="6:17" x14ac:dyDescent="0.2">
      <c r="F13557" s="27"/>
      <c r="G13557" s="27"/>
      <c r="H13557" s="27"/>
      <c r="I13557" s="27"/>
      <c r="Q13557" s="37"/>
    </row>
    <row r="13558" spans="6:17" x14ac:dyDescent="0.2">
      <c r="F13558" s="27"/>
      <c r="G13558" s="27"/>
      <c r="H13558" s="27"/>
      <c r="I13558" s="27"/>
      <c r="Q13558" s="37"/>
    </row>
    <row r="13559" spans="6:17" x14ac:dyDescent="0.2">
      <c r="F13559" s="27"/>
      <c r="G13559" s="27"/>
      <c r="H13559" s="27"/>
      <c r="I13559" s="27"/>
      <c r="Q13559" s="37"/>
    </row>
    <row r="13560" spans="6:17" x14ac:dyDescent="0.2">
      <c r="F13560" s="27"/>
      <c r="G13560" s="27"/>
      <c r="H13560" s="27"/>
      <c r="I13560" s="27"/>
      <c r="Q13560" s="37"/>
    </row>
    <row r="13561" spans="6:17" x14ac:dyDescent="0.2">
      <c r="F13561" s="27"/>
      <c r="G13561" s="27"/>
      <c r="H13561" s="27"/>
      <c r="I13561" s="27"/>
      <c r="Q13561" s="37"/>
    </row>
    <row r="13562" spans="6:17" x14ac:dyDescent="0.2">
      <c r="F13562" s="27"/>
      <c r="G13562" s="27"/>
      <c r="H13562" s="27"/>
      <c r="I13562" s="27"/>
      <c r="Q13562" s="37"/>
    </row>
    <row r="13563" spans="6:17" x14ac:dyDescent="0.2">
      <c r="F13563" s="27"/>
      <c r="G13563" s="27"/>
      <c r="H13563" s="27"/>
      <c r="I13563" s="27"/>
      <c r="Q13563" s="37"/>
    </row>
    <row r="13564" spans="6:17" x14ac:dyDescent="0.2">
      <c r="F13564" s="27"/>
      <c r="G13564" s="27"/>
      <c r="H13564" s="27"/>
      <c r="I13564" s="27"/>
      <c r="Q13564" s="37"/>
    </row>
    <row r="13565" spans="6:17" x14ac:dyDescent="0.2">
      <c r="F13565" s="27"/>
      <c r="G13565" s="27"/>
      <c r="H13565" s="27"/>
      <c r="I13565" s="27"/>
      <c r="Q13565" s="37"/>
    </row>
    <row r="13566" spans="6:17" x14ac:dyDescent="0.2">
      <c r="F13566" s="27"/>
      <c r="G13566" s="27"/>
      <c r="H13566" s="27"/>
      <c r="I13566" s="27"/>
      <c r="Q13566" s="37"/>
    </row>
    <row r="13567" spans="6:17" x14ac:dyDescent="0.2">
      <c r="F13567" s="27"/>
      <c r="G13567" s="27"/>
      <c r="H13567" s="27"/>
      <c r="I13567" s="27"/>
      <c r="Q13567" s="37"/>
    </row>
    <row r="13568" spans="6:17" x14ac:dyDescent="0.2">
      <c r="F13568" s="27"/>
      <c r="G13568" s="27"/>
      <c r="H13568" s="27"/>
      <c r="I13568" s="27"/>
      <c r="Q13568" s="37"/>
    </row>
    <row r="13569" spans="6:17" x14ac:dyDescent="0.2">
      <c r="F13569" s="27"/>
      <c r="G13569" s="27"/>
      <c r="H13569" s="27"/>
      <c r="I13569" s="27"/>
      <c r="Q13569" s="37"/>
    </row>
    <row r="13570" spans="6:17" x14ac:dyDescent="0.2">
      <c r="F13570" s="27"/>
      <c r="G13570" s="27"/>
      <c r="H13570" s="27"/>
      <c r="I13570" s="27"/>
      <c r="Q13570" s="37"/>
    </row>
    <row r="13571" spans="6:17" x14ac:dyDescent="0.2">
      <c r="F13571" s="27"/>
      <c r="G13571" s="27"/>
      <c r="H13571" s="27"/>
      <c r="I13571" s="27"/>
      <c r="Q13571" s="37"/>
    </row>
    <row r="13572" spans="6:17" x14ac:dyDescent="0.2">
      <c r="F13572" s="27"/>
      <c r="G13572" s="27"/>
      <c r="H13572" s="27"/>
      <c r="I13572" s="27"/>
      <c r="Q13572" s="37"/>
    </row>
    <row r="13573" spans="6:17" x14ac:dyDescent="0.2">
      <c r="F13573" s="27"/>
      <c r="G13573" s="27"/>
      <c r="H13573" s="27"/>
      <c r="I13573" s="27"/>
      <c r="Q13573" s="37"/>
    </row>
    <row r="13574" spans="6:17" x14ac:dyDescent="0.2">
      <c r="F13574" s="27"/>
      <c r="G13574" s="27"/>
      <c r="H13574" s="27"/>
      <c r="I13574" s="27"/>
      <c r="Q13574" s="37"/>
    </row>
    <row r="13575" spans="6:17" x14ac:dyDescent="0.2">
      <c r="F13575" s="27"/>
      <c r="G13575" s="27"/>
      <c r="H13575" s="27"/>
      <c r="I13575" s="27"/>
      <c r="Q13575" s="37"/>
    </row>
    <row r="13576" spans="6:17" x14ac:dyDescent="0.2">
      <c r="F13576" s="27"/>
      <c r="G13576" s="27"/>
      <c r="H13576" s="27"/>
      <c r="I13576" s="27"/>
      <c r="Q13576" s="37"/>
    </row>
    <row r="13577" spans="6:17" x14ac:dyDescent="0.2">
      <c r="F13577" s="27"/>
      <c r="G13577" s="27"/>
      <c r="H13577" s="27"/>
      <c r="I13577" s="27"/>
      <c r="Q13577" s="37"/>
    </row>
    <row r="13578" spans="6:17" x14ac:dyDescent="0.2">
      <c r="F13578" s="27"/>
      <c r="G13578" s="27"/>
      <c r="H13578" s="27"/>
      <c r="I13578" s="27"/>
      <c r="Q13578" s="37"/>
    </row>
    <row r="13579" spans="6:17" x14ac:dyDescent="0.2">
      <c r="F13579" s="27"/>
      <c r="G13579" s="27"/>
      <c r="H13579" s="27"/>
      <c r="I13579" s="27"/>
      <c r="Q13579" s="37"/>
    </row>
    <row r="13580" spans="6:17" x14ac:dyDescent="0.2">
      <c r="F13580" s="27"/>
      <c r="G13580" s="27"/>
      <c r="H13580" s="27"/>
      <c r="I13580" s="27"/>
      <c r="Q13580" s="37"/>
    </row>
    <row r="13581" spans="6:17" x14ac:dyDescent="0.2">
      <c r="F13581" s="27"/>
      <c r="G13581" s="27"/>
      <c r="H13581" s="27"/>
      <c r="I13581" s="27"/>
      <c r="Q13581" s="37"/>
    </row>
    <row r="13582" spans="6:17" x14ac:dyDescent="0.2">
      <c r="F13582" s="27"/>
      <c r="G13582" s="27"/>
      <c r="H13582" s="27"/>
      <c r="I13582" s="27"/>
      <c r="Q13582" s="37"/>
    </row>
    <row r="13583" spans="6:17" x14ac:dyDescent="0.2">
      <c r="F13583" s="27"/>
      <c r="G13583" s="27"/>
      <c r="H13583" s="27"/>
      <c r="I13583" s="27"/>
      <c r="Q13583" s="37"/>
    </row>
    <row r="13584" spans="6:17" x14ac:dyDescent="0.2">
      <c r="F13584" s="27"/>
      <c r="G13584" s="27"/>
      <c r="H13584" s="27"/>
      <c r="I13584" s="27"/>
      <c r="Q13584" s="37"/>
    </row>
    <row r="13585" spans="6:17" x14ac:dyDescent="0.2">
      <c r="F13585" s="27"/>
      <c r="G13585" s="27"/>
      <c r="H13585" s="27"/>
      <c r="I13585" s="27"/>
      <c r="Q13585" s="37"/>
    </row>
    <row r="13586" spans="6:17" x14ac:dyDescent="0.2">
      <c r="F13586" s="27"/>
      <c r="G13586" s="27"/>
      <c r="H13586" s="27"/>
      <c r="I13586" s="27"/>
      <c r="Q13586" s="37"/>
    </row>
    <row r="13587" spans="6:17" x14ac:dyDescent="0.2">
      <c r="F13587" s="27"/>
      <c r="G13587" s="27"/>
      <c r="H13587" s="27"/>
      <c r="I13587" s="27"/>
      <c r="Q13587" s="37"/>
    </row>
    <row r="13588" spans="6:17" x14ac:dyDescent="0.2">
      <c r="F13588" s="27"/>
      <c r="G13588" s="27"/>
      <c r="H13588" s="27"/>
      <c r="I13588" s="27"/>
      <c r="Q13588" s="37"/>
    </row>
    <row r="13589" spans="6:17" x14ac:dyDescent="0.2">
      <c r="F13589" s="27"/>
      <c r="G13589" s="27"/>
      <c r="H13589" s="27"/>
      <c r="I13589" s="27"/>
      <c r="Q13589" s="37"/>
    </row>
    <row r="13590" spans="6:17" x14ac:dyDescent="0.2">
      <c r="F13590" s="27"/>
      <c r="G13590" s="27"/>
      <c r="H13590" s="27"/>
      <c r="I13590" s="27"/>
      <c r="Q13590" s="37"/>
    </row>
    <row r="13591" spans="6:17" x14ac:dyDescent="0.2">
      <c r="F13591" s="27"/>
      <c r="G13591" s="27"/>
      <c r="H13591" s="27"/>
      <c r="I13591" s="27"/>
      <c r="Q13591" s="37"/>
    </row>
    <row r="13592" spans="6:17" x14ac:dyDescent="0.2">
      <c r="F13592" s="27"/>
      <c r="G13592" s="27"/>
      <c r="H13592" s="27"/>
      <c r="I13592" s="27"/>
      <c r="Q13592" s="37"/>
    </row>
    <row r="13593" spans="6:17" x14ac:dyDescent="0.2">
      <c r="F13593" s="27"/>
      <c r="G13593" s="27"/>
      <c r="H13593" s="27"/>
      <c r="I13593" s="27"/>
      <c r="Q13593" s="37"/>
    </row>
    <row r="13594" spans="6:17" x14ac:dyDescent="0.2">
      <c r="F13594" s="27"/>
      <c r="G13594" s="27"/>
      <c r="H13594" s="27"/>
      <c r="I13594" s="27"/>
      <c r="Q13594" s="37"/>
    </row>
    <row r="13595" spans="6:17" x14ac:dyDescent="0.2">
      <c r="F13595" s="27"/>
      <c r="G13595" s="27"/>
      <c r="H13595" s="27"/>
      <c r="I13595" s="27"/>
      <c r="Q13595" s="37"/>
    </row>
    <row r="13596" spans="6:17" x14ac:dyDescent="0.2">
      <c r="F13596" s="27"/>
      <c r="G13596" s="27"/>
      <c r="H13596" s="27"/>
      <c r="I13596" s="27"/>
      <c r="Q13596" s="37"/>
    </row>
    <row r="13597" spans="6:17" x14ac:dyDescent="0.2">
      <c r="F13597" s="27"/>
      <c r="G13597" s="27"/>
      <c r="H13597" s="27"/>
      <c r="I13597" s="27"/>
      <c r="Q13597" s="37"/>
    </row>
    <row r="13598" spans="6:17" x14ac:dyDescent="0.2">
      <c r="F13598" s="27"/>
      <c r="G13598" s="27"/>
      <c r="H13598" s="27"/>
      <c r="I13598" s="27"/>
      <c r="Q13598" s="37"/>
    </row>
    <row r="13599" spans="6:17" x14ac:dyDescent="0.2">
      <c r="F13599" s="27"/>
      <c r="G13599" s="27"/>
      <c r="H13599" s="27"/>
      <c r="I13599" s="27"/>
      <c r="Q13599" s="37"/>
    </row>
    <row r="13600" spans="6:17" x14ac:dyDescent="0.2">
      <c r="F13600" s="27"/>
      <c r="G13600" s="27"/>
      <c r="H13600" s="27"/>
      <c r="I13600" s="27"/>
      <c r="Q13600" s="37"/>
    </row>
    <row r="13601" spans="6:17" x14ac:dyDescent="0.2">
      <c r="F13601" s="27"/>
      <c r="G13601" s="27"/>
      <c r="H13601" s="27"/>
      <c r="I13601" s="27"/>
      <c r="Q13601" s="37"/>
    </row>
    <row r="13602" spans="6:17" x14ac:dyDescent="0.2">
      <c r="F13602" s="27"/>
      <c r="G13602" s="27"/>
      <c r="H13602" s="27"/>
      <c r="I13602" s="27"/>
      <c r="Q13602" s="37"/>
    </row>
    <row r="13603" spans="6:17" x14ac:dyDescent="0.2">
      <c r="F13603" s="27"/>
      <c r="G13603" s="27"/>
      <c r="H13603" s="27"/>
      <c r="I13603" s="27"/>
      <c r="Q13603" s="37"/>
    </row>
    <row r="13604" spans="6:17" x14ac:dyDescent="0.2">
      <c r="F13604" s="27"/>
      <c r="G13604" s="27"/>
      <c r="H13604" s="27"/>
      <c r="I13604" s="27"/>
      <c r="Q13604" s="37"/>
    </row>
    <row r="13605" spans="6:17" x14ac:dyDescent="0.2">
      <c r="F13605" s="27"/>
      <c r="G13605" s="27"/>
      <c r="H13605" s="27"/>
      <c r="I13605" s="27"/>
      <c r="Q13605" s="37"/>
    </row>
    <row r="13606" spans="6:17" x14ac:dyDescent="0.2">
      <c r="F13606" s="27"/>
      <c r="G13606" s="27"/>
      <c r="H13606" s="27"/>
      <c r="I13606" s="27"/>
      <c r="Q13606" s="37"/>
    </row>
    <row r="13607" spans="6:17" x14ac:dyDescent="0.2">
      <c r="F13607" s="27"/>
      <c r="G13607" s="27"/>
      <c r="H13607" s="27"/>
      <c r="I13607" s="27"/>
      <c r="Q13607" s="37"/>
    </row>
    <row r="13608" spans="6:17" x14ac:dyDescent="0.2">
      <c r="F13608" s="27"/>
      <c r="G13608" s="27"/>
      <c r="H13608" s="27"/>
      <c r="I13608" s="27"/>
      <c r="Q13608" s="37"/>
    </row>
    <row r="13609" spans="6:17" x14ac:dyDescent="0.2">
      <c r="F13609" s="27"/>
      <c r="G13609" s="27"/>
      <c r="H13609" s="27"/>
      <c r="I13609" s="27"/>
      <c r="Q13609" s="37"/>
    </row>
    <row r="13610" spans="6:17" x14ac:dyDescent="0.2">
      <c r="F13610" s="27"/>
      <c r="G13610" s="27"/>
      <c r="H13610" s="27"/>
      <c r="I13610" s="27"/>
      <c r="Q13610" s="37"/>
    </row>
    <row r="13611" spans="6:17" x14ac:dyDescent="0.2">
      <c r="F13611" s="27"/>
      <c r="G13611" s="27"/>
      <c r="H13611" s="27"/>
      <c r="I13611" s="27"/>
      <c r="Q13611" s="37"/>
    </row>
    <row r="13612" spans="6:17" x14ac:dyDescent="0.2">
      <c r="F13612" s="27"/>
      <c r="G13612" s="27"/>
      <c r="H13612" s="27"/>
      <c r="I13612" s="27"/>
      <c r="Q13612" s="37"/>
    </row>
    <row r="13613" spans="6:17" x14ac:dyDescent="0.2">
      <c r="F13613" s="27"/>
      <c r="G13613" s="27"/>
      <c r="H13613" s="27"/>
      <c r="I13613" s="27"/>
      <c r="Q13613" s="37"/>
    </row>
    <row r="13614" spans="6:17" x14ac:dyDescent="0.2">
      <c r="F13614" s="27"/>
      <c r="G13614" s="27"/>
      <c r="H13614" s="27"/>
      <c r="I13614" s="27"/>
      <c r="Q13614" s="37"/>
    </row>
    <row r="13615" spans="6:17" x14ac:dyDescent="0.2">
      <c r="F13615" s="27"/>
      <c r="G13615" s="27"/>
      <c r="H13615" s="27"/>
      <c r="I13615" s="27"/>
      <c r="Q13615" s="37"/>
    </row>
    <row r="13616" spans="6:17" x14ac:dyDescent="0.2">
      <c r="F13616" s="27"/>
      <c r="G13616" s="27"/>
      <c r="H13616" s="27"/>
      <c r="I13616" s="27"/>
      <c r="Q13616" s="37"/>
    </row>
    <row r="13617" spans="6:17" x14ac:dyDescent="0.2">
      <c r="F13617" s="27"/>
      <c r="G13617" s="27"/>
      <c r="H13617" s="27"/>
      <c r="I13617" s="27"/>
      <c r="Q13617" s="37"/>
    </row>
    <row r="13618" spans="6:17" x14ac:dyDescent="0.2">
      <c r="F13618" s="27"/>
      <c r="G13618" s="27"/>
      <c r="H13618" s="27"/>
      <c r="I13618" s="27"/>
      <c r="Q13618" s="37"/>
    </row>
    <row r="13619" spans="6:17" x14ac:dyDescent="0.2">
      <c r="F13619" s="27"/>
      <c r="G13619" s="27"/>
      <c r="H13619" s="27"/>
      <c r="I13619" s="27"/>
      <c r="Q13619" s="37"/>
    </row>
    <row r="13620" spans="6:17" x14ac:dyDescent="0.2">
      <c r="F13620" s="27"/>
      <c r="G13620" s="27"/>
      <c r="H13620" s="27"/>
      <c r="I13620" s="27"/>
      <c r="Q13620" s="37"/>
    </row>
    <row r="13621" spans="6:17" x14ac:dyDescent="0.2">
      <c r="F13621" s="27"/>
      <c r="G13621" s="27"/>
      <c r="H13621" s="27"/>
      <c r="I13621" s="27"/>
      <c r="Q13621" s="37"/>
    </row>
    <row r="13622" spans="6:17" x14ac:dyDescent="0.2">
      <c r="F13622" s="27"/>
      <c r="G13622" s="27"/>
      <c r="H13622" s="27"/>
      <c r="I13622" s="27"/>
      <c r="Q13622" s="37"/>
    </row>
    <row r="13623" spans="6:17" x14ac:dyDescent="0.2">
      <c r="F13623" s="27"/>
      <c r="G13623" s="27"/>
      <c r="H13623" s="27"/>
      <c r="I13623" s="27"/>
      <c r="Q13623" s="37"/>
    </row>
    <row r="13624" spans="6:17" x14ac:dyDescent="0.2">
      <c r="F13624" s="27"/>
      <c r="G13624" s="27"/>
      <c r="H13624" s="27"/>
      <c r="I13624" s="27"/>
      <c r="Q13624" s="37"/>
    </row>
    <row r="13625" spans="6:17" x14ac:dyDescent="0.2">
      <c r="F13625" s="27"/>
      <c r="G13625" s="27"/>
      <c r="H13625" s="27"/>
      <c r="I13625" s="27"/>
      <c r="Q13625" s="37"/>
    </row>
    <row r="13626" spans="6:17" x14ac:dyDescent="0.2">
      <c r="F13626" s="27"/>
      <c r="G13626" s="27"/>
      <c r="H13626" s="27"/>
      <c r="I13626" s="27"/>
      <c r="Q13626" s="37"/>
    </row>
    <row r="13627" spans="6:17" x14ac:dyDescent="0.2">
      <c r="F13627" s="27"/>
      <c r="G13627" s="27"/>
      <c r="H13627" s="27"/>
      <c r="I13627" s="27"/>
      <c r="Q13627" s="37"/>
    </row>
    <row r="13628" spans="6:17" x14ac:dyDescent="0.2">
      <c r="F13628" s="27"/>
      <c r="G13628" s="27"/>
      <c r="H13628" s="27"/>
      <c r="I13628" s="27"/>
      <c r="Q13628" s="37"/>
    </row>
    <row r="13629" spans="6:17" x14ac:dyDescent="0.2">
      <c r="F13629" s="27"/>
      <c r="G13629" s="27"/>
      <c r="H13629" s="27"/>
      <c r="I13629" s="27"/>
      <c r="Q13629" s="37"/>
    </row>
    <row r="13630" spans="6:17" x14ac:dyDescent="0.2">
      <c r="F13630" s="27"/>
      <c r="G13630" s="27"/>
      <c r="H13630" s="27"/>
      <c r="I13630" s="27"/>
      <c r="Q13630" s="37"/>
    </row>
    <row r="13631" spans="6:17" x14ac:dyDescent="0.2">
      <c r="F13631" s="27"/>
      <c r="G13631" s="27"/>
      <c r="H13631" s="27"/>
      <c r="I13631" s="27"/>
      <c r="Q13631" s="37"/>
    </row>
    <row r="13632" spans="6:17" x14ac:dyDescent="0.2">
      <c r="F13632" s="27"/>
      <c r="G13632" s="27"/>
      <c r="H13632" s="27"/>
      <c r="I13632" s="27"/>
      <c r="Q13632" s="37"/>
    </row>
    <row r="13633" spans="6:17" x14ac:dyDescent="0.2">
      <c r="F13633" s="27"/>
      <c r="G13633" s="27"/>
      <c r="H13633" s="27"/>
      <c r="I13633" s="27"/>
      <c r="Q13633" s="37"/>
    </row>
    <row r="13634" spans="6:17" x14ac:dyDescent="0.2">
      <c r="F13634" s="27"/>
      <c r="G13634" s="27"/>
      <c r="H13634" s="27"/>
      <c r="I13634" s="27"/>
      <c r="Q13634" s="37"/>
    </row>
    <row r="13635" spans="6:17" x14ac:dyDescent="0.2">
      <c r="F13635" s="27"/>
      <c r="G13635" s="27"/>
      <c r="H13635" s="27"/>
      <c r="I13635" s="27"/>
      <c r="Q13635" s="37"/>
    </row>
    <row r="13636" spans="6:17" x14ac:dyDescent="0.2">
      <c r="F13636" s="27"/>
      <c r="G13636" s="27"/>
      <c r="H13636" s="27"/>
      <c r="I13636" s="27"/>
      <c r="Q13636" s="37"/>
    </row>
    <row r="13637" spans="6:17" x14ac:dyDescent="0.2">
      <c r="F13637" s="27"/>
      <c r="G13637" s="27"/>
      <c r="H13637" s="27"/>
      <c r="I13637" s="27"/>
      <c r="Q13637" s="37"/>
    </row>
    <row r="13638" spans="6:17" x14ac:dyDescent="0.2">
      <c r="F13638" s="27"/>
      <c r="G13638" s="27"/>
      <c r="H13638" s="27"/>
      <c r="I13638" s="27"/>
      <c r="Q13638" s="37"/>
    </row>
    <row r="13639" spans="6:17" x14ac:dyDescent="0.2">
      <c r="F13639" s="27"/>
      <c r="G13639" s="27"/>
      <c r="H13639" s="27"/>
      <c r="I13639" s="27"/>
      <c r="Q13639" s="37"/>
    </row>
    <row r="13640" spans="6:17" x14ac:dyDescent="0.2">
      <c r="F13640" s="27"/>
      <c r="G13640" s="27"/>
      <c r="H13640" s="27"/>
      <c r="I13640" s="27"/>
      <c r="Q13640" s="37"/>
    </row>
    <row r="13641" spans="6:17" x14ac:dyDescent="0.2">
      <c r="F13641" s="27"/>
      <c r="G13641" s="27"/>
      <c r="H13641" s="27"/>
      <c r="I13641" s="27"/>
      <c r="Q13641" s="37"/>
    </row>
    <row r="13642" spans="6:17" x14ac:dyDescent="0.2">
      <c r="F13642" s="27"/>
      <c r="G13642" s="27"/>
      <c r="H13642" s="27"/>
      <c r="I13642" s="27"/>
      <c r="Q13642" s="37"/>
    </row>
    <row r="13643" spans="6:17" x14ac:dyDescent="0.2">
      <c r="F13643" s="27"/>
      <c r="G13643" s="27"/>
      <c r="H13643" s="27"/>
      <c r="I13643" s="27"/>
      <c r="Q13643" s="37"/>
    </row>
    <row r="13644" spans="6:17" x14ac:dyDescent="0.2">
      <c r="F13644" s="27"/>
      <c r="G13644" s="27"/>
      <c r="H13644" s="27"/>
      <c r="I13644" s="27"/>
      <c r="Q13644" s="37"/>
    </row>
    <row r="13645" spans="6:17" x14ac:dyDescent="0.2">
      <c r="F13645" s="27"/>
      <c r="G13645" s="27"/>
      <c r="H13645" s="27"/>
      <c r="I13645" s="27"/>
      <c r="Q13645" s="37"/>
    </row>
    <row r="13646" spans="6:17" x14ac:dyDescent="0.2">
      <c r="F13646" s="27"/>
      <c r="G13646" s="27"/>
      <c r="H13646" s="27"/>
      <c r="I13646" s="27"/>
      <c r="Q13646" s="37"/>
    </row>
    <row r="13647" spans="6:17" x14ac:dyDescent="0.2">
      <c r="F13647" s="27"/>
      <c r="G13647" s="27"/>
      <c r="H13647" s="27"/>
      <c r="I13647" s="27"/>
      <c r="Q13647" s="37"/>
    </row>
    <row r="13648" spans="6:17" x14ac:dyDescent="0.2">
      <c r="F13648" s="27"/>
      <c r="G13648" s="27"/>
      <c r="H13648" s="27"/>
      <c r="I13648" s="27"/>
      <c r="Q13648" s="37"/>
    </row>
    <row r="13649" spans="6:17" x14ac:dyDescent="0.2">
      <c r="F13649" s="27"/>
      <c r="G13649" s="27"/>
      <c r="H13649" s="27"/>
      <c r="I13649" s="27"/>
      <c r="Q13649" s="37"/>
    </row>
    <row r="13650" spans="6:17" x14ac:dyDescent="0.2">
      <c r="F13650" s="27"/>
      <c r="G13650" s="27"/>
      <c r="H13650" s="27"/>
      <c r="I13650" s="27"/>
      <c r="Q13650" s="37"/>
    </row>
    <row r="13651" spans="6:17" x14ac:dyDescent="0.2">
      <c r="F13651" s="27"/>
      <c r="G13651" s="27"/>
      <c r="H13651" s="27"/>
      <c r="I13651" s="27"/>
      <c r="Q13651" s="37"/>
    </row>
    <row r="13652" spans="6:17" x14ac:dyDescent="0.2">
      <c r="F13652" s="27"/>
      <c r="G13652" s="27"/>
      <c r="H13652" s="27"/>
      <c r="I13652" s="27"/>
      <c r="Q13652" s="37"/>
    </row>
    <row r="13653" spans="6:17" x14ac:dyDescent="0.2">
      <c r="F13653" s="27"/>
      <c r="G13653" s="27"/>
      <c r="H13653" s="27"/>
      <c r="I13653" s="27"/>
      <c r="Q13653" s="37"/>
    </row>
    <row r="13654" spans="6:17" x14ac:dyDescent="0.2">
      <c r="F13654" s="27"/>
      <c r="G13654" s="27"/>
      <c r="H13654" s="27"/>
      <c r="I13654" s="27"/>
      <c r="Q13654" s="37"/>
    </row>
    <row r="13655" spans="6:17" x14ac:dyDescent="0.2">
      <c r="F13655" s="27"/>
      <c r="G13655" s="27"/>
      <c r="H13655" s="27"/>
      <c r="I13655" s="27"/>
      <c r="Q13655" s="37"/>
    </row>
    <row r="13656" spans="6:17" x14ac:dyDescent="0.2">
      <c r="F13656" s="27"/>
      <c r="G13656" s="27"/>
      <c r="H13656" s="27"/>
      <c r="I13656" s="27"/>
      <c r="Q13656" s="37"/>
    </row>
    <row r="13657" spans="6:17" x14ac:dyDescent="0.2">
      <c r="F13657" s="27"/>
      <c r="G13657" s="27"/>
      <c r="H13657" s="27"/>
      <c r="I13657" s="27"/>
      <c r="Q13657" s="37"/>
    </row>
    <row r="13658" spans="6:17" x14ac:dyDescent="0.2">
      <c r="F13658" s="27"/>
      <c r="G13658" s="27"/>
      <c r="H13658" s="27"/>
      <c r="I13658" s="27"/>
      <c r="Q13658" s="37"/>
    </row>
    <row r="13659" spans="6:17" x14ac:dyDescent="0.2">
      <c r="F13659" s="27"/>
      <c r="G13659" s="27"/>
      <c r="H13659" s="27"/>
      <c r="I13659" s="27"/>
      <c r="Q13659" s="37"/>
    </row>
    <row r="13660" spans="6:17" x14ac:dyDescent="0.2">
      <c r="F13660" s="27"/>
      <c r="G13660" s="27"/>
      <c r="H13660" s="27"/>
      <c r="I13660" s="27"/>
      <c r="Q13660" s="37"/>
    </row>
    <row r="13661" spans="6:17" x14ac:dyDescent="0.2">
      <c r="F13661" s="27"/>
      <c r="G13661" s="27"/>
      <c r="H13661" s="27"/>
      <c r="I13661" s="27"/>
      <c r="Q13661" s="37"/>
    </row>
    <row r="13662" spans="6:17" x14ac:dyDescent="0.2">
      <c r="F13662" s="27"/>
      <c r="G13662" s="27"/>
      <c r="H13662" s="27"/>
      <c r="I13662" s="27"/>
      <c r="Q13662" s="37"/>
    </row>
    <row r="13663" spans="6:17" x14ac:dyDescent="0.2">
      <c r="F13663" s="27"/>
      <c r="G13663" s="27"/>
      <c r="H13663" s="27"/>
      <c r="I13663" s="27"/>
      <c r="Q13663" s="37"/>
    </row>
    <row r="13664" spans="6:17" x14ac:dyDescent="0.2">
      <c r="F13664" s="27"/>
      <c r="G13664" s="27"/>
      <c r="H13664" s="27"/>
      <c r="I13664" s="27"/>
      <c r="Q13664" s="37"/>
    </row>
    <row r="13665" spans="6:17" x14ac:dyDescent="0.2">
      <c r="F13665" s="27"/>
      <c r="G13665" s="27"/>
      <c r="H13665" s="27"/>
      <c r="I13665" s="27"/>
      <c r="Q13665" s="37"/>
    </row>
    <row r="13666" spans="6:17" x14ac:dyDescent="0.2">
      <c r="F13666" s="27"/>
      <c r="G13666" s="27"/>
      <c r="H13666" s="27"/>
      <c r="I13666" s="27"/>
      <c r="Q13666" s="37"/>
    </row>
    <row r="13667" spans="6:17" x14ac:dyDescent="0.2">
      <c r="F13667" s="27"/>
      <c r="G13667" s="27"/>
      <c r="H13667" s="27"/>
      <c r="I13667" s="27"/>
      <c r="Q13667" s="37"/>
    </row>
    <row r="13668" spans="6:17" x14ac:dyDescent="0.2">
      <c r="F13668" s="27"/>
      <c r="G13668" s="27"/>
      <c r="H13668" s="27"/>
      <c r="I13668" s="27"/>
      <c r="Q13668" s="37"/>
    </row>
    <row r="13669" spans="6:17" x14ac:dyDescent="0.2">
      <c r="F13669" s="27"/>
      <c r="G13669" s="27"/>
      <c r="H13669" s="27"/>
      <c r="I13669" s="27"/>
      <c r="Q13669" s="37"/>
    </row>
    <row r="13670" spans="6:17" x14ac:dyDescent="0.2">
      <c r="F13670" s="27"/>
      <c r="G13670" s="27"/>
      <c r="H13670" s="27"/>
      <c r="I13670" s="27"/>
      <c r="Q13670" s="37"/>
    </row>
    <row r="13671" spans="6:17" x14ac:dyDescent="0.2">
      <c r="F13671" s="27"/>
      <c r="G13671" s="27"/>
      <c r="H13671" s="27"/>
      <c r="I13671" s="27"/>
      <c r="Q13671" s="37"/>
    </row>
    <row r="13672" spans="6:17" x14ac:dyDescent="0.2">
      <c r="F13672" s="27"/>
      <c r="G13672" s="27"/>
      <c r="H13672" s="27"/>
      <c r="I13672" s="27"/>
      <c r="Q13672" s="37"/>
    </row>
    <row r="13673" spans="6:17" x14ac:dyDescent="0.2">
      <c r="F13673" s="27"/>
      <c r="G13673" s="27"/>
      <c r="H13673" s="27"/>
      <c r="I13673" s="27"/>
      <c r="Q13673" s="37"/>
    </row>
    <row r="13674" spans="6:17" x14ac:dyDescent="0.2">
      <c r="F13674" s="27"/>
      <c r="G13674" s="27"/>
      <c r="H13674" s="27"/>
      <c r="I13674" s="27"/>
      <c r="Q13674" s="37"/>
    </row>
    <row r="13675" spans="6:17" x14ac:dyDescent="0.2">
      <c r="F13675" s="27"/>
      <c r="G13675" s="27"/>
      <c r="H13675" s="27"/>
      <c r="I13675" s="27"/>
      <c r="Q13675" s="37"/>
    </row>
    <row r="13676" spans="6:17" x14ac:dyDescent="0.2">
      <c r="F13676" s="27"/>
      <c r="G13676" s="27"/>
      <c r="H13676" s="27"/>
      <c r="I13676" s="27"/>
      <c r="Q13676" s="37"/>
    </row>
    <row r="13677" spans="6:17" x14ac:dyDescent="0.2">
      <c r="F13677" s="27"/>
      <c r="G13677" s="27"/>
      <c r="H13677" s="27"/>
      <c r="I13677" s="27"/>
      <c r="Q13677" s="37"/>
    </row>
    <row r="13678" spans="6:17" x14ac:dyDescent="0.2">
      <c r="F13678" s="27"/>
      <c r="G13678" s="27"/>
      <c r="H13678" s="27"/>
      <c r="I13678" s="27"/>
      <c r="Q13678" s="37"/>
    </row>
    <row r="13679" spans="6:17" x14ac:dyDescent="0.2">
      <c r="F13679" s="27"/>
      <c r="G13679" s="27"/>
      <c r="H13679" s="27"/>
      <c r="I13679" s="27"/>
      <c r="Q13679" s="37"/>
    </row>
    <row r="13680" spans="6:17" x14ac:dyDescent="0.2">
      <c r="F13680" s="27"/>
      <c r="G13680" s="27"/>
      <c r="H13680" s="27"/>
      <c r="I13680" s="27"/>
      <c r="Q13680" s="37"/>
    </row>
    <row r="13681" spans="6:17" x14ac:dyDescent="0.2">
      <c r="F13681" s="27"/>
      <c r="G13681" s="27"/>
      <c r="H13681" s="27"/>
      <c r="I13681" s="27"/>
      <c r="Q13681" s="37"/>
    </row>
    <row r="13682" spans="6:17" x14ac:dyDescent="0.2">
      <c r="F13682" s="27"/>
      <c r="G13682" s="27"/>
      <c r="H13682" s="27"/>
      <c r="I13682" s="27"/>
      <c r="Q13682" s="37"/>
    </row>
    <row r="13683" spans="6:17" x14ac:dyDescent="0.2">
      <c r="F13683" s="27"/>
      <c r="G13683" s="27"/>
      <c r="H13683" s="27"/>
      <c r="I13683" s="27"/>
      <c r="Q13683" s="37"/>
    </row>
    <row r="13684" spans="6:17" x14ac:dyDescent="0.2">
      <c r="F13684" s="27"/>
      <c r="G13684" s="27"/>
      <c r="H13684" s="27"/>
      <c r="I13684" s="27"/>
      <c r="Q13684" s="37"/>
    </row>
    <row r="13685" spans="6:17" x14ac:dyDescent="0.2">
      <c r="F13685" s="27"/>
      <c r="G13685" s="27"/>
      <c r="H13685" s="27"/>
      <c r="I13685" s="27"/>
      <c r="Q13685" s="37"/>
    </row>
    <row r="13686" spans="6:17" x14ac:dyDescent="0.2">
      <c r="F13686" s="27"/>
      <c r="G13686" s="27"/>
      <c r="H13686" s="27"/>
      <c r="I13686" s="27"/>
      <c r="Q13686" s="37"/>
    </row>
    <row r="13687" spans="6:17" x14ac:dyDescent="0.2">
      <c r="F13687" s="27"/>
      <c r="G13687" s="27"/>
      <c r="H13687" s="27"/>
      <c r="I13687" s="27"/>
      <c r="Q13687" s="37"/>
    </row>
    <row r="13688" spans="6:17" x14ac:dyDescent="0.2">
      <c r="F13688" s="27"/>
      <c r="G13688" s="27"/>
      <c r="H13688" s="27"/>
      <c r="I13688" s="27"/>
      <c r="Q13688" s="37"/>
    </row>
    <row r="13689" spans="6:17" x14ac:dyDescent="0.2">
      <c r="F13689" s="27"/>
      <c r="G13689" s="27"/>
      <c r="H13689" s="27"/>
      <c r="I13689" s="27"/>
      <c r="Q13689" s="37"/>
    </row>
    <row r="13690" spans="6:17" x14ac:dyDescent="0.2">
      <c r="F13690" s="27"/>
      <c r="G13690" s="27"/>
      <c r="H13690" s="27"/>
      <c r="I13690" s="27"/>
      <c r="Q13690" s="37"/>
    </row>
    <row r="13691" spans="6:17" x14ac:dyDescent="0.2">
      <c r="F13691" s="27"/>
      <c r="G13691" s="27"/>
      <c r="H13691" s="27"/>
      <c r="I13691" s="27"/>
      <c r="Q13691" s="37"/>
    </row>
    <row r="13692" spans="6:17" x14ac:dyDescent="0.2">
      <c r="F13692" s="27"/>
      <c r="G13692" s="27"/>
      <c r="H13692" s="27"/>
      <c r="I13692" s="27"/>
      <c r="Q13692" s="37"/>
    </row>
    <row r="13693" spans="6:17" x14ac:dyDescent="0.2">
      <c r="F13693" s="27"/>
      <c r="G13693" s="27"/>
      <c r="H13693" s="27"/>
      <c r="I13693" s="27"/>
      <c r="Q13693" s="37"/>
    </row>
    <row r="13694" spans="6:17" x14ac:dyDescent="0.2">
      <c r="F13694" s="27"/>
      <c r="G13694" s="27"/>
      <c r="H13694" s="27"/>
      <c r="I13694" s="27"/>
      <c r="Q13694" s="37"/>
    </row>
    <row r="13695" spans="6:17" x14ac:dyDescent="0.2">
      <c r="F13695" s="27"/>
      <c r="G13695" s="27"/>
      <c r="H13695" s="27"/>
      <c r="I13695" s="27"/>
      <c r="Q13695" s="37"/>
    </row>
    <row r="13696" spans="6:17" x14ac:dyDescent="0.2">
      <c r="F13696" s="27"/>
      <c r="G13696" s="27"/>
      <c r="H13696" s="27"/>
      <c r="I13696" s="27"/>
      <c r="Q13696" s="37"/>
    </row>
    <row r="13697" spans="6:17" x14ac:dyDescent="0.2">
      <c r="F13697" s="27"/>
      <c r="G13697" s="27"/>
      <c r="H13697" s="27"/>
      <c r="I13697" s="27"/>
      <c r="Q13697" s="37"/>
    </row>
    <row r="13698" spans="6:17" x14ac:dyDescent="0.2">
      <c r="F13698" s="27"/>
      <c r="G13698" s="27"/>
      <c r="H13698" s="27"/>
      <c r="I13698" s="27"/>
      <c r="Q13698" s="37"/>
    </row>
    <row r="13699" spans="6:17" x14ac:dyDescent="0.2">
      <c r="F13699" s="27"/>
      <c r="G13699" s="27"/>
      <c r="H13699" s="27"/>
      <c r="I13699" s="27"/>
      <c r="Q13699" s="37"/>
    </row>
    <row r="13700" spans="6:17" x14ac:dyDescent="0.2">
      <c r="F13700" s="27"/>
      <c r="G13700" s="27"/>
      <c r="H13700" s="27"/>
      <c r="I13700" s="27"/>
      <c r="Q13700" s="37"/>
    </row>
    <row r="13701" spans="6:17" x14ac:dyDescent="0.2">
      <c r="F13701" s="27"/>
      <c r="G13701" s="27"/>
      <c r="H13701" s="27"/>
      <c r="I13701" s="27"/>
      <c r="Q13701" s="37"/>
    </row>
    <row r="13702" spans="6:17" x14ac:dyDescent="0.2">
      <c r="F13702" s="27"/>
      <c r="G13702" s="27"/>
      <c r="H13702" s="27"/>
      <c r="I13702" s="27"/>
      <c r="Q13702" s="37"/>
    </row>
    <row r="13703" spans="6:17" x14ac:dyDescent="0.2">
      <c r="F13703" s="27"/>
      <c r="G13703" s="27"/>
      <c r="H13703" s="27"/>
      <c r="I13703" s="27"/>
      <c r="Q13703" s="37"/>
    </row>
    <row r="13704" spans="6:17" x14ac:dyDescent="0.2">
      <c r="F13704" s="27"/>
      <c r="G13704" s="27"/>
      <c r="H13704" s="27"/>
      <c r="I13704" s="27"/>
      <c r="Q13704" s="37"/>
    </row>
    <row r="13705" spans="6:17" x14ac:dyDescent="0.2">
      <c r="F13705" s="27"/>
      <c r="G13705" s="27"/>
      <c r="H13705" s="27"/>
      <c r="I13705" s="27"/>
      <c r="Q13705" s="37"/>
    </row>
    <row r="13706" spans="6:17" x14ac:dyDescent="0.2">
      <c r="F13706" s="27"/>
      <c r="G13706" s="27"/>
      <c r="H13706" s="27"/>
      <c r="I13706" s="27"/>
      <c r="Q13706" s="37"/>
    </row>
    <row r="13707" spans="6:17" x14ac:dyDescent="0.2">
      <c r="F13707" s="27"/>
      <c r="G13707" s="27"/>
      <c r="H13707" s="27"/>
      <c r="I13707" s="27"/>
      <c r="Q13707" s="37"/>
    </row>
    <row r="13708" spans="6:17" x14ac:dyDescent="0.2">
      <c r="F13708" s="27"/>
      <c r="G13708" s="27"/>
      <c r="H13708" s="27"/>
      <c r="I13708" s="27"/>
      <c r="Q13708" s="37"/>
    </row>
    <row r="13709" spans="6:17" x14ac:dyDescent="0.2">
      <c r="F13709" s="27"/>
      <c r="G13709" s="27"/>
      <c r="H13709" s="27"/>
      <c r="I13709" s="27"/>
      <c r="Q13709" s="37"/>
    </row>
    <row r="13710" spans="6:17" x14ac:dyDescent="0.2">
      <c r="F13710" s="27"/>
      <c r="G13710" s="27"/>
      <c r="H13710" s="27"/>
      <c r="I13710" s="27"/>
      <c r="Q13710" s="37"/>
    </row>
    <row r="13711" spans="6:17" x14ac:dyDescent="0.2">
      <c r="F13711" s="27"/>
      <c r="G13711" s="27"/>
      <c r="H13711" s="27"/>
      <c r="I13711" s="27"/>
      <c r="Q13711" s="37"/>
    </row>
    <row r="13712" spans="6:17" x14ac:dyDescent="0.2">
      <c r="F13712" s="27"/>
      <c r="G13712" s="27"/>
      <c r="H13712" s="27"/>
      <c r="I13712" s="27"/>
      <c r="Q13712" s="37"/>
    </row>
    <row r="13713" spans="6:17" x14ac:dyDescent="0.2">
      <c r="F13713" s="27"/>
      <c r="G13713" s="27"/>
      <c r="H13713" s="27"/>
      <c r="I13713" s="27"/>
      <c r="Q13713" s="37"/>
    </row>
    <row r="13714" spans="6:17" x14ac:dyDescent="0.2">
      <c r="F13714" s="27"/>
      <c r="G13714" s="27"/>
      <c r="H13714" s="27"/>
      <c r="I13714" s="27"/>
      <c r="Q13714" s="37"/>
    </row>
    <row r="13715" spans="6:17" x14ac:dyDescent="0.2">
      <c r="F13715" s="27"/>
      <c r="G13715" s="27"/>
      <c r="H13715" s="27"/>
      <c r="I13715" s="27"/>
      <c r="Q13715" s="37"/>
    </row>
    <row r="13716" spans="6:17" x14ac:dyDescent="0.2">
      <c r="F13716" s="27"/>
      <c r="G13716" s="27"/>
      <c r="H13716" s="27"/>
      <c r="I13716" s="27"/>
      <c r="Q13716" s="37"/>
    </row>
    <row r="13717" spans="6:17" x14ac:dyDescent="0.2">
      <c r="F13717" s="27"/>
      <c r="G13717" s="27"/>
      <c r="H13717" s="27"/>
      <c r="I13717" s="27"/>
      <c r="Q13717" s="37"/>
    </row>
    <row r="13718" spans="6:17" x14ac:dyDescent="0.2">
      <c r="F13718" s="27"/>
      <c r="G13718" s="27"/>
      <c r="H13718" s="27"/>
      <c r="I13718" s="27"/>
      <c r="Q13718" s="37"/>
    </row>
    <row r="13719" spans="6:17" x14ac:dyDescent="0.2">
      <c r="F13719" s="27"/>
      <c r="G13719" s="27"/>
      <c r="H13719" s="27"/>
      <c r="I13719" s="27"/>
      <c r="Q13719" s="37"/>
    </row>
    <row r="13720" spans="6:17" x14ac:dyDescent="0.2">
      <c r="F13720" s="27"/>
      <c r="G13720" s="27"/>
      <c r="H13720" s="27"/>
      <c r="I13720" s="27"/>
      <c r="Q13720" s="37"/>
    </row>
    <row r="13721" spans="6:17" x14ac:dyDescent="0.2">
      <c r="F13721" s="27"/>
      <c r="G13721" s="27"/>
      <c r="H13721" s="27"/>
      <c r="I13721" s="27"/>
      <c r="Q13721" s="37"/>
    </row>
    <row r="13722" spans="6:17" x14ac:dyDescent="0.2">
      <c r="F13722" s="27"/>
      <c r="G13722" s="27"/>
      <c r="H13722" s="27"/>
      <c r="I13722" s="27"/>
      <c r="Q13722" s="37"/>
    </row>
    <row r="13723" spans="6:17" x14ac:dyDescent="0.2">
      <c r="F13723" s="27"/>
      <c r="G13723" s="27"/>
      <c r="H13723" s="27"/>
      <c r="I13723" s="27"/>
      <c r="Q13723" s="37"/>
    </row>
    <row r="13724" spans="6:17" x14ac:dyDescent="0.2">
      <c r="F13724" s="27"/>
      <c r="G13724" s="27"/>
      <c r="H13724" s="27"/>
      <c r="I13724" s="27"/>
      <c r="Q13724" s="37"/>
    </row>
    <row r="13725" spans="6:17" x14ac:dyDescent="0.2">
      <c r="F13725" s="27"/>
      <c r="G13725" s="27"/>
      <c r="H13725" s="27"/>
      <c r="I13725" s="27"/>
      <c r="Q13725" s="37"/>
    </row>
    <row r="13726" spans="6:17" x14ac:dyDescent="0.2">
      <c r="F13726" s="27"/>
      <c r="G13726" s="27"/>
      <c r="H13726" s="27"/>
      <c r="I13726" s="27"/>
      <c r="Q13726" s="37"/>
    </row>
    <row r="13727" spans="6:17" x14ac:dyDescent="0.2">
      <c r="F13727" s="27"/>
      <c r="G13727" s="27"/>
      <c r="H13727" s="27"/>
      <c r="I13727" s="27"/>
      <c r="Q13727" s="37"/>
    </row>
    <row r="13728" spans="6:17" x14ac:dyDescent="0.2">
      <c r="F13728" s="27"/>
      <c r="G13728" s="27"/>
      <c r="H13728" s="27"/>
      <c r="I13728" s="27"/>
      <c r="Q13728" s="37"/>
    </row>
    <row r="13729" spans="6:17" x14ac:dyDescent="0.2">
      <c r="F13729" s="27"/>
      <c r="G13729" s="27"/>
      <c r="H13729" s="27"/>
      <c r="I13729" s="27"/>
      <c r="Q13729" s="37"/>
    </row>
    <row r="13730" spans="6:17" x14ac:dyDescent="0.2">
      <c r="F13730" s="27"/>
      <c r="G13730" s="27"/>
      <c r="H13730" s="27"/>
      <c r="I13730" s="27"/>
      <c r="Q13730" s="37"/>
    </row>
    <row r="13731" spans="6:17" x14ac:dyDescent="0.2">
      <c r="F13731" s="27"/>
      <c r="G13731" s="27"/>
      <c r="H13731" s="27"/>
      <c r="I13731" s="27"/>
      <c r="Q13731" s="37"/>
    </row>
    <row r="13732" spans="6:17" x14ac:dyDescent="0.2">
      <c r="F13732" s="27"/>
      <c r="G13732" s="27"/>
      <c r="H13732" s="27"/>
      <c r="I13732" s="27"/>
      <c r="Q13732" s="37"/>
    </row>
    <row r="13733" spans="6:17" x14ac:dyDescent="0.2">
      <c r="F13733" s="27"/>
      <c r="G13733" s="27"/>
      <c r="H13733" s="27"/>
      <c r="I13733" s="27"/>
      <c r="Q13733" s="37"/>
    </row>
    <row r="13734" spans="6:17" x14ac:dyDescent="0.2">
      <c r="F13734" s="27"/>
      <c r="G13734" s="27"/>
      <c r="H13734" s="27"/>
      <c r="I13734" s="27"/>
      <c r="Q13734" s="37"/>
    </row>
    <row r="13735" spans="6:17" x14ac:dyDescent="0.2">
      <c r="F13735" s="27"/>
      <c r="G13735" s="27"/>
      <c r="H13735" s="27"/>
      <c r="I13735" s="27"/>
      <c r="Q13735" s="37"/>
    </row>
    <row r="13736" spans="6:17" x14ac:dyDescent="0.2">
      <c r="F13736" s="27"/>
      <c r="G13736" s="27"/>
      <c r="H13736" s="27"/>
      <c r="I13736" s="27"/>
      <c r="Q13736" s="37"/>
    </row>
    <row r="13737" spans="6:17" x14ac:dyDescent="0.2">
      <c r="F13737" s="27"/>
      <c r="G13737" s="27"/>
      <c r="H13737" s="27"/>
      <c r="I13737" s="27"/>
      <c r="Q13737" s="37"/>
    </row>
    <row r="13738" spans="6:17" x14ac:dyDescent="0.2">
      <c r="F13738" s="27"/>
      <c r="G13738" s="27"/>
      <c r="H13738" s="27"/>
      <c r="I13738" s="27"/>
      <c r="Q13738" s="37"/>
    </row>
    <row r="13739" spans="6:17" x14ac:dyDescent="0.2">
      <c r="F13739" s="27"/>
      <c r="G13739" s="27"/>
      <c r="H13739" s="27"/>
      <c r="I13739" s="27"/>
      <c r="Q13739" s="37"/>
    </row>
    <row r="13740" spans="6:17" x14ac:dyDescent="0.2">
      <c r="F13740" s="27"/>
      <c r="G13740" s="27"/>
      <c r="H13740" s="27"/>
      <c r="I13740" s="27"/>
      <c r="Q13740" s="37"/>
    </row>
    <row r="13741" spans="6:17" x14ac:dyDescent="0.2">
      <c r="F13741" s="27"/>
      <c r="G13741" s="27"/>
      <c r="H13741" s="27"/>
      <c r="I13741" s="27"/>
      <c r="Q13741" s="37"/>
    </row>
    <row r="13742" spans="6:17" x14ac:dyDescent="0.2">
      <c r="F13742" s="27"/>
      <c r="G13742" s="27"/>
      <c r="H13742" s="27"/>
      <c r="I13742" s="27"/>
      <c r="Q13742" s="37"/>
    </row>
    <row r="13743" spans="6:17" x14ac:dyDescent="0.2">
      <c r="F13743" s="27"/>
      <c r="G13743" s="27"/>
      <c r="H13743" s="27"/>
      <c r="I13743" s="27"/>
      <c r="Q13743" s="37"/>
    </row>
    <row r="13744" spans="6:17" x14ac:dyDescent="0.2">
      <c r="F13744" s="27"/>
      <c r="G13744" s="27"/>
      <c r="H13744" s="27"/>
      <c r="I13744" s="27"/>
      <c r="Q13744" s="37"/>
    </row>
    <row r="13745" spans="6:17" x14ac:dyDescent="0.2">
      <c r="F13745" s="27"/>
      <c r="G13745" s="27"/>
      <c r="H13745" s="27"/>
      <c r="I13745" s="27"/>
      <c r="Q13745" s="37"/>
    </row>
    <row r="13746" spans="6:17" x14ac:dyDescent="0.2">
      <c r="F13746" s="27"/>
      <c r="G13746" s="27"/>
      <c r="H13746" s="27"/>
      <c r="I13746" s="27"/>
      <c r="Q13746" s="37"/>
    </row>
    <row r="13747" spans="6:17" x14ac:dyDescent="0.2">
      <c r="F13747" s="27"/>
      <c r="G13747" s="27"/>
      <c r="H13747" s="27"/>
      <c r="I13747" s="27"/>
      <c r="Q13747" s="37"/>
    </row>
    <row r="13748" spans="6:17" x14ac:dyDescent="0.2">
      <c r="F13748" s="27"/>
      <c r="G13748" s="27"/>
      <c r="H13748" s="27"/>
      <c r="I13748" s="27"/>
      <c r="Q13748" s="37"/>
    </row>
    <row r="13749" spans="6:17" x14ac:dyDescent="0.2">
      <c r="F13749" s="27"/>
      <c r="G13749" s="27"/>
      <c r="H13749" s="27"/>
      <c r="I13749" s="27"/>
      <c r="Q13749" s="37"/>
    </row>
    <row r="13750" spans="6:17" x14ac:dyDescent="0.2">
      <c r="F13750" s="27"/>
      <c r="G13750" s="27"/>
      <c r="H13750" s="27"/>
      <c r="I13750" s="27"/>
      <c r="Q13750" s="37"/>
    </row>
    <row r="13751" spans="6:17" x14ac:dyDescent="0.2">
      <c r="F13751" s="27"/>
      <c r="G13751" s="27"/>
      <c r="H13751" s="27"/>
      <c r="I13751" s="27"/>
      <c r="Q13751" s="37"/>
    </row>
    <row r="13752" spans="6:17" x14ac:dyDescent="0.2">
      <c r="F13752" s="27"/>
      <c r="G13752" s="27"/>
      <c r="H13752" s="27"/>
      <c r="I13752" s="27"/>
      <c r="Q13752" s="37"/>
    </row>
    <row r="13753" spans="6:17" x14ac:dyDescent="0.2">
      <c r="F13753" s="27"/>
      <c r="G13753" s="27"/>
      <c r="H13753" s="27"/>
      <c r="I13753" s="27"/>
      <c r="Q13753" s="37"/>
    </row>
    <row r="13754" spans="6:17" x14ac:dyDescent="0.2">
      <c r="F13754" s="27"/>
      <c r="G13754" s="27"/>
      <c r="H13754" s="27"/>
      <c r="I13754" s="27"/>
      <c r="Q13754" s="37"/>
    </row>
    <row r="13755" spans="6:17" x14ac:dyDescent="0.2">
      <c r="F13755" s="27"/>
      <c r="G13755" s="27"/>
      <c r="H13755" s="27"/>
      <c r="I13755" s="27"/>
      <c r="Q13755" s="37"/>
    </row>
    <row r="13756" spans="6:17" x14ac:dyDescent="0.2">
      <c r="F13756" s="27"/>
      <c r="G13756" s="27"/>
      <c r="H13756" s="27"/>
      <c r="I13756" s="27"/>
      <c r="Q13756" s="37"/>
    </row>
    <row r="13757" spans="6:17" x14ac:dyDescent="0.2">
      <c r="F13757" s="27"/>
      <c r="G13757" s="27"/>
      <c r="H13757" s="27"/>
      <c r="I13757" s="27"/>
      <c r="Q13757" s="37"/>
    </row>
    <row r="13758" spans="6:17" x14ac:dyDescent="0.2">
      <c r="F13758" s="27"/>
      <c r="G13758" s="27"/>
      <c r="H13758" s="27"/>
      <c r="I13758" s="27"/>
      <c r="Q13758" s="37"/>
    </row>
    <row r="13759" spans="6:17" x14ac:dyDescent="0.2">
      <c r="F13759" s="27"/>
      <c r="G13759" s="27"/>
      <c r="H13759" s="27"/>
      <c r="I13759" s="27"/>
      <c r="Q13759" s="37"/>
    </row>
    <row r="13760" spans="6:17" x14ac:dyDescent="0.2">
      <c r="F13760" s="27"/>
      <c r="G13760" s="27"/>
      <c r="H13760" s="27"/>
      <c r="I13760" s="27"/>
      <c r="Q13760" s="37"/>
    </row>
    <row r="13761" spans="6:17" x14ac:dyDescent="0.2">
      <c r="F13761" s="27"/>
      <c r="G13761" s="27"/>
      <c r="H13761" s="27"/>
      <c r="I13761" s="27"/>
      <c r="Q13761" s="37"/>
    </row>
    <row r="13762" spans="6:17" x14ac:dyDescent="0.2">
      <c r="F13762" s="27"/>
      <c r="G13762" s="27"/>
      <c r="H13762" s="27"/>
      <c r="I13762" s="27"/>
      <c r="Q13762" s="37"/>
    </row>
    <row r="13763" spans="6:17" x14ac:dyDescent="0.2">
      <c r="F13763" s="27"/>
      <c r="G13763" s="27"/>
      <c r="H13763" s="27"/>
      <c r="I13763" s="27"/>
      <c r="Q13763" s="37"/>
    </row>
    <row r="13764" spans="6:17" x14ac:dyDescent="0.2">
      <c r="F13764" s="27"/>
      <c r="G13764" s="27"/>
      <c r="H13764" s="27"/>
      <c r="I13764" s="27"/>
      <c r="Q13764" s="37"/>
    </row>
    <row r="13765" spans="6:17" x14ac:dyDescent="0.2">
      <c r="F13765" s="27"/>
      <c r="G13765" s="27"/>
      <c r="H13765" s="27"/>
      <c r="I13765" s="27"/>
      <c r="Q13765" s="37"/>
    </row>
    <row r="13766" spans="6:17" x14ac:dyDescent="0.2">
      <c r="F13766" s="27"/>
      <c r="G13766" s="27"/>
      <c r="H13766" s="27"/>
      <c r="I13766" s="27"/>
      <c r="Q13766" s="37"/>
    </row>
    <row r="13767" spans="6:17" x14ac:dyDescent="0.2">
      <c r="F13767" s="27"/>
      <c r="G13767" s="27"/>
      <c r="H13767" s="27"/>
      <c r="I13767" s="27"/>
      <c r="Q13767" s="37"/>
    </row>
    <row r="13768" spans="6:17" x14ac:dyDescent="0.2">
      <c r="F13768" s="27"/>
      <c r="G13768" s="27"/>
      <c r="H13768" s="27"/>
      <c r="I13768" s="27"/>
      <c r="Q13768" s="37"/>
    </row>
    <row r="13769" spans="6:17" x14ac:dyDescent="0.2">
      <c r="F13769" s="27"/>
      <c r="G13769" s="27"/>
      <c r="H13769" s="27"/>
      <c r="I13769" s="27"/>
      <c r="Q13769" s="37"/>
    </row>
    <row r="13770" spans="6:17" x14ac:dyDescent="0.2">
      <c r="F13770" s="27"/>
      <c r="G13770" s="27"/>
      <c r="H13770" s="27"/>
      <c r="I13770" s="27"/>
      <c r="Q13770" s="37"/>
    </row>
    <row r="13771" spans="6:17" x14ac:dyDescent="0.2">
      <c r="F13771" s="27"/>
      <c r="G13771" s="27"/>
      <c r="H13771" s="27"/>
      <c r="I13771" s="27"/>
      <c r="Q13771" s="37"/>
    </row>
    <row r="13772" spans="6:17" x14ac:dyDescent="0.2">
      <c r="F13772" s="27"/>
      <c r="G13772" s="27"/>
      <c r="H13772" s="27"/>
      <c r="I13772" s="27"/>
      <c r="Q13772" s="37"/>
    </row>
    <row r="13773" spans="6:17" x14ac:dyDescent="0.2">
      <c r="F13773" s="27"/>
      <c r="G13773" s="27"/>
      <c r="H13773" s="27"/>
      <c r="I13773" s="27"/>
      <c r="Q13773" s="37"/>
    </row>
    <row r="13774" spans="6:17" x14ac:dyDescent="0.2">
      <c r="F13774" s="27"/>
      <c r="G13774" s="27"/>
      <c r="H13774" s="27"/>
      <c r="I13774" s="27"/>
      <c r="Q13774" s="37"/>
    </row>
    <row r="13775" spans="6:17" x14ac:dyDescent="0.2">
      <c r="F13775" s="27"/>
      <c r="G13775" s="27"/>
      <c r="H13775" s="27"/>
      <c r="I13775" s="27"/>
      <c r="Q13775" s="37"/>
    </row>
    <row r="13776" spans="6:17" x14ac:dyDescent="0.2">
      <c r="F13776" s="27"/>
      <c r="G13776" s="27"/>
      <c r="H13776" s="27"/>
      <c r="I13776" s="27"/>
      <c r="Q13776" s="37"/>
    </row>
    <row r="13777" spans="6:17" x14ac:dyDescent="0.2">
      <c r="F13777" s="27"/>
      <c r="G13777" s="27"/>
      <c r="H13777" s="27"/>
      <c r="I13777" s="27"/>
      <c r="Q13777" s="37"/>
    </row>
    <row r="13778" spans="6:17" x14ac:dyDescent="0.2">
      <c r="F13778" s="27"/>
      <c r="G13778" s="27"/>
      <c r="H13778" s="27"/>
      <c r="I13778" s="27"/>
      <c r="Q13778" s="37"/>
    </row>
    <row r="13779" spans="6:17" x14ac:dyDescent="0.2">
      <c r="F13779" s="27"/>
      <c r="G13779" s="27"/>
      <c r="H13779" s="27"/>
      <c r="I13779" s="27"/>
      <c r="Q13779" s="37"/>
    </row>
    <row r="13780" spans="6:17" x14ac:dyDescent="0.2">
      <c r="F13780" s="27"/>
      <c r="G13780" s="27"/>
      <c r="H13780" s="27"/>
      <c r="I13780" s="27"/>
      <c r="Q13780" s="37"/>
    </row>
    <row r="13781" spans="6:17" x14ac:dyDescent="0.2">
      <c r="F13781" s="27"/>
      <c r="G13781" s="27"/>
      <c r="H13781" s="27"/>
      <c r="I13781" s="27"/>
      <c r="Q13781" s="37"/>
    </row>
    <row r="13782" spans="6:17" x14ac:dyDescent="0.2">
      <c r="F13782" s="27"/>
      <c r="G13782" s="27"/>
      <c r="H13782" s="27"/>
      <c r="I13782" s="27"/>
      <c r="Q13782" s="37"/>
    </row>
    <row r="13783" spans="6:17" x14ac:dyDescent="0.2">
      <c r="F13783" s="27"/>
      <c r="G13783" s="27"/>
      <c r="H13783" s="27"/>
      <c r="I13783" s="27"/>
      <c r="Q13783" s="37"/>
    </row>
    <row r="13784" spans="6:17" x14ac:dyDescent="0.2">
      <c r="F13784" s="27"/>
      <c r="G13784" s="27"/>
      <c r="H13784" s="27"/>
      <c r="I13784" s="27"/>
      <c r="Q13784" s="37"/>
    </row>
    <row r="13785" spans="6:17" x14ac:dyDescent="0.2">
      <c r="F13785" s="27"/>
      <c r="G13785" s="27"/>
      <c r="H13785" s="27"/>
      <c r="I13785" s="27"/>
      <c r="Q13785" s="37"/>
    </row>
    <row r="13786" spans="6:17" x14ac:dyDescent="0.2">
      <c r="F13786" s="27"/>
      <c r="G13786" s="27"/>
      <c r="H13786" s="27"/>
      <c r="I13786" s="27"/>
      <c r="Q13786" s="37"/>
    </row>
    <row r="13787" spans="6:17" x14ac:dyDescent="0.2">
      <c r="F13787" s="27"/>
      <c r="G13787" s="27"/>
      <c r="H13787" s="27"/>
      <c r="I13787" s="27"/>
      <c r="Q13787" s="37"/>
    </row>
    <row r="13788" spans="6:17" x14ac:dyDescent="0.2">
      <c r="F13788" s="27"/>
      <c r="G13788" s="27"/>
      <c r="H13788" s="27"/>
      <c r="I13788" s="27"/>
      <c r="Q13788" s="37"/>
    </row>
    <row r="13789" spans="6:17" x14ac:dyDescent="0.2">
      <c r="F13789" s="27"/>
      <c r="G13789" s="27"/>
      <c r="H13789" s="27"/>
      <c r="I13789" s="27"/>
      <c r="Q13789" s="37"/>
    </row>
    <row r="13790" spans="6:17" x14ac:dyDescent="0.2">
      <c r="F13790" s="27"/>
      <c r="G13790" s="27"/>
      <c r="H13790" s="27"/>
      <c r="I13790" s="27"/>
      <c r="Q13790" s="37"/>
    </row>
    <row r="13791" spans="6:17" x14ac:dyDescent="0.2">
      <c r="F13791" s="27"/>
      <c r="G13791" s="27"/>
      <c r="H13791" s="27"/>
      <c r="I13791" s="27"/>
      <c r="Q13791" s="37"/>
    </row>
    <row r="13792" spans="6:17" x14ac:dyDescent="0.2">
      <c r="F13792" s="27"/>
      <c r="G13792" s="27"/>
      <c r="H13792" s="27"/>
      <c r="I13792" s="27"/>
      <c r="Q13792" s="37"/>
    </row>
    <row r="13793" spans="6:17" x14ac:dyDescent="0.2">
      <c r="F13793" s="27"/>
      <c r="G13793" s="27"/>
      <c r="H13793" s="27"/>
      <c r="I13793" s="27"/>
      <c r="Q13793" s="37"/>
    </row>
    <row r="13794" spans="6:17" x14ac:dyDescent="0.2">
      <c r="F13794" s="27"/>
      <c r="G13794" s="27"/>
      <c r="H13794" s="27"/>
      <c r="I13794" s="27"/>
      <c r="Q13794" s="37"/>
    </row>
    <row r="13795" spans="6:17" x14ac:dyDescent="0.2">
      <c r="F13795" s="27"/>
      <c r="G13795" s="27"/>
      <c r="H13795" s="27"/>
      <c r="I13795" s="27"/>
      <c r="Q13795" s="37"/>
    </row>
    <row r="13796" spans="6:17" x14ac:dyDescent="0.2">
      <c r="F13796" s="27"/>
      <c r="G13796" s="27"/>
      <c r="H13796" s="27"/>
      <c r="I13796" s="27"/>
      <c r="Q13796" s="37"/>
    </row>
    <row r="13797" spans="6:17" x14ac:dyDescent="0.2">
      <c r="F13797" s="27"/>
      <c r="G13797" s="27"/>
      <c r="H13797" s="27"/>
      <c r="I13797" s="27"/>
      <c r="Q13797" s="37"/>
    </row>
    <row r="13798" spans="6:17" x14ac:dyDescent="0.2">
      <c r="F13798" s="27"/>
      <c r="G13798" s="27"/>
      <c r="H13798" s="27"/>
      <c r="I13798" s="27"/>
      <c r="Q13798" s="37"/>
    </row>
    <row r="13799" spans="6:17" x14ac:dyDescent="0.2">
      <c r="F13799" s="27"/>
      <c r="G13799" s="27"/>
      <c r="H13799" s="27"/>
      <c r="I13799" s="27"/>
      <c r="Q13799" s="37"/>
    </row>
    <row r="13800" spans="6:17" x14ac:dyDescent="0.2">
      <c r="F13800" s="27"/>
      <c r="G13800" s="27"/>
      <c r="H13800" s="27"/>
      <c r="I13800" s="27"/>
      <c r="Q13800" s="37"/>
    </row>
    <row r="13801" spans="6:17" x14ac:dyDescent="0.2">
      <c r="F13801" s="27"/>
      <c r="G13801" s="27"/>
      <c r="H13801" s="27"/>
      <c r="I13801" s="27"/>
      <c r="Q13801" s="37"/>
    </row>
    <row r="13802" spans="6:17" x14ac:dyDescent="0.2">
      <c r="F13802" s="27"/>
      <c r="G13802" s="27"/>
      <c r="H13802" s="27"/>
      <c r="I13802" s="27"/>
      <c r="Q13802" s="37"/>
    </row>
    <row r="13803" spans="6:17" x14ac:dyDescent="0.2">
      <c r="F13803" s="27"/>
      <c r="G13803" s="27"/>
      <c r="H13803" s="27"/>
      <c r="I13803" s="27"/>
      <c r="Q13803" s="37"/>
    </row>
    <row r="13804" spans="6:17" x14ac:dyDescent="0.2">
      <c r="F13804" s="27"/>
      <c r="G13804" s="27"/>
      <c r="H13804" s="27"/>
      <c r="I13804" s="27"/>
      <c r="Q13804" s="37"/>
    </row>
    <row r="13805" spans="6:17" x14ac:dyDescent="0.2">
      <c r="F13805" s="27"/>
      <c r="G13805" s="27"/>
      <c r="H13805" s="27"/>
      <c r="I13805" s="27"/>
      <c r="Q13805" s="37"/>
    </row>
    <row r="13806" spans="6:17" x14ac:dyDescent="0.2">
      <c r="F13806" s="27"/>
      <c r="G13806" s="27"/>
      <c r="H13806" s="27"/>
      <c r="I13806" s="27"/>
      <c r="Q13806" s="37"/>
    </row>
    <row r="13807" spans="6:17" x14ac:dyDescent="0.2">
      <c r="F13807" s="27"/>
      <c r="G13807" s="27"/>
      <c r="H13807" s="27"/>
      <c r="I13807" s="27"/>
      <c r="Q13807" s="37"/>
    </row>
    <row r="13808" spans="6:17" x14ac:dyDescent="0.2">
      <c r="F13808" s="27"/>
      <c r="G13808" s="27"/>
      <c r="H13808" s="27"/>
      <c r="I13808" s="27"/>
      <c r="Q13808" s="37"/>
    </row>
    <row r="13809" spans="6:17" x14ac:dyDescent="0.2">
      <c r="F13809" s="27"/>
      <c r="G13809" s="27"/>
      <c r="H13809" s="27"/>
      <c r="I13809" s="27"/>
      <c r="Q13809" s="37"/>
    </row>
    <row r="13810" spans="6:17" x14ac:dyDescent="0.2">
      <c r="F13810" s="27"/>
      <c r="G13810" s="27"/>
      <c r="H13810" s="27"/>
      <c r="I13810" s="27"/>
      <c r="Q13810" s="37"/>
    </row>
    <row r="13811" spans="6:17" x14ac:dyDescent="0.2">
      <c r="F13811" s="27"/>
      <c r="G13811" s="27"/>
      <c r="H13811" s="27"/>
      <c r="I13811" s="27"/>
      <c r="Q13811" s="37"/>
    </row>
    <row r="13812" spans="6:17" x14ac:dyDescent="0.2">
      <c r="F13812" s="27"/>
      <c r="G13812" s="27"/>
      <c r="H13812" s="27"/>
      <c r="I13812" s="27"/>
      <c r="Q13812" s="37"/>
    </row>
    <row r="13813" spans="6:17" x14ac:dyDescent="0.2">
      <c r="F13813" s="27"/>
      <c r="G13813" s="27"/>
      <c r="H13813" s="27"/>
      <c r="I13813" s="27"/>
      <c r="Q13813" s="37"/>
    </row>
    <row r="13814" spans="6:17" x14ac:dyDescent="0.2">
      <c r="F13814" s="27"/>
      <c r="G13814" s="27"/>
      <c r="H13814" s="27"/>
      <c r="I13814" s="27"/>
      <c r="Q13814" s="37"/>
    </row>
    <row r="13815" spans="6:17" x14ac:dyDescent="0.2">
      <c r="F13815" s="27"/>
      <c r="G13815" s="27"/>
      <c r="H13815" s="27"/>
      <c r="I13815" s="27"/>
      <c r="Q13815" s="37"/>
    </row>
    <row r="13816" spans="6:17" x14ac:dyDescent="0.2">
      <c r="F13816" s="27"/>
      <c r="G13816" s="27"/>
      <c r="H13816" s="27"/>
      <c r="I13816" s="27"/>
      <c r="Q13816" s="37"/>
    </row>
    <row r="13817" spans="6:17" x14ac:dyDescent="0.2">
      <c r="F13817" s="27"/>
      <c r="G13817" s="27"/>
      <c r="H13817" s="27"/>
      <c r="I13817" s="27"/>
      <c r="Q13817" s="37"/>
    </row>
    <row r="13818" spans="6:17" x14ac:dyDescent="0.2">
      <c r="F13818" s="27"/>
      <c r="G13818" s="27"/>
      <c r="H13818" s="27"/>
      <c r="I13818" s="27"/>
      <c r="Q13818" s="37"/>
    </row>
    <row r="13819" spans="6:17" x14ac:dyDescent="0.2">
      <c r="F13819" s="27"/>
      <c r="G13819" s="27"/>
      <c r="H13819" s="27"/>
      <c r="I13819" s="27"/>
      <c r="Q13819" s="37"/>
    </row>
    <row r="13820" spans="6:17" x14ac:dyDescent="0.2">
      <c r="F13820" s="27"/>
      <c r="G13820" s="27"/>
      <c r="H13820" s="27"/>
      <c r="I13820" s="27"/>
      <c r="Q13820" s="37"/>
    </row>
    <row r="13821" spans="6:17" x14ac:dyDescent="0.2">
      <c r="F13821" s="27"/>
      <c r="G13821" s="27"/>
      <c r="H13821" s="27"/>
      <c r="I13821" s="27"/>
      <c r="Q13821" s="37"/>
    </row>
    <row r="13822" spans="6:17" x14ac:dyDescent="0.2">
      <c r="F13822" s="27"/>
      <c r="G13822" s="27"/>
      <c r="H13822" s="27"/>
      <c r="I13822" s="27"/>
      <c r="Q13822" s="37"/>
    </row>
    <row r="13823" spans="6:17" x14ac:dyDescent="0.2">
      <c r="F13823" s="27"/>
      <c r="G13823" s="27"/>
      <c r="H13823" s="27"/>
      <c r="I13823" s="27"/>
      <c r="Q13823" s="37"/>
    </row>
    <row r="13824" spans="6:17" x14ac:dyDescent="0.2">
      <c r="F13824" s="27"/>
      <c r="G13824" s="27"/>
      <c r="H13824" s="27"/>
      <c r="I13824" s="27"/>
      <c r="Q13824" s="37"/>
    </row>
    <row r="13825" spans="6:17" x14ac:dyDescent="0.2">
      <c r="F13825" s="27"/>
      <c r="G13825" s="27"/>
      <c r="H13825" s="27"/>
      <c r="I13825" s="27"/>
      <c r="Q13825" s="37"/>
    </row>
    <row r="13826" spans="6:17" x14ac:dyDescent="0.2">
      <c r="F13826" s="27"/>
      <c r="G13826" s="27"/>
      <c r="H13826" s="27"/>
      <c r="I13826" s="27"/>
      <c r="Q13826" s="37"/>
    </row>
    <row r="13827" spans="6:17" x14ac:dyDescent="0.2">
      <c r="F13827" s="27"/>
      <c r="G13827" s="27"/>
      <c r="H13827" s="27"/>
      <c r="I13827" s="27"/>
      <c r="Q13827" s="37"/>
    </row>
    <row r="13828" spans="6:17" x14ac:dyDescent="0.2">
      <c r="F13828" s="27"/>
      <c r="G13828" s="27"/>
      <c r="H13828" s="27"/>
      <c r="I13828" s="27"/>
      <c r="Q13828" s="37"/>
    </row>
    <row r="13829" spans="6:17" x14ac:dyDescent="0.2">
      <c r="F13829" s="27"/>
      <c r="G13829" s="27"/>
      <c r="H13829" s="27"/>
      <c r="I13829" s="27"/>
      <c r="Q13829" s="37"/>
    </row>
    <row r="13830" spans="6:17" x14ac:dyDescent="0.2">
      <c r="F13830" s="27"/>
      <c r="G13830" s="27"/>
      <c r="H13830" s="27"/>
      <c r="I13830" s="27"/>
      <c r="Q13830" s="37"/>
    </row>
    <row r="13831" spans="6:17" x14ac:dyDescent="0.2">
      <c r="F13831" s="27"/>
      <c r="G13831" s="27"/>
      <c r="H13831" s="27"/>
      <c r="I13831" s="27"/>
      <c r="Q13831" s="37"/>
    </row>
    <row r="13832" spans="6:17" x14ac:dyDescent="0.2">
      <c r="F13832" s="27"/>
      <c r="G13832" s="27"/>
      <c r="H13832" s="27"/>
      <c r="I13832" s="27"/>
      <c r="Q13832" s="37"/>
    </row>
    <row r="13833" spans="6:17" x14ac:dyDescent="0.2">
      <c r="F13833" s="27"/>
      <c r="G13833" s="27"/>
      <c r="H13833" s="27"/>
      <c r="I13833" s="27"/>
      <c r="Q13833" s="37"/>
    </row>
    <row r="13834" spans="6:17" x14ac:dyDescent="0.2">
      <c r="F13834" s="27"/>
      <c r="G13834" s="27"/>
      <c r="H13834" s="27"/>
      <c r="I13834" s="27"/>
      <c r="Q13834" s="37"/>
    </row>
    <row r="13835" spans="6:17" x14ac:dyDescent="0.2">
      <c r="F13835" s="27"/>
      <c r="G13835" s="27"/>
      <c r="H13835" s="27"/>
      <c r="I13835" s="27"/>
      <c r="Q13835" s="37"/>
    </row>
    <row r="13836" spans="6:17" x14ac:dyDescent="0.2">
      <c r="F13836" s="27"/>
      <c r="G13836" s="27"/>
      <c r="H13836" s="27"/>
      <c r="I13836" s="27"/>
      <c r="Q13836" s="37"/>
    </row>
    <row r="13837" spans="6:17" x14ac:dyDescent="0.2">
      <c r="F13837" s="27"/>
      <c r="G13837" s="27"/>
      <c r="H13837" s="27"/>
      <c r="I13837" s="27"/>
      <c r="Q13837" s="37"/>
    </row>
    <row r="13838" spans="6:17" x14ac:dyDescent="0.2">
      <c r="F13838" s="27"/>
      <c r="G13838" s="27"/>
      <c r="H13838" s="27"/>
      <c r="I13838" s="27"/>
      <c r="Q13838" s="37"/>
    </row>
    <row r="13839" spans="6:17" x14ac:dyDescent="0.2">
      <c r="F13839" s="27"/>
      <c r="G13839" s="27"/>
      <c r="H13839" s="27"/>
      <c r="I13839" s="27"/>
      <c r="Q13839" s="37"/>
    </row>
    <row r="13840" spans="6:17" x14ac:dyDescent="0.2">
      <c r="F13840" s="27"/>
      <c r="G13840" s="27"/>
      <c r="H13840" s="27"/>
      <c r="I13840" s="27"/>
      <c r="Q13840" s="37"/>
    </row>
    <row r="13841" spans="6:17" x14ac:dyDescent="0.2">
      <c r="F13841" s="27"/>
      <c r="G13841" s="27"/>
      <c r="H13841" s="27"/>
      <c r="I13841" s="27"/>
      <c r="Q13841" s="37"/>
    </row>
    <row r="13842" spans="6:17" x14ac:dyDescent="0.2">
      <c r="F13842" s="27"/>
      <c r="G13842" s="27"/>
      <c r="H13842" s="27"/>
      <c r="I13842" s="27"/>
      <c r="Q13842" s="37"/>
    </row>
    <row r="13843" spans="6:17" x14ac:dyDescent="0.2">
      <c r="F13843" s="27"/>
      <c r="G13843" s="27"/>
      <c r="H13843" s="27"/>
      <c r="I13843" s="27"/>
      <c r="Q13843" s="37"/>
    </row>
    <row r="13844" spans="6:17" x14ac:dyDescent="0.2">
      <c r="F13844" s="27"/>
      <c r="G13844" s="27"/>
      <c r="H13844" s="27"/>
      <c r="I13844" s="27"/>
      <c r="Q13844" s="37"/>
    </row>
    <row r="13845" spans="6:17" x14ac:dyDescent="0.2">
      <c r="F13845" s="27"/>
      <c r="G13845" s="27"/>
      <c r="H13845" s="27"/>
      <c r="I13845" s="27"/>
      <c r="Q13845" s="37"/>
    </row>
    <row r="13846" spans="6:17" x14ac:dyDescent="0.2">
      <c r="F13846" s="27"/>
      <c r="G13846" s="27"/>
      <c r="H13846" s="27"/>
      <c r="I13846" s="27"/>
      <c r="Q13846" s="37"/>
    </row>
    <row r="13847" spans="6:17" x14ac:dyDescent="0.2">
      <c r="F13847" s="27"/>
      <c r="G13847" s="27"/>
      <c r="H13847" s="27"/>
      <c r="I13847" s="27"/>
      <c r="Q13847" s="37"/>
    </row>
    <row r="13848" spans="6:17" x14ac:dyDescent="0.2">
      <c r="F13848" s="27"/>
      <c r="G13848" s="27"/>
      <c r="H13848" s="27"/>
      <c r="I13848" s="27"/>
      <c r="Q13848" s="37"/>
    </row>
    <row r="13849" spans="6:17" x14ac:dyDescent="0.2">
      <c r="F13849" s="27"/>
      <c r="G13849" s="27"/>
      <c r="H13849" s="27"/>
      <c r="I13849" s="27"/>
      <c r="Q13849" s="37"/>
    </row>
    <row r="13850" spans="6:17" x14ac:dyDescent="0.2">
      <c r="F13850" s="27"/>
      <c r="G13850" s="27"/>
      <c r="H13850" s="27"/>
      <c r="I13850" s="27"/>
      <c r="Q13850" s="37"/>
    </row>
    <row r="13851" spans="6:17" x14ac:dyDescent="0.2">
      <c r="F13851" s="27"/>
      <c r="G13851" s="27"/>
      <c r="H13851" s="27"/>
      <c r="I13851" s="27"/>
      <c r="Q13851" s="37"/>
    </row>
    <row r="13852" spans="6:17" x14ac:dyDescent="0.2">
      <c r="F13852" s="27"/>
      <c r="G13852" s="27"/>
      <c r="H13852" s="27"/>
      <c r="I13852" s="27"/>
      <c r="Q13852" s="37"/>
    </row>
    <row r="13853" spans="6:17" x14ac:dyDescent="0.2">
      <c r="F13853" s="27"/>
      <c r="G13853" s="27"/>
      <c r="H13853" s="27"/>
      <c r="I13853" s="27"/>
      <c r="Q13853" s="37"/>
    </row>
    <row r="13854" spans="6:17" x14ac:dyDescent="0.2">
      <c r="F13854" s="27"/>
      <c r="G13854" s="27"/>
      <c r="H13854" s="27"/>
      <c r="I13854" s="27"/>
      <c r="Q13854" s="37"/>
    </row>
    <row r="13855" spans="6:17" x14ac:dyDescent="0.2">
      <c r="F13855" s="27"/>
      <c r="G13855" s="27"/>
      <c r="H13855" s="27"/>
      <c r="I13855" s="27"/>
      <c r="Q13855" s="37"/>
    </row>
    <row r="13856" spans="6:17" x14ac:dyDescent="0.2">
      <c r="F13856" s="27"/>
      <c r="G13856" s="27"/>
      <c r="H13856" s="27"/>
      <c r="I13856" s="27"/>
      <c r="Q13856" s="37"/>
    </row>
    <row r="13857" spans="6:17" x14ac:dyDescent="0.2">
      <c r="F13857" s="27"/>
      <c r="G13857" s="27"/>
      <c r="H13857" s="27"/>
      <c r="I13857" s="27"/>
      <c r="Q13857" s="37"/>
    </row>
    <row r="13858" spans="6:17" x14ac:dyDescent="0.2">
      <c r="F13858" s="27"/>
      <c r="G13858" s="27"/>
      <c r="H13858" s="27"/>
      <c r="I13858" s="27"/>
      <c r="Q13858" s="37"/>
    </row>
    <row r="13859" spans="6:17" x14ac:dyDescent="0.2">
      <c r="F13859" s="27"/>
      <c r="G13859" s="27"/>
      <c r="H13859" s="27"/>
      <c r="I13859" s="27"/>
      <c r="Q13859" s="37"/>
    </row>
    <row r="13860" spans="6:17" x14ac:dyDescent="0.2">
      <c r="F13860" s="27"/>
      <c r="G13860" s="27"/>
      <c r="H13860" s="27"/>
      <c r="I13860" s="27"/>
      <c r="Q13860" s="37"/>
    </row>
    <row r="13861" spans="6:17" x14ac:dyDescent="0.2">
      <c r="F13861" s="27"/>
      <c r="G13861" s="27"/>
      <c r="H13861" s="27"/>
      <c r="I13861" s="27"/>
      <c r="Q13861" s="37"/>
    </row>
    <row r="13862" spans="6:17" x14ac:dyDescent="0.2">
      <c r="F13862" s="27"/>
      <c r="G13862" s="27"/>
      <c r="H13862" s="27"/>
      <c r="I13862" s="27"/>
      <c r="Q13862" s="37"/>
    </row>
    <row r="13863" spans="6:17" x14ac:dyDescent="0.2">
      <c r="F13863" s="27"/>
      <c r="G13863" s="27"/>
      <c r="H13863" s="27"/>
      <c r="I13863" s="27"/>
      <c r="Q13863" s="37"/>
    </row>
    <row r="13864" spans="6:17" x14ac:dyDescent="0.2">
      <c r="F13864" s="27"/>
      <c r="G13864" s="27"/>
      <c r="H13864" s="27"/>
      <c r="I13864" s="27"/>
      <c r="Q13864" s="37"/>
    </row>
    <row r="13865" spans="6:17" x14ac:dyDescent="0.2">
      <c r="F13865" s="27"/>
      <c r="G13865" s="27"/>
      <c r="H13865" s="27"/>
      <c r="I13865" s="27"/>
      <c r="Q13865" s="37"/>
    </row>
    <row r="13866" spans="6:17" x14ac:dyDescent="0.2">
      <c r="F13866" s="27"/>
      <c r="G13866" s="27"/>
      <c r="H13866" s="27"/>
      <c r="I13866" s="27"/>
      <c r="Q13866" s="37"/>
    </row>
    <row r="13867" spans="6:17" x14ac:dyDescent="0.2">
      <c r="F13867" s="27"/>
      <c r="G13867" s="27"/>
      <c r="H13867" s="27"/>
      <c r="I13867" s="27"/>
      <c r="Q13867" s="37"/>
    </row>
    <row r="13868" spans="6:17" x14ac:dyDescent="0.2">
      <c r="F13868" s="27"/>
      <c r="G13868" s="27"/>
      <c r="H13868" s="27"/>
      <c r="I13868" s="27"/>
      <c r="Q13868" s="37"/>
    </row>
    <row r="13869" spans="6:17" x14ac:dyDescent="0.2">
      <c r="F13869" s="27"/>
      <c r="G13869" s="27"/>
      <c r="H13869" s="27"/>
      <c r="I13869" s="27"/>
      <c r="Q13869" s="37"/>
    </row>
    <row r="13870" spans="6:17" x14ac:dyDescent="0.2">
      <c r="F13870" s="27"/>
      <c r="G13870" s="27"/>
      <c r="H13870" s="27"/>
      <c r="I13870" s="27"/>
      <c r="Q13870" s="37"/>
    </row>
    <row r="13871" spans="6:17" x14ac:dyDescent="0.2">
      <c r="F13871" s="27"/>
      <c r="G13871" s="27"/>
      <c r="H13871" s="27"/>
      <c r="I13871" s="27"/>
      <c r="Q13871" s="37"/>
    </row>
    <row r="13872" spans="6:17" x14ac:dyDescent="0.2">
      <c r="F13872" s="27"/>
      <c r="G13872" s="27"/>
      <c r="H13872" s="27"/>
      <c r="I13872" s="27"/>
      <c r="Q13872" s="37"/>
    </row>
    <row r="13873" spans="6:17" x14ac:dyDescent="0.2">
      <c r="F13873" s="27"/>
      <c r="G13873" s="27"/>
      <c r="H13873" s="27"/>
      <c r="I13873" s="27"/>
      <c r="Q13873" s="37"/>
    </row>
    <row r="13874" spans="6:17" x14ac:dyDescent="0.2">
      <c r="F13874" s="27"/>
      <c r="G13874" s="27"/>
      <c r="H13874" s="27"/>
      <c r="I13874" s="27"/>
      <c r="Q13874" s="37"/>
    </row>
    <row r="13875" spans="6:17" x14ac:dyDescent="0.2">
      <c r="F13875" s="27"/>
      <c r="G13875" s="27"/>
      <c r="H13875" s="27"/>
      <c r="I13875" s="27"/>
      <c r="Q13875" s="37"/>
    </row>
    <row r="13876" spans="6:17" x14ac:dyDescent="0.2">
      <c r="F13876" s="27"/>
      <c r="G13876" s="27"/>
      <c r="H13876" s="27"/>
      <c r="I13876" s="27"/>
      <c r="Q13876" s="37"/>
    </row>
    <row r="13877" spans="6:17" x14ac:dyDescent="0.2">
      <c r="F13877" s="27"/>
      <c r="G13877" s="27"/>
      <c r="H13877" s="27"/>
      <c r="I13877" s="27"/>
      <c r="Q13877" s="37"/>
    </row>
    <row r="13878" spans="6:17" x14ac:dyDescent="0.2">
      <c r="F13878" s="27"/>
      <c r="G13878" s="27"/>
      <c r="H13878" s="27"/>
      <c r="I13878" s="27"/>
      <c r="Q13878" s="37"/>
    </row>
    <row r="13879" spans="6:17" x14ac:dyDescent="0.2">
      <c r="F13879" s="27"/>
      <c r="G13879" s="27"/>
      <c r="H13879" s="27"/>
      <c r="I13879" s="27"/>
      <c r="Q13879" s="37"/>
    </row>
    <row r="13880" spans="6:17" x14ac:dyDescent="0.2">
      <c r="F13880" s="27"/>
      <c r="G13880" s="27"/>
      <c r="H13880" s="27"/>
      <c r="I13880" s="27"/>
      <c r="Q13880" s="37"/>
    </row>
    <row r="13881" spans="6:17" x14ac:dyDescent="0.2">
      <c r="F13881" s="27"/>
      <c r="G13881" s="27"/>
      <c r="H13881" s="27"/>
      <c r="I13881" s="27"/>
      <c r="Q13881" s="37"/>
    </row>
    <row r="13882" spans="6:17" x14ac:dyDescent="0.2">
      <c r="F13882" s="27"/>
      <c r="G13882" s="27"/>
      <c r="H13882" s="27"/>
      <c r="I13882" s="27"/>
      <c r="Q13882" s="37"/>
    </row>
    <row r="13883" spans="6:17" x14ac:dyDescent="0.2">
      <c r="F13883" s="27"/>
      <c r="G13883" s="27"/>
      <c r="H13883" s="27"/>
      <c r="I13883" s="27"/>
      <c r="Q13883" s="37"/>
    </row>
    <row r="13884" spans="6:17" x14ac:dyDescent="0.2">
      <c r="F13884" s="27"/>
      <c r="G13884" s="27"/>
      <c r="H13884" s="27"/>
      <c r="I13884" s="27"/>
      <c r="Q13884" s="37"/>
    </row>
    <row r="13885" spans="6:17" x14ac:dyDescent="0.2">
      <c r="F13885" s="27"/>
      <c r="G13885" s="27"/>
      <c r="H13885" s="27"/>
      <c r="I13885" s="27"/>
      <c r="Q13885" s="37"/>
    </row>
    <row r="13886" spans="6:17" x14ac:dyDescent="0.2">
      <c r="F13886" s="27"/>
      <c r="G13886" s="27"/>
      <c r="H13886" s="27"/>
      <c r="I13886" s="27"/>
      <c r="Q13886" s="37"/>
    </row>
    <row r="13887" spans="6:17" x14ac:dyDescent="0.2">
      <c r="F13887" s="27"/>
      <c r="G13887" s="27"/>
      <c r="H13887" s="27"/>
      <c r="I13887" s="27"/>
      <c r="Q13887" s="37"/>
    </row>
    <row r="13888" spans="6:17" x14ac:dyDescent="0.2">
      <c r="F13888" s="27"/>
      <c r="G13888" s="27"/>
      <c r="H13888" s="27"/>
      <c r="I13888" s="27"/>
      <c r="Q13888" s="37"/>
    </row>
    <row r="13889" spans="6:17" x14ac:dyDescent="0.2">
      <c r="F13889" s="27"/>
      <c r="G13889" s="27"/>
      <c r="H13889" s="27"/>
      <c r="I13889" s="27"/>
      <c r="Q13889" s="37"/>
    </row>
    <row r="13890" spans="6:17" x14ac:dyDescent="0.2">
      <c r="F13890" s="27"/>
      <c r="G13890" s="27"/>
      <c r="H13890" s="27"/>
      <c r="I13890" s="27"/>
      <c r="Q13890" s="37"/>
    </row>
    <row r="13891" spans="6:17" x14ac:dyDescent="0.2">
      <c r="F13891" s="27"/>
      <c r="G13891" s="27"/>
      <c r="H13891" s="27"/>
      <c r="I13891" s="27"/>
      <c r="Q13891" s="37"/>
    </row>
    <row r="13892" spans="6:17" x14ac:dyDescent="0.2">
      <c r="F13892" s="27"/>
      <c r="G13892" s="27"/>
      <c r="H13892" s="27"/>
      <c r="I13892" s="27"/>
      <c r="Q13892" s="37"/>
    </row>
    <row r="13893" spans="6:17" x14ac:dyDescent="0.2">
      <c r="F13893" s="27"/>
      <c r="G13893" s="27"/>
      <c r="H13893" s="27"/>
      <c r="I13893" s="27"/>
      <c r="Q13893" s="37"/>
    </row>
    <row r="13894" spans="6:17" x14ac:dyDescent="0.2">
      <c r="F13894" s="27"/>
      <c r="G13894" s="27"/>
      <c r="H13894" s="27"/>
      <c r="I13894" s="27"/>
      <c r="Q13894" s="37"/>
    </row>
    <row r="13895" spans="6:17" x14ac:dyDescent="0.2">
      <c r="F13895" s="27"/>
      <c r="G13895" s="27"/>
      <c r="H13895" s="27"/>
      <c r="I13895" s="27"/>
      <c r="Q13895" s="37"/>
    </row>
    <row r="13896" spans="6:17" x14ac:dyDescent="0.2">
      <c r="F13896" s="27"/>
      <c r="G13896" s="27"/>
      <c r="H13896" s="27"/>
      <c r="I13896" s="27"/>
      <c r="Q13896" s="37"/>
    </row>
    <row r="13897" spans="6:17" x14ac:dyDescent="0.2">
      <c r="F13897" s="27"/>
      <c r="G13897" s="27"/>
      <c r="H13897" s="27"/>
      <c r="I13897" s="27"/>
      <c r="Q13897" s="37"/>
    </row>
    <row r="13898" spans="6:17" x14ac:dyDescent="0.2">
      <c r="F13898" s="27"/>
      <c r="G13898" s="27"/>
      <c r="H13898" s="27"/>
      <c r="I13898" s="27"/>
      <c r="Q13898" s="37"/>
    </row>
    <row r="13899" spans="6:17" x14ac:dyDescent="0.2">
      <c r="F13899" s="27"/>
      <c r="G13899" s="27"/>
      <c r="H13899" s="27"/>
      <c r="I13899" s="27"/>
      <c r="Q13899" s="37"/>
    </row>
    <row r="13900" spans="6:17" x14ac:dyDescent="0.2">
      <c r="F13900" s="27"/>
      <c r="G13900" s="27"/>
      <c r="H13900" s="27"/>
      <c r="I13900" s="27"/>
      <c r="Q13900" s="37"/>
    </row>
    <row r="13901" spans="6:17" x14ac:dyDescent="0.2">
      <c r="F13901" s="27"/>
      <c r="G13901" s="27"/>
      <c r="H13901" s="27"/>
      <c r="I13901" s="27"/>
      <c r="Q13901" s="37"/>
    </row>
    <row r="13902" spans="6:17" x14ac:dyDescent="0.2">
      <c r="F13902" s="27"/>
      <c r="G13902" s="27"/>
      <c r="H13902" s="27"/>
      <c r="I13902" s="27"/>
      <c r="Q13902" s="37"/>
    </row>
    <row r="13903" spans="6:17" x14ac:dyDescent="0.2">
      <c r="F13903" s="27"/>
      <c r="G13903" s="27"/>
      <c r="H13903" s="27"/>
      <c r="I13903" s="27"/>
      <c r="Q13903" s="37"/>
    </row>
    <row r="13904" spans="6:17" x14ac:dyDescent="0.2">
      <c r="F13904" s="27"/>
      <c r="G13904" s="27"/>
      <c r="H13904" s="27"/>
      <c r="I13904" s="27"/>
      <c r="Q13904" s="37"/>
    </row>
    <row r="13905" spans="6:17" x14ac:dyDescent="0.2">
      <c r="F13905" s="27"/>
      <c r="G13905" s="27"/>
      <c r="H13905" s="27"/>
      <c r="I13905" s="27"/>
      <c r="Q13905" s="37"/>
    </row>
    <row r="13906" spans="6:17" x14ac:dyDescent="0.2">
      <c r="F13906" s="27"/>
      <c r="G13906" s="27"/>
      <c r="H13906" s="27"/>
      <c r="I13906" s="27"/>
      <c r="Q13906" s="37"/>
    </row>
    <row r="13907" spans="6:17" x14ac:dyDescent="0.2">
      <c r="F13907" s="27"/>
      <c r="G13907" s="27"/>
      <c r="H13907" s="27"/>
      <c r="I13907" s="27"/>
      <c r="Q13907" s="37"/>
    </row>
    <row r="13908" spans="6:17" x14ac:dyDescent="0.2">
      <c r="F13908" s="27"/>
      <c r="G13908" s="27"/>
      <c r="H13908" s="27"/>
      <c r="I13908" s="27"/>
      <c r="Q13908" s="37"/>
    </row>
    <row r="13909" spans="6:17" x14ac:dyDescent="0.2">
      <c r="F13909" s="27"/>
      <c r="G13909" s="27"/>
      <c r="H13909" s="27"/>
      <c r="I13909" s="27"/>
      <c r="Q13909" s="37"/>
    </row>
    <row r="13910" spans="6:17" x14ac:dyDescent="0.2">
      <c r="F13910" s="27"/>
      <c r="G13910" s="27"/>
      <c r="H13910" s="27"/>
      <c r="I13910" s="27"/>
      <c r="Q13910" s="37"/>
    </row>
    <row r="13911" spans="6:17" x14ac:dyDescent="0.2">
      <c r="F13911" s="27"/>
      <c r="G13911" s="27"/>
      <c r="H13911" s="27"/>
      <c r="I13911" s="27"/>
      <c r="Q13911" s="37"/>
    </row>
    <row r="13912" spans="6:17" x14ac:dyDescent="0.2">
      <c r="F13912" s="27"/>
      <c r="G13912" s="27"/>
      <c r="H13912" s="27"/>
      <c r="I13912" s="27"/>
      <c r="Q13912" s="37"/>
    </row>
    <row r="13913" spans="6:17" x14ac:dyDescent="0.2">
      <c r="F13913" s="27"/>
      <c r="G13913" s="27"/>
      <c r="H13913" s="27"/>
      <c r="I13913" s="27"/>
      <c r="Q13913" s="37"/>
    </row>
    <row r="13914" spans="6:17" x14ac:dyDescent="0.2">
      <c r="F13914" s="27"/>
      <c r="G13914" s="27"/>
      <c r="H13914" s="27"/>
      <c r="I13914" s="27"/>
      <c r="Q13914" s="37"/>
    </row>
    <row r="13915" spans="6:17" x14ac:dyDescent="0.2">
      <c r="F13915" s="27"/>
      <c r="G13915" s="27"/>
      <c r="H13915" s="27"/>
      <c r="I13915" s="27"/>
      <c r="Q13915" s="37"/>
    </row>
    <row r="13916" spans="6:17" x14ac:dyDescent="0.2">
      <c r="F13916" s="27"/>
      <c r="G13916" s="27"/>
      <c r="H13916" s="27"/>
      <c r="I13916" s="27"/>
      <c r="Q13916" s="37"/>
    </row>
    <row r="13917" spans="6:17" x14ac:dyDescent="0.2">
      <c r="F13917" s="27"/>
      <c r="G13917" s="27"/>
      <c r="H13917" s="27"/>
      <c r="I13917" s="27"/>
      <c r="Q13917" s="37"/>
    </row>
    <row r="13918" spans="6:17" x14ac:dyDescent="0.2">
      <c r="F13918" s="27"/>
      <c r="G13918" s="27"/>
      <c r="H13918" s="27"/>
      <c r="I13918" s="27"/>
      <c r="Q13918" s="37"/>
    </row>
    <row r="13919" spans="6:17" x14ac:dyDescent="0.2">
      <c r="F13919" s="27"/>
      <c r="G13919" s="27"/>
      <c r="H13919" s="27"/>
      <c r="I13919" s="27"/>
      <c r="Q13919" s="37"/>
    </row>
    <row r="13920" spans="6:17" x14ac:dyDescent="0.2">
      <c r="F13920" s="27"/>
      <c r="G13920" s="27"/>
      <c r="H13920" s="27"/>
      <c r="I13920" s="27"/>
      <c r="Q13920" s="37"/>
    </row>
    <row r="13921" spans="6:17" x14ac:dyDescent="0.2">
      <c r="F13921" s="27"/>
      <c r="G13921" s="27"/>
      <c r="H13921" s="27"/>
      <c r="I13921" s="27"/>
      <c r="Q13921" s="37"/>
    </row>
    <row r="13922" spans="6:17" x14ac:dyDescent="0.2">
      <c r="F13922" s="27"/>
      <c r="G13922" s="27"/>
      <c r="H13922" s="27"/>
      <c r="I13922" s="27"/>
      <c r="Q13922" s="37"/>
    </row>
    <row r="13923" spans="6:17" x14ac:dyDescent="0.2">
      <c r="F13923" s="27"/>
      <c r="G13923" s="27"/>
      <c r="H13923" s="27"/>
      <c r="I13923" s="27"/>
      <c r="Q13923" s="37"/>
    </row>
    <row r="13924" spans="6:17" x14ac:dyDescent="0.2">
      <c r="F13924" s="27"/>
      <c r="G13924" s="27"/>
      <c r="H13924" s="27"/>
      <c r="I13924" s="27"/>
      <c r="Q13924" s="37"/>
    </row>
    <row r="13925" spans="6:17" x14ac:dyDescent="0.2">
      <c r="F13925" s="27"/>
      <c r="G13925" s="27"/>
      <c r="H13925" s="27"/>
      <c r="I13925" s="27"/>
      <c r="Q13925" s="37"/>
    </row>
    <row r="13926" spans="6:17" x14ac:dyDescent="0.2">
      <c r="F13926" s="27"/>
      <c r="G13926" s="27"/>
      <c r="H13926" s="27"/>
      <c r="I13926" s="27"/>
      <c r="Q13926" s="37"/>
    </row>
    <row r="13927" spans="6:17" x14ac:dyDescent="0.2">
      <c r="F13927" s="27"/>
      <c r="G13927" s="27"/>
      <c r="H13927" s="27"/>
      <c r="I13927" s="27"/>
      <c r="Q13927" s="37"/>
    </row>
    <row r="13928" spans="6:17" x14ac:dyDescent="0.2">
      <c r="F13928" s="27"/>
      <c r="G13928" s="27"/>
      <c r="H13928" s="27"/>
      <c r="I13928" s="27"/>
      <c r="Q13928" s="37"/>
    </row>
    <row r="13929" spans="6:17" x14ac:dyDescent="0.2">
      <c r="F13929" s="27"/>
      <c r="G13929" s="27"/>
      <c r="H13929" s="27"/>
      <c r="I13929" s="27"/>
      <c r="Q13929" s="37"/>
    </row>
    <row r="13930" spans="6:17" x14ac:dyDescent="0.2">
      <c r="F13930" s="27"/>
      <c r="G13930" s="27"/>
      <c r="H13930" s="27"/>
      <c r="I13930" s="27"/>
      <c r="Q13930" s="37"/>
    </row>
    <row r="13931" spans="6:17" x14ac:dyDescent="0.2">
      <c r="F13931" s="27"/>
      <c r="G13931" s="27"/>
      <c r="H13931" s="27"/>
      <c r="I13931" s="27"/>
      <c r="Q13931" s="37"/>
    </row>
    <row r="13932" spans="6:17" x14ac:dyDescent="0.2">
      <c r="F13932" s="27"/>
      <c r="G13932" s="27"/>
      <c r="H13932" s="27"/>
      <c r="I13932" s="27"/>
      <c r="Q13932" s="37"/>
    </row>
    <row r="13933" spans="6:17" x14ac:dyDescent="0.2">
      <c r="F13933" s="27"/>
      <c r="G13933" s="27"/>
      <c r="H13933" s="27"/>
      <c r="I13933" s="27"/>
      <c r="Q13933" s="37"/>
    </row>
    <row r="13934" spans="6:17" x14ac:dyDescent="0.2">
      <c r="F13934" s="27"/>
      <c r="G13934" s="27"/>
      <c r="H13934" s="27"/>
      <c r="I13934" s="27"/>
      <c r="Q13934" s="37"/>
    </row>
    <row r="13935" spans="6:17" x14ac:dyDescent="0.2">
      <c r="F13935" s="27"/>
      <c r="G13935" s="27"/>
      <c r="H13935" s="27"/>
      <c r="I13935" s="27"/>
      <c r="Q13935" s="37"/>
    </row>
    <row r="13936" spans="6:17" x14ac:dyDescent="0.2">
      <c r="F13936" s="27"/>
      <c r="G13936" s="27"/>
      <c r="H13936" s="27"/>
      <c r="I13936" s="27"/>
      <c r="Q13936" s="37"/>
    </row>
    <row r="13937" spans="6:17" x14ac:dyDescent="0.2">
      <c r="F13937" s="27"/>
      <c r="G13937" s="27"/>
      <c r="H13937" s="27"/>
      <c r="I13937" s="27"/>
      <c r="Q13937" s="37"/>
    </row>
    <row r="13938" spans="6:17" x14ac:dyDescent="0.2">
      <c r="F13938" s="27"/>
      <c r="G13938" s="27"/>
      <c r="H13938" s="27"/>
      <c r="I13938" s="27"/>
      <c r="Q13938" s="37"/>
    </row>
    <row r="13939" spans="6:17" x14ac:dyDescent="0.2">
      <c r="F13939" s="27"/>
      <c r="G13939" s="27"/>
      <c r="H13939" s="27"/>
      <c r="I13939" s="27"/>
      <c r="Q13939" s="37"/>
    </row>
    <row r="13940" spans="6:17" x14ac:dyDescent="0.2">
      <c r="F13940" s="27"/>
      <c r="G13940" s="27"/>
      <c r="H13940" s="27"/>
      <c r="I13940" s="27"/>
      <c r="Q13940" s="37"/>
    </row>
    <row r="13941" spans="6:17" x14ac:dyDescent="0.2">
      <c r="F13941" s="27"/>
      <c r="G13941" s="27"/>
      <c r="H13941" s="27"/>
      <c r="I13941" s="27"/>
      <c r="Q13941" s="37"/>
    </row>
    <row r="13942" spans="6:17" x14ac:dyDescent="0.2">
      <c r="F13942" s="27"/>
      <c r="G13942" s="27"/>
      <c r="H13942" s="27"/>
      <c r="I13942" s="27"/>
      <c r="Q13942" s="37"/>
    </row>
    <row r="13943" spans="6:17" x14ac:dyDescent="0.2">
      <c r="F13943" s="27"/>
      <c r="G13943" s="27"/>
      <c r="H13943" s="27"/>
      <c r="I13943" s="27"/>
      <c r="Q13943" s="37"/>
    </row>
    <row r="13944" spans="6:17" x14ac:dyDescent="0.2">
      <c r="F13944" s="27"/>
      <c r="G13944" s="27"/>
      <c r="H13944" s="27"/>
      <c r="I13944" s="27"/>
      <c r="Q13944" s="37"/>
    </row>
    <row r="13945" spans="6:17" x14ac:dyDescent="0.2">
      <c r="F13945" s="27"/>
      <c r="G13945" s="27"/>
      <c r="H13945" s="27"/>
      <c r="I13945" s="27"/>
      <c r="Q13945" s="37"/>
    </row>
    <row r="13946" spans="6:17" x14ac:dyDescent="0.2">
      <c r="F13946" s="27"/>
      <c r="G13946" s="27"/>
      <c r="H13946" s="27"/>
      <c r="I13946" s="27"/>
      <c r="Q13946" s="37"/>
    </row>
    <row r="13947" spans="6:17" x14ac:dyDescent="0.2">
      <c r="F13947" s="27"/>
      <c r="G13947" s="27"/>
      <c r="H13947" s="27"/>
      <c r="I13947" s="27"/>
      <c r="Q13947" s="37"/>
    </row>
    <row r="13948" spans="6:17" x14ac:dyDescent="0.2">
      <c r="F13948" s="27"/>
      <c r="G13948" s="27"/>
      <c r="H13948" s="27"/>
      <c r="I13948" s="27"/>
      <c r="Q13948" s="37"/>
    </row>
    <row r="13949" spans="6:17" x14ac:dyDescent="0.2">
      <c r="F13949" s="27"/>
      <c r="G13949" s="27"/>
      <c r="H13949" s="27"/>
      <c r="I13949" s="27"/>
      <c r="Q13949" s="37"/>
    </row>
    <row r="13950" spans="6:17" x14ac:dyDescent="0.2">
      <c r="F13950" s="27"/>
      <c r="G13950" s="27"/>
      <c r="H13950" s="27"/>
      <c r="I13950" s="27"/>
      <c r="Q13950" s="37"/>
    </row>
    <row r="13951" spans="6:17" x14ac:dyDescent="0.2">
      <c r="F13951" s="27"/>
      <c r="G13951" s="27"/>
      <c r="H13951" s="27"/>
      <c r="I13951" s="27"/>
      <c r="Q13951" s="37"/>
    </row>
    <row r="13952" spans="6:17" x14ac:dyDescent="0.2">
      <c r="F13952" s="27"/>
      <c r="G13952" s="27"/>
      <c r="H13952" s="27"/>
      <c r="I13952" s="27"/>
      <c r="Q13952" s="37"/>
    </row>
    <row r="13953" spans="6:17" x14ac:dyDescent="0.2">
      <c r="F13953" s="27"/>
      <c r="G13953" s="27"/>
      <c r="H13953" s="27"/>
      <c r="I13953" s="27"/>
      <c r="Q13953" s="37"/>
    </row>
    <row r="13954" spans="6:17" x14ac:dyDescent="0.2">
      <c r="F13954" s="27"/>
      <c r="G13954" s="27"/>
      <c r="H13954" s="27"/>
      <c r="I13954" s="27"/>
      <c r="Q13954" s="37"/>
    </row>
    <row r="13955" spans="6:17" x14ac:dyDescent="0.2">
      <c r="F13955" s="27"/>
      <c r="G13955" s="27"/>
      <c r="H13955" s="27"/>
      <c r="I13955" s="27"/>
      <c r="Q13955" s="37"/>
    </row>
    <row r="13956" spans="6:17" x14ac:dyDescent="0.2">
      <c r="F13956" s="27"/>
      <c r="G13956" s="27"/>
      <c r="H13956" s="27"/>
      <c r="I13956" s="27"/>
      <c r="Q13956" s="37"/>
    </row>
    <row r="13957" spans="6:17" x14ac:dyDescent="0.2">
      <c r="F13957" s="27"/>
      <c r="G13957" s="27"/>
      <c r="H13957" s="27"/>
      <c r="I13957" s="27"/>
      <c r="Q13957" s="37"/>
    </row>
    <row r="13958" spans="6:17" x14ac:dyDescent="0.2">
      <c r="F13958" s="27"/>
      <c r="G13958" s="27"/>
      <c r="H13958" s="27"/>
      <c r="I13958" s="27"/>
      <c r="Q13958" s="37"/>
    </row>
    <row r="13959" spans="6:17" x14ac:dyDescent="0.2">
      <c r="F13959" s="27"/>
      <c r="G13959" s="27"/>
      <c r="H13959" s="27"/>
      <c r="I13959" s="27"/>
      <c r="Q13959" s="37"/>
    </row>
    <row r="13960" spans="6:17" x14ac:dyDescent="0.2">
      <c r="F13960" s="27"/>
      <c r="G13960" s="27"/>
      <c r="H13960" s="27"/>
      <c r="I13960" s="27"/>
      <c r="Q13960" s="37"/>
    </row>
    <row r="13961" spans="6:17" x14ac:dyDescent="0.2">
      <c r="F13961" s="27"/>
      <c r="G13961" s="27"/>
      <c r="H13961" s="27"/>
      <c r="I13961" s="27"/>
      <c r="Q13961" s="37"/>
    </row>
    <row r="13962" spans="6:17" x14ac:dyDescent="0.2">
      <c r="F13962" s="27"/>
      <c r="G13962" s="27"/>
      <c r="H13962" s="27"/>
      <c r="I13962" s="27"/>
      <c r="Q13962" s="37"/>
    </row>
    <row r="13963" spans="6:17" x14ac:dyDescent="0.2">
      <c r="F13963" s="27"/>
      <c r="G13963" s="27"/>
      <c r="H13963" s="27"/>
      <c r="I13963" s="27"/>
      <c r="Q13963" s="37"/>
    </row>
    <row r="13964" spans="6:17" x14ac:dyDescent="0.2">
      <c r="F13964" s="27"/>
      <c r="G13964" s="27"/>
      <c r="H13964" s="27"/>
      <c r="I13964" s="27"/>
      <c r="Q13964" s="37"/>
    </row>
    <row r="13965" spans="6:17" x14ac:dyDescent="0.2">
      <c r="F13965" s="27"/>
      <c r="G13965" s="27"/>
      <c r="H13965" s="27"/>
      <c r="I13965" s="27"/>
      <c r="Q13965" s="37"/>
    </row>
    <row r="13966" spans="6:17" x14ac:dyDescent="0.2">
      <c r="F13966" s="27"/>
      <c r="G13966" s="27"/>
      <c r="H13966" s="27"/>
      <c r="I13966" s="27"/>
      <c r="Q13966" s="37"/>
    </row>
    <row r="13967" spans="6:17" x14ac:dyDescent="0.2">
      <c r="F13967" s="27"/>
      <c r="G13967" s="27"/>
      <c r="H13967" s="27"/>
      <c r="I13967" s="27"/>
      <c r="Q13967" s="37"/>
    </row>
    <row r="13968" spans="6:17" x14ac:dyDescent="0.2">
      <c r="F13968" s="27"/>
      <c r="G13968" s="27"/>
      <c r="H13968" s="27"/>
      <c r="I13968" s="27"/>
      <c r="Q13968" s="37"/>
    </row>
    <row r="13969" spans="6:17" x14ac:dyDescent="0.2">
      <c r="F13969" s="27"/>
      <c r="G13969" s="27"/>
      <c r="H13969" s="27"/>
      <c r="I13969" s="27"/>
      <c r="Q13969" s="37"/>
    </row>
    <row r="13970" spans="6:17" x14ac:dyDescent="0.2">
      <c r="F13970" s="27"/>
      <c r="G13970" s="27"/>
      <c r="H13970" s="27"/>
      <c r="I13970" s="27"/>
      <c r="Q13970" s="37"/>
    </row>
    <row r="13971" spans="6:17" x14ac:dyDescent="0.2">
      <c r="F13971" s="27"/>
      <c r="G13971" s="27"/>
      <c r="H13971" s="27"/>
      <c r="I13971" s="27"/>
      <c r="Q13971" s="37"/>
    </row>
    <row r="13972" spans="6:17" x14ac:dyDescent="0.2">
      <c r="F13972" s="27"/>
      <c r="G13972" s="27"/>
      <c r="H13972" s="27"/>
      <c r="I13972" s="27"/>
      <c r="Q13972" s="37"/>
    </row>
    <row r="13973" spans="6:17" x14ac:dyDescent="0.2">
      <c r="F13973" s="27"/>
      <c r="G13973" s="27"/>
      <c r="H13973" s="27"/>
      <c r="I13973" s="27"/>
      <c r="Q13973" s="37"/>
    </row>
    <row r="13974" spans="6:17" x14ac:dyDescent="0.2">
      <c r="F13974" s="27"/>
      <c r="G13974" s="27"/>
      <c r="H13974" s="27"/>
      <c r="I13974" s="27"/>
      <c r="Q13974" s="37"/>
    </row>
    <row r="13975" spans="6:17" x14ac:dyDescent="0.2">
      <c r="F13975" s="27"/>
      <c r="G13975" s="27"/>
      <c r="H13975" s="27"/>
      <c r="I13975" s="27"/>
      <c r="Q13975" s="37"/>
    </row>
    <row r="13976" spans="6:17" x14ac:dyDescent="0.2">
      <c r="F13976" s="27"/>
      <c r="G13976" s="27"/>
      <c r="H13976" s="27"/>
      <c r="I13976" s="27"/>
      <c r="Q13976" s="37"/>
    </row>
    <row r="13977" spans="6:17" x14ac:dyDescent="0.2">
      <c r="F13977" s="27"/>
      <c r="G13977" s="27"/>
      <c r="H13977" s="27"/>
      <c r="I13977" s="27"/>
      <c r="Q13977" s="37"/>
    </row>
    <row r="13978" spans="6:17" x14ac:dyDescent="0.2">
      <c r="F13978" s="27"/>
      <c r="G13978" s="27"/>
      <c r="H13978" s="27"/>
      <c r="I13978" s="27"/>
      <c r="Q13978" s="37"/>
    </row>
    <row r="13979" spans="6:17" x14ac:dyDescent="0.2">
      <c r="F13979" s="27"/>
      <c r="G13979" s="27"/>
      <c r="H13979" s="27"/>
      <c r="I13979" s="27"/>
      <c r="Q13979" s="37"/>
    </row>
    <row r="13980" spans="6:17" x14ac:dyDescent="0.2">
      <c r="F13980" s="27"/>
      <c r="G13980" s="27"/>
      <c r="H13980" s="27"/>
      <c r="I13980" s="27"/>
      <c r="Q13980" s="37"/>
    </row>
    <row r="13981" spans="6:17" x14ac:dyDescent="0.2">
      <c r="F13981" s="27"/>
      <c r="G13981" s="27"/>
      <c r="H13981" s="27"/>
      <c r="I13981" s="27"/>
      <c r="Q13981" s="37"/>
    </row>
    <row r="13982" spans="6:17" x14ac:dyDescent="0.2">
      <c r="F13982" s="27"/>
      <c r="G13982" s="27"/>
      <c r="H13982" s="27"/>
      <c r="I13982" s="27"/>
      <c r="Q13982" s="37"/>
    </row>
    <row r="13983" spans="6:17" x14ac:dyDescent="0.2">
      <c r="F13983" s="27"/>
      <c r="G13983" s="27"/>
      <c r="H13983" s="27"/>
      <c r="I13983" s="27"/>
      <c r="Q13983" s="37"/>
    </row>
    <row r="13984" spans="6:17" x14ac:dyDescent="0.2">
      <c r="F13984" s="27"/>
      <c r="G13984" s="27"/>
      <c r="H13984" s="27"/>
      <c r="I13984" s="27"/>
      <c r="Q13984" s="37"/>
    </row>
    <row r="13985" spans="6:17" x14ac:dyDescent="0.2">
      <c r="F13985" s="27"/>
      <c r="G13985" s="27"/>
      <c r="H13985" s="27"/>
      <c r="I13985" s="27"/>
      <c r="Q13985" s="37"/>
    </row>
    <row r="13986" spans="6:17" x14ac:dyDescent="0.2">
      <c r="F13986" s="27"/>
      <c r="G13986" s="27"/>
      <c r="H13986" s="27"/>
      <c r="I13986" s="27"/>
      <c r="Q13986" s="37"/>
    </row>
    <row r="13987" spans="6:17" x14ac:dyDescent="0.2">
      <c r="F13987" s="27"/>
      <c r="G13987" s="27"/>
      <c r="H13987" s="27"/>
      <c r="I13987" s="27"/>
      <c r="Q13987" s="37"/>
    </row>
    <row r="13988" spans="6:17" x14ac:dyDescent="0.2">
      <c r="F13988" s="27"/>
      <c r="G13988" s="27"/>
      <c r="H13988" s="27"/>
      <c r="I13988" s="27"/>
      <c r="Q13988" s="37"/>
    </row>
    <row r="13989" spans="6:17" x14ac:dyDescent="0.2">
      <c r="F13989" s="27"/>
      <c r="G13989" s="27"/>
      <c r="H13989" s="27"/>
      <c r="I13989" s="27"/>
      <c r="Q13989" s="37"/>
    </row>
    <row r="13990" spans="6:17" x14ac:dyDescent="0.2">
      <c r="F13990" s="27"/>
      <c r="G13990" s="27"/>
      <c r="H13990" s="27"/>
      <c r="I13990" s="27"/>
      <c r="Q13990" s="37"/>
    </row>
    <row r="13991" spans="6:17" x14ac:dyDescent="0.2">
      <c r="F13991" s="27"/>
      <c r="G13991" s="27"/>
      <c r="H13991" s="27"/>
      <c r="I13991" s="27"/>
      <c r="Q13991" s="37"/>
    </row>
    <row r="13992" spans="6:17" x14ac:dyDescent="0.2">
      <c r="F13992" s="27"/>
      <c r="G13992" s="27"/>
      <c r="H13992" s="27"/>
      <c r="I13992" s="27"/>
      <c r="Q13992" s="37"/>
    </row>
    <row r="13993" spans="6:17" x14ac:dyDescent="0.2">
      <c r="F13993" s="27"/>
      <c r="G13993" s="27"/>
      <c r="H13993" s="27"/>
      <c r="I13993" s="27"/>
      <c r="Q13993" s="37"/>
    </row>
    <row r="13994" spans="6:17" x14ac:dyDescent="0.2">
      <c r="F13994" s="27"/>
      <c r="G13994" s="27"/>
      <c r="H13994" s="27"/>
      <c r="I13994" s="27"/>
      <c r="Q13994" s="37"/>
    </row>
    <row r="13995" spans="6:17" x14ac:dyDescent="0.2">
      <c r="F13995" s="27"/>
      <c r="G13995" s="27"/>
      <c r="H13995" s="27"/>
      <c r="I13995" s="27"/>
      <c r="Q13995" s="37"/>
    </row>
    <row r="13996" spans="6:17" x14ac:dyDescent="0.2">
      <c r="F13996" s="27"/>
      <c r="G13996" s="27"/>
      <c r="H13996" s="27"/>
      <c r="I13996" s="27"/>
      <c r="Q13996" s="37"/>
    </row>
    <row r="13997" spans="6:17" x14ac:dyDescent="0.2">
      <c r="F13997" s="27"/>
      <c r="G13997" s="27"/>
      <c r="H13997" s="27"/>
      <c r="I13997" s="27"/>
      <c r="Q13997" s="37"/>
    </row>
    <row r="13998" spans="6:17" x14ac:dyDescent="0.2">
      <c r="F13998" s="27"/>
      <c r="G13998" s="27"/>
      <c r="H13998" s="27"/>
      <c r="I13998" s="27"/>
      <c r="Q13998" s="37"/>
    </row>
    <row r="13999" spans="6:17" x14ac:dyDescent="0.2">
      <c r="F13999" s="27"/>
      <c r="G13999" s="27"/>
      <c r="H13999" s="27"/>
      <c r="I13999" s="27"/>
      <c r="Q13999" s="37"/>
    </row>
    <row r="14000" spans="6:17" x14ac:dyDescent="0.2">
      <c r="F14000" s="27"/>
      <c r="G14000" s="27"/>
      <c r="H14000" s="27"/>
      <c r="I14000" s="27"/>
      <c r="Q14000" s="37"/>
    </row>
    <row r="14001" spans="6:17" x14ac:dyDescent="0.2">
      <c r="F14001" s="27"/>
      <c r="G14001" s="27"/>
      <c r="H14001" s="27"/>
      <c r="I14001" s="27"/>
      <c r="Q14001" s="37"/>
    </row>
    <row r="14002" spans="6:17" x14ac:dyDescent="0.2">
      <c r="F14002" s="27"/>
      <c r="G14002" s="27"/>
      <c r="H14002" s="27"/>
      <c r="I14002" s="27"/>
      <c r="Q14002" s="37"/>
    </row>
    <row r="14003" spans="6:17" x14ac:dyDescent="0.2">
      <c r="F14003" s="27"/>
      <c r="G14003" s="27"/>
      <c r="H14003" s="27"/>
      <c r="I14003" s="27"/>
      <c r="Q14003" s="37"/>
    </row>
    <row r="14004" spans="6:17" x14ac:dyDescent="0.2">
      <c r="F14004" s="27"/>
      <c r="G14004" s="27"/>
      <c r="H14004" s="27"/>
      <c r="I14004" s="27"/>
      <c r="Q14004" s="37"/>
    </row>
    <row r="14005" spans="6:17" x14ac:dyDescent="0.2">
      <c r="F14005" s="27"/>
      <c r="G14005" s="27"/>
      <c r="H14005" s="27"/>
      <c r="I14005" s="27"/>
      <c r="Q14005" s="37"/>
    </row>
    <row r="14006" spans="6:17" x14ac:dyDescent="0.2">
      <c r="F14006" s="27"/>
      <c r="G14006" s="27"/>
      <c r="H14006" s="27"/>
      <c r="I14006" s="27"/>
      <c r="Q14006" s="37"/>
    </row>
    <row r="14007" spans="6:17" x14ac:dyDescent="0.2">
      <c r="F14007" s="27"/>
      <c r="G14007" s="27"/>
      <c r="H14007" s="27"/>
      <c r="I14007" s="27"/>
      <c r="Q14007" s="37"/>
    </row>
    <row r="14008" spans="6:17" x14ac:dyDescent="0.2">
      <c r="F14008" s="27"/>
      <c r="G14008" s="27"/>
      <c r="H14008" s="27"/>
      <c r="I14008" s="27"/>
      <c r="Q14008" s="37"/>
    </row>
    <row r="14009" spans="6:17" x14ac:dyDescent="0.2">
      <c r="F14009" s="27"/>
      <c r="G14009" s="27"/>
      <c r="H14009" s="27"/>
      <c r="I14009" s="27"/>
      <c r="Q14009" s="37"/>
    </row>
    <row r="14010" spans="6:17" x14ac:dyDescent="0.2">
      <c r="F14010" s="27"/>
      <c r="G14010" s="27"/>
      <c r="H14010" s="27"/>
      <c r="I14010" s="27"/>
      <c r="Q14010" s="37"/>
    </row>
    <row r="14011" spans="6:17" x14ac:dyDescent="0.2">
      <c r="F14011" s="27"/>
      <c r="G14011" s="27"/>
      <c r="H14011" s="27"/>
      <c r="I14011" s="27"/>
      <c r="Q14011" s="37"/>
    </row>
    <row r="14012" spans="6:17" x14ac:dyDescent="0.2">
      <c r="F14012" s="27"/>
      <c r="G14012" s="27"/>
      <c r="H14012" s="27"/>
      <c r="I14012" s="27"/>
      <c r="Q14012" s="37"/>
    </row>
    <row r="14013" spans="6:17" x14ac:dyDescent="0.2">
      <c r="F14013" s="27"/>
      <c r="G14013" s="27"/>
      <c r="H14013" s="27"/>
      <c r="I14013" s="27"/>
      <c r="Q14013" s="37"/>
    </row>
    <row r="14014" spans="6:17" x14ac:dyDescent="0.2">
      <c r="F14014" s="27"/>
      <c r="G14014" s="27"/>
      <c r="H14014" s="27"/>
      <c r="I14014" s="27"/>
      <c r="Q14014" s="37"/>
    </row>
    <row r="14015" spans="6:17" x14ac:dyDescent="0.2">
      <c r="F14015" s="27"/>
      <c r="G14015" s="27"/>
      <c r="H14015" s="27"/>
      <c r="I14015" s="27"/>
      <c r="Q14015" s="37"/>
    </row>
    <row r="14016" spans="6:17" x14ac:dyDescent="0.2">
      <c r="F14016" s="27"/>
      <c r="G14016" s="27"/>
      <c r="H14016" s="27"/>
      <c r="I14016" s="27"/>
      <c r="Q14016" s="37"/>
    </row>
    <row r="14017" spans="6:17" x14ac:dyDescent="0.2">
      <c r="F14017" s="27"/>
      <c r="G14017" s="27"/>
      <c r="H14017" s="27"/>
      <c r="I14017" s="27"/>
      <c r="Q14017" s="37"/>
    </row>
    <row r="14018" spans="6:17" x14ac:dyDescent="0.2">
      <c r="F14018" s="27"/>
      <c r="G14018" s="27"/>
      <c r="H14018" s="27"/>
      <c r="I14018" s="27"/>
      <c r="Q14018" s="37"/>
    </row>
    <row r="14019" spans="6:17" x14ac:dyDescent="0.2">
      <c r="F14019" s="27"/>
      <c r="G14019" s="27"/>
      <c r="H14019" s="27"/>
      <c r="I14019" s="27"/>
      <c r="Q14019" s="37"/>
    </row>
    <row r="14020" spans="6:17" x14ac:dyDescent="0.2">
      <c r="F14020" s="27"/>
      <c r="G14020" s="27"/>
      <c r="H14020" s="27"/>
      <c r="I14020" s="27"/>
      <c r="Q14020" s="37"/>
    </row>
    <row r="14021" spans="6:17" x14ac:dyDescent="0.2">
      <c r="F14021" s="27"/>
      <c r="G14021" s="27"/>
      <c r="H14021" s="27"/>
      <c r="I14021" s="27"/>
      <c r="Q14021" s="37"/>
    </row>
    <row r="14022" spans="6:17" x14ac:dyDescent="0.2">
      <c r="F14022" s="27"/>
      <c r="G14022" s="27"/>
      <c r="H14022" s="27"/>
      <c r="I14022" s="27"/>
      <c r="Q14022" s="37"/>
    </row>
    <row r="14023" spans="6:17" x14ac:dyDescent="0.2">
      <c r="F14023" s="27"/>
      <c r="G14023" s="27"/>
      <c r="H14023" s="27"/>
      <c r="I14023" s="27"/>
      <c r="Q14023" s="37"/>
    </row>
    <row r="14024" spans="6:17" x14ac:dyDescent="0.2">
      <c r="F14024" s="27"/>
      <c r="G14024" s="27"/>
      <c r="H14024" s="27"/>
      <c r="I14024" s="27"/>
      <c r="Q14024" s="37"/>
    </row>
    <row r="14025" spans="6:17" x14ac:dyDescent="0.2">
      <c r="F14025" s="27"/>
      <c r="G14025" s="27"/>
      <c r="H14025" s="27"/>
      <c r="I14025" s="27"/>
      <c r="Q14025" s="37"/>
    </row>
    <row r="14026" spans="6:17" x14ac:dyDescent="0.2">
      <c r="F14026" s="27"/>
      <c r="G14026" s="27"/>
      <c r="H14026" s="27"/>
      <c r="I14026" s="27"/>
      <c r="Q14026" s="37"/>
    </row>
    <row r="14027" spans="6:17" x14ac:dyDescent="0.2">
      <c r="F14027" s="27"/>
      <c r="G14027" s="27"/>
      <c r="H14027" s="27"/>
      <c r="I14027" s="27"/>
      <c r="Q14027" s="37"/>
    </row>
    <row r="14028" spans="6:17" x14ac:dyDescent="0.2">
      <c r="F14028" s="27"/>
      <c r="G14028" s="27"/>
      <c r="H14028" s="27"/>
      <c r="I14028" s="27"/>
      <c r="Q14028" s="37"/>
    </row>
    <row r="14029" spans="6:17" x14ac:dyDescent="0.2">
      <c r="F14029" s="27"/>
      <c r="G14029" s="27"/>
      <c r="H14029" s="27"/>
      <c r="I14029" s="27"/>
      <c r="Q14029" s="37"/>
    </row>
    <row r="14030" spans="6:17" x14ac:dyDescent="0.2">
      <c r="F14030" s="27"/>
      <c r="G14030" s="27"/>
      <c r="H14030" s="27"/>
      <c r="I14030" s="27"/>
      <c r="Q14030" s="37"/>
    </row>
    <row r="14031" spans="6:17" x14ac:dyDescent="0.2">
      <c r="F14031" s="27"/>
      <c r="G14031" s="27"/>
      <c r="H14031" s="27"/>
      <c r="I14031" s="27"/>
      <c r="Q14031" s="37"/>
    </row>
    <row r="14032" spans="6:17" x14ac:dyDescent="0.2">
      <c r="F14032" s="27"/>
      <c r="G14032" s="27"/>
      <c r="H14032" s="27"/>
      <c r="I14032" s="27"/>
      <c r="Q14032" s="37"/>
    </row>
    <row r="14033" spans="6:17" x14ac:dyDescent="0.2">
      <c r="F14033" s="27"/>
      <c r="G14033" s="27"/>
      <c r="H14033" s="27"/>
      <c r="I14033" s="27"/>
      <c r="Q14033" s="37"/>
    </row>
    <row r="14034" spans="6:17" x14ac:dyDescent="0.2">
      <c r="F14034" s="27"/>
      <c r="G14034" s="27"/>
      <c r="H14034" s="27"/>
      <c r="I14034" s="27"/>
      <c r="Q14034" s="37"/>
    </row>
    <row r="14035" spans="6:17" x14ac:dyDescent="0.2">
      <c r="F14035" s="27"/>
      <c r="G14035" s="27"/>
      <c r="H14035" s="27"/>
      <c r="I14035" s="27"/>
      <c r="Q14035" s="37"/>
    </row>
    <row r="14036" spans="6:17" x14ac:dyDescent="0.2">
      <c r="F14036" s="27"/>
      <c r="G14036" s="27"/>
      <c r="H14036" s="27"/>
      <c r="I14036" s="27"/>
      <c r="Q14036" s="37"/>
    </row>
    <row r="14037" spans="6:17" x14ac:dyDescent="0.2">
      <c r="F14037" s="27"/>
      <c r="G14037" s="27"/>
      <c r="H14037" s="27"/>
      <c r="I14037" s="27"/>
      <c r="Q14037" s="37"/>
    </row>
    <row r="14038" spans="6:17" x14ac:dyDescent="0.2">
      <c r="F14038" s="27"/>
      <c r="G14038" s="27"/>
      <c r="H14038" s="27"/>
      <c r="I14038" s="27"/>
      <c r="Q14038" s="37"/>
    </row>
    <row r="14039" spans="6:17" x14ac:dyDescent="0.2">
      <c r="F14039" s="27"/>
      <c r="G14039" s="27"/>
      <c r="H14039" s="27"/>
      <c r="I14039" s="27"/>
      <c r="Q14039" s="37"/>
    </row>
    <row r="14040" spans="6:17" x14ac:dyDescent="0.2">
      <c r="F14040" s="27"/>
      <c r="G14040" s="27"/>
      <c r="H14040" s="27"/>
      <c r="I14040" s="27"/>
      <c r="Q14040" s="37"/>
    </row>
    <row r="14041" spans="6:17" x14ac:dyDescent="0.2">
      <c r="F14041" s="27"/>
      <c r="G14041" s="27"/>
      <c r="H14041" s="27"/>
      <c r="I14041" s="27"/>
      <c r="Q14041" s="37"/>
    </row>
    <row r="14042" spans="6:17" x14ac:dyDescent="0.2">
      <c r="F14042" s="27"/>
      <c r="G14042" s="27"/>
      <c r="H14042" s="27"/>
      <c r="I14042" s="27"/>
      <c r="Q14042" s="37"/>
    </row>
    <row r="14043" spans="6:17" x14ac:dyDescent="0.2">
      <c r="F14043" s="27"/>
      <c r="G14043" s="27"/>
      <c r="H14043" s="27"/>
      <c r="I14043" s="27"/>
      <c r="Q14043" s="37"/>
    </row>
    <row r="14044" spans="6:17" x14ac:dyDescent="0.2">
      <c r="F14044" s="27"/>
      <c r="G14044" s="27"/>
      <c r="H14044" s="27"/>
      <c r="I14044" s="27"/>
      <c r="Q14044" s="37"/>
    </row>
    <row r="14045" spans="6:17" x14ac:dyDescent="0.2">
      <c r="F14045" s="27"/>
      <c r="G14045" s="27"/>
      <c r="H14045" s="27"/>
      <c r="I14045" s="27"/>
      <c r="Q14045" s="37"/>
    </row>
    <row r="14046" spans="6:17" x14ac:dyDescent="0.2">
      <c r="F14046" s="27"/>
      <c r="G14046" s="27"/>
      <c r="H14046" s="27"/>
      <c r="I14046" s="27"/>
      <c r="Q14046" s="37"/>
    </row>
    <row r="14047" spans="6:17" x14ac:dyDescent="0.2">
      <c r="F14047" s="27"/>
      <c r="G14047" s="27"/>
      <c r="H14047" s="27"/>
      <c r="I14047" s="27"/>
      <c r="Q14047" s="37"/>
    </row>
    <row r="14048" spans="6:17" x14ac:dyDescent="0.2">
      <c r="F14048" s="27"/>
      <c r="G14048" s="27"/>
      <c r="H14048" s="27"/>
      <c r="I14048" s="27"/>
      <c r="Q14048" s="37"/>
    </row>
    <row r="14049" spans="6:17" x14ac:dyDescent="0.2">
      <c r="F14049" s="27"/>
      <c r="G14049" s="27"/>
      <c r="H14049" s="27"/>
      <c r="I14049" s="27"/>
      <c r="Q14049" s="37"/>
    </row>
    <row r="14050" spans="6:17" x14ac:dyDescent="0.2">
      <c r="F14050" s="27"/>
      <c r="G14050" s="27"/>
      <c r="H14050" s="27"/>
      <c r="I14050" s="27"/>
      <c r="Q14050" s="37"/>
    </row>
    <row r="14051" spans="6:17" x14ac:dyDescent="0.2">
      <c r="F14051" s="27"/>
      <c r="G14051" s="27"/>
      <c r="H14051" s="27"/>
      <c r="I14051" s="27"/>
      <c r="Q14051" s="37"/>
    </row>
    <row r="14052" spans="6:17" x14ac:dyDescent="0.2">
      <c r="F14052" s="27"/>
      <c r="G14052" s="27"/>
      <c r="H14052" s="27"/>
      <c r="I14052" s="27"/>
      <c r="Q14052" s="37"/>
    </row>
    <row r="14053" spans="6:17" x14ac:dyDescent="0.2">
      <c r="F14053" s="27"/>
      <c r="G14053" s="27"/>
      <c r="H14053" s="27"/>
      <c r="I14053" s="27"/>
      <c r="Q14053" s="37"/>
    </row>
    <row r="14054" spans="6:17" x14ac:dyDescent="0.2">
      <c r="F14054" s="27"/>
      <c r="G14054" s="27"/>
      <c r="H14054" s="27"/>
      <c r="I14054" s="27"/>
      <c r="Q14054" s="37"/>
    </row>
    <row r="14055" spans="6:17" x14ac:dyDescent="0.2">
      <c r="F14055" s="27"/>
      <c r="G14055" s="27"/>
      <c r="H14055" s="27"/>
      <c r="I14055" s="27"/>
      <c r="Q14055" s="37"/>
    </row>
    <row r="14056" spans="6:17" x14ac:dyDescent="0.2">
      <c r="F14056" s="27"/>
      <c r="G14056" s="27"/>
      <c r="H14056" s="27"/>
      <c r="I14056" s="27"/>
      <c r="Q14056" s="37"/>
    </row>
    <row r="14057" spans="6:17" x14ac:dyDescent="0.2">
      <c r="F14057" s="27"/>
      <c r="G14057" s="27"/>
      <c r="H14057" s="27"/>
      <c r="I14057" s="27"/>
      <c r="Q14057" s="37"/>
    </row>
    <row r="14058" spans="6:17" x14ac:dyDescent="0.2">
      <c r="F14058" s="27"/>
      <c r="G14058" s="27"/>
      <c r="H14058" s="27"/>
      <c r="I14058" s="27"/>
      <c r="Q14058" s="37"/>
    </row>
    <row r="14059" spans="6:17" x14ac:dyDescent="0.2">
      <c r="F14059" s="27"/>
      <c r="G14059" s="27"/>
      <c r="H14059" s="27"/>
      <c r="I14059" s="27"/>
      <c r="Q14059" s="37"/>
    </row>
    <row r="14060" spans="6:17" x14ac:dyDescent="0.2">
      <c r="F14060" s="27"/>
      <c r="G14060" s="27"/>
      <c r="H14060" s="27"/>
      <c r="I14060" s="27"/>
      <c r="Q14060" s="37"/>
    </row>
    <row r="14061" spans="6:17" x14ac:dyDescent="0.2">
      <c r="F14061" s="27"/>
      <c r="G14061" s="27"/>
      <c r="H14061" s="27"/>
      <c r="I14061" s="27"/>
      <c r="Q14061" s="37"/>
    </row>
    <row r="14062" spans="6:17" x14ac:dyDescent="0.2">
      <c r="F14062" s="27"/>
      <c r="G14062" s="27"/>
      <c r="H14062" s="27"/>
      <c r="I14062" s="27"/>
      <c r="Q14062" s="37"/>
    </row>
    <row r="14063" spans="6:17" x14ac:dyDescent="0.2">
      <c r="F14063" s="27"/>
      <c r="G14063" s="27"/>
      <c r="H14063" s="27"/>
      <c r="I14063" s="27"/>
      <c r="Q14063" s="37"/>
    </row>
    <row r="14064" spans="6:17" x14ac:dyDescent="0.2">
      <c r="F14064" s="27"/>
      <c r="G14064" s="27"/>
      <c r="H14064" s="27"/>
      <c r="I14064" s="27"/>
      <c r="Q14064" s="37"/>
    </row>
    <row r="14065" spans="6:17" x14ac:dyDescent="0.2">
      <c r="F14065" s="27"/>
      <c r="G14065" s="27"/>
      <c r="H14065" s="27"/>
      <c r="I14065" s="27"/>
      <c r="Q14065" s="37"/>
    </row>
    <row r="14066" spans="6:17" x14ac:dyDescent="0.2">
      <c r="F14066" s="27"/>
      <c r="G14066" s="27"/>
      <c r="H14066" s="27"/>
      <c r="I14066" s="27"/>
      <c r="Q14066" s="37"/>
    </row>
    <row r="14067" spans="6:17" x14ac:dyDescent="0.2">
      <c r="F14067" s="27"/>
      <c r="G14067" s="27"/>
      <c r="H14067" s="27"/>
      <c r="I14067" s="27"/>
      <c r="Q14067" s="37"/>
    </row>
    <row r="14068" spans="6:17" x14ac:dyDescent="0.2">
      <c r="F14068" s="27"/>
      <c r="G14068" s="27"/>
      <c r="H14068" s="27"/>
      <c r="I14068" s="27"/>
      <c r="Q14068" s="37"/>
    </row>
    <row r="14069" spans="6:17" x14ac:dyDescent="0.2">
      <c r="F14069" s="27"/>
      <c r="G14069" s="27"/>
      <c r="H14069" s="27"/>
      <c r="I14069" s="27"/>
      <c r="Q14069" s="37"/>
    </row>
    <row r="14070" spans="6:17" x14ac:dyDescent="0.2">
      <c r="F14070" s="27"/>
      <c r="G14070" s="27"/>
      <c r="H14070" s="27"/>
      <c r="I14070" s="27"/>
      <c r="Q14070" s="37"/>
    </row>
    <row r="14071" spans="6:17" x14ac:dyDescent="0.2">
      <c r="F14071" s="27"/>
      <c r="G14071" s="27"/>
      <c r="H14071" s="27"/>
      <c r="I14071" s="27"/>
      <c r="Q14071" s="37"/>
    </row>
    <row r="14072" spans="6:17" x14ac:dyDescent="0.2">
      <c r="F14072" s="27"/>
      <c r="G14072" s="27"/>
      <c r="H14072" s="27"/>
      <c r="I14072" s="27"/>
      <c r="Q14072" s="37"/>
    </row>
    <row r="14073" spans="6:17" x14ac:dyDescent="0.2">
      <c r="F14073" s="27"/>
      <c r="G14073" s="27"/>
      <c r="H14073" s="27"/>
      <c r="I14073" s="27"/>
      <c r="Q14073" s="37"/>
    </row>
    <row r="14074" spans="6:17" x14ac:dyDescent="0.2">
      <c r="F14074" s="27"/>
      <c r="G14074" s="27"/>
      <c r="H14074" s="27"/>
      <c r="I14074" s="27"/>
      <c r="Q14074" s="37"/>
    </row>
    <row r="14075" spans="6:17" x14ac:dyDescent="0.2">
      <c r="F14075" s="27"/>
      <c r="G14075" s="27"/>
      <c r="H14075" s="27"/>
      <c r="I14075" s="27"/>
      <c r="Q14075" s="37"/>
    </row>
    <row r="14076" spans="6:17" x14ac:dyDescent="0.2">
      <c r="F14076" s="27"/>
      <c r="G14076" s="27"/>
      <c r="H14076" s="27"/>
      <c r="I14076" s="27"/>
      <c r="Q14076" s="37"/>
    </row>
    <row r="14077" spans="6:17" x14ac:dyDescent="0.2">
      <c r="F14077" s="27"/>
      <c r="G14077" s="27"/>
      <c r="H14077" s="27"/>
      <c r="I14077" s="27"/>
      <c r="Q14077" s="37"/>
    </row>
    <row r="14078" spans="6:17" x14ac:dyDescent="0.2">
      <c r="F14078" s="27"/>
      <c r="G14078" s="27"/>
      <c r="H14078" s="27"/>
      <c r="I14078" s="27"/>
      <c r="Q14078" s="37"/>
    </row>
    <row r="14079" spans="6:17" x14ac:dyDescent="0.2">
      <c r="F14079" s="27"/>
      <c r="G14079" s="27"/>
      <c r="H14079" s="27"/>
      <c r="I14079" s="27"/>
      <c r="Q14079" s="37"/>
    </row>
    <row r="14080" spans="6:17" x14ac:dyDescent="0.2">
      <c r="F14080" s="27"/>
      <c r="G14080" s="27"/>
      <c r="H14080" s="27"/>
      <c r="I14080" s="27"/>
      <c r="Q14080" s="37"/>
    </row>
    <row r="14081" spans="6:17" x14ac:dyDescent="0.2">
      <c r="F14081" s="27"/>
      <c r="G14081" s="27"/>
      <c r="H14081" s="27"/>
      <c r="I14081" s="27"/>
      <c r="Q14081" s="37"/>
    </row>
    <row r="14082" spans="6:17" x14ac:dyDescent="0.2">
      <c r="F14082" s="27"/>
      <c r="G14082" s="27"/>
      <c r="H14082" s="27"/>
      <c r="I14082" s="27"/>
      <c r="Q14082" s="37"/>
    </row>
    <row r="14083" spans="6:17" x14ac:dyDescent="0.2">
      <c r="F14083" s="27"/>
      <c r="G14083" s="27"/>
      <c r="H14083" s="27"/>
      <c r="I14083" s="27"/>
      <c r="Q14083" s="37"/>
    </row>
    <row r="14084" spans="6:17" x14ac:dyDescent="0.2">
      <c r="F14084" s="27"/>
      <c r="G14084" s="27"/>
      <c r="H14084" s="27"/>
      <c r="I14084" s="27"/>
      <c r="Q14084" s="37"/>
    </row>
    <row r="14085" spans="6:17" x14ac:dyDescent="0.2">
      <c r="F14085" s="27"/>
      <c r="G14085" s="27"/>
      <c r="H14085" s="27"/>
      <c r="I14085" s="27"/>
      <c r="Q14085" s="37"/>
    </row>
    <row r="14086" spans="6:17" x14ac:dyDescent="0.2">
      <c r="F14086" s="27"/>
      <c r="G14086" s="27"/>
      <c r="H14086" s="27"/>
      <c r="I14086" s="27"/>
      <c r="Q14086" s="37"/>
    </row>
    <row r="14087" spans="6:17" x14ac:dyDescent="0.2">
      <c r="F14087" s="27"/>
      <c r="G14087" s="27"/>
      <c r="H14087" s="27"/>
      <c r="I14087" s="27"/>
      <c r="Q14087" s="37"/>
    </row>
    <row r="14088" spans="6:17" x14ac:dyDescent="0.2">
      <c r="F14088" s="27"/>
      <c r="G14088" s="27"/>
      <c r="H14088" s="27"/>
      <c r="I14088" s="27"/>
      <c r="Q14088" s="37"/>
    </row>
    <row r="14089" spans="6:17" x14ac:dyDescent="0.2">
      <c r="F14089" s="27"/>
      <c r="G14089" s="27"/>
      <c r="H14089" s="27"/>
      <c r="I14089" s="27"/>
      <c r="Q14089" s="37"/>
    </row>
    <row r="14090" spans="6:17" x14ac:dyDescent="0.2">
      <c r="F14090" s="27"/>
      <c r="G14090" s="27"/>
      <c r="H14090" s="27"/>
      <c r="I14090" s="27"/>
      <c r="Q14090" s="37"/>
    </row>
    <row r="14091" spans="6:17" x14ac:dyDescent="0.2">
      <c r="F14091" s="27"/>
      <c r="G14091" s="27"/>
      <c r="H14091" s="27"/>
      <c r="I14091" s="27"/>
      <c r="Q14091" s="37"/>
    </row>
    <row r="14092" spans="6:17" x14ac:dyDescent="0.2">
      <c r="F14092" s="27"/>
      <c r="G14092" s="27"/>
      <c r="H14092" s="27"/>
      <c r="I14092" s="27"/>
      <c r="Q14092" s="37"/>
    </row>
    <row r="14093" spans="6:17" x14ac:dyDescent="0.2">
      <c r="F14093" s="27"/>
      <c r="G14093" s="27"/>
      <c r="H14093" s="27"/>
      <c r="I14093" s="27"/>
      <c r="Q14093" s="37"/>
    </row>
    <row r="14094" spans="6:17" x14ac:dyDescent="0.2">
      <c r="F14094" s="27"/>
      <c r="G14094" s="27"/>
      <c r="H14094" s="27"/>
      <c r="I14094" s="27"/>
      <c r="Q14094" s="37"/>
    </row>
    <row r="14095" spans="6:17" x14ac:dyDescent="0.2">
      <c r="F14095" s="27"/>
      <c r="G14095" s="27"/>
      <c r="H14095" s="27"/>
      <c r="I14095" s="27"/>
      <c r="Q14095" s="37"/>
    </row>
    <row r="14096" spans="6:17" x14ac:dyDescent="0.2">
      <c r="F14096" s="27"/>
      <c r="G14096" s="27"/>
      <c r="H14096" s="27"/>
      <c r="I14096" s="27"/>
      <c r="Q14096" s="37"/>
    </row>
    <row r="14097" spans="6:17" x14ac:dyDescent="0.2">
      <c r="F14097" s="27"/>
      <c r="G14097" s="27"/>
      <c r="H14097" s="27"/>
      <c r="I14097" s="27"/>
      <c r="Q14097" s="37"/>
    </row>
    <row r="14098" spans="6:17" x14ac:dyDescent="0.2">
      <c r="F14098" s="27"/>
      <c r="G14098" s="27"/>
      <c r="H14098" s="27"/>
      <c r="I14098" s="27"/>
      <c r="Q14098" s="37"/>
    </row>
    <row r="14099" spans="6:17" x14ac:dyDescent="0.2">
      <c r="F14099" s="27"/>
      <c r="G14099" s="27"/>
      <c r="H14099" s="27"/>
      <c r="I14099" s="27"/>
      <c r="Q14099" s="37"/>
    </row>
    <row r="14100" spans="6:17" x14ac:dyDescent="0.2">
      <c r="F14100" s="27"/>
      <c r="G14100" s="27"/>
      <c r="H14100" s="27"/>
      <c r="I14100" s="27"/>
      <c r="Q14100" s="37"/>
    </row>
    <row r="14101" spans="6:17" x14ac:dyDescent="0.2">
      <c r="F14101" s="27"/>
      <c r="G14101" s="27"/>
      <c r="H14101" s="27"/>
      <c r="I14101" s="27"/>
      <c r="Q14101" s="37"/>
    </row>
    <row r="14102" spans="6:17" x14ac:dyDescent="0.2">
      <c r="F14102" s="27"/>
      <c r="G14102" s="27"/>
      <c r="H14102" s="27"/>
      <c r="I14102" s="27"/>
      <c r="Q14102" s="37"/>
    </row>
    <row r="14103" spans="6:17" x14ac:dyDescent="0.2">
      <c r="F14103" s="27"/>
      <c r="G14103" s="27"/>
      <c r="H14103" s="27"/>
      <c r="I14103" s="27"/>
      <c r="Q14103" s="37"/>
    </row>
    <row r="14104" spans="6:17" x14ac:dyDescent="0.2">
      <c r="F14104" s="27"/>
      <c r="G14104" s="27"/>
      <c r="H14104" s="27"/>
      <c r="I14104" s="27"/>
      <c r="Q14104" s="37"/>
    </row>
    <row r="14105" spans="6:17" x14ac:dyDescent="0.2">
      <c r="F14105" s="27"/>
      <c r="G14105" s="27"/>
      <c r="H14105" s="27"/>
      <c r="I14105" s="27"/>
      <c r="Q14105" s="37"/>
    </row>
    <row r="14106" spans="6:17" x14ac:dyDescent="0.2">
      <c r="F14106" s="27"/>
      <c r="G14106" s="27"/>
      <c r="H14106" s="27"/>
      <c r="I14106" s="27"/>
      <c r="Q14106" s="37"/>
    </row>
    <row r="14107" spans="6:17" x14ac:dyDescent="0.2">
      <c r="F14107" s="27"/>
      <c r="G14107" s="27"/>
      <c r="H14107" s="27"/>
      <c r="I14107" s="27"/>
      <c r="Q14107" s="37"/>
    </row>
    <row r="14108" spans="6:17" x14ac:dyDescent="0.2">
      <c r="F14108" s="27"/>
      <c r="G14108" s="27"/>
      <c r="H14108" s="27"/>
      <c r="I14108" s="27"/>
      <c r="Q14108" s="37"/>
    </row>
    <row r="14109" spans="6:17" x14ac:dyDescent="0.2">
      <c r="F14109" s="27"/>
      <c r="G14109" s="27"/>
      <c r="H14109" s="27"/>
      <c r="I14109" s="27"/>
      <c r="Q14109" s="37"/>
    </row>
    <row r="14110" spans="6:17" x14ac:dyDescent="0.2">
      <c r="F14110" s="27"/>
      <c r="G14110" s="27"/>
      <c r="H14110" s="27"/>
      <c r="I14110" s="27"/>
      <c r="Q14110" s="37"/>
    </row>
    <row r="14111" spans="6:17" x14ac:dyDescent="0.2">
      <c r="F14111" s="27"/>
      <c r="G14111" s="27"/>
      <c r="H14111" s="27"/>
      <c r="I14111" s="27"/>
      <c r="Q14111" s="37"/>
    </row>
    <row r="14112" spans="6:17" x14ac:dyDescent="0.2">
      <c r="F14112" s="27"/>
      <c r="G14112" s="27"/>
      <c r="H14112" s="27"/>
      <c r="I14112" s="27"/>
      <c r="Q14112" s="37"/>
    </row>
    <row r="14113" spans="6:17" x14ac:dyDescent="0.2">
      <c r="F14113" s="27"/>
      <c r="G14113" s="27"/>
      <c r="H14113" s="27"/>
      <c r="I14113" s="27"/>
      <c r="Q14113" s="37"/>
    </row>
    <row r="14114" spans="6:17" x14ac:dyDescent="0.2">
      <c r="F14114" s="27"/>
      <c r="G14114" s="27"/>
      <c r="H14114" s="27"/>
      <c r="I14114" s="27"/>
      <c r="Q14114" s="37"/>
    </row>
    <row r="14115" spans="6:17" x14ac:dyDescent="0.2">
      <c r="F14115" s="27"/>
      <c r="G14115" s="27"/>
      <c r="H14115" s="27"/>
      <c r="I14115" s="27"/>
      <c r="Q14115" s="37"/>
    </row>
    <row r="14116" spans="6:17" x14ac:dyDescent="0.2">
      <c r="F14116" s="27"/>
      <c r="G14116" s="27"/>
      <c r="H14116" s="27"/>
      <c r="I14116" s="27"/>
      <c r="Q14116" s="37"/>
    </row>
    <row r="14117" spans="6:17" x14ac:dyDescent="0.2">
      <c r="F14117" s="27"/>
      <c r="G14117" s="27"/>
      <c r="H14117" s="27"/>
      <c r="I14117" s="27"/>
      <c r="Q14117" s="37"/>
    </row>
    <row r="14118" spans="6:17" x14ac:dyDescent="0.2">
      <c r="F14118" s="27"/>
      <c r="G14118" s="27"/>
      <c r="H14118" s="27"/>
      <c r="I14118" s="27"/>
      <c r="Q14118" s="37"/>
    </row>
    <row r="14119" spans="6:17" x14ac:dyDescent="0.2">
      <c r="F14119" s="27"/>
      <c r="G14119" s="27"/>
      <c r="H14119" s="27"/>
      <c r="I14119" s="27"/>
      <c r="Q14119" s="37"/>
    </row>
    <row r="14120" spans="6:17" x14ac:dyDescent="0.2">
      <c r="F14120" s="27"/>
      <c r="G14120" s="27"/>
      <c r="H14120" s="27"/>
      <c r="I14120" s="27"/>
      <c r="Q14120" s="37"/>
    </row>
    <row r="14121" spans="6:17" x14ac:dyDescent="0.2">
      <c r="F14121" s="27"/>
      <c r="G14121" s="27"/>
      <c r="H14121" s="27"/>
      <c r="I14121" s="27"/>
      <c r="Q14121" s="37"/>
    </row>
    <row r="14122" spans="6:17" x14ac:dyDescent="0.2">
      <c r="F14122" s="27"/>
      <c r="G14122" s="27"/>
      <c r="H14122" s="27"/>
      <c r="I14122" s="27"/>
      <c r="Q14122" s="37"/>
    </row>
    <row r="14123" spans="6:17" x14ac:dyDescent="0.2">
      <c r="F14123" s="27"/>
      <c r="G14123" s="27"/>
      <c r="H14123" s="27"/>
      <c r="I14123" s="27"/>
      <c r="Q14123" s="37"/>
    </row>
    <row r="14124" spans="6:17" x14ac:dyDescent="0.2">
      <c r="F14124" s="27"/>
      <c r="G14124" s="27"/>
      <c r="H14124" s="27"/>
      <c r="I14124" s="27"/>
      <c r="Q14124" s="37"/>
    </row>
    <row r="14125" spans="6:17" x14ac:dyDescent="0.2">
      <c r="F14125" s="27"/>
      <c r="G14125" s="27"/>
      <c r="H14125" s="27"/>
      <c r="I14125" s="27"/>
      <c r="Q14125" s="37"/>
    </row>
    <row r="14126" spans="6:17" x14ac:dyDescent="0.2">
      <c r="F14126" s="27"/>
      <c r="G14126" s="27"/>
      <c r="H14126" s="27"/>
      <c r="I14126" s="27"/>
      <c r="Q14126" s="37"/>
    </row>
    <row r="14127" spans="6:17" x14ac:dyDescent="0.2">
      <c r="F14127" s="27"/>
      <c r="G14127" s="27"/>
      <c r="H14127" s="27"/>
      <c r="I14127" s="27"/>
      <c r="Q14127" s="37"/>
    </row>
    <row r="14128" spans="6:17" x14ac:dyDescent="0.2">
      <c r="F14128" s="27"/>
      <c r="G14128" s="27"/>
      <c r="H14128" s="27"/>
      <c r="I14128" s="27"/>
      <c r="Q14128" s="37"/>
    </row>
    <row r="14129" spans="6:17" x14ac:dyDescent="0.2">
      <c r="F14129" s="27"/>
      <c r="G14129" s="27"/>
      <c r="H14129" s="27"/>
      <c r="I14129" s="27"/>
      <c r="Q14129" s="37"/>
    </row>
    <row r="14130" spans="6:17" x14ac:dyDescent="0.2">
      <c r="F14130" s="27"/>
      <c r="G14130" s="27"/>
      <c r="H14130" s="27"/>
      <c r="I14130" s="27"/>
      <c r="Q14130" s="37"/>
    </row>
    <row r="14131" spans="6:17" x14ac:dyDescent="0.2">
      <c r="F14131" s="27"/>
      <c r="G14131" s="27"/>
      <c r="H14131" s="27"/>
      <c r="I14131" s="27"/>
      <c r="Q14131" s="37"/>
    </row>
    <row r="14132" spans="6:17" x14ac:dyDescent="0.2">
      <c r="F14132" s="27"/>
      <c r="G14132" s="27"/>
      <c r="H14132" s="27"/>
      <c r="I14132" s="27"/>
      <c r="Q14132" s="37"/>
    </row>
    <row r="14133" spans="6:17" x14ac:dyDescent="0.2">
      <c r="F14133" s="27"/>
      <c r="G14133" s="27"/>
      <c r="H14133" s="27"/>
      <c r="I14133" s="27"/>
      <c r="Q14133" s="37"/>
    </row>
    <row r="14134" spans="6:17" x14ac:dyDescent="0.2">
      <c r="F14134" s="27"/>
      <c r="G14134" s="27"/>
      <c r="H14134" s="27"/>
      <c r="I14134" s="27"/>
      <c r="Q14134" s="37"/>
    </row>
    <row r="14135" spans="6:17" x14ac:dyDescent="0.2">
      <c r="F14135" s="27"/>
      <c r="G14135" s="27"/>
      <c r="H14135" s="27"/>
      <c r="I14135" s="27"/>
      <c r="Q14135" s="37"/>
    </row>
    <row r="14136" spans="6:17" x14ac:dyDescent="0.2">
      <c r="F14136" s="27"/>
      <c r="G14136" s="27"/>
      <c r="H14136" s="27"/>
      <c r="I14136" s="27"/>
      <c r="Q14136" s="37"/>
    </row>
    <row r="14137" spans="6:17" x14ac:dyDescent="0.2">
      <c r="F14137" s="27"/>
      <c r="G14137" s="27"/>
      <c r="H14137" s="27"/>
      <c r="I14137" s="27"/>
      <c r="Q14137" s="37"/>
    </row>
    <row r="14138" spans="6:17" x14ac:dyDescent="0.2">
      <c r="F14138" s="27"/>
      <c r="G14138" s="27"/>
      <c r="H14138" s="27"/>
      <c r="I14138" s="27"/>
      <c r="Q14138" s="37"/>
    </row>
    <row r="14139" spans="6:17" x14ac:dyDescent="0.2">
      <c r="F14139" s="27"/>
      <c r="G14139" s="27"/>
      <c r="H14139" s="27"/>
      <c r="I14139" s="27"/>
      <c r="Q14139" s="37"/>
    </row>
    <row r="14140" spans="6:17" x14ac:dyDescent="0.2">
      <c r="F14140" s="27"/>
      <c r="G14140" s="27"/>
      <c r="H14140" s="27"/>
      <c r="I14140" s="27"/>
      <c r="Q14140" s="37"/>
    </row>
    <row r="14141" spans="6:17" x14ac:dyDescent="0.2">
      <c r="F14141" s="27"/>
      <c r="G14141" s="27"/>
      <c r="H14141" s="27"/>
      <c r="I14141" s="27"/>
      <c r="Q14141" s="37"/>
    </row>
    <row r="14142" spans="6:17" x14ac:dyDescent="0.2">
      <c r="F14142" s="27"/>
      <c r="G14142" s="27"/>
      <c r="H14142" s="27"/>
      <c r="I14142" s="27"/>
      <c r="Q14142" s="37"/>
    </row>
    <row r="14143" spans="6:17" x14ac:dyDescent="0.2">
      <c r="F14143" s="27"/>
      <c r="G14143" s="27"/>
      <c r="H14143" s="27"/>
      <c r="I14143" s="27"/>
      <c r="Q14143" s="37"/>
    </row>
    <row r="14144" spans="6:17" x14ac:dyDescent="0.2">
      <c r="F14144" s="27"/>
      <c r="G14144" s="27"/>
      <c r="H14144" s="27"/>
      <c r="I14144" s="27"/>
      <c r="Q14144" s="37"/>
    </row>
    <row r="14145" spans="6:17" x14ac:dyDescent="0.2">
      <c r="F14145" s="27"/>
      <c r="G14145" s="27"/>
      <c r="H14145" s="27"/>
      <c r="I14145" s="27"/>
      <c r="Q14145" s="37"/>
    </row>
    <row r="14146" spans="6:17" x14ac:dyDescent="0.2">
      <c r="F14146" s="27"/>
      <c r="G14146" s="27"/>
      <c r="H14146" s="27"/>
      <c r="I14146" s="27"/>
      <c r="Q14146" s="37"/>
    </row>
    <row r="14147" spans="6:17" x14ac:dyDescent="0.2">
      <c r="F14147" s="27"/>
      <c r="G14147" s="27"/>
      <c r="H14147" s="27"/>
      <c r="I14147" s="27"/>
      <c r="Q14147" s="37"/>
    </row>
    <row r="14148" spans="6:17" x14ac:dyDescent="0.2">
      <c r="F14148" s="27"/>
      <c r="G14148" s="27"/>
      <c r="H14148" s="27"/>
      <c r="I14148" s="27"/>
      <c r="Q14148" s="37"/>
    </row>
    <row r="14149" spans="6:17" x14ac:dyDescent="0.2">
      <c r="F14149" s="27"/>
      <c r="G14149" s="27"/>
      <c r="H14149" s="27"/>
      <c r="I14149" s="27"/>
      <c r="Q14149" s="37"/>
    </row>
    <row r="14150" spans="6:17" x14ac:dyDescent="0.2">
      <c r="F14150" s="27"/>
      <c r="G14150" s="27"/>
      <c r="H14150" s="27"/>
      <c r="I14150" s="27"/>
      <c r="Q14150" s="37"/>
    </row>
    <row r="14151" spans="6:17" x14ac:dyDescent="0.2">
      <c r="F14151" s="27"/>
      <c r="G14151" s="27"/>
      <c r="H14151" s="27"/>
      <c r="I14151" s="27"/>
      <c r="Q14151" s="37"/>
    </row>
    <row r="14152" spans="6:17" x14ac:dyDescent="0.2">
      <c r="F14152" s="27"/>
      <c r="G14152" s="27"/>
      <c r="H14152" s="27"/>
      <c r="I14152" s="27"/>
      <c r="Q14152" s="37"/>
    </row>
    <row r="14153" spans="6:17" x14ac:dyDescent="0.2">
      <c r="F14153" s="27"/>
      <c r="G14153" s="27"/>
      <c r="H14153" s="27"/>
      <c r="I14153" s="27"/>
      <c r="Q14153" s="37"/>
    </row>
    <row r="14154" spans="6:17" x14ac:dyDescent="0.2">
      <c r="F14154" s="27"/>
      <c r="G14154" s="27"/>
      <c r="H14154" s="27"/>
      <c r="I14154" s="27"/>
      <c r="Q14154" s="37"/>
    </row>
    <row r="14155" spans="6:17" x14ac:dyDescent="0.2">
      <c r="F14155" s="27"/>
      <c r="G14155" s="27"/>
      <c r="H14155" s="27"/>
      <c r="I14155" s="27"/>
      <c r="Q14155" s="37"/>
    </row>
    <row r="14156" spans="6:17" x14ac:dyDescent="0.2">
      <c r="F14156" s="27"/>
      <c r="G14156" s="27"/>
      <c r="H14156" s="27"/>
      <c r="I14156" s="27"/>
      <c r="Q14156" s="37"/>
    </row>
    <row r="14157" spans="6:17" x14ac:dyDescent="0.2">
      <c r="F14157" s="27"/>
      <c r="G14157" s="27"/>
      <c r="H14157" s="27"/>
      <c r="I14157" s="27"/>
      <c r="Q14157" s="37"/>
    </row>
    <row r="14158" spans="6:17" x14ac:dyDescent="0.2">
      <c r="F14158" s="27"/>
      <c r="G14158" s="27"/>
      <c r="H14158" s="27"/>
      <c r="I14158" s="27"/>
      <c r="Q14158" s="37"/>
    </row>
    <row r="14159" spans="6:17" x14ac:dyDescent="0.2">
      <c r="F14159" s="27"/>
      <c r="G14159" s="27"/>
      <c r="H14159" s="27"/>
      <c r="I14159" s="27"/>
      <c r="Q14159" s="37"/>
    </row>
    <row r="14160" spans="6:17" x14ac:dyDescent="0.2">
      <c r="F14160" s="27"/>
      <c r="G14160" s="27"/>
      <c r="H14160" s="27"/>
      <c r="I14160" s="27"/>
      <c r="Q14160" s="37"/>
    </row>
    <row r="14161" spans="6:17" x14ac:dyDescent="0.2">
      <c r="F14161" s="27"/>
      <c r="G14161" s="27"/>
      <c r="H14161" s="27"/>
      <c r="I14161" s="27"/>
      <c r="Q14161" s="37"/>
    </row>
    <row r="14162" spans="6:17" x14ac:dyDescent="0.2">
      <c r="F14162" s="27"/>
      <c r="G14162" s="27"/>
      <c r="H14162" s="27"/>
      <c r="I14162" s="27"/>
      <c r="Q14162" s="37"/>
    </row>
    <row r="14163" spans="6:17" x14ac:dyDescent="0.2">
      <c r="F14163" s="27"/>
      <c r="G14163" s="27"/>
      <c r="H14163" s="27"/>
      <c r="I14163" s="27"/>
      <c r="Q14163" s="37"/>
    </row>
    <row r="14164" spans="6:17" x14ac:dyDescent="0.2">
      <c r="F14164" s="27"/>
      <c r="G14164" s="27"/>
      <c r="H14164" s="27"/>
      <c r="I14164" s="27"/>
      <c r="Q14164" s="37"/>
    </row>
    <row r="14165" spans="6:17" x14ac:dyDescent="0.2">
      <c r="F14165" s="27"/>
      <c r="G14165" s="27"/>
      <c r="H14165" s="27"/>
      <c r="I14165" s="27"/>
      <c r="Q14165" s="37"/>
    </row>
    <row r="14166" spans="6:17" x14ac:dyDescent="0.2">
      <c r="F14166" s="27"/>
      <c r="G14166" s="27"/>
      <c r="H14166" s="27"/>
      <c r="I14166" s="27"/>
      <c r="Q14166" s="37"/>
    </row>
    <row r="14167" spans="6:17" x14ac:dyDescent="0.2">
      <c r="F14167" s="27"/>
      <c r="G14167" s="27"/>
      <c r="H14167" s="27"/>
      <c r="I14167" s="27"/>
      <c r="Q14167" s="37"/>
    </row>
    <row r="14168" spans="6:17" x14ac:dyDescent="0.2">
      <c r="F14168" s="27"/>
      <c r="G14168" s="27"/>
      <c r="H14168" s="27"/>
      <c r="I14168" s="27"/>
      <c r="Q14168" s="37"/>
    </row>
    <row r="14169" spans="6:17" x14ac:dyDescent="0.2">
      <c r="F14169" s="27"/>
      <c r="G14169" s="27"/>
      <c r="H14169" s="27"/>
      <c r="I14169" s="27"/>
      <c r="Q14169" s="37"/>
    </row>
    <row r="14170" spans="6:17" x14ac:dyDescent="0.2">
      <c r="F14170" s="27"/>
      <c r="G14170" s="27"/>
      <c r="H14170" s="27"/>
      <c r="I14170" s="27"/>
      <c r="Q14170" s="37"/>
    </row>
    <row r="14171" spans="6:17" x14ac:dyDescent="0.2">
      <c r="F14171" s="27"/>
      <c r="G14171" s="27"/>
      <c r="H14171" s="27"/>
      <c r="I14171" s="27"/>
      <c r="Q14171" s="37"/>
    </row>
    <row r="14172" spans="6:17" x14ac:dyDescent="0.2">
      <c r="F14172" s="27"/>
      <c r="G14172" s="27"/>
      <c r="H14172" s="27"/>
      <c r="I14172" s="27"/>
      <c r="Q14172" s="37"/>
    </row>
    <row r="14173" spans="6:17" x14ac:dyDescent="0.2">
      <c r="F14173" s="27"/>
      <c r="G14173" s="27"/>
      <c r="H14173" s="27"/>
      <c r="I14173" s="27"/>
      <c r="Q14173" s="37"/>
    </row>
    <row r="14174" spans="6:17" x14ac:dyDescent="0.2">
      <c r="F14174" s="27"/>
      <c r="G14174" s="27"/>
      <c r="H14174" s="27"/>
      <c r="I14174" s="27"/>
      <c r="Q14174" s="37"/>
    </row>
    <row r="14175" spans="6:17" x14ac:dyDescent="0.2">
      <c r="F14175" s="27"/>
      <c r="G14175" s="27"/>
      <c r="H14175" s="27"/>
      <c r="I14175" s="27"/>
      <c r="Q14175" s="37"/>
    </row>
    <row r="14176" spans="6:17" x14ac:dyDescent="0.2">
      <c r="F14176" s="27"/>
      <c r="G14176" s="27"/>
      <c r="H14176" s="27"/>
      <c r="I14176" s="27"/>
      <c r="Q14176" s="37"/>
    </row>
    <row r="14177" spans="6:17" x14ac:dyDescent="0.2">
      <c r="F14177" s="27"/>
      <c r="G14177" s="27"/>
      <c r="H14177" s="27"/>
      <c r="I14177" s="27"/>
      <c r="Q14177" s="37"/>
    </row>
    <row r="14178" spans="6:17" x14ac:dyDescent="0.2">
      <c r="F14178" s="27"/>
      <c r="G14178" s="27"/>
      <c r="H14178" s="27"/>
      <c r="I14178" s="27"/>
      <c r="Q14178" s="37"/>
    </row>
    <row r="14179" spans="6:17" x14ac:dyDescent="0.2">
      <c r="F14179" s="27"/>
      <c r="G14179" s="27"/>
      <c r="H14179" s="27"/>
      <c r="I14179" s="27"/>
      <c r="Q14179" s="37"/>
    </row>
    <row r="14180" spans="6:17" x14ac:dyDescent="0.2">
      <c r="F14180" s="27"/>
      <c r="G14180" s="27"/>
      <c r="H14180" s="27"/>
      <c r="I14180" s="27"/>
      <c r="Q14180" s="37"/>
    </row>
    <row r="14181" spans="6:17" x14ac:dyDescent="0.2">
      <c r="F14181" s="27"/>
      <c r="G14181" s="27"/>
      <c r="H14181" s="27"/>
      <c r="I14181" s="27"/>
      <c r="Q14181" s="37"/>
    </row>
    <row r="14182" spans="6:17" x14ac:dyDescent="0.2">
      <c r="F14182" s="27"/>
      <c r="G14182" s="27"/>
      <c r="H14182" s="27"/>
      <c r="I14182" s="27"/>
      <c r="Q14182" s="37"/>
    </row>
    <row r="14183" spans="6:17" x14ac:dyDescent="0.2">
      <c r="F14183" s="27"/>
      <c r="G14183" s="27"/>
      <c r="H14183" s="27"/>
      <c r="I14183" s="27"/>
      <c r="Q14183" s="37"/>
    </row>
    <row r="14184" spans="6:17" x14ac:dyDescent="0.2">
      <c r="F14184" s="27"/>
      <c r="G14184" s="27"/>
      <c r="H14184" s="27"/>
      <c r="I14184" s="27"/>
      <c r="Q14184" s="37"/>
    </row>
    <row r="14185" spans="6:17" x14ac:dyDescent="0.2">
      <c r="F14185" s="27"/>
      <c r="G14185" s="27"/>
      <c r="H14185" s="27"/>
      <c r="I14185" s="27"/>
      <c r="Q14185" s="37"/>
    </row>
    <row r="14186" spans="6:17" x14ac:dyDescent="0.2">
      <c r="F14186" s="27"/>
      <c r="G14186" s="27"/>
      <c r="H14186" s="27"/>
      <c r="I14186" s="27"/>
      <c r="Q14186" s="37"/>
    </row>
    <row r="14187" spans="6:17" x14ac:dyDescent="0.2">
      <c r="F14187" s="27"/>
      <c r="G14187" s="27"/>
      <c r="H14187" s="27"/>
      <c r="I14187" s="27"/>
      <c r="Q14187" s="37"/>
    </row>
    <row r="14188" spans="6:17" x14ac:dyDescent="0.2">
      <c r="F14188" s="27"/>
      <c r="G14188" s="27"/>
      <c r="H14188" s="27"/>
      <c r="I14188" s="27"/>
      <c r="Q14188" s="37"/>
    </row>
    <row r="14189" spans="6:17" x14ac:dyDescent="0.2">
      <c r="F14189" s="27"/>
      <c r="G14189" s="27"/>
      <c r="H14189" s="27"/>
      <c r="I14189" s="27"/>
      <c r="Q14189" s="37"/>
    </row>
    <row r="14190" spans="6:17" x14ac:dyDescent="0.2">
      <c r="F14190" s="27"/>
      <c r="G14190" s="27"/>
      <c r="H14190" s="27"/>
      <c r="I14190" s="27"/>
      <c r="Q14190" s="37"/>
    </row>
    <row r="14191" spans="6:17" x14ac:dyDescent="0.2">
      <c r="F14191" s="27"/>
      <c r="G14191" s="27"/>
      <c r="H14191" s="27"/>
      <c r="I14191" s="27"/>
      <c r="Q14191" s="37"/>
    </row>
    <row r="14192" spans="6:17" x14ac:dyDescent="0.2">
      <c r="F14192" s="27"/>
      <c r="G14192" s="27"/>
      <c r="H14192" s="27"/>
      <c r="I14192" s="27"/>
      <c r="Q14192" s="37"/>
    </row>
    <row r="14193" spans="6:17" x14ac:dyDescent="0.2">
      <c r="F14193" s="27"/>
      <c r="G14193" s="27"/>
      <c r="H14193" s="27"/>
      <c r="I14193" s="27"/>
      <c r="Q14193" s="37"/>
    </row>
    <row r="14194" spans="6:17" x14ac:dyDescent="0.2">
      <c r="F14194" s="27"/>
      <c r="G14194" s="27"/>
      <c r="H14194" s="27"/>
      <c r="I14194" s="27"/>
      <c r="Q14194" s="37"/>
    </row>
    <row r="14195" spans="6:17" x14ac:dyDescent="0.2">
      <c r="F14195" s="27"/>
      <c r="G14195" s="27"/>
      <c r="H14195" s="27"/>
      <c r="I14195" s="27"/>
      <c r="Q14195" s="37"/>
    </row>
    <row r="14196" spans="6:17" x14ac:dyDescent="0.2">
      <c r="F14196" s="27"/>
      <c r="G14196" s="27"/>
      <c r="H14196" s="27"/>
      <c r="I14196" s="27"/>
      <c r="Q14196" s="37"/>
    </row>
    <row r="14197" spans="6:17" x14ac:dyDescent="0.2">
      <c r="F14197" s="27"/>
      <c r="G14197" s="27"/>
      <c r="H14197" s="27"/>
      <c r="I14197" s="27"/>
      <c r="Q14197" s="37"/>
    </row>
    <row r="14198" spans="6:17" x14ac:dyDescent="0.2">
      <c r="F14198" s="27"/>
      <c r="G14198" s="27"/>
      <c r="H14198" s="27"/>
      <c r="I14198" s="27"/>
      <c r="Q14198" s="37"/>
    </row>
    <row r="14199" spans="6:17" x14ac:dyDescent="0.2">
      <c r="F14199" s="27"/>
      <c r="G14199" s="27"/>
      <c r="H14199" s="27"/>
      <c r="I14199" s="27"/>
      <c r="Q14199" s="37"/>
    </row>
    <row r="14200" spans="6:17" x14ac:dyDescent="0.2">
      <c r="F14200" s="27"/>
      <c r="G14200" s="27"/>
      <c r="H14200" s="27"/>
      <c r="I14200" s="27"/>
      <c r="Q14200" s="37"/>
    </row>
    <row r="14201" spans="6:17" x14ac:dyDescent="0.2">
      <c r="F14201" s="27"/>
      <c r="G14201" s="27"/>
      <c r="H14201" s="27"/>
      <c r="I14201" s="27"/>
      <c r="Q14201" s="37"/>
    </row>
    <row r="14202" spans="6:17" x14ac:dyDescent="0.2">
      <c r="F14202" s="27"/>
      <c r="G14202" s="27"/>
      <c r="H14202" s="27"/>
      <c r="I14202" s="27"/>
      <c r="Q14202" s="37"/>
    </row>
    <row r="14203" spans="6:17" x14ac:dyDescent="0.2">
      <c r="F14203" s="27"/>
      <c r="G14203" s="27"/>
      <c r="H14203" s="27"/>
      <c r="I14203" s="27"/>
      <c r="Q14203" s="37"/>
    </row>
    <row r="14204" spans="6:17" x14ac:dyDescent="0.2">
      <c r="F14204" s="27"/>
      <c r="G14204" s="27"/>
      <c r="H14204" s="27"/>
      <c r="I14204" s="27"/>
      <c r="Q14204" s="37"/>
    </row>
    <row r="14205" spans="6:17" x14ac:dyDescent="0.2">
      <c r="F14205" s="27"/>
      <c r="G14205" s="27"/>
      <c r="H14205" s="27"/>
      <c r="I14205" s="27"/>
      <c r="Q14205" s="37"/>
    </row>
    <row r="14206" spans="6:17" x14ac:dyDescent="0.2">
      <c r="F14206" s="27"/>
      <c r="G14206" s="27"/>
      <c r="H14206" s="27"/>
      <c r="I14206" s="27"/>
      <c r="Q14206" s="37"/>
    </row>
    <row r="14207" spans="6:17" x14ac:dyDescent="0.2">
      <c r="F14207" s="27"/>
      <c r="G14207" s="27"/>
      <c r="H14207" s="27"/>
      <c r="I14207" s="27"/>
      <c r="Q14207" s="37"/>
    </row>
    <row r="14208" spans="6:17" x14ac:dyDescent="0.2">
      <c r="F14208" s="27"/>
      <c r="G14208" s="27"/>
      <c r="H14208" s="27"/>
      <c r="I14208" s="27"/>
      <c r="Q14208" s="37"/>
    </row>
    <row r="14209" spans="6:17" x14ac:dyDescent="0.2">
      <c r="F14209" s="27"/>
      <c r="G14209" s="27"/>
      <c r="H14209" s="27"/>
      <c r="I14209" s="27"/>
      <c r="Q14209" s="37"/>
    </row>
    <row r="14210" spans="6:17" x14ac:dyDescent="0.2">
      <c r="F14210" s="27"/>
      <c r="G14210" s="27"/>
      <c r="H14210" s="27"/>
      <c r="I14210" s="27"/>
      <c r="Q14210" s="37"/>
    </row>
    <row r="14211" spans="6:17" x14ac:dyDescent="0.2">
      <c r="F14211" s="27"/>
      <c r="G14211" s="27"/>
      <c r="H14211" s="27"/>
      <c r="I14211" s="27"/>
      <c r="Q14211" s="37"/>
    </row>
    <row r="14212" spans="6:17" x14ac:dyDescent="0.2">
      <c r="F14212" s="27"/>
      <c r="G14212" s="27"/>
      <c r="H14212" s="27"/>
      <c r="I14212" s="27"/>
      <c r="Q14212" s="37"/>
    </row>
    <row r="14213" spans="6:17" x14ac:dyDescent="0.2">
      <c r="F14213" s="27"/>
      <c r="G14213" s="27"/>
      <c r="H14213" s="27"/>
      <c r="I14213" s="27"/>
      <c r="Q14213" s="37"/>
    </row>
    <row r="14214" spans="6:17" x14ac:dyDescent="0.2">
      <c r="F14214" s="27"/>
      <c r="G14214" s="27"/>
      <c r="H14214" s="27"/>
      <c r="I14214" s="27"/>
      <c r="Q14214" s="37"/>
    </row>
    <row r="14215" spans="6:17" x14ac:dyDescent="0.2">
      <c r="F14215" s="27"/>
      <c r="G14215" s="27"/>
      <c r="H14215" s="27"/>
      <c r="I14215" s="27"/>
      <c r="Q14215" s="37"/>
    </row>
    <row r="14216" spans="6:17" x14ac:dyDescent="0.2">
      <c r="F14216" s="27"/>
      <c r="G14216" s="27"/>
      <c r="H14216" s="27"/>
      <c r="I14216" s="27"/>
      <c r="Q14216" s="37"/>
    </row>
    <row r="14217" spans="6:17" x14ac:dyDescent="0.2">
      <c r="F14217" s="27"/>
      <c r="G14217" s="27"/>
      <c r="H14217" s="27"/>
      <c r="I14217" s="27"/>
      <c r="Q14217" s="37"/>
    </row>
    <row r="14218" spans="6:17" x14ac:dyDescent="0.2">
      <c r="F14218" s="27"/>
      <c r="G14218" s="27"/>
      <c r="H14218" s="27"/>
      <c r="I14218" s="27"/>
      <c r="Q14218" s="37"/>
    </row>
    <row r="14219" spans="6:17" x14ac:dyDescent="0.2">
      <c r="F14219" s="27"/>
      <c r="G14219" s="27"/>
      <c r="H14219" s="27"/>
      <c r="I14219" s="27"/>
      <c r="Q14219" s="37"/>
    </row>
    <row r="14220" spans="6:17" x14ac:dyDescent="0.2">
      <c r="F14220" s="27"/>
      <c r="G14220" s="27"/>
      <c r="H14220" s="27"/>
      <c r="I14220" s="27"/>
      <c r="Q14220" s="37"/>
    </row>
    <row r="14221" spans="6:17" x14ac:dyDescent="0.2">
      <c r="F14221" s="27"/>
      <c r="G14221" s="27"/>
      <c r="H14221" s="27"/>
      <c r="I14221" s="27"/>
      <c r="Q14221" s="37"/>
    </row>
    <row r="14222" spans="6:17" x14ac:dyDescent="0.2">
      <c r="F14222" s="27"/>
      <c r="G14222" s="27"/>
      <c r="H14222" s="27"/>
      <c r="I14222" s="27"/>
      <c r="Q14222" s="37"/>
    </row>
    <row r="14223" spans="6:17" x14ac:dyDescent="0.2">
      <c r="F14223" s="27"/>
      <c r="G14223" s="27"/>
      <c r="H14223" s="27"/>
      <c r="I14223" s="27"/>
      <c r="Q14223" s="37"/>
    </row>
    <row r="14224" spans="6:17" x14ac:dyDescent="0.2">
      <c r="F14224" s="27"/>
      <c r="G14224" s="27"/>
      <c r="H14224" s="27"/>
      <c r="I14224" s="27"/>
      <c r="Q14224" s="37"/>
    </row>
    <row r="14225" spans="6:17" x14ac:dyDescent="0.2">
      <c r="F14225" s="27"/>
      <c r="G14225" s="27"/>
      <c r="H14225" s="27"/>
      <c r="I14225" s="27"/>
      <c r="Q14225" s="37"/>
    </row>
    <row r="14226" spans="6:17" x14ac:dyDescent="0.2">
      <c r="F14226" s="27"/>
      <c r="G14226" s="27"/>
      <c r="H14226" s="27"/>
      <c r="I14226" s="27"/>
      <c r="Q14226" s="37"/>
    </row>
    <row r="14227" spans="6:17" x14ac:dyDescent="0.2">
      <c r="F14227" s="27"/>
      <c r="G14227" s="27"/>
      <c r="H14227" s="27"/>
      <c r="I14227" s="27"/>
      <c r="Q14227" s="37"/>
    </row>
    <row r="14228" spans="6:17" x14ac:dyDescent="0.2">
      <c r="F14228" s="27"/>
      <c r="G14228" s="27"/>
      <c r="H14228" s="27"/>
      <c r="I14228" s="27"/>
      <c r="Q14228" s="37"/>
    </row>
    <row r="14229" spans="6:17" x14ac:dyDescent="0.2">
      <c r="F14229" s="27"/>
      <c r="G14229" s="27"/>
      <c r="H14229" s="27"/>
      <c r="I14229" s="27"/>
      <c r="Q14229" s="37"/>
    </row>
    <row r="14230" spans="6:17" x14ac:dyDescent="0.2">
      <c r="F14230" s="27"/>
      <c r="G14230" s="27"/>
      <c r="H14230" s="27"/>
      <c r="I14230" s="27"/>
      <c r="Q14230" s="37"/>
    </row>
    <row r="14231" spans="6:17" x14ac:dyDescent="0.2">
      <c r="F14231" s="27"/>
      <c r="G14231" s="27"/>
      <c r="H14231" s="27"/>
      <c r="I14231" s="27"/>
      <c r="Q14231" s="37"/>
    </row>
    <row r="14232" spans="6:17" x14ac:dyDescent="0.2">
      <c r="F14232" s="27"/>
      <c r="G14232" s="27"/>
      <c r="H14232" s="27"/>
      <c r="I14232" s="27"/>
      <c r="Q14232" s="37"/>
    </row>
    <row r="14233" spans="6:17" x14ac:dyDescent="0.2">
      <c r="F14233" s="27"/>
      <c r="G14233" s="27"/>
      <c r="H14233" s="27"/>
      <c r="I14233" s="27"/>
      <c r="Q14233" s="37"/>
    </row>
    <row r="14234" spans="6:17" x14ac:dyDescent="0.2">
      <c r="F14234" s="27"/>
      <c r="G14234" s="27"/>
      <c r="H14234" s="27"/>
      <c r="I14234" s="27"/>
      <c r="Q14234" s="37"/>
    </row>
    <row r="14235" spans="6:17" x14ac:dyDescent="0.2">
      <c r="F14235" s="27"/>
      <c r="G14235" s="27"/>
      <c r="H14235" s="27"/>
      <c r="I14235" s="27"/>
      <c r="Q14235" s="37"/>
    </row>
    <row r="14236" spans="6:17" x14ac:dyDescent="0.2">
      <c r="F14236" s="27"/>
      <c r="G14236" s="27"/>
      <c r="H14236" s="27"/>
      <c r="I14236" s="27"/>
      <c r="Q14236" s="37"/>
    </row>
    <row r="14237" spans="6:17" x14ac:dyDescent="0.2">
      <c r="F14237" s="27"/>
      <c r="G14237" s="27"/>
      <c r="H14237" s="27"/>
      <c r="I14237" s="27"/>
      <c r="Q14237" s="37"/>
    </row>
    <row r="14238" spans="6:17" x14ac:dyDescent="0.2">
      <c r="F14238" s="27"/>
      <c r="G14238" s="27"/>
      <c r="H14238" s="27"/>
      <c r="I14238" s="27"/>
      <c r="Q14238" s="37"/>
    </row>
    <row r="14239" spans="6:17" x14ac:dyDescent="0.2">
      <c r="F14239" s="27"/>
      <c r="G14239" s="27"/>
      <c r="H14239" s="27"/>
      <c r="I14239" s="27"/>
      <c r="Q14239" s="37"/>
    </row>
    <row r="14240" spans="6:17" x14ac:dyDescent="0.2">
      <c r="F14240" s="27"/>
      <c r="G14240" s="27"/>
      <c r="H14240" s="27"/>
      <c r="I14240" s="27"/>
      <c r="Q14240" s="37"/>
    </row>
    <row r="14241" spans="6:17" x14ac:dyDescent="0.2">
      <c r="F14241" s="27"/>
      <c r="G14241" s="27"/>
      <c r="H14241" s="27"/>
      <c r="I14241" s="27"/>
      <c r="Q14241" s="37"/>
    </row>
    <row r="14242" spans="6:17" x14ac:dyDescent="0.2">
      <c r="F14242" s="27"/>
      <c r="G14242" s="27"/>
      <c r="H14242" s="27"/>
      <c r="I14242" s="27"/>
      <c r="Q14242" s="37"/>
    </row>
    <row r="14243" spans="6:17" x14ac:dyDescent="0.2">
      <c r="F14243" s="27"/>
      <c r="G14243" s="27"/>
      <c r="H14243" s="27"/>
      <c r="I14243" s="27"/>
      <c r="Q14243" s="37"/>
    </row>
    <row r="14244" spans="6:17" x14ac:dyDescent="0.2">
      <c r="F14244" s="27"/>
      <c r="G14244" s="27"/>
      <c r="H14244" s="27"/>
      <c r="I14244" s="27"/>
      <c r="Q14244" s="37"/>
    </row>
    <row r="14245" spans="6:17" x14ac:dyDescent="0.2">
      <c r="F14245" s="27"/>
      <c r="G14245" s="27"/>
      <c r="H14245" s="27"/>
      <c r="I14245" s="27"/>
      <c r="Q14245" s="37"/>
    </row>
    <row r="14246" spans="6:17" x14ac:dyDescent="0.2">
      <c r="F14246" s="27"/>
      <c r="G14246" s="27"/>
      <c r="H14246" s="27"/>
      <c r="I14246" s="27"/>
      <c r="Q14246" s="37"/>
    </row>
    <row r="14247" spans="6:17" x14ac:dyDescent="0.2">
      <c r="F14247" s="27"/>
      <c r="G14247" s="27"/>
      <c r="H14247" s="27"/>
      <c r="I14247" s="27"/>
      <c r="Q14247" s="37"/>
    </row>
    <row r="14248" spans="6:17" x14ac:dyDescent="0.2">
      <c r="F14248" s="27"/>
      <c r="G14248" s="27"/>
      <c r="H14248" s="27"/>
      <c r="I14248" s="27"/>
      <c r="Q14248" s="37"/>
    </row>
    <row r="14249" spans="6:17" x14ac:dyDescent="0.2">
      <c r="F14249" s="27"/>
      <c r="G14249" s="27"/>
      <c r="H14249" s="27"/>
      <c r="I14249" s="27"/>
      <c r="Q14249" s="37"/>
    </row>
    <row r="14250" spans="6:17" x14ac:dyDescent="0.2">
      <c r="F14250" s="27"/>
      <c r="G14250" s="27"/>
      <c r="H14250" s="27"/>
      <c r="I14250" s="27"/>
      <c r="Q14250" s="37"/>
    </row>
    <row r="14251" spans="6:17" x14ac:dyDescent="0.2">
      <c r="F14251" s="27"/>
      <c r="G14251" s="27"/>
      <c r="H14251" s="27"/>
      <c r="I14251" s="27"/>
      <c r="Q14251" s="37"/>
    </row>
    <row r="14252" spans="6:17" x14ac:dyDescent="0.2">
      <c r="F14252" s="27"/>
      <c r="G14252" s="27"/>
      <c r="H14252" s="27"/>
      <c r="I14252" s="27"/>
      <c r="Q14252" s="37"/>
    </row>
    <row r="14253" spans="6:17" x14ac:dyDescent="0.2">
      <c r="F14253" s="27"/>
      <c r="G14253" s="27"/>
      <c r="H14253" s="27"/>
      <c r="I14253" s="27"/>
      <c r="Q14253" s="37"/>
    </row>
    <row r="14254" spans="6:17" x14ac:dyDescent="0.2">
      <c r="F14254" s="27"/>
      <c r="G14254" s="27"/>
      <c r="H14254" s="27"/>
      <c r="I14254" s="27"/>
      <c r="Q14254" s="37"/>
    </row>
    <row r="14255" spans="6:17" x14ac:dyDescent="0.2">
      <c r="F14255" s="27"/>
      <c r="G14255" s="27"/>
      <c r="H14255" s="27"/>
      <c r="I14255" s="27"/>
      <c r="Q14255" s="37"/>
    </row>
    <row r="14256" spans="6:17" x14ac:dyDescent="0.2">
      <c r="F14256" s="27"/>
      <c r="G14256" s="27"/>
      <c r="H14256" s="27"/>
      <c r="I14256" s="27"/>
      <c r="Q14256" s="37"/>
    </row>
    <row r="14257" spans="6:17" x14ac:dyDescent="0.2">
      <c r="F14257" s="27"/>
      <c r="G14257" s="27"/>
      <c r="H14257" s="27"/>
      <c r="I14257" s="27"/>
      <c r="Q14257" s="37"/>
    </row>
    <row r="14258" spans="6:17" x14ac:dyDescent="0.2">
      <c r="F14258" s="27"/>
      <c r="G14258" s="27"/>
      <c r="H14258" s="27"/>
      <c r="I14258" s="27"/>
      <c r="Q14258" s="37"/>
    </row>
    <row r="14259" spans="6:17" x14ac:dyDescent="0.2">
      <c r="F14259" s="27"/>
      <c r="G14259" s="27"/>
      <c r="H14259" s="27"/>
      <c r="I14259" s="27"/>
      <c r="Q14259" s="37"/>
    </row>
    <row r="14260" spans="6:17" x14ac:dyDescent="0.2">
      <c r="F14260" s="27"/>
      <c r="G14260" s="27"/>
      <c r="H14260" s="27"/>
      <c r="I14260" s="27"/>
      <c r="Q14260" s="37"/>
    </row>
    <row r="14261" spans="6:17" x14ac:dyDescent="0.2">
      <c r="F14261" s="27"/>
      <c r="G14261" s="27"/>
      <c r="H14261" s="27"/>
      <c r="I14261" s="27"/>
      <c r="Q14261" s="37"/>
    </row>
    <row r="14262" spans="6:17" x14ac:dyDescent="0.2">
      <c r="F14262" s="27"/>
      <c r="G14262" s="27"/>
      <c r="H14262" s="27"/>
      <c r="I14262" s="27"/>
      <c r="Q14262" s="37"/>
    </row>
    <row r="14263" spans="6:17" x14ac:dyDescent="0.2">
      <c r="F14263" s="27"/>
      <c r="G14263" s="27"/>
      <c r="H14263" s="27"/>
      <c r="I14263" s="27"/>
      <c r="Q14263" s="37"/>
    </row>
    <row r="14264" spans="6:17" x14ac:dyDescent="0.2">
      <c r="F14264" s="27"/>
      <c r="G14264" s="27"/>
      <c r="H14264" s="27"/>
      <c r="I14264" s="27"/>
      <c r="Q14264" s="37"/>
    </row>
    <row r="14265" spans="6:17" x14ac:dyDescent="0.2">
      <c r="F14265" s="27"/>
      <c r="G14265" s="27"/>
      <c r="H14265" s="27"/>
      <c r="I14265" s="27"/>
      <c r="Q14265" s="37"/>
    </row>
    <row r="14266" spans="6:17" x14ac:dyDescent="0.2">
      <c r="F14266" s="27"/>
      <c r="G14266" s="27"/>
      <c r="H14266" s="27"/>
      <c r="I14266" s="27"/>
      <c r="Q14266" s="37"/>
    </row>
    <row r="14267" spans="6:17" x14ac:dyDescent="0.2">
      <c r="F14267" s="27"/>
      <c r="G14267" s="27"/>
      <c r="H14267" s="27"/>
      <c r="I14267" s="27"/>
      <c r="Q14267" s="37"/>
    </row>
    <row r="14268" spans="6:17" x14ac:dyDescent="0.2">
      <c r="F14268" s="27"/>
      <c r="G14268" s="27"/>
      <c r="H14268" s="27"/>
      <c r="I14268" s="27"/>
      <c r="Q14268" s="37"/>
    </row>
    <row r="14269" spans="6:17" x14ac:dyDescent="0.2">
      <c r="F14269" s="27"/>
      <c r="G14269" s="27"/>
      <c r="H14269" s="27"/>
      <c r="I14269" s="27"/>
      <c r="Q14269" s="37"/>
    </row>
    <row r="14270" spans="6:17" x14ac:dyDescent="0.2">
      <c r="F14270" s="27"/>
      <c r="G14270" s="27"/>
      <c r="H14270" s="27"/>
      <c r="I14270" s="27"/>
      <c r="Q14270" s="37"/>
    </row>
    <row r="14271" spans="6:17" x14ac:dyDescent="0.2">
      <c r="F14271" s="27"/>
      <c r="G14271" s="27"/>
      <c r="H14271" s="27"/>
      <c r="I14271" s="27"/>
      <c r="Q14271" s="37"/>
    </row>
    <row r="14272" spans="6:17" x14ac:dyDescent="0.2">
      <c r="F14272" s="27"/>
      <c r="G14272" s="27"/>
      <c r="H14272" s="27"/>
      <c r="I14272" s="27"/>
      <c r="Q14272" s="37"/>
    </row>
    <row r="14273" spans="6:17" x14ac:dyDescent="0.2">
      <c r="F14273" s="27"/>
      <c r="G14273" s="27"/>
      <c r="H14273" s="27"/>
      <c r="I14273" s="27"/>
      <c r="Q14273" s="37"/>
    </row>
    <row r="14274" spans="6:17" x14ac:dyDescent="0.2">
      <c r="F14274" s="27"/>
      <c r="G14274" s="27"/>
      <c r="H14274" s="27"/>
      <c r="I14274" s="27"/>
      <c r="Q14274" s="37"/>
    </row>
    <row r="14275" spans="6:17" x14ac:dyDescent="0.2">
      <c r="F14275" s="27"/>
      <c r="G14275" s="27"/>
      <c r="H14275" s="27"/>
      <c r="I14275" s="27"/>
      <c r="Q14275" s="37"/>
    </row>
    <row r="14276" spans="6:17" x14ac:dyDescent="0.2">
      <c r="F14276" s="27"/>
      <c r="G14276" s="27"/>
      <c r="H14276" s="27"/>
      <c r="I14276" s="27"/>
      <c r="Q14276" s="37"/>
    </row>
    <row r="14277" spans="6:17" x14ac:dyDescent="0.2">
      <c r="F14277" s="27"/>
      <c r="G14277" s="27"/>
      <c r="H14277" s="27"/>
      <c r="I14277" s="27"/>
      <c r="Q14277" s="37"/>
    </row>
    <row r="14278" spans="6:17" x14ac:dyDescent="0.2">
      <c r="F14278" s="27"/>
      <c r="G14278" s="27"/>
      <c r="H14278" s="27"/>
      <c r="I14278" s="27"/>
      <c r="Q14278" s="37"/>
    </row>
    <row r="14279" spans="6:17" x14ac:dyDescent="0.2">
      <c r="F14279" s="27"/>
      <c r="G14279" s="27"/>
      <c r="H14279" s="27"/>
      <c r="I14279" s="27"/>
      <c r="Q14279" s="37"/>
    </row>
    <row r="14280" spans="6:17" x14ac:dyDescent="0.2">
      <c r="F14280" s="27"/>
      <c r="G14280" s="27"/>
      <c r="H14280" s="27"/>
      <c r="I14280" s="27"/>
      <c r="Q14280" s="37"/>
    </row>
    <row r="14281" spans="6:17" x14ac:dyDescent="0.2">
      <c r="F14281" s="27"/>
      <c r="G14281" s="27"/>
      <c r="H14281" s="27"/>
      <c r="I14281" s="27"/>
      <c r="Q14281" s="37"/>
    </row>
    <row r="14282" spans="6:17" x14ac:dyDescent="0.2">
      <c r="F14282" s="27"/>
      <c r="G14282" s="27"/>
      <c r="H14282" s="27"/>
      <c r="I14282" s="27"/>
      <c r="Q14282" s="37"/>
    </row>
    <row r="14283" spans="6:17" x14ac:dyDescent="0.2">
      <c r="F14283" s="27"/>
      <c r="G14283" s="27"/>
      <c r="H14283" s="27"/>
      <c r="I14283" s="27"/>
      <c r="Q14283" s="37"/>
    </row>
    <row r="14284" spans="6:17" x14ac:dyDescent="0.2">
      <c r="F14284" s="27"/>
      <c r="G14284" s="27"/>
      <c r="H14284" s="27"/>
      <c r="I14284" s="27"/>
      <c r="Q14284" s="37"/>
    </row>
    <row r="14285" spans="6:17" x14ac:dyDescent="0.2">
      <c r="F14285" s="27"/>
      <c r="G14285" s="27"/>
      <c r="H14285" s="27"/>
      <c r="I14285" s="27"/>
      <c r="Q14285" s="37"/>
    </row>
    <row r="14286" spans="6:17" x14ac:dyDescent="0.2">
      <c r="F14286" s="27"/>
      <c r="G14286" s="27"/>
      <c r="H14286" s="27"/>
      <c r="I14286" s="27"/>
      <c r="Q14286" s="37"/>
    </row>
    <row r="14287" spans="6:17" x14ac:dyDescent="0.2">
      <c r="F14287" s="27"/>
      <c r="G14287" s="27"/>
      <c r="H14287" s="27"/>
      <c r="I14287" s="27"/>
      <c r="Q14287" s="37"/>
    </row>
    <row r="14288" spans="6:17" x14ac:dyDescent="0.2">
      <c r="F14288" s="27"/>
      <c r="G14288" s="27"/>
      <c r="H14288" s="27"/>
      <c r="I14288" s="27"/>
      <c r="Q14288" s="37"/>
    </row>
    <row r="14289" spans="6:17" x14ac:dyDescent="0.2">
      <c r="F14289" s="27"/>
      <c r="G14289" s="27"/>
      <c r="H14289" s="27"/>
      <c r="I14289" s="27"/>
      <c r="Q14289" s="37"/>
    </row>
    <row r="14290" spans="6:17" x14ac:dyDescent="0.2">
      <c r="F14290" s="27"/>
      <c r="G14290" s="27"/>
      <c r="H14290" s="27"/>
      <c r="I14290" s="27"/>
      <c r="Q14290" s="37"/>
    </row>
    <row r="14291" spans="6:17" x14ac:dyDescent="0.2">
      <c r="F14291" s="27"/>
      <c r="G14291" s="27"/>
      <c r="H14291" s="27"/>
      <c r="I14291" s="27"/>
      <c r="Q14291" s="37"/>
    </row>
    <row r="14292" spans="6:17" x14ac:dyDescent="0.2">
      <c r="F14292" s="27"/>
      <c r="G14292" s="27"/>
      <c r="H14292" s="27"/>
      <c r="I14292" s="27"/>
      <c r="Q14292" s="37"/>
    </row>
    <row r="14293" spans="6:17" x14ac:dyDescent="0.2">
      <c r="F14293" s="27"/>
      <c r="G14293" s="27"/>
      <c r="H14293" s="27"/>
      <c r="I14293" s="27"/>
      <c r="Q14293" s="37"/>
    </row>
    <row r="14294" spans="6:17" x14ac:dyDescent="0.2">
      <c r="F14294" s="27"/>
      <c r="G14294" s="27"/>
      <c r="H14294" s="27"/>
      <c r="I14294" s="27"/>
      <c r="Q14294" s="37"/>
    </row>
    <row r="14295" spans="6:17" x14ac:dyDescent="0.2">
      <c r="F14295" s="27"/>
      <c r="G14295" s="27"/>
      <c r="H14295" s="27"/>
      <c r="I14295" s="27"/>
      <c r="Q14295" s="37"/>
    </row>
    <row r="14296" spans="6:17" x14ac:dyDescent="0.2">
      <c r="F14296" s="27"/>
      <c r="G14296" s="27"/>
      <c r="H14296" s="27"/>
      <c r="I14296" s="27"/>
      <c r="Q14296" s="37"/>
    </row>
    <row r="14297" spans="6:17" x14ac:dyDescent="0.2">
      <c r="F14297" s="27"/>
      <c r="G14297" s="27"/>
      <c r="H14297" s="27"/>
      <c r="I14297" s="27"/>
      <c r="Q14297" s="37"/>
    </row>
    <row r="14298" spans="6:17" x14ac:dyDescent="0.2">
      <c r="F14298" s="27"/>
      <c r="G14298" s="27"/>
      <c r="H14298" s="27"/>
      <c r="I14298" s="27"/>
      <c r="Q14298" s="37"/>
    </row>
    <row r="14299" spans="6:17" x14ac:dyDescent="0.2">
      <c r="F14299" s="27"/>
      <c r="G14299" s="27"/>
      <c r="H14299" s="27"/>
      <c r="I14299" s="27"/>
      <c r="Q14299" s="37"/>
    </row>
    <row r="14300" spans="6:17" x14ac:dyDescent="0.2">
      <c r="F14300" s="27"/>
      <c r="G14300" s="27"/>
      <c r="H14300" s="27"/>
      <c r="I14300" s="27"/>
      <c r="Q14300" s="37"/>
    </row>
    <row r="14301" spans="6:17" x14ac:dyDescent="0.2">
      <c r="F14301" s="27"/>
      <c r="G14301" s="27"/>
      <c r="H14301" s="27"/>
      <c r="I14301" s="27"/>
      <c r="Q14301" s="37"/>
    </row>
    <row r="14302" spans="6:17" x14ac:dyDescent="0.2">
      <c r="F14302" s="27"/>
      <c r="G14302" s="27"/>
      <c r="H14302" s="27"/>
      <c r="I14302" s="27"/>
      <c r="Q14302" s="37"/>
    </row>
    <row r="14303" spans="6:17" x14ac:dyDescent="0.2">
      <c r="F14303" s="27"/>
      <c r="G14303" s="27"/>
      <c r="H14303" s="27"/>
      <c r="I14303" s="27"/>
      <c r="Q14303" s="37"/>
    </row>
    <row r="14304" spans="6:17" x14ac:dyDescent="0.2">
      <c r="F14304" s="27"/>
      <c r="G14304" s="27"/>
      <c r="H14304" s="27"/>
      <c r="I14304" s="27"/>
      <c r="Q14304" s="37"/>
    </row>
    <row r="14305" spans="6:17" x14ac:dyDescent="0.2">
      <c r="F14305" s="27"/>
      <c r="G14305" s="27"/>
      <c r="H14305" s="27"/>
      <c r="I14305" s="27"/>
      <c r="Q14305" s="37"/>
    </row>
    <row r="14306" spans="6:17" x14ac:dyDescent="0.2">
      <c r="F14306" s="27"/>
      <c r="G14306" s="27"/>
      <c r="H14306" s="27"/>
      <c r="I14306" s="27"/>
      <c r="Q14306" s="37"/>
    </row>
    <row r="14307" spans="6:17" x14ac:dyDescent="0.2">
      <c r="F14307" s="27"/>
      <c r="G14307" s="27"/>
      <c r="H14307" s="27"/>
      <c r="I14307" s="27"/>
      <c r="Q14307" s="37"/>
    </row>
    <row r="14308" spans="6:17" x14ac:dyDescent="0.2">
      <c r="F14308" s="27"/>
      <c r="G14308" s="27"/>
      <c r="H14308" s="27"/>
      <c r="I14308" s="27"/>
      <c r="Q14308" s="37"/>
    </row>
    <row r="14309" spans="6:17" x14ac:dyDescent="0.2">
      <c r="F14309" s="27"/>
      <c r="G14309" s="27"/>
      <c r="H14309" s="27"/>
      <c r="I14309" s="27"/>
      <c r="Q14309" s="37"/>
    </row>
    <row r="14310" spans="6:17" x14ac:dyDescent="0.2">
      <c r="F14310" s="27"/>
      <c r="G14310" s="27"/>
      <c r="H14310" s="27"/>
      <c r="I14310" s="27"/>
      <c r="Q14310" s="37"/>
    </row>
    <row r="14311" spans="6:17" x14ac:dyDescent="0.2">
      <c r="F14311" s="27"/>
      <c r="G14311" s="27"/>
      <c r="H14311" s="27"/>
      <c r="I14311" s="27"/>
      <c r="Q14311" s="37"/>
    </row>
    <row r="14312" spans="6:17" x14ac:dyDescent="0.2">
      <c r="F14312" s="27"/>
      <c r="G14312" s="27"/>
      <c r="H14312" s="27"/>
      <c r="I14312" s="27"/>
      <c r="Q14312" s="37"/>
    </row>
    <row r="14313" spans="6:17" x14ac:dyDescent="0.2">
      <c r="F14313" s="27"/>
      <c r="G14313" s="27"/>
      <c r="H14313" s="27"/>
      <c r="I14313" s="27"/>
      <c r="Q14313" s="37"/>
    </row>
    <row r="14314" spans="6:17" x14ac:dyDescent="0.2">
      <c r="F14314" s="27"/>
      <c r="G14314" s="27"/>
      <c r="H14314" s="27"/>
      <c r="I14314" s="27"/>
      <c r="Q14314" s="37"/>
    </row>
    <row r="14315" spans="6:17" x14ac:dyDescent="0.2">
      <c r="F14315" s="27"/>
      <c r="G14315" s="27"/>
      <c r="H14315" s="27"/>
      <c r="I14315" s="27"/>
      <c r="Q14315" s="37"/>
    </row>
    <row r="14316" spans="6:17" x14ac:dyDescent="0.2">
      <c r="F14316" s="27"/>
      <c r="G14316" s="27"/>
      <c r="H14316" s="27"/>
      <c r="I14316" s="27"/>
      <c r="Q14316" s="37"/>
    </row>
    <row r="14317" spans="6:17" x14ac:dyDescent="0.2">
      <c r="F14317" s="27"/>
      <c r="G14317" s="27"/>
      <c r="H14317" s="27"/>
      <c r="I14317" s="27"/>
      <c r="Q14317" s="37"/>
    </row>
    <row r="14318" spans="6:17" x14ac:dyDescent="0.2">
      <c r="F14318" s="27"/>
      <c r="G14318" s="27"/>
      <c r="H14318" s="27"/>
      <c r="I14318" s="27"/>
      <c r="Q14318" s="37"/>
    </row>
    <row r="14319" spans="6:17" x14ac:dyDescent="0.2">
      <c r="F14319" s="27"/>
      <c r="G14319" s="27"/>
      <c r="H14319" s="27"/>
      <c r="I14319" s="27"/>
      <c r="Q14319" s="37"/>
    </row>
    <row r="14320" spans="6:17" x14ac:dyDescent="0.2">
      <c r="F14320" s="27"/>
      <c r="G14320" s="27"/>
      <c r="H14320" s="27"/>
      <c r="I14320" s="27"/>
      <c r="Q14320" s="37"/>
    </row>
    <row r="14321" spans="6:17" x14ac:dyDescent="0.2">
      <c r="F14321" s="27"/>
      <c r="G14321" s="27"/>
      <c r="H14321" s="27"/>
      <c r="I14321" s="27"/>
      <c r="Q14321" s="37"/>
    </row>
    <row r="14322" spans="6:17" x14ac:dyDescent="0.2">
      <c r="F14322" s="27"/>
      <c r="G14322" s="27"/>
      <c r="H14322" s="27"/>
      <c r="I14322" s="27"/>
      <c r="Q14322" s="37"/>
    </row>
    <row r="14323" spans="6:17" x14ac:dyDescent="0.2">
      <c r="F14323" s="27"/>
      <c r="G14323" s="27"/>
      <c r="H14323" s="27"/>
      <c r="I14323" s="27"/>
      <c r="Q14323" s="37"/>
    </row>
    <row r="14324" spans="6:17" x14ac:dyDescent="0.2">
      <c r="F14324" s="27"/>
      <c r="G14324" s="27"/>
      <c r="H14324" s="27"/>
      <c r="I14324" s="27"/>
      <c r="Q14324" s="37"/>
    </row>
    <row r="14325" spans="6:17" x14ac:dyDescent="0.2">
      <c r="F14325" s="27"/>
      <c r="G14325" s="27"/>
      <c r="H14325" s="27"/>
      <c r="I14325" s="27"/>
      <c r="Q14325" s="37"/>
    </row>
    <row r="14326" spans="6:17" x14ac:dyDescent="0.2">
      <c r="F14326" s="27"/>
      <c r="G14326" s="27"/>
      <c r="H14326" s="27"/>
      <c r="I14326" s="27"/>
      <c r="Q14326" s="37"/>
    </row>
    <row r="14327" spans="6:17" x14ac:dyDescent="0.2">
      <c r="F14327" s="27"/>
      <c r="G14327" s="27"/>
      <c r="H14327" s="27"/>
      <c r="I14327" s="27"/>
      <c r="Q14327" s="37"/>
    </row>
    <row r="14328" spans="6:17" x14ac:dyDescent="0.2">
      <c r="F14328" s="27"/>
      <c r="G14328" s="27"/>
      <c r="H14328" s="27"/>
      <c r="I14328" s="27"/>
      <c r="Q14328" s="37"/>
    </row>
    <row r="14329" spans="6:17" x14ac:dyDescent="0.2">
      <c r="F14329" s="27"/>
      <c r="G14329" s="27"/>
      <c r="H14329" s="27"/>
      <c r="I14329" s="27"/>
      <c r="Q14329" s="37"/>
    </row>
    <row r="14330" spans="6:17" x14ac:dyDescent="0.2">
      <c r="F14330" s="27"/>
      <c r="G14330" s="27"/>
      <c r="H14330" s="27"/>
      <c r="I14330" s="27"/>
      <c r="Q14330" s="37"/>
    </row>
    <row r="14331" spans="6:17" x14ac:dyDescent="0.2">
      <c r="F14331" s="27"/>
      <c r="G14331" s="27"/>
      <c r="H14331" s="27"/>
      <c r="I14331" s="27"/>
      <c r="Q14331" s="37"/>
    </row>
    <row r="14332" spans="6:17" x14ac:dyDescent="0.2">
      <c r="F14332" s="27"/>
      <c r="G14332" s="27"/>
      <c r="H14332" s="27"/>
      <c r="I14332" s="27"/>
      <c r="Q14332" s="37"/>
    </row>
    <row r="14333" spans="6:17" x14ac:dyDescent="0.2">
      <c r="F14333" s="27"/>
      <c r="G14333" s="27"/>
      <c r="H14333" s="27"/>
      <c r="I14333" s="27"/>
      <c r="Q14333" s="37"/>
    </row>
    <row r="14334" spans="6:17" x14ac:dyDescent="0.2">
      <c r="F14334" s="27"/>
      <c r="G14334" s="27"/>
      <c r="H14334" s="27"/>
      <c r="I14334" s="27"/>
      <c r="Q14334" s="37"/>
    </row>
    <row r="14335" spans="6:17" x14ac:dyDescent="0.2">
      <c r="F14335" s="27"/>
      <c r="G14335" s="27"/>
      <c r="H14335" s="27"/>
      <c r="I14335" s="27"/>
      <c r="Q14335" s="37"/>
    </row>
    <row r="14336" spans="6:17" x14ac:dyDescent="0.2">
      <c r="F14336" s="27"/>
      <c r="G14336" s="27"/>
      <c r="H14336" s="27"/>
      <c r="I14336" s="27"/>
      <c r="Q14336" s="37"/>
    </row>
    <row r="14337" spans="6:17" x14ac:dyDescent="0.2">
      <c r="F14337" s="27"/>
      <c r="G14337" s="27"/>
      <c r="H14337" s="27"/>
      <c r="I14337" s="27"/>
      <c r="Q14337" s="37"/>
    </row>
    <row r="14338" spans="6:17" x14ac:dyDescent="0.2">
      <c r="F14338" s="27"/>
      <c r="G14338" s="27"/>
      <c r="H14338" s="27"/>
      <c r="I14338" s="27"/>
      <c r="Q14338" s="37"/>
    </row>
    <row r="14339" spans="6:17" x14ac:dyDescent="0.2">
      <c r="F14339" s="27"/>
      <c r="G14339" s="27"/>
      <c r="H14339" s="27"/>
      <c r="I14339" s="27"/>
      <c r="Q14339" s="37"/>
    </row>
    <row r="14340" spans="6:17" x14ac:dyDescent="0.2">
      <c r="F14340" s="27"/>
      <c r="G14340" s="27"/>
      <c r="H14340" s="27"/>
      <c r="I14340" s="27"/>
      <c r="Q14340" s="37"/>
    </row>
    <row r="14341" spans="6:17" x14ac:dyDescent="0.2">
      <c r="F14341" s="27"/>
      <c r="G14341" s="27"/>
      <c r="H14341" s="27"/>
      <c r="I14341" s="27"/>
      <c r="Q14341" s="37"/>
    </row>
    <row r="14342" spans="6:17" x14ac:dyDescent="0.2">
      <c r="F14342" s="27"/>
      <c r="G14342" s="27"/>
      <c r="H14342" s="27"/>
      <c r="I14342" s="27"/>
      <c r="Q14342" s="37"/>
    </row>
    <row r="14343" spans="6:17" x14ac:dyDescent="0.2">
      <c r="F14343" s="27"/>
      <c r="G14343" s="27"/>
      <c r="H14343" s="27"/>
      <c r="I14343" s="27"/>
      <c r="Q14343" s="37"/>
    </row>
    <row r="14344" spans="6:17" x14ac:dyDescent="0.2">
      <c r="F14344" s="27"/>
      <c r="G14344" s="27"/>
      <c r="H14344" s="27"/>
      <c r="I14344" s="27"/>
      <c r="Q14344" s="37"/>
    </row>
    <row r="14345" spans="6:17" x14ac:dyDescent="0.2">
      <c r="F14345" s="27"/>
      <c r="G14345" s="27"/>
      <c r="H14345" s="27"/>
      <c r="I14345" s="27"/>
      <c r="Q14345" s="37"/>
    </row>
    <row r="14346" spans="6:17" x14ac:dyDescent="0.2">
      <c r="F14346" s="27"/>
      <c r="G14346" s="27"/>
      <c r="H14346" s="27"/>
      <c r="I14346" s="27"/>
      <c r="Q14346" s="37"/>
    </row>
    <row r="14347" spans="6:17" x14ac:dyDescent="0.2">
      <c r="F14347" s="27"/>
      <c r="G14347" s="27"/>
      <c r="H14347" s="27"/>
      <c r="I14347" s="27"/>
      <c r="Q14347" s="37"/>
    </row>
    <row r="14348" spans="6:17" x14ac:dyDescent="0.2">
      <c r="F14348" s="27"/>
      <c r="G14348" s="27"/>
      <c r="H14348" s="27"/>
      <c r="I14348" s="27"/>
      <c r="Q14348" s="37"/>
    </row>
    <row r="14349" spans="6:17" x14ac:dyDescent="0.2">
      <c r="F14349" s="27"/>
      <c r="G14349" s="27"/>
      <c r="H14349" s="27"/>
      <c r="I14349" s="27"/>
      <c r="Q14349" s="37"/>
    </row>
    <row r="14350" spans="6:17" x14ac:dyDescent="0.2">
      <c r="F14350" s="27"/>
      <c r="G14350" s="27"/>
      <c r="H14350" s="27"/>
      <c r="I14350" s="27"/>
      <c r="Q14350" s="37"/>
    </row>
    <row r="14351" spans="6:17" x14ac:dyDescent="0.2">
      <c r="F14351" s="27"/>
      <c r="G14351" s="27"/>
      <c r="H14351" s="27"/>
      <c r="I14351" s="27"/>
      <c r="Q14351" s="37"/>
    </row>
    <row r="14352" spans="6:17" x14ac:dyDescent="0.2">
      <c r="F14352" s="27"/>
      <c r="G14352" s="27"/>
      <c r="H14352" s="27"/>
      <c r="I14352" s="27"/>
      <c r="Q14352" s="37"/>
    </row>
    <row r="14353" spans="6:17" x14ac:dyDescent="0.2">
      <c r="F14353" s="27"/>
      <c r="G14353" s="27"/>
      <c r="H14353" s="27"/>
      <c r="I14353" s="27"/>
      <c r="Q14353" s="37"/>
    </row>
    <row r="14354" spans="6:17" x14ac:dyDescent="0.2">
      <c r="F14354" s="27"/>
      <c r="G14354" s="27"/>
      <c r="H14354" s="27"/>
      <c r="I14354" s="27"/>
      <c r="Q14354" s="37"/>
    </row>
    <row r="14355" spans="6:17" x14ac:dyDescent="0.2">
      <c r="F14355" s="27"/>
      <c r="G14355" s="27"/>
      <c r="H14355" s="27"/>
      <c r="I14355" s="27"/>
      <c r="Q14355" s="37"/>
    </row>
    <row r="14356" spans="6:17" x14ac:dyDescent="0.2">
      <c r="F14356" s="27"/>
      <c r="G14356" s="27"/>
      <c r="H14356" s="27"/>
      <c r="I14356" s="27"/>
      <c r="Q14356" s="37"/>
    </row>
    <row r="14357" spans="6:17" x14ac:dyDescent="0.2">
      <c r="F14357" s="27"/>
      <c r="G14357" s="27"/>
      <c r="H14357" s="27"/>
      <c r="I14357" s="27"/>
      <c r="Q14357" s="37"/>
    </row>
    <row r="14358" spans="6:17" x14ac:dyDescent="0.2">
      <c r="F14358" s="27"/>
      <c r="G14358" s="27"/>
      <c r="H14358" s="27"/>
      <c r="I14358" s="27"/>
      <c r="Q14358" s="37"/>
    </row>
    <row r="14359" spans="6:17" x14ac:dyDescent="0.2">
      <c r="F14359" s="27"/>
      <c r="G14359" s="27"/>
      <c r="H14359" s="27"/>
      <c r="I14359" s="27"/>
      <c r="Q14359" s="37"/>
    </row>
    <row r="14360" spans="6:17" x14ac:dyDescent="0.2">
      <c r="F14360" s="27"/>
      <c r="G14360" s="27"/>
      <c r="H14360" s="27"/>
      <c r="I14360" s="27"/>
      <c r="Q14360" s="37"/>
    </row>
    <row r="14361" spans="6:17" x14ac:dyDescent="0.2">
      <c r="F14361" s="27"/>
      <c r="G14361" s="27"/>
      <c r="H14361" s="27"/>
      <c r="I14361" s="27"/>
      <c r="Q14361" s="37"/>
    </row>
    <row r="14362" spans="6:17" x14ac:dyDescent="0.2">
      <c r="F14362" s="27"/>
      <c r="G14362" s="27"/>
      <c r="H14362" s="27"/>
      <c r="I14362" s="27"/>
      <c r="Q14362" s="37"/>
    </row>
    <row r="14363" spans="6:17" x14ac:dyDescent="0.2">
      <c r="F14363" s="27"/>
      <c r="G14363" s="27"/>
      <c r="H14363" s="27"/>
      <c r="I14363" s="27"/>
      <c r="Q14363" s="37"/>
    </row>
    <row r="14364" spans="6:17" x14ac:dyDescent="0.2">
      <c r="F14364" s="27"/>
      <c r="G14364" s="27"/>
      <c r="H14364" s="27"/>
      <c r="I14364" s="27"/>
      <c r="Q14364" s="37"/>
    </row>
    <row r="14365" spans="6:17" x14ac:dyDescent="0.2">
      <c r="F14365" s="27"/>
      <c r="G14365" s="27"/>
      <c r="H14365" s="27"/>
      <c r="I14365" s="27"/>
      <c r="Q14365" s="37"/>
    </row>
    <row r="14366" spans="6:17" x14ac:dyDescent="0.2">
      <c r="F14366" s="27"/>
      <c r="G14366" s="27"/>
      <c r="H14366" s="27"/>
      <c r="I14366" s="27"/>
      <c r="Q14366" s="37"/>
    </row>
    <row r="14367" spans="6:17" x14ac:dyDescent="0.2">
      <c r="F14367" s="27"/>
      <c r="G14367" s="27"/>
      <c r="H14367" s="27"/>
      <c r="I14367" s="27"/>
      <c r="Q14367" s="37"/>
    </row>
    <row r="14368" spans="6:17" x14ac:dyDescent="0.2">
      <c r="F14368" s="27"/>
      <c r="G14368" s="27"/>
      <c r="H14368" s="27"/>
      <c r="I14368" s="27"/>
      <c r="Q14368" s="37"/>
    </row>
    <row r="14369" spans="6:17" x14ac:dyDescent="0.2">
      <c r="F14369" s="27"/>
      <c r="G14369" s="27"/>
      <c r="H14369" s="27"/>
      <c r="I14369" s="27"/>
      <c r="Q14369" s="37"/>
    </row>
    <row r="14370" spans="6:17" x14ac:dyDescent="0.2">
      <c r="F14370" s="27"/>
      <c r="G14370" s="27"/>
      <c r="H14370" s="27"/>
      <c r="I14370" s="27"/>
      <c r="Q14370" s="37"/>
    </row>
    <row r="14371" spans="6:17" x14ac:dyDescent="0.2">
      <c r="F14371" s="27"/>
      <c r="G14371" s="27"/>
      <c r="H14371" s="27"/>
      <c r="I14371" s="27"/>
      <c r="Q14371" s="37"/>
    </row>
    <row r="14372" spans="6:17" x14ac:dyDescent="0.2">
      <c r="F14372" s="27"/>
      <c r="G14372" s="27"/>
      <c r="H14372" s="27"/>
      <c r="I14372" s="27"/>
      <c r="Q14372" s="37"/>
    </row>
    <row r="14373" spans="6:17" x14ac:dyDescent="0.2">
      <c r="F14373" s="27"/>
      <c r="G14373" s="27"/>
      <c r="H14373" s="27"/>
      <c r="I14373" s="27"/>
      <c r="Q14373" s="37"/>
    </row>
    <row r="14374" spans="6:17" x14ac:dyDescent="0.2">
      <c r="F14374" s="27"/>
      <c r="G14374" s="27"/>
      <c r="H14374" s="27"/>
      <c r="I14374" s="27"/>
      <c r="Q14374" s="37"/>
    </row>
    <row r="14375" spans="6:17" x14ac:dyDescent="0.2">
      <c r="F14375" s="27"/>
      <c r="G14375" s="27"/>
      <c r="H14375" s="27"/>
      <c r="I14375" s="27"/>
      <c r="Q14375" s="37"/>
    </row>
    <row r="14376" spans="6:17" x14ac:dyDescent="0.2">
      <c r="F14376" s="27"/>
      <c r="G14376" s="27"/>
      <c r="H14376" s="27"/>
      <c r="I14376" s="27"/>
      <c r="Q14376" s="37"/>
    </row>
    <row r="14377" spans="6:17" x14ac:dyDescent="0.2">
      <c r="F14377" s="27"/>
      <c r="G14377" s="27"/>
      <c r="H14377" s="27"/>
      <c r="I14377" s="27"/>
      <c r="Q14377" s="37"/>
    </row>
    <row r="14378" spans="6:17" x14ac:dyDescent="0.2">
      <c r="F14378" s="27"/>
      <c r="G14378" s="27"/>
      <c r="H14378" s="27"/>
      <c r="I14378" s="27"/>
      <c r="Q14378" s="37"/>
    </row>
    <row r="14379" spans="6:17" x14ac:dyDescent="0.2">
      <c r="F14379" s="27"/>
      <c r="G14379" s="27"/>
      <c r="H14379" s="27"/>
      <c r="I14379" s="27"/>
      <c r="Q14379" s="37"/>
    </row>
    <row r="14380" spans="6:17" x14ac:dyDescent="0.2">
      <c r="F14380" s="27"/>
      <c r="G14380" s="27"/>
      <c r="H14380" s="27"/>
      <c r="I14380" s="27"/>
      <c r="Q14380" s="37"/>
    </row>
    <row r="14381" spans="6:17" x14ac:dyDescent="0.2">
      <c r="F14381" s="27"/>
      <c r="G14381" s="27"/>
      <c r="H14381" s="27"/>
      <c r="I14381" s="27"/>
      <c r="Q14381" s="37"/>
    </row>
    <row r="14382" spans="6:17" x14ac:dyDescent="0.2">
      <c r="F14382" s="27"/>
      <c r="G14382" s="27"/>
      <c r="H14382" s="27"/>
      <c r="I14382" s="27"/>
      <c r="Q14382" s="37"/>
    </row>
    <row r="14383" spans="6:17" x14ac:dyDescent="0.2">
      <c r="F14383" s="27"/>
      <c r="G14383" s="27"/>
      <c r="H14383" s="27"/>
      <c r="I14383" s="27"/>
      <c r="Q14383" s="37"/>
    </row>
    <row r="14384" spans="6:17" x14ac:dyDescent="0.2">
      <c r="F14384" s="27"/>
      <c r="G14384" s="27"/>
      <c r="H14384" s="27"/>
      <c r="I14384" s="27"/>
      <c r="Q14384" s="37"/>
    </row>
    <row r="14385" spans="6:17" x14ac:dyDescent="0.2">
      <c r="F14385" s="27"/>
      <c r="G14385" s="27"/>
      <c r="H14385" s="27"/>
      <c r="I14385" s="27"/>
      <c r="Q14385" s="37"/>
    </row>
    <row r="14386" spans="6:17" x14ac:dyDescent="0.2">
      <c r="F14386" s="27"/>
      <c r="G14386" s="27"/>
      <c r="H14386" s="27"/>
      <c r="I14386" s="27"/>
      <c r="Q14386" s="37"/>
    </row>
    <row r="14387" spans="6:17" x14ac:dyDescent="0.2">
      <c r="F14387" s="27"/>
      <c r="G14387" s="27"/>
      <c r="H14387" s="27"/>
      <c r="I14387" s="27"/>
      <c r="Q14387" s="37"/>
    </row>
    <row r="14388" spans="6:17" x14ac:dyDescent="0.2">
      <c r="F14388" s="27"/>
      <c r="G14388" s="27"/>
      <c r="H14388" s="27"/>
      <c r="I14388" s="27"/>
      <c r="Q14388" s="37"/>
    </row>
    <row r="14389" spans="6:17" x14ac:dyDescent="0.2">
      <c r="F14389" s="27"/>
      <c r="G14389" s="27"/>
      <c r="H14389" s="27"/>
      <c r="I14389" s="27"/>
      <c r="Q14389" s="37"/>
    </row>
    <row r="14390" spans="6:17" x14ac:dyDescent="0.2">
      <c r="F14390" s="27"/>
      <c r="G14390" s="27"/>
      <c r="H14390" s="27"/>
      <c r="I14390" s="27"/>
      <c r="Q14390" s="37"/>
    </row>
    <row r="14391" spans="6:17" x14ac:dyDescent="0.2">
      <c r="F14391" s="27"/>
      <c r="G14391" s="27"/>
      <c r="H14391" s="27"/>
      <c r="I14391" s="27"/>
      <c r="Q14391" s="37"/>
    </row>
    <row r="14392" spans="6:17" x14ac:dyDescent="0.2">
      <c r="F14392" s="27"/>
      <c r="G14392" s="27"/>
      <c r="H14392" s="27"/>
      <c r="I14392" s="27"/>
      <c r="Q14392" s="37"/>
    </row>
    <row r="14393" spans="6:17" x14ac:dyDescent="0.2">
      <c r="F14393" s="27"/>
      <c r="G14393" s="27"/>
      <c r="H14393" s="27"/>
      <c r="I14393" s="27"/>
      <c r="Q14393" s="37"/>
    </row>
    <row r="14394" spans="6:17" x14ac:dyDescent="0.2">
      <c r="F14394" s="27"/>
      <c r="G14394" s="27"/>
      <c r="H14394" s="27"/>
      <c r="I14394" s="27"/>
      <c r="Q14394" s="37"/>
    </row>
    <row r="14395" spans="6:17" x14ac:dyDescent="0.2">
      <c r="F14395" s="27"/>
      <c r="G14395" s="27"/>
      <c r="H14395" s="27"/>
      <c r="I14395" s="27"/>
      <c r="Q14395" s="37"/>
    </row>
    <row r="14396" spans="6:17" x14ac:dyDescent="0.2">
      <c r="F14396" s="27"/>
      <c r="G14396" s="27"/>
      <c r="H14396" s="27"/>
      <c r="I14396" s="27"/>
      <c r="Q14396" s="37"/>
    </row>
    <row r="14397" spans="6:17" x14ac:dyDescent="0.2">
      <c r="F14397" s="27"/>
      <c r="G14397" s="27"/>
      <c r="H14397" s="27"/>
      <c r="I14397" s="27"/>
      <c r="Q14397" s="37"/>
    </row>
    <row r="14398" spans="6:17" x14ac:dyDescent="0.2">
      <c r="F14398" s="27"/>
      <c r="G14398" s="27"/>
      <c r="H14398" s="27"/>
      <c r="I14398" s="27"/>
      <c r="Q14398" s="37"/>
    </row>
    <row r="14399" spans="6:17" x14ac:dyDescent="0.2">
      <c r="F14399" s="27"/>
      <c r="G14399" s="27"/>
      <c r="H14399" s="27"/>
      <c r="I14399" s="27"/>
      <c r="Q14399" s="37"/>
    </row>
    <row r="14400" spans="6:17" x14ac:dyDescent="0.2">
      <c r="F14400" s="27"/>
      <c r="G14400" s="27"/>
      <c r="H14400" s="27"/>
      <c r="I14400" s="27"/>
      <c r="Q14400" s="37"/>
    </row>
    <row r="14401" spans="6:17" x14ac:dyDescent="0.2">
      <c r="F14401" s="27"/>
      <c r="G14401" s="27"/>
      <c r="H14401" s="27"/>
      <c r="I14401" s="27"/>
      <c r="Q14401" s="37"/>
    </row>
    <row r="14402" spans="6:17" x14ac:dyDescent="0.2">
      <c r="F14402" s="27"/>
      <c r="G14402" s="27"/>
      <c r="H14402" s="27"/>
      <c r="I14402" s="27"/>
      <c r="Q14402" s="37"/>
    </row>
    <row r="14403" spans="6:17" x14ac:dyDescent="0.2">
      <c r="F14403" s="27"/>
      <c r="G14403" s="27"/>
      <c r="H14403" s="27"/>
      <c r="I14403" s="27"/>
      <c r="Q14403" s="37"/>
    </row>
    <row r="14404" spans="6:17" x14ac:dyDescent="0.2">
      <c r="F14404" s="27"/>
      <c r="G14404" s="27"/>
      <c r="H14404" s="27"/>
      <c r="I14404" s="27"/>
      <c r="Q14404" s="37"/>
    </row>
    <row r="14405" spans="6:17" x14ac:dyDescent="0.2">
      <c r="F14405" s="27"/>
      <c r="G14405" s="27"/>
      <c r="H14405" s="27"/>
      <c r="I14405" s="27"/>
      <c r="Q14405" s="37"/>
    </row>
    <row r="14406" spans="6:17" x14ac:dyDescent="0.2">
      <c r="F14406" s="27"/>
      <c r="G14406" s="27"/>
      <c r="H14406" s="27"/>
      <c r="I14406" s="27"/>
      <c r="Q14406" s="37"/>
    </row>
    <row r="14407" spans="6:17" x14ac:dyDescent="0.2">
      <c r="F14407" s="27"/>
      <c r="G14407" s="27"/>
      <c r="H14407" s="27"/>
      <c r="I14407" s="27"/>
      <c r="Q14407" s="37"/>
    </row>
    <row r="14408" spans="6:17" x14ac:dyDescent="0.2">
      <c r="F14408" s="27"/>
      <c r="G14408" s="27"/>
      <c r="H14408" s="27"/>
      <c r="I14408" s="27"/>
      <c r="Q14408" s="37"/>
    </row>
    <row r="14409" spans="6:17" x14ac:dyDescent="0.2">
      <c r="F14409" s="27"/>
      <c r="G14409" s="27"/>
      <c r="H14409" s="27"/>
      <c r="I14409" s="27"/>
      <c r="Q14409" s="37"/>
    </row>
    <row r="14410" spans="6:17" x14ac:dyDescent="0.2">
      <c r="F14410" s="27"/>
      <c r="G14410" s="27"/>
      <c r="H14410" s="27"/>
      <c r="I14410" s="27"/>
      <c r="Q14410" s="37"/>
    </row>
    <row r="14411" spans="6:17" x14ac:dyDescent="0.2">
      <c r="F14411" s="27"/>
      <c r="G14411" s="27"/>
      <c r="H14411" s="27"/>
      <c r="I14411" s="27"/>
      <c r="Q14411" s="37"/>
    </row>
    <row r="14412" spans="6:17" x14ac:dyDescent="0.2">
      <c r="F14412" s="27"/>
      <c r="G14412" s="27"/>
      <c r="H14412" s="27"/>
      <c r="I14412" s="27"/>
      <c r="Q14412" s="37"/>
    </row>
    <row r="14413" spans="6:17" x14ac:dyDescent="0.2">
      <c r="F14413" s="27"/>
      <c r="G14413" s="27"/>
      <c r="H14413" s="27"/>
      <c r="I14413" s="27"/>
      <c r="Q14413" s="37"/>
    </row>
    <row r="14414" spans="6:17" x14ac:dyDescent="0.2">
      <c r="F14414" s="27"/>
      <c r="G14414" s="27"/>
      <c r="H14414" s="27"/>
      <c r="I14414" s="27"/>
      <c r="Q14414" s="37"/>
    </row>
    <row r="14415" spans="6:17" x14ac:dyDescent="0.2">
      <c r="F14415" s="27"/>
      <c r="G14415" s="27"/>
      <c r="H14415" s="27"/>
      <c r="I14415" s="27"/>
      <c r="Q14415" s="37"/>
    </row>
    <row r="14416" spans="6:17" x14ac:dyDescent="0.2">
      <c r="F14416" s="27"/>
      <c r="G14416" s="27"/>
      <c r="H14416" s="27"/>
      <c r="I14416" s="27"/>
      <c r="Q14416" s="37"/>
    </row>
    <row r="14417" spans="6:17" x14ac:dyDescent="0.2">
      <c r="F14417" s="27"/>
      <c r="G14417" s="27"/>
      <c r="H14417" s="27"/>
      <c r="I14417" s="27"/>
      <c r="Q14417" s="37"/>
    </row>
    <row r="14418" spans="6:17" x14ac:dyDescent="0.2">
      <c r="F14418" s="27"/>
      <c r="G14418" s="27"/>
      <c r="H14418" s="27"/>
      <c r="I14418" s="27"/>
      <c r="Q14418" s="37"/>
    </row>
    <row r="14419" spans="6:17" x14ac:dyDescent="0.2">
      <c r="F14419" s="27"/>
      <c r="G14419" s="27"/>
      <c r="H14419" s="27"/>
      <c r="I14419" s="27"/>
      <c r="Q14419" s="37"/>
    </row>
    <row r="14420" spans="6:17" x14ac:dyDescent="0.2">
      <c r="F14420" s="27"/>
      <c r="G14420" s="27"/>
      <c r="H14420" s="27"/>
      <c r="I14420" s="27"/>
      <c r="Q14420" s="37"/>
    </row>
    <row r="14421" spans="6:17" x14ac:dyDescent="0.2">
      <c r="F14421" s="27"/>
      <c r="G14421" s="27"/>
      <c r="H14421" s="27"/>
      <c r="I14421" s="27"/>
      <c r="Q14421" s="37"/>
    </row>
    <row r="14422" spans="6:17" x14ac:dyDescent="0.2">
      <c r="F14422" s="27"/>
      <c r="G14422" s="27"/>
      <c r="H14422" s="27"/>
      <c r="I14422" s="27"/>
      <c r="Q14422" s="37"/>
    </row>
    <row r="14423" spans="6:17" x14ac:dyDescent="0.2">
      <c r="F14423" s="27"/>
      <c r="G14423" s="27"/>
      <c r="H14423" s="27"/>
      <c r="I14423" s="27"/>
      <c r="Q14423" s="37"/>
    </row>
    <row r="14424" spans="6:17" x14ac:dyDescent="0.2">
      <c r="F14424" s="27"/>
      <c r="G14424" s="27"/>
      <c r="H14424" s="27"/>
      <c r="I14424" s="27"/>
      <c r="Q14424" s="37"/>
    </row>
    <row r="14425" spans="6:17" x14ac:dyDescent="0.2">
      <c r="F14425" s="27"/>
      <c r="G14425" s="27"/>
      <c r="H14425" s="27"/>
      <c r="I14425" s="27"/>
      <c r="Q14425" s="37"/>
    </row>
    <row r="14426" spans="6:17" x14ac:dyDescent="0.2">
      <c r="F14426" s="27"/>
      <c r="G14426" s="27"/>
      <c r="H14426" s="27"/>
      <c r="I14426" s="27"/>
      <c r="Q14426" s="37"/>
    </row>
    <row r="14427" spans="6:17" x14ac:dyDescent="0.2">
      <c r="F14427" s="27"/>
      <c r="G14427" s="27"/>
      <c r="H14427" s="27"/>
      <c r="I14427" s="27"/>
      <c r="Q14427" s="37"/>
    </row>
    <row r="14428" spans="6:17" x14ac:dyDescent="0.2">
      <c r="F14428" s="27"/>
      <c r="G14428" s="27"/>
      <c r="H14428" s="27"/>
      <c r="I14428" s="27"/>
      <c r="Q14428" s="37"/>
    </row>
    <row r="14429" spans="6:17" x14ac:dyDescent="0.2">
      <c r="F14429" s="27"/>
      <c r="G14429" s="27"/>
      <c r="H14429" s="27"/>
      <c r="I14429" s="27"/>
      <c r="Q14429" s="37"/>
    </row>
    <row r="14430" spans="6:17" x14ac:dyDescent="0.2">
      <c r="F14430" s="27"/>
      <c r="G14430" s="27"/>
      <c r="H14430" s="27"/>
      <c r="I14430" s="27"/>
      <c r="Q14430" s="37"/>
    </row>
    <row r="14431" spans="6:17" x14ac:dyDescent="0.2">
      <c r="F14431" s="27"/>
      <c r="G14431" s="27"/>
      <c r="H14431" s="27"/>
      <c r="I14431" s="27"/>
      <c r="Q14431" s="37"/>
    </row>
    <row r="14432" spans="6:17" x14ac:dyDescent="0.2">
      <c r="F14432" s="27"/>
      <c r="G14432" s="27"/>
      <c r="H14432" s="27"/>
      <c r="I14432" s="27"/>
      <c r="Q14432" s="37"/>
    </row>
    <row r="14433" spans="6:17" x14ac:dyDescent="0.2">
      <c r="F14433" s="27"/>
      <c r="G14433" s="27"/>
      <c r="H14433" s="27"/>
      <c r="I14433" s="27"/>
      <c r="Q14433" s="37"/>
    </row>
    <row r="14434" spans="6:17" x14ac:dyDescent="0.2">
      <c r="F14434" s="27"/>
      <c r="G14434" s="27"/>
      <c r="H14434" s="27"/>
      <c r="I14434" s="27"/>
      <c r="Q14434" s="37"/>
    </row>
    <row r="14435" spans="6:17" x14ac:dyDescent="0.2">
      <c r="F14435" s="27"/>
      <c r="G14435" s="27"/>
      <c r="H14435" s="27"/>
      <c r="I14435" s="27"/>
      <c r="Q14435" s="37"/>
    </row>
    <row r="14436" spans="6:17" x14ac:dyDescent="0.2">
      <c r="F14436" s="27"/>
      <c r="G14436" s="27"/>
      <c r="H14436" s="27"/>
      <c r="I14436" s="27"/>
      <c r="Q14436" s="37"/>
    </row>
    <row r="14437" spans="6:17" x14ac:dyDescent="0.2">
      <c r="F14437" s="27"/>
      <c r="G14437" s="27"/>
      <c r="H14437" s="27"/>
      <c r="I14437" s="27"/>
      <c r="Q14437" s="37"/>
    </row>
    <row r="14438" spans="6:17" x14ac:dyDescent="0.2">
      <c r="F14438" s="27"/>
      <c r="G14438" s="27"/>
      <c r="H14438" s="27"/>
      <c r="I14438" s="27"/>
      <c r="Q14438" s="37"/>
    </row>
    <row r="14439" spans="6:17" x14ac:dyDescent="0.2">
      <c r="F14439" s="27"/>
      <c r="G14439" s="27"/>
      <c r="H14439" s="27"/>
      <c r="I14439" s="27"/>
      <c r="Q14439" s="37"/>
    </row>
    <row r="14440" spans="6:17" x14ac:dyDescent="0.2">
      <c r="F14440" s="27"/>
      <c r="G14440" s="27"/>
      <c r="H14440" s="27"/>
      <c r="I14440" s="27"/>
      <c r="Q14440" s="37"/>
    </row>
    <row r="14441" spans="6:17" x14ac:dyDescent="0.2">
      <c r="F14441" s="27"/>
      <c r="G14441" s="27"/>
      <c r="H14441" s="27"/>
      <c r="I14441" s="27"/>
      <c r="Q14441" s="37"/>
    </row>
    <row r="14442" spans="6:17" x14ac:dyDescent="0.2">
      <c r="F14442" s="27"/>
      <c r="G14442" s="27"/>
      <c r="H14442" s="27"/>
      <c r="I14442" s="27"/>
      <c r="Q14442" s="37"/>
    </row>
    <row r="14443" spans="6:17" x14ac:dyDescent="0.2">
      <c r="F14443" s="27"/>
      <c r="G14443" s="27"/>
      <c r="H14443" s="27"/>
      <c r="I14443" s="27"/>
      <c r="Q14443" s="37"/>
    </row>
    <row r="14444" spans="6:17" x14ac:dyDescent="0.2">
      <c r="F14444" s="27"/>
      <c r="G14444" s="27"/>
      <c r="H14444" s="27"/>
      <c r="I14444" s="27"/>
      <c r="Q14444" s="37"/>
    </row>
    <row r="14445" spans="6:17" x14ac:dyDescent="0.2">
      <c r="F14445" s="27"/>
      <c r="G14445" s="27"/>
      <c r="H14445" s="27"/>
      <c r="I14445" s="27"/>
      <c r="Q14445" s="37"/>
    </row>
    <row r="14446" spans="6:17" x14ac:dyDescent="0.2">
      <c r="F14446" s="27"/>
      <c r="G14446" s="27"/>
      <c r="H14446" s="27"/>
      <c r="I14446" s="27"/>
      <c r="Q14446" s="37"/>
    </row>
    <row r="14447" spans="6:17" x14ac:dyDescent="0.2">
      <c r="F14447" s="27"/>
      <c r="G14447" s="27"/>
      <c r="H14447" s="27"/>
      <c r="I14447" s="27"/>
      <c r="Q14447" s="37"/>
    </row>
    <row r="14448" spans="6:17" x14ac:dyDescent="0.2">
      <c r="F14448" s="27"/>
      <c r="G14448" s="27"/>
      <c r="H14448" s="27"/>
      <c r="I14448" s="27"/>
      <c r="Q14448" s="37"/>
    </row>
    <row r="14449" spans="6:17" x14ac:dyDescent="0.2">
      <c r="F14449" s="27"/>
      <c r="G14449" s="27"/>
      <c r="H14449" s="27"/>
      <c r="I14449" s="27"/>
      <c r="Q14449" s="37"/>
    </row>
    <row r="14450" spans="6:17" x14ac:dyDescent="0.2">
      <c r="F14450" s="27"/>
      <c r="G14450" s="27"/>
      <c r="H14450" s="27"/>
      <c r="I14450" s="27"/>
      <c r="Q14450" s="37"/>
    </row>
    <row r="14451" spans="6:17" x14ac:dyDescent="0.2">
      <c r="F14451" s="27"/>
      <c r="G14451" s="27"/>
      <c r="H14451" s="27"/>
      <c r="I14451" s="27"/>
      <c r="Q14451" s="37"/>
    </row>
    <row r="14452" spans="6:17" x14ac:dyDescent="0.2">
      <c r="F14452" s="27"/>
      <c r="G14452" s="27"/>
      <c r="H14452" s="27"/>
      <c r="I14452" s="27"/>
      <c r="Q14452" s="37"/>
    </row>
    <row r="14453" spans="6:17" x14ac:dyDescent="0.2">
      <c r="F14453" s="27"/>
      <c r="G14453" s="27"/>
      <c r="H14453" s="27"/>
      <c r="I14453" s="27"/>
      <c r="Q14453" s="37"/>
    </row>
    <row r="14454" spans="6:17" x14ac:dyDescent="0.2">
      <c r="F14454" s="27"/>
      <c r="G14454" s="27"/>
      <c r="H14454" s="27"/>
      <c r="I14454" s="27"/>
      <c r="Q14454" s="37"/>
    </row>
    <row r="14455" spans="6:17" x14ac:dyDescent="0.2">
      <c r="F14455" s="27"/>
      <c r="G14455" s="27"/>
      <c r="H14455" s="27"/>
      <c r="I14455" s="27"/>
      <c r="Q14455" s="37"/>
    </row>
    <row r="14456" spans="6:17" x14ac:dyDescent="0.2">
      <c r="F14456" s="27"/>
      <c r="G14456" s="27"/>
      <c r="H14456" s="27"/>
      <c r="I14456" s="27"/>
      <c r="Q14456" s="37"/>
    </row>
    <row r="14457" spans="6:17" x14ac:dyDescent="0.2">
      <c r="F14457" s="27"/>
      <c r="G14457" s="27"/>
      <c r="H14457" s="27"/>
      <c r="I14457" s="27"/>
      <c r="Q14457" s="37"/>
    </row>
    <row r="14458" spans="6:17" x14ac:dyDescent="0.2">
      <c r="F14458" s="27"/>
      <c r="G14458" s="27"/>
      <c r="H14458" s="27"/>
      <c r="I14458" s="27"/>
      <c r="Q14458" s="37"/>
    </row>
    <row r="14459" spans="6:17" x14ac:dyDescent="0.2">
      <c r="F14459" s="27"/>
      <c r="G14459" s="27"/>
      <c r="H14459" s="27"/>
      <c r="I14459" s="27"/>
      <c r="Q14459" s="37"/>
    </row>
    <row r="14460" spans="6:17" x14ac:dyDescent="0.2">
      <c r="F14460" s="27"/>
      <c r="G14460" s="27"/>
      <c r="H14460" s="27"/>
      <c r="I14460" s="27"/>
      <c r="Q14460" s="37"/>
    </row>
    <row r="14461" spans="6:17" x14ac:dyDescent="0.2">
      <c r="F14461" s="27"/>
      <c r="G14461" s="27"/>
      <c r="H14461" s="27"/>
      <c r="I14461" s="27"/>
      <c r="Q14461" s="37"/>
    </row>
    <row r="14462" spans="6:17" x14ac:dyDescent="0.2">
      <c r="F14462" s="27"/>
      <c r="G14462" s="27"/>
      <c r="H14462" s="27"/>
      <c r="I14462" s="27"/>
      <c r="Q14462" s="37"/>
    </row>
    <row r="14463" spans="6:17" x14ac:dyDescent="0.2">
      <c r="F14463" s="27"/>
      <c r="G14463" s="27"/>
      <c r="H14463" s="27"/>
      <c r="I14463" s="27"/>
      <c r="Q14463" s="37"/>
    </row>
    <row r="14464" spans="6:17" x14ac:dyDescent="0.2">
      <c r="F14464" s="27"/>
      <c r="G14464" s="27"/>
      <c r="H14464" s="27"/>
      <c r="I14464" s="27"/>
      <c r="Q14464" s="37"/>
    </row>
    <row r="14465" spans="6:17" x14ac:dyDescent="0.2">
      <c r="F14465" s="27"/>
      <c r="G14465" s="27"/>
      <c r="H14465" s="27"/>
      <c r="I14465" s="27"/>
      <c r="Q14465" s="37"/>
    </row>
    <row r="14466" spans="6:17" x14ac:dyDescent="0.2">
      <c r="F14466" s="27"/>
      <c r="G14466" s="27"/>
      <c r="H14466" s="27"/>
      <c r="I14466" s="27"/>
      <c r="Q14466" s="37"/>
    </row>
    <row r="14467" spans="6:17" x14ac:dyDescent="0.2">
      <c r="F14467" s="27"/>
      <c r="G14467" s="27"/>
      <c r="H14467" s="27"/>
      <c r="I14467" s="27"/>
      <c r="Q14467" s="37"/>
    </row>
    <row r="14468" spans="6:17" x14ac:dyDescent="0.2">
      <c r="F14468" s="27"/>
      <c r="G14468" s="27"/>
      <c r="H14468" s="27"/>
      <c r="I14468" s="27"/>
      <c r="Q14468" s="37"/>
    </row>
    <row r="14469" spans="6:17" x14ac:dyDescent="0.2">
      <c r="F14469" s="27"/>
      <c r="G14469" s="27"/>
      <c r="H14469" s="27"/>
      <c r="I14469" s="27"/>
      <c r="Q14469" s="37"/>
    </row>
    <row r="14470" spans="6:17" x14ac:dyDescent="0.2">
      <c r="F14470" s="27"/>
      <c r="G14470" s="27"/>
      <c r="H14470" s="27"/>
      <c r="I14470" s="27"/>
      <c r="Q14470" s="37"/>
    </row>
    <row r="14471" spans="6:17" x14ac:dyDescent="0.2">
      <c r="F14471" s="27"/>
      <c r="G14471" s="27"/>
      <c r="H14471" s="27"/>
      <c r="I14471" s="27"/>
      <c r="Q14471" s="37"/>
    </row>
    <row r="14472" spans="6:17" x14ac:dyDescent="0.2">
      <c r="F14472" s="27"/>
      <c r="G14472" s="27"/>
      <c r="H14472" s="27"/>
      <c r="I14472" s="27"/>
      <c r="Q14472" s="37"/>
    </row>
    <row r="14473" spans="6:17" x14ac:dyDescent="0.2">
      <c r="F14473" s="27"/>
      <c r="G14473" s="27"/>
      <c r="H14473" s="27"/>
      <c r="I14473" s="27"/>
      <c r="Q14473" s="37"/>
    </row>
    <row r="14474" spans="6:17" x14ac:dyDescent="0.2">
      <c r="F14474" s="27"/>
      <c r="G14474" s="27"/>
      <c r="H14474" s="27"/>
      <c r="I14474" s="27"/>
      <c r="Q14474" s="37"/>
    </row>
    <row r="14475" spans="6:17" x14ac:dyDescent="0.2">
      <c r="F14475" s="27"/>
      <c r="G14475" s="27"/>
      <c r="H14475" s="27"/>
      <c r="I14475" s="27"/>
      <c r="Q14475" s="37"/>
    </row>
    <row r="14476" spans="6:17" x14ac:dyDescent="0.2">
      <c r="F14476" s="27"/>
      <c r="G14476" s="27"/>
      <c r="H14476" s="27"/>
      <c r="I14476" s="27"/>
      <c r="Q14476" s="37"/>
    </row>
    <row r="14477" spans="6:17" x14ac:dyDescent="0.2">
      <c r="F14477" s="27"/>
      <c r="G14477" s="27"/>
      <c r="H14477" s="27"/>
      <c r="I14477" s="27"/>
      <c r="Q14477" s="37"/>
    </row>
    <row r="14478" spans="6:17" x14ac:dyDescent="0.2">
      <c r="F14478" s="27"/>
      <c r="G14478" s="27"/>
      <c r="H14478" s="27"/>
      <c r="I14478" s="27"/>
      <c r="Q14478" s="37"/>
    </row>
    <row r="14479" spans="6:17" x14ac:dyDescent="0.2">
      <c r="F14479" s="27"/>
      <c r="G14479" s="27"/>
      <c r="H14479" s="27"/>
      <c r="I14479" s="27"/>
      <c r="Q14479" s="37"/>
    </row>
    <row r="14480" spans="6:17" x14ac:dyDescent="0.2">
      <c r="F14480" s="27"/>
      <c r="G14480" s="27"/>
      <c r="H14480" s="27"/>
      <c r="I14480" s="27"/>
      <c r="Q14480" s="37"/>
    </row>
    <row r="14481" spans="6:17" x14ac:dyDescent="0.2">
      <c r="F14481" s="27"/>
      <c r="G14481" s="27"/>
      <c r="H14481" s="27"/>
      <c r="I14481" s="27"/>
      <c r="Q14481" s="37"/>
    </row>
    <row r="14482" spans="6:17" x14ac:dyDescent="0.2">
      <c r="F14482" s="27"/>
      <c r="G14482" s="27"/>
      <c r="H14482" s="27"/>
      <c r="I14482" s="27"/>
      <c r="Q14482" s="37"/>
    </row>
    <row r="14483" spans="6:17" x14ac:dyDescent="0.2">
      <c r="F14483" s="27"/>
      <c r="G14483" s="27"/>
      <c r="H14483" s="27"/>
      <c r="I14483" s="27"/>
      <c r="Q14483" s="37"/>
    </row>
    <row r="14484" spans="6:17" x14ac:dyDescent="0.2">
      <c r="F14484" s="27"/>
      <c r="G14484" s="27"/>
      <c r="H14484" s="27"/>
      <c r="I14484" s="27"/>
      <c r="Q14484" s="37"/>
    </row>
    <row r="14485" spans="6:17" x14ac:dyDescent="0.2">
      <c r="F14485" s="27"/>
      <c r="G14485" s="27"/>
      <c r="H14485" s="27"/>
      <c r="I14485" s="27"/>
      <c r="Q14485" s="37"/>
    </row>
    <row r="14486" spans="6:17" x14ac:dyDescent="0.2">
      <c r="F14486" s="27"/>
      <c r="G14486" s="27"/>
      <c r="H14486" s="27"/>
      <c r="I14486" s="27"/>
      <c r="Q14486" s="37"/>
    </row>
    <row r="14487" spans="6:17" x14ac:dyDescent="0.2">
      <c r="F14487" s="27"/>
      <c r="G14487" s="27"/>
      <c r="H14487" s="27"/>
      <c r="I14487" s="27"/>
      <c r="Q14487" s="37"/>
    </row>
    <row r="14488" spans="6:17" x14ac:dyDescent="0.2">
      <c r="F14488" s="27"/>
      <c r="G14488" s="27"/>
      <c r="H14488" s="27"/>
      <c r="I14488" s="27"/>
      <c r="Q14488" s="37"/>
    </row>
    <row r="14489" spans="6:17" x14ac:dyDescent="0.2">
      <c r="F14489" s="27"/>
      <c r="G14489" s="27"/>
      <c r="H14489" s="27"/>
      <c r="I14489" s="27"/>
      <c r="Q14489" s="37"/>
    </row>
    <row r="14490" spans="6:17" x14ac:dyDescent="0.2">
      <c r="F14490" s="27"/>
      <c r="G14490" s="27"/>
      <c r="H14490" s="27"/>
      <c r="I14490" s="27"/>
      <c r="Q14490" s="37"/>
    </row>
    <row r="14491" spans="6:17" x14ac:dyDescent="0.2">
      <c r="F14491" s="27"/>
      <c r="G14491" s="27"/>
      <c r="H14491" s="27"/>
      <c r="I14491" s="27"/>
      <c r="Q14491" s="37"/>
    </row>
    <row r="14492" spans="6:17" x14ac:dyDescent="0.2">
      <c r="F14492" s="27"/>
      <c r="G14492" s="27"/>
      <c r="H14492" s="27"/>
      <c r="I14492" s="27"/>
      <c r="Q14492" s="37"/>
    </row>
    <row r="14493" spans="6:17" x14ac:dyDescent="0.2">
      <c r="F14493" s="27"/>
      <c r="G14493" s="27"/>
      <c r="H14493" s="27"/>
      <c r="I14493" s="27"/>
      <c r="Q14493" s="37"/>
    </row>
    <row r="14494" spans="6:17" x14ac:dyDescent="0.2">
      <c r="F14494" s="27"/>
      <c r="G14494" s="27"/>
      <c r="H14494" s="27"/>
      <c r="I14494" s="27"/>
      <c r="Q14494" s="37"/>
    </row>
    <row r="14495" spans="6:17" x14ac:dyDescent="0.2">
      <c r="F14495" s="27"/>
      <c r="G14495" s="27"/>
      <c r="H14495" s="27"/>
      <c r="I14495" s="27"/>
      <c r="Q14495" s="37"/>
    </row>
    <row r="14496" spans="6:17" x14ac:dyDescent="0.2">
      <c r="F14496" s="27"/>
      <c r="G14496" s="27"/>
      <c r="H14496" s="27"/>
      <c r="I14496" s="27"/>
      <c r="Q14496" s="37"/>
    </row>
    <row r="14497" spans="6:17" x14ac:dyDescent="0.2">
      <c r="F14497" s="27"/>
      <c r="G14497" s="27"/>
      <c r="H14497" s="27"/>
      <c r="I14497" s="27"/>
      <c r="Q14497" s="37"/>
    </row>
    <row r="14498" spans="6:17" x14ac:dyDescent="0.2">
      <c r="F14498" s="27"/>
      <c r="G14498" s="27"/>
      <c r="H14498" s="27"/>
      <c r="I14498" s="27"/>
      <c r="Q14498" s="37"/>
    </row>
    <row r="14499" spans="6:17" x14ac:dyDescent="0.2">
      <c r="F14499" s="27"/>
      <c r="G14499" s="27"/>
      <c r="H14499" s="27"/>
      <c r="I14499" s="27"/>
      <c r="Q14499" s="37"/>
    </row>
    <row r="14500" spans="6:17" x14ac:dyDescent="0.2">
      <c r="F14500" s="27"/>
      <c r="G14500" s="27"/>
      <c r="H14500" s="27"/>
      <c r="I14500" s="27"/>
      <c r="Q14500" s="37"/>
    </row>
    <row r="14501" spans="6:17" x14ac:dyDescent="0.2">
      <c r="F14501" s="27"/>
      <c r="G14501" s="27"/>
      <c r="H14501" s="27"/>
      <c r="I14501" s="27"/>
      <c r="Q14501" s="37"/>
    </row>
    <row r="14502" spans="6:17" x14ac:dyDescent="0.2">
      <c r="F14502" s="27"/>
      <c r="G14502" s="27"/>
      <c r="H14502" s="27"/>
      <c r="I14502" s="27"/>
      <c r="Q14502" s="37"/>
    </row>
    <row r="14503" spans="6:17" x14ac:dyDescent="0.2">
      <c r="F14503" s="27"/>
      <c r="G14503" s="27"/>
      <c r="H14503" s="27"/>
      <c r="I14503" s="27"/>
      <c r="Q14503" s="37"/>
    </row>
    <row r="14504" spans="6:17" x14ac:dyDescent="0.2">
      <c r="F14504" s="27"/>
      <c r="G14504" s="27"/>
      <c r="H14504" s="27"/>
      <c r="I14504" s="27"/>
      <c r="Q14504" s="37"/>
    </row>
    <row r="14505" spans="6:17" x14ac:dyDescent="0.2">
      <c r="F14505" s="27"/>
      <c r="G14505" s="27"/>
      <c r="H14505" s="27"/>
      <c r="I14505" s="27"/>
      <c r="Q14505" s="37"/>
    </row>
    <row r="14506" spans="6:17" x14ac:dyDescent="0.2">
      <c r="F14506" s="27"/>
      <c r="G14506" s="27"/>
      <c r="H14506" s="27"/>
      <c r="I14506" s="27"/>
      <c r="Q14506" s="37"/>
    </row>
    <row r="14507" spans="6:17" x14ac:dyDescent="0.2">
      <c r="F14507" s="27"/>
      <c r="G14507" s="27"/>
      <c r="H14507" s="27"/>
      <c r="I14507" s="27"/>
      <c r="Q14507" s="37"/>
    </row>
    <row r="14508" spans="6:17" x14ac:dyDescent="0.2">
      <c r="F14508" s="27"/>
      <c r="G14508" s="27"/>
      <c r="H14508" s="27"/>
      <c r="I14508" s="27"/>
      <c r="Q14508" s="37"/>
    </row>
    <row r="14509" spans="6:17" x14ac:dyDescent="0.2">
      <c r="F14509" s="27"/>
      <c r="G14509" s="27"/>
      <c r="H14509" s="27"/>
      <c r="I14509" s="27"/>
      <c r="Q14509" s="37"/>
    </row>
    <row r="14510" spans="6:17" x14ac:dyDescent="0.2">
      <c r="F14510" s="27"/>
      <c r="G14510" s="27"/>
      <c r="H14510" s="27"/>
      <c r="I14510" s="27"/>
      <c r="Q14510" s="37"/>
    </row>
    <row r="14511" spans="6:17" x14ac:dyDescent="0.2">
      <c r="F14511" s="27"/>
      <c r="G14511" s="27"/>
      <c r="H14511" s="27"/>
      <c r="I14511" s="27"/>
      <c r="Q14511" s="37"/>
    </row>
    <row r="14512" spans="6:17" x14ac:dyDescent="0.2">
      <c r="F14512" s="27"/>
      <c r="G14512" s="27"/>
      <c r="H14512" s="27"/>
      <c r="I14512" s="27"/>
      <c r="Q14512" s="37"/>
    </row>
    <row r="14513" spans="6:17" x14ac:dyDescent="0.2">
      <c r="F14513" s="27"/>
      <c r="G14513" s="27"/>
      <c r="H14513" s="27"/>
      <c r="I14513" s="27"/>
      <c r="Q14513" s="37"/>
    </row>
    <row r="14514" spans="6:17" x14ac:dyDescent="0.2">
      <c r="F14514" s="27"/>
      <c r="G14514" s="27"/>
      <c r="H14514" s="27"/>
      <c r="I14514" s="27"/>
      <c r="Q14514" s="37"/>
    </row>
    <row r="14515" spans="6:17" x14ac:dyDescent="0.2">
      <c r="F14515" s="27"/>
      <c r="G14515" s="27"/>
      <c r="H14515" s="27"/>
      <c r="I14515" s="27"/>
      <c r="Q14515" s="37"/>
    </row>
    <row r="14516" spans="6:17" x14ac:dyDescent="0.2">
      <c r="F14516" s="27"/>
      <c r="G14516" s="27"/>
      <c r="H14516" s="27"/>
      <c r="I14516" s="27"/>
      <c r="Q14516" s="37"/>
    </row>
    <row r="14517" spans="6:17" x14ac:dyDescent="0.2">
      <c r="F14517" s="27"/>
      <c r="G14517" s="27"/>
      <c r="H14517" s="27"/>
      <c r="I14517" s="27"/>
      <c r="Q14517" s="37"/>
    </row>
    <row r="14518" spans="6:17" x14ac:dyDescent="0.2">
      <c r="F14518" s="27"/>
      <c r="G14518" s="27"/>
      <c r="H14518" s="27"/>
      <c r="I14518" s="27"/>
      <c r="Q14518" s="37"/>
    </row>
    <row r="14519" spans="6:17" x14ac:dyDescent="0.2">
      <c r="F14519" s="27"/>
      <c r="G14519" s="27"/>
      <c r="H14519" s="27"/>
      <c r="I14519" s="27"/>
      <c r="Q14519" s="37"/>
    </row>
    <row r="14520" spans="6:17" x14ac:dyDescent="0.2">
      <c r="F14520" s="27"/>
      <c r="G14520" s="27"/>
      <c r="H14520" s="27"/>
      <c r="I14520" s="27"/>
      <c r="Q14520" s="37"/>
    </row>
    <row r="14521" spans="6:17" x14ac:dyDescent="0.2">
      <c r="F14521" s="27"/>
      <c r="G14521" s="27"/>
      <c r="H14521" s="27"/>
      <c r="I14521" s="27"/>
      <c r="Q14521" s="37"/>
    </row>
    <row r="14522" spans="6:17" x14ac:dyDescent="0.2">
      <c r="F14522" s="27"/>
      <c r="G14522" s="27"/>
      <c r="H14522" s="27"/>
      <c r="I14522" s="27"/>
      <c r="Q14522" s="37"/>
    </row>
    <row r="14523" spans="6:17" x14ac:dyDescent="0.2">
      <c r="F14523" s="27"/>
      <c r="G14523" s="27"/>
      <c r="H14523" s="27"/>
      <c r="I14523" s="27"/>
      <c r="Q14523" s="37"/>
    </row>
    <row r="14524" spans="6:17" x14ac:dyDescent="0.2">
      <c r="F14524" s="27"/>
      <c r="G14524" s="27"/>
      <c r="H14524" s="27"/>
      <c r="I14524" s="27"/>
      <c r="Q14524" s="37"/>
    </row>
    <row r="14525" spans="6:17" x14ac:dyDescent="0.2">
      <c r="F14525" s="27"/>
      <c r="G14525" s="27"/>
      <c r="H14525" s="27"/>
      <c r="I14525" s="27"/>
      <c r="Q14525" s="37"/>
    </row>
    <row r="14526" spans="6:17" x14ac:dyDescent="0.2">
      <c r="F14526" s="27"/>
      <c r="G14526" s="27"/>
      <c r="H14526" s="27"/>
      <c r="I14526" s="27"/>
      <c r="Q14526" s="37"/>
    </row>
    <row r="14527" spans="6:17" x14ac:dyDescent="0.2">
      <c r="F14527" s="27"/>
      <c r="G14527" s="27"/>
      <c r="H14527" s="27"/>
      <c r="I14527" s="27"/>
      <c r="Q14527" s="37"/>
    </row>
    <row r="14528" spans="6:17" x14ac:dyDescent="0.2">
      <c r="F14528" s="27"/>
      <c r="G14528" s="27"/>
      <c r="H14528" s="27"/>
      <c r="I14528" s="27"/>
      <c r="Q14528" s="37"/>
    </row>
    <row r="14529" spans="6:17" x14ac:dyDescent="0.2">
      <c r="F14529" s="27"/>
      <c r="G14529" s="27"/>
      <c r="H14529" s="27"/>
      <c r="I14529" s="27"/>
      <c r="Q14529" s="37"/>
    </row>
    <row r="14530" spans="6:17" x14ac:dyDescent="0.2">
      <c r="F14530" s="27"/>
      <c r="G14530" s="27"/>
      <c r="H14530" s="27"/>
      <c r="I14530" s="27"/>
      <c r="Q14530" s="37"/>
    </row>
    <row r="14531" spans="6:17" x14ac:dyDescent="0.2">
      <c r="F14531" s="27"/>
      <c r="G14531" s="27"/>
      <c r="H14531" s="27"/>
      <c r="I14531" s="27"/>
      <c r="Q14531" s="37"/>
    </row>
    <row r="14532" spans="6:17" x14ac:dyDescent="0.2">
      <c r="F14532" s="27"/>
      <c r="G14532" s="27"/>
      <c r="H14532" s="27"/>
      <c r="I14532" s="27"/>
      <c r="Q14532" s="37"/>
    </row>
    <row r="14533" spans="6:17" x14ac:dyDescent="0.2">
      <c r="F14533" s="27"/>
      <c r="G14533" s="27"/>
      <c r="H14533" s="27"/>
      <c r="I14533" s="27"/>
      <c r="Q14533" s="37"/>
    </row>
    <row r="14534" spans="6:17" x14ac:dyDescent="0.2">
      <c r="F14534" s="27"/>
      <c r="G14534" s="27"/>
      <c r="H14534" s="27"/>
      <c r="I14534" s="27"/>
      <c r="Q14534" s="37"/>
    </row>
    <row r="14535" spans="6:17" x14ac:dyDescent="0.2">
      <c r="F14535" s="27"/>
      <c r="G14535" s="27"/>
      <c r="H14535" s="27"/>
      <c r="I14535" s="27"/>
      <c r="Q14535" s="37"/>
    </row>
    <row r="14536" spans="6:17" x14ac:dyDescent="0.2">
      <c r="F14536" s="27"/>
      <c r="G14536" s="27"/>
      <c r="H14536" s="27"/>
      <c r="I14536" s="27"/>
      <c r="Q14536" s="37"/>
    </row>
    <row r="14537" spans="6:17" x14ac:dyDescent="0.2">
      <c r="F14537" s="27"/>
      <c r="G14537" s="27"/>
      <c r="H14537" s="27"/>
      <c r="I14537" s="27"/>
      <c r="Q14537" s="37"/>
    </row>
    <row r="14538" spans="6:17" x14ac:dyDescent="0.2">
      <c r="F14538" s="27"/>
      <c r="G14538" s="27"/>
      <c r="H14538" s="27"/>
      <c r="I14538" s="27"/>
      <c r="Q14538" s="37"/>
    </row>
    <row r="14539" spans="6:17" x14ac:dyDescent="0.2">
      <c r="F14539" s="27"/>
      <c r="G14539" s="27"/>
      <c r="H14539" s="27"/>
      <c r="I14539" s="27"/>
      <c r="Q14539" s="37"/>
    </row>
    <row r="14540" spans="6:17" x14ac:dyDescent="0.2">
      <c r="F14540" s="27"/>
      <c r="G14540" s="27"/>
      <c r="H14540" s="27"/>
      <c r="I14540" s="27"/>
      <c r="Q14540" s="37"/>
    </row>
    <row r="14541" spans="6:17" x14ac:dyDescent="0.2">
      <c r="F14541" s="27"/>
      <c r="G14541" s="27"/>
      <c r="H14541" s="27"/>
      <c r="I14541" s="27"/>
      <c r="Q14541" s="37"/>
    </row>
    <row r="14542" spans="6:17" x14ac:dyDescent="0.2">
      <c r="F14542" s="27"/>
      <c r="G14542" s="27"/>
      <c r="H14542" s="27"/>
      <c r="I14542" s="27"/>
      <c r="Q14542" s="37"/>
    </row>
    <row r="14543" spans="6:17" x14ac:dyDescent="0.2">
      <c r="F14543" s="27"/>
      <c r="G14543" s="27"/>
      <c r="H14543" s="27"/>
      <c r="I14543" s="27"/>
      <c r="Q14543" s="37"/>
    </row>
    <row r="14544" spans="6:17" x14ac:dyDescent="0.2">
      <c r="F14544" s="27"/>
      <c r="G14544" s="27"/>
      <c r="H14544" s="27"/>
      <c r="I14544" s="27"/>
      <c r="Q14544" s="37"/>
    </row>
    <row r="14545" spans="6:17" x14ac:dyDescent="0.2">
      <c r="F14545" s="27"/>
      <c r="G14545" s="27"/>
      <c r="H14545" s="27"/>
      <c r="I14545" s="27"/>
      <c r="Q14545" s="37"/>
    </row>
    <row r="14546" spans="6:17" x14ac:dyDescent="0.2">
      <c r="F14546" s="27"/>
      <c r="G14546" s="27"/>
      <c r="H14546" s="27"/>
      <c r="I14546" s="27"/>
      <c r="Q14546" s="37"/>
    </row>
    <row r="14547" spans="6:17" x14ac:dyDescent="0.2">
      <c r="F14547" s="27"/>
      <c r="G14547" s="27"/>
      <c r="H14547" s="27"/>
      <c r="I14547" s="27"/>
      <c r="Q14547" s="37"/>
    </row>
    <row r="14548" spans="6:17" x14ac:dyDescent="0.2">
      <c r="F14548" s="27"/>
      <c r="G14548" s="27"/>
      <c r="H14548" s="27"/>
      <c r="I14548" s="27"/>
      <c r="Q14548" s="37"/>
    </row>
    <row r="14549" spans="6:17" x14ac:dyDescent="0.2">
      <c r="F14549" s="27"/>
      <c r="G14549" s="27"/>
      <c r="H14549" s="27"/>
      <c r="I14549" s="27"/>
      <c r="Q14549" s="37"/>
    </row>
    <row r="14550" spans="6:17" x14ac:dyDescent="0.2">
      <c r="F14550" s="27"/>
      <c r="G14550" s="27"/>
      <c r="H14550" s="27"/>
      <c r="I14550" s="27"/>
      <c r="Q14550" s="37"/>
    </row>
    <row r="14551" spans="6:17" x14ac:dyDescent="0.2">
      <c r="F14551" s="27"/>
      <c r="G14551" s="27"/>
      <c r="H14551" s="27"/>
      <c r="I14551" s="27"/>
      <c r="Q14551" s="37"/>
    </row>
    <row r="14552" spans="6:17" x14ac:dyDescent="0.2">
      <c r="F14552" s="27"/>
      <c r="G14552" s="27"/>
      <c r="H14552" s="27"/>
      <c r="I14552" s="27"/>
      <c r="Q14552" s="37"/>
    </row>
    <row r="14553" spans="6:17" x14ac:dyDescent="0.2">
      <c r="F14553" s="27"/>
      <c r="G14553" s="27"/>
      <c r="H14553" s="27"/>
      <c r="I14553" s="27"/>
      <c r="Q14553" s="37"/>
    </row>
    <row r="14554" spans="6:17" x14ac:dyDescent="0.2">
      <c r="F14554" s="27"/>
      <c r="G14554" s="27"/>
      <c r="H14554" s="27"/>
      <c r="I14554" s="27"/>
      <c r="Q14554" s="37"/>
    </row>
    <row r="14555" spans="6:17" x14ac:dyDescent="0.2">
      <c r="F14555" s="27"/>
      <c r="G14555" s="27"/>
      <c r="H14555" s="27"/>
      <c r="I14555" s="27"/>
      <c r="Q14555" s="37"/>
    </row>
    <row r="14556" spans="6:17" x14ac:dyDescent="0.2">
      <c r="F14556" s="27"/>
      <c r="G14556" s="27"/>
      <c r="H14556" s="27"/>
      <c r="I14556" s="27"/>
      <c r="Q14556" s="37"/>
    </row>
    <row r="14557" spans="6:17" x14ac:dyDescent="0.2">
      <c r="F14557" s="27"/>
      <c r="G14557" s="27"/>
      <c r="H14557" s="27"/>
      <c r="I14557" s="27"/>
      <c r="Q14557" s="37"/>
    </row>
    <row r="14558" spans="6:17" x14ac:dyDescent="0.2">
      <c r="F14558" s="27"/>
      <c r="G14558" s="27"/>
      <c r="H14558" s="27"/>
      <c r="I14558" s="27"/>
      <c r="Q14558" s="37"/>
    </row>
    <row r="14559" spans="6:17" x14ac:dyDescent="0.2">
      <c r="F14559" s="27"/>
      <c r="G14559" s="27"/>
      <c r="H14559" s="27"/>
      <c r="I14559" s="27"/>
      <c r="Q14559" s="37"/>
    </row>
    <row r="14560" spans="6:17" x14ac:dyDescent="0.2">
      <c r="F14560" s="27"/>
      <c r="G14560" s="27"/>
      <c r="H14560" s="27"/>
      <c r="I14560" s="27"/>
      <c r="Q14560" s="37"/>
    </row>
    <row r="14561" spans="6:17" x14ac:dyDescent="0.2">
      <c r="F14561" s="27"/>
      <c r="G14561" s="27"/>
      <c r="H14561" s="27"/>
      <c r="I14561" s="27"/>
      <c r="Q14561" s="37"/>
    </row>
    <row r="14562" spans="6:17" x14ac:dyDescent="0.2">
      <c r="F14562" s="27"/>
      <c r="G14562" s="27"/>
      <c r="H14562" s="27"/>
      <c r="I14562" s="27"/>
      <c r="Q14562" s="37"/>
    </row>
    <row r="14563" spans="6:17" x14ac:dyDescent="0.2">
      <c r="F14563" s="27"/>
      <c r="G14563" s="27"/>
      <c r="H14563" s="27"/>
      <c r="I14563" s="27"/>
      <c r="Q14563" s="37"/>
    </row>
    <row r="14564" spans="6:17" x14ac:dyDescent="0.2">
      <c r="F14564" s="27"/>
      <c r="G14564" s="27"/>
      <c r="H14564" s="27"/>
      <c r="I14564" s="27"/>
      <c r="Q14564" s="37"/>
    </row>
    <row r="14565" spans="6:17" x14ac:dyDescent="0.2">
      <c r="F14565" s="27"/>
      <c r="G14565" s="27"/>
      <c r="H14565" s="27"/>
      <c r="I14565" s="27"/>
      <c r="Q14565" s="37"/>
    </row>
    <row r="14566" spans="6:17" x14ac:dyDescent="0.2">
      <c r="F14566" s="27"/>
      <c r="G14566" s="27"/>
      <c r="H14566" s="27"/>
      <c r="I14566" s="27"/>
      <c r="Q14566" s="37"/>
    </row>
    <row r="14567" spans="6:17" x14ac:dyDescent="0.2">
      <c r="F14567" s="27"/>
      <c r="G14567" s="27"/>
      <c r="H14567" s="27"/>
      <c r="I14567" s="27"/>
      <c r="Q14567" s="37"/>
    </row>
    <row r="14568" spans="6:17" x14ac:dyDescent="0.2">
      <c r="F14568" s="27"/>
      <c r="G14568" s="27"/>
      <c r="H14568" s="27"/>
      <c r="I14568" s="27"/>
      <c r="Q14568" s="37"/>
    </row>
    <row r="14569" spans="6:17" x14ac:dyDescent="0.2">
      <c r="F14569" s="27"/>
      <c r="G14569" s="27"/>
      <c r="H14569" s="27"/>
      <c r="I14569" s="27"/>
      <c r="Q14569" s="37"/>
    </row>
    <row r="14570" spans="6:17" x14ac:dyDescent="0.2">
      <c r="F14570" s="27"/>
      <c r="G14570" s="27"/>
      <c r="H14570" s="27"/>
      <c r="I14570" s="27"/>
      <c r="Q14570" s="37"/>
    </row>
    <row r="14571" spans="6:17" x14ac:dyDescent="0.2">
      <c r="F14571" s="27"/>
      <c r="G14571" s="27"/>
      <c r="H14571" s="27"/>
      <c r="I14571" s="27"/>
      <c r="Q14571" s="37"/>
    </row>
    <row r="14572" spans="6:17" x14ac:dyDescent="0.2">
      <c r="F14572" s="27"/>
      <c r="G14572" s="27"/>
      <c r="H14572" s="27"/>
      <c r="I14572" s="27"/>
      <c r="Q14572" s="37"/>
    </row>
    <row r="14573" spans="6:17" x14ac:dyDescent="0.2">
      <c r="F14573" s="27"/>
      <c r="G14573" s="27"/>
      <c r="H14573" s="27"/>
      <c r="I14573" s="27"/>
      <c r="Q14573" s="37"/>
    </row>
    <row r="14574" spans="6:17" x14ac:dyDescent="0.2">
      <c r="F14574" s="27"/>
      <c r="G14574" s="27"/>
      <c r="H14574" s="27"/>
      <c r="I14574" s="27"/>
      <c r="Q14574" s="37"/>
    </row>
    <row r="14575" spans="6:17" x14ac:dyDescent="0.2">
      <c r="F14575" s="27"/>
      <c r="G14575" s="27"/>
      <c r="H14575" s="27"/>
      <c r="I14575" s="27"/>
      <c r="Q14575" s="37"/>
    </row>
    <row r="14576" spans="6:17" x14ac:dyDescent="0.2">
      <c r="F14576" s="27"/>
      <c r="G14576" s="27"/>
      <c r="H14576" s="27"/>
      <c r="I14576" s="27"/>
      <c r="Q14576" s="37"/>
    </row>
    <row r="14577" spans="6:17" x14ac:dyDescent="0.2">
      <c r="F14577" s="27"/>
      <c r="G14577" s="27"/>
      <c r="H14577" s="27"/>
      <c r="I14577" s="27"/>
      <c r="Q14577" s="37"/>
    </row>
    <row r="14578" spans="6:17" x14ac:dyDescent="0.2">
      <c r="F14578" s="27"/>
      <c r="G14578" s="27"/>
      <c r="H14578" s="27"/>
      <c r="I14578" s="27"/>
      <c r="Q14578" s="37"/>
    </row>
    <row r="14579" spans="6:17" x14ac:dyDescent="0.2">
      <c r="F14579" s="27"/>
      <c r="G14579" s="27"/>
      <c r="H14579" s="27"/>
      <c r="I14579" s="27"/>
      <c r="Q14579" s="37"/>
    </row>
    <row r="14580" spans="6:17" x14ac:dyDescent="0.2">
      <c r="F14580" s="27"/>
      <c r="G14580" s="27"/>
      <c r="H14580" s="27"/>
      <c r="I14580" s="27"/>
      <c r="Q14580" s="37"/>
    </row>
    <row r="14581" spans="6:17" x14ac:dyDescent="0.2">
      <c r="F14581" s="27"/>
      <c r="G14581" s="27"/>
      <c r="H14581" s="27"/>
      <c r="I14581" s="27"/>
      <c r="Q14581" s="37"/>
    </row>
    <row r="14582" spans="6:17" x14ac:dyDescent="0.2">
      <c r="F14582" s="27"/>
      <c r="G14582" s="27"/>
      <c r="H14582" s="27"/>
      <c r="I14582" s="27"/>
      <c r="Q14582" s="37"/>
    </row>
    <row r="14583" spans="6:17" x14ac:dyDescent="0.2">
      <c r="F14583" s="27"/>
      <c r="G14583" s="27"/>
      <c r="H14583" s="27"/>
      <c r="I14583" s="27"/>
      <c r="Q14583" s="37"/>
    </row>
    <row r="14584" spans="6:17" x14ac:dyDescent="0.2">
      <c r="F14584" s="27"/>
      <c r="G14584" s="27"/>
      <c r="H14584" s="27"/>
      <c r="I14584" s="27"/>
      <c r="Q14584" s="37"/>
    </row>
    <row r="14585" spans="6:17" x14ac:dyDescent="0.2">
      <c r="F14585" s="27"/>
      <c r="G14585" s="27"/>
      <c r="H14585" s="27"/>
      <c r="I14585" s="27"/>
      <c r="Q14585" s="37"/>
    </row>
    <row r="14586" spans="6:17" x14ac:dyDescent="0.2">
      <c r="F14586" s="27"/>
      <c r="G14586" s="27"/>
      <c r="H14586" s="27"/>
      <c r="I14586" s="27"/>
      <c r="Q14586" s="37"/>
    </row>
    <row r="14587" spans="6:17" x14ac:dyDescent="0.2">
      <c r="F14587" s="27"/>
      <c r="G14587" s="27"/>
      <c r="H14587" s="27"/>
      <c r="I14587" s="27"/>
      <c r="Q14587" s="37"/>
    </row>
    <row r="14588" spans="6:17" x14ac:dyDescent="0.2">
      <c r="F14588" s="27"/>
      <c r="G14588" s="27"/>
      <c r="H14588" s="27"/>
      <c r="I14588" s="27"/>
      <c r="Q14588" s="37"/>
    </row>
    <row r="14589" spans="6:17" x14ac:dyDescent="0.2">
      <c r="F14589" s="27"/>
      <c r="G14589" s="27"/>
      <c r="H14589" s="27"/>
      <c r="I14589" s="27"/>
      <c r="Q14589" s="37"/>
    </row>
    <row r="14590" spans="6:17" x14ac:dyDescent="0.2">
      <c r="F14590" s="27"/>
      <c r="G14590" s="27"/>
      <c r="H14590" s="27"/>
      <c r="I14590" s="27"/>
      <c r="Q14590" s="37"/>
    </row>
    <row r="14591" spans="6:17" x14ac:dyDescent="0.2">
      <c r="F14591" s="27"/>
      <c r="G14591" s="27"/>
      <c r="H14591" s="27"/>
      <c r="I14591" s="27"/>
      <c r="Q14591" s="37"/>
    </row>
    <row r="14592" spans="6:17" x14ac:dyDescent="0.2">
      <c r="F14592" s="27"/>
      <c r="G14592" s="27"/>
      <c r="H14592" s="27"/>
      <c r="I14592" s="27"/>
      <c r="Q14592" s="37"/>
    </row>
    <row r="14593" spans="6:17" x14ac:dyDescent="0.2">
      <c r="F14593" s="27"/>
      <c r="G14593" s="27"/>
      <c r="H14593" s="27"/>
      <c r="I14593" s="27"/>
      <c r="Q14593" s="37"/>
    </row>
    <row r="14594" spans="6:17" x14ac:dyDescent="0.2">
      <c r="F14594" s="27"/>
      <c r="G14594" s="27"/>
      <c r="H14594" s="27"/>
      <c r="I14594" s="27"/>
      <c r="Q14594" s="37"/>
    </row>
    <row r="14595" spans="6:17" x14ac:dyDescent="0.2">
      <c r="F14595" s="27"/>
      <c r="G14595" s="27"/>
      <c r="H14595" s="27"/>
      <c r="I14595" s="27"/>
      <c r="Q14595" s="37"/>
    </row>
    <row r="14596" spans="6:17" x14ac:dyDescent="0.2">
      <c r="F14596" s="27"/>
      <c r="G14596" s="27"/>
      <c r="H14596" s="27"/>
      <c r="I14596" s="27"/>
      <c r="Q14596" s="37"/>
    </row>
    <row r="14597" spans="6:17" x14ac:dyDescent="0.2">
      <c r="F14597" s="27"/>
      <c r="G14597" s="27"/>
      <c r="H14597" s="27"/>
      <c r="I14597" s="27"/>
      <c r="Q14597" s="37"/>
    </row>
    <row r="14598" spans="6:17" x14ac:dyDescent="0.2">
      <c r="F14598" s="27"/>
      <c r="G14598" s="27"/>
      <c r="H14598" s="27"/>
      <c r="I14598" s="27"/>
      <c r="Q14598" s="37"/>
    </row>
    <row r="14599" spans="6:17" x14ac:dyDescent="0.2">
      <c r="F14599" s="27"/>
      <c r="G14599" s="27"/>
      <c r="H14599" s="27"/>
      <c r="I14599" s="27"/>
      <c r="Q14599" s="37"/>
    </row>
    <row r="14600" spans="6:17" x14ac:dyDescent="0.2">
      <c r="F14600" s="27"/>
      <c r="G14600" s="27"/>
      <c r="H14600" s="27"/>
      <c r="I14600" s="27"/>
      <c r="Q14600" s="37"/>
    </row>
    <row r="14601" spans="6:17" x14ac:dyDescent="0.2">
      <c r="F14601" s="27"/>
      <c r="G14601" s="27"/>
      <c r="H14601" s="27"/>
      <c r="I14601" s="27"/>
      <c r="Q14601" s="37"/>
    </row>
    <row r="14602" spans="6:17" x14ac:dyDescent="0.2">
      <c r="F14602" s="27"/>
      <c r="G14602" s="27"/>
      <c r="H14602" s="27"/>
      <c r="I14602" s="27"/>
      <c r="Q14602" s="37"/>
    </row>
    <row r="14603" spans="6:17" x14ac:dyDescent="0.2">
      <c r="F14603" s="27"/>
      <c r="G14603" s="27"/>
      <c r="H14603" s="27"/>
      <c r="I14603" s="27"/>
      <c r="Q14603" s="37"/>
    </row>
    <row r="14604" spans="6:17" x14ac:dyDescent="0.2">
      <c r="F14604" s="27"/>
      <c r="G14604" s="27"/>
      <c r="H14604" s="27"/>
      <c r="I14604" s="27"/>
      <c r="Q14604" s="37"/>
    </row>
    <row r="14605" spans="6:17" x14ac:dyDescent="0.2">
      <c r="F14605" s="27"/>
      <c r="G14605" s="27"/>
      <c r="H14605" s="27"/>
      <c r="I14605" s="27"/>
      <c r="Q14605" s="37"/>
    </row>
    <row r="14606" spans="6:17" x14ac:dyDescent="0.2">
      <c r="F14606" s="27"/>
      <c r="G14606" s="27"/>
      <c r="H14606" s="27"/>
      <c r="I14606" s="27"/>
      <c r="Q14606" s="37"/>
    </row>
    <row r="14607" spans="6:17" x14ac:dyDescent="0.2">
      <c r="F14607" s="27"/>
      <c r="G14607" s="27"/>
      <c r="H14607" s="27"/>
      <c r="I14607" s="27"/>
      <c r="Q14607" s="37"/>
    </row>
    <row r="14608" spans="6:17" x14ac:dyDescent="0.2">
      <c r="F14608" s="27"/>
      <c r="G14608" s="27"/>
      <c r="H14608" s="27"/>
      <c r="I14608" s="27"/>
      <c r="Q14608" s="37"/>
    </row>
    <row r="14609" spans="6:17" x14ac:dyDescent="0.2">
      <c r="F14609" s="27"/>
      <c r="G14609" s="27"/>
      <c r="H14609" s="27"/>
      <c r="I14609" s="27"/>
      <c r="Q14609" s="37"/>
    </row>
    <row r="14610" spans="6:17" x14ac:dyDescent="0.2">
      <c r="F14610" s="27"/>
      <c r="G14610" s="27"/>
      <c r="H14610" s="27"/>
      <c r="I14610" s="27"/>
      <c r="Q14610" s="37"/>
    </row>
    <row r="14611" spans="6:17" x14ac:dyDescent="0.2">
      <c r="F14611" s="27"/>
      <c r="G14611" s="27"/>
      <c r="H14611" s="27"/>
      <c r="I14611" s="27"/>
      <c r="Q14611" s="37"/>
    </row>
    <row r="14612" spans="6:17" x14ac:dyDescent="0.2">
      <c r="F14612" s="27"/>
      <c r="G14612" s="27"/>
      <c r="H14612" s="27"/>
      <c r="I14612" s="27"/>
      <c r="Q14612" s="37"/>
    </row>
    <row r="14613" spans="6:17" x14ac:dyDescent="0.2">
      <c r="F14613" s="27"/>
      <c r="G14613" s="27"/>
      <c r="H14613" s="27"/>
      <c r="I14613" s="27"/>
      <c r="Q14613" s="37"/>
    </row>
    <row r="14614" spans="6:17" x14ac:dyDescent="0.2">
      <c r="F14614" s="27"/>
      <c r="G14614" s="27"/>
      <c r="H14614" s="27"/>
      <c r="I14614" s="27"/>
      <c r="Q14614" s="37"/>
    </row>
    <row r="14615" spans="6:17" x14ac:dyDescent="0.2">
      <c r="F14615" s="27"/>
      <c r="G14615" s="27"/>
      <c r="H14615" s="27"/>
      <c r="I14615" s="27"/>
      <c r="Q14615" s="37"/>
    </row>
    <row r="14616" spans="6:17" x14ac:dyDescent="0.2">
      <c r="F14616" s="27"/>
      <c r="G14616" s="27"/>
      <c r="H14616" s="27"/>
      <c r="I14616" s="27"/>
      <c r="Q14616" s="37"/>
    </row>
    <row r="14617" spans="6:17" x14ac:dyDescent="0.2">
      <c r="F14617" s="27"/>
      <c r="G14617" s="27"/>
      <c r="H14617" s="27"/>
      <c r="I14617" s="27"/>
      <c r="Q14617" s="37"/>
    </row>
    <row r="14618" spans="6:17" x14ac:dyDescent="0.2">
      <c r="F14618" s="27"/>
      <c r="G14618" s="27"/>
      <c r="H14618" s="27"/>
      <c r="I14618" s="27"/>
      <c r="Q14618" s="37"/>
    </row>
    <row r="14619" spans="6:17" x14ac:dyDescent="0.2">
      <c r="F14619" s="27"/>
      <c r="G14619" s="27"/>
      <c r="H14619" s="27"/>
      <c r="I14619" s="27"/>
      <c r="Q14619" s="37"/>
    </row>
    <row r="14620" spans="6:17" x14ac:dyDescent="0.2">
      <c r="F14620" s="27"/>
      <c r="G14620" s="27"/>
      <c r="H14620" s="27"/>
      <c r="I14620" s="27"/>
      <c r="Q14620" s="37"/>
    </row>
    <row r="14621" spans="6:17" x14ac:dyDescent="0.2">
      <c r="F14621" s="27"/>
      <c r="G14621" s="27"/>
      <c r="H14621" s="27"/>
      <c r="I14621" s="27"/>
      <c r="Q14621" s="37"/>
    </row>
    <row r="14622" spans="6:17" x14ac:dyDescent="0.2">
      <c r="F14622" s="27"/>
      <c r="G14622" s="27"/>
      <c r="H14622" s="27"/>
      <c r="I14622" s="27"/>
      <c r="Q14622" s="37"/>
    </row>
    <row r="14623" spans="6:17" x14ac:dyDescent="0.2">
      <c r="F14623" s="27"/>
      <c r="G14623" s="27"/>
      <c r="H14623" s="27"/>
      <c r="I14623" s="27"/>
      <c r="Q14623" s="37"/>
    </row>
    <row r="14624" spans="6:17" x14ac:dyDescent="0.2">
      <c r="F14624" s="27"/>
      <c r="G14624" s="27"/>
      <c r="H14624" s="27"/>
      <c r="I14624" s="27"/>
      <c r="Q14624" s="37"/>
    </row>
    <row r="14625" spans="6:17" x14ac:dyDescent="0.2">
      <c r="F14625" s="27"/>
      <c r="G14625" s="27"/>
      <c r="H14625" s="27"/>
      <c r="I14625" s="27"/>
      <c r="Q14625" s="37"/>
    </row>
    <row r="14626" spans="6:17" x14ac:dyDescent="0.2">
      <c r="F14626" s="27"/>
      <c r="G14626" s="27"/>
      <c r="H14626" s="27"/>
      <c r="I14626" s="27"/>
      <c r="Q14626" s="37"/>
    </row>
    <row r="14627" spans="6:17" x14ac:dyDescent="0.2">
      <c r="F14627" s="27"/>
      <c r="G14627" s="27"/>
      <c r="H14627" s="27"/>
      <c r="I14627" s="27"/>
      <c r="Q14627" s="37"/>
    </row>
    <row r="14628" spans="6:17" x14ac:dyDescent="0.2">
      <c r="F14628" s="27"/>
      <c r="G14628" s="27"/>
      <c r="H14628" s="27"/>
      <c r="I14628" s="27"/>
      <c r="Q14628" s="37"/>
    </row>
    <row r="14629" spans="6:17" x14ac:dyDescent="0.2">
      <c r="F14629" s="27"/>
      <c r="G14629" s="27"/>
      <c r="H14629" s="27"/>
      <c r="I14629" s="27"/>
      <c r="Q14629" s="37"/>
    </row>
    <row r="14630" spans="6:17" x14ac:dyDescent="0.2">
      <c r="F14630" s="27"/>
      <c r="G14630" s="27"/>
      <c r="H14630" s="27"/>
      <c r="I14630" s="27"/>
      <c r="Q14630" s="37"/>
    </row>
    <row r="14631" spans="6:17" x14ac:dyDescent="0.2">
      <c r="F14631" s="27"/>
      <c r="G14631" s="27"/>
      <c r="H14631" s="27"/>
      <c r="I14631" s="27"/>
      <c r="Q14631" s="37"/>
    </row>
    <row r="14632" spans="6:17" x14ac:dyDescent="0.2">
      <c r="F14632" s="27"/>
      <c r="G14632" s="27"/>
      <c r="H14632" s="27"/>
      <c r="I14632" s="27"/>
      <c r="Q14632" s="37"/>
    </row>
    <row r="14633" spans="6:17" x14ac:dyDescent="0.2">
      <c r="F14633" s="27"/>
      <c r="G14633" s="27"/>
      <c r="H14633" s="27"/>
      <c r="I14633" s="27"/>
      <c r="Q14633" s="37"/>
    </row>
    <row r="14634" spans="6:17" x14ac:dyDescent="0.2">
      <c r="F14634" s="27"/>
      <c r="G14634" s="27"/>
      <c r="H14634" s="27"/>
      <c r="I14634" s="27"/>
      <c r="Q14634" s="37"/>
    </row>
    <row r="14635" spans="6:17" x14ac:dyDescent="0.2">
      <c r="F14635" s="27"/>
      <c r="G14635" s="27"/>
      <c r="H14635" s="27"/>
      <c r="I14635" s="27"/>
      <c r="Q14635" s="37"/>
    </row>
    <row r="14636" spans="6:17" x14ac:dyDescent="0.2">
      <c r="F14636" s="27"/>
      <c r="G14636" s="27"/>
      <c r="H14636" s="27"/>
      <c r="I14636" s="27"/>
      <c r="Q14636" s="37"/>
    </row>
    <row r="14637" spans="6:17" x14ac:dyDescent="0.2">
      <c r="F14637" s="27"/>
      <c r="G14637" s="27"/>
      <c r="H14637" s="27"/>
      <c r="I14637" s="27"/>
      <c r="Q14637" s="37"/>
    </row>
    <row r="14638" spans="6:17" x14ac:dyDescent="0.2">
      <c r="F14638" s="27"/>
      <c r="G14638" s="27"/>
      <c r="H14638" s="27"/>
      <c r="I14638" s="27"/>
      <c r="Q14638" s="37"/>
    </row>
    <row r="14639" spans="6:17" x14ac:dyDescent="0.2">
      <c r="F14639" s="27"/>
      <c r="G14639" s="27"/>
      <c r="H14639" s="27"/>
      <c r="I14639" s="27"/>
      <c r="Q14639" s="37"/>
    </row>
    <row r="14640" spans="6:17" x14ac:dyDescent="0.2">
      <c r="F14640" s="27"/>
      <c r="G14640" s="27"/>
      <c r="H14640" s="27"/>
      <c r="I14640" s="27"/>
      <c r="Q14640" s="37"/>
    </row>
    <row r="14641" spans="6:17" x14ac:dyDescent="0.2">
      <c r="F14641" s="27"/>
      <c r="G14641" s="27"/>
      <c r="H14641" s="27"/>
      <c r="I14641" s="27"/>
      <c r="Q14641" s="37"/>
    </row>
    <row r="14642" spans="6:17" x14ac:dyDescent="0.2">
      <c r="F14642" s="27"/>
      <c r="G14642" s="27"/>
      <c r="H14642" s="27"/>
      <c r="I14642" s="27"/>
      <c r="Q14642" s="37"/>
    </row>
    <row r="14643" spans="6:17" x14ac:dyDescent="0.2">
      <c r="F14643" s="27"/>
      <c r="G14643" s="27"/>
      <c r="H14643" s="27"/>
      <c r="I14643" s="27"/>
      <c r="Q14643" s="37"/>
    </row>
    <row r="14644" spans="6:17" x14ac:dyDescent="0.2">
      <c r="F14644" s="27"/>
      <c r="G14644" s="27"/>
      <c r="H14644" s="27"/>
      <c r="I14644" s="27"/>
      <c r="Q14644" s="37"/>
    </row>
    <row r="14645" spans="6:17" x14ac:dyDescent="0.2">
      <c r="F14645" s="27"/>
      <c r="G14645" s="27"/>
      <c r="H14645" s="27"/>
      <c r="I14645" s="27"/>
      <c r="Q14645" s="37"/>
    </row>
    <row r="14646" spans="6:17" x14ac:dyDescent="0.2">
      <c r="F14646" s="27"/>
      <c r="G14646" s="27"/>
      <c r="H14646" s="27"/>
      <c r="I14646" s="27"/>
      <c r="Q14646" s="37"/>
    </row>
    <row r="14647" spans="6:17" x14ac:dyDescent="0.2">
      <c r="F14647" s="27"/>
      <c r="G14647" s="27"/>
      <c r="H14647" s="27"/>
      <c r="I14647" s="27"/>
      <c r="Q14647" s="37"/>
    </row>
    <row r="14648" spans="6:17" x14ac:dyDescent="0.2">
      <c r="F14648" s="27"/>
      <c r="G14648" s="27"/>
      <c r="H14648" s="27"/>
      <c r="I14648" s="27"/>
      <c r="Q14648" s="37"/>
    </row>
    <row r="14649" spans="6:17" x14ac:dyDescent="0.2">
      <c r="F14649" s="27"/>
      <c r="G14649" s="27"/>
      <c r="H14649" s="27"/>
      <c r="I14649" s="27"/>
      <c r="Q14649" s="37"/>
    </row>
    <row r="14650" spans="6:17" x14ac:dyDescent="0.2">
      <c r="F14650" s="27"/>
      <c r="G14650" s="27"/>
      <c r="H14650" s="27"/>
      <c r="I14650" s="27"/>
      <c r="Q14650" s="37"/>
    </row>
    <row r="14651" spans="6:17" x14ac:dyDescent="0.2">
      <c r="F14651" s="27"/>
      <c r="G14651" s="27"/>
      <c r="H14651" s="27"/>
      <c r="I14651" s="27"/>
      <c r="Q14651" s="37"/>
    </row>
    <row r="14652" spans="6:17" x14ac:dyDescent="0.2">
      <c r="F14652" s="27"/>
      <c r="G14652" s="27"/>
      <c r="H14652" s="27"/>
      <c r="I14652" s="27"/>
      <c r="Q14652" s="37"/>
    </row>
    <row r="14653" spans="6:17" x14ac:dyDescent="0.2">
      <c r="F14653" s="27"/>
      <c r="G14653" s="27"/>
      <c r="H14653" s="27"/>
      <c r="I14653" s="27"/>
      <c r="Q14653" s="37"/>
    </row>
    <row r="14654" spans="6:17" x14ac:dyDescent="0.2">
      <c r="F14654" s="27"/>
      <c r="G14654" s="27"/>
      <c r="H14654" s="27"/>
      <c r="I14654" s="27"/>
      <c r="Q14654" s="37"/>
    </row>
    <row r="14655" spans="6:17" x14ac:dyDescent="0.2">
      <c r="F14655" s="27"/>
      <c r="G14655" s="27"/>
      <c r="H14655" s="27"/>
      <c r="I14655" s="27"/>
      <c r="Q14655" s="37"/>
    </row>
    <row r="14656" spans="6:17" x14ac:dyDescent="0.2">
      <c r="F14656" s="27"/>
      <c r="G14656" s="27"/>
      <c r="H14656" s="27"/>
      <c r="I14656" s="27"/>
      <c r="Q14656" s="37"/>
    </row>
    <row r="14657" spans="6:17" x14ac:dyDescent="0.2">
      <c r="F14657" s="27"/>
      <c r="G14657" s="27"/>
      <c r="H14657" s="27"/>
      <c r="I14657" s="27"/>
      <c r="Q14657" s="37"/>
    </row>
    <row r="14658" spans="6:17" x14ac:dyDescent="0.2">
      <c r="F14658" s="27"/>
      <c r="G14658" s="27"/>
      <c r="H14658" s="27"/>
      <c r="I14658" s="27"/>
      <c r="Q14658" s="37"/>
    </row>
    <row r="14659" spans="6:17" x14ac:dyDescent="0.2">
      <c r="F14659" s="27"/>
      <c r="G14659" s="27"/>
      <c r="H14659" s="27"/>
      <c r="I14659" s="27"/>
      <c r="Q14659" s="37"/>
    </row>
    <row r="14660" spans="6:17" x14ac:dyDescent="0.2">
      <c r="F14660" s="27"/>
      <c r="G14660" s="27"/>
      <c r="H14660" s="27"/>
      <c r="I14660" s="27"/>
      <c r="Q14660" s="37"/>
    </row>
    <row r="14661" spans="6:17" x14ac:dyDescent="0.2">
      <c r="F14661" s="27"/>
      <c r="G14661" s="27"/>
      <c r="H14661" s="27"/>
      <c r="I14661" s="27"/>
      <c r="Q14661" s="37"/>
    </row>
    <row r="14662" spans="6:17" x14ac:dyDescent="0.2">
      <c r="F14662" s="27"/>
      <c r="G14662" s="27"/>
      <c r="H14662" s="27"/>
      <c r="I14662" s="27"/>
      <c r="Q14662" s="37"/>
    </row>
    <row r="14663" spans="6:17" x14ac:dyDescent="0.2">
      <c r="F14663" s="27"/>
      <c r="G14663" s="27"/>
      <c r="H14663" s="27"/>
      <c r="I14663" s="27"/>
      <c r="Q14663" s="37"/>
    </row>
    <row r="14664" spans="6:17" x14ac:dyDescent="0.2">
      <c r="F14664" s="27"/>
      <c r="G14664" s="27"/>
      <c r="H14664" s="27"/>
      <c r="I14664" s="27"/>
      <c r="Q14664" s="37"/>
    </row>
    <row r="14665" spans="6:17" x14ac:dyDescent="0.2">
      <c r="F14665" s="27"/>
      <c r="G14665" s="27"/>
      <c r="H14665" s="27"/>
      <c r="I14665" s="27"/>
      <c r="Q14665" s="37"/>
    </row>
    <row r="14666" spans="6:17" x14ac:dyDescent="0.2">
      <c r="F14666" s="27"/>
      <c r="G14666" s="27"/>
      <c r="H14666" s="27"/>
      <c r="I14666" s="27"/>
      <c r="Q14666" s="37"/>
    </row>
    <row r="14667" spans="6:17" x14ac:dyDescent="0.2">
      <c r="F14667" s="27"/>
      <c r="G14667" s="27"/>
      <c r="H14667" s="27"/>
      <c r="I14667" s="27"/>
      <c r="Q14667" s="37"/>
    </row>
    <row r="14668" spans="6:17" x14ac:dyDescent="0.2">
      <c r="F14668" s="27"/>
      <c r="G14668" s="27"/>
      <c r="H14668" s="27"/>
      <c r="I14668" s="27"/>
      <c r="Q14668" s="37"/>
    </row>
    <row r="14669" spans="6:17" x14ac:dyDescent="0.2">
      <c r="F14669" s="27"/>
      <c r="G14669" s="27"/>
      <c r="H14669" s="27"/>
      <c r="I14669" s="27"/>
      <c r="Q14669" s="37"/>
    </row>
    <row r="14670" spans="6:17" x14ac:dyDescent="0.2">
      <c r="F14670" s="27"/>
      <c r="G14670" s="27"/>
      <c r="H14670" s="27"/>
      <c r="I14670" s="27"/>
      <c r="Q14670" s="37"/>
    </row>
    <row r="14671" spans="6:17" x14ac:dyDescent="0.2">
      <c r="F14671" s="27"/>
      <c r="G14671" s="27"/>
      <c r="H14671" s="27"/>
      <c r="I14671" s="27"/>
      <c r="Q14671" s="37"/>
    </row>
    <row r="14672" spans="6:17" x14ac:dyDescent="0.2">
      <c r="F14672" s="27"/>
      <c r="G14672" s="27"/>
      <c r="H14672" s="27"/>
      <c r="I14672" s="27"/>
      <c r="Q14672" s="37"/>
    </row>
    <row r="14673" spans="6:17" x14ac:dyDescent="0.2">
      <c r="F14673" s="27"/>
      <c r="G14673" s="27"/>
      <c r="H14673" s="27"/>
      <c r="I14673" s="27"/>
      <c r="Q14673" s="37"/>
    </row>
    <row r="14674" spans="6:17" x14ac:dyDescent="0.2">
      <c r="F14674" s="27"/>
      <c r="G14674" s="27"/>
      <c r="H14674" s="27"/>
      <c r="I14674" s="27"/>
      <c r="Q14674" s="37"/>
    </row>
    <row r="14675" spans="6:17" x14ac:dyDescent="0.2">
      <c r="F14675" s="27"/>
      <c r="G14675" s="27"/>
      <c r="H14675" s="27"/>
      <c r="I14675" s="27"/>
      <c r="Q14675" s="37"/>
    </row>
    <row r="14676" spans="6:17" x14ac:dyDescent="0.2">
      <c r="F14676" s="27"/>
      <c r="G14676" s="27"/>
      <c r="H14676" s="27"/>
      <c r="I14676" s="27"/>
      <c r="Q14676" s="37"/>
    </row>
    <row r="14677" spans="6:17" x14ac:dyDescent="0.2">
      <c r="F14677" s="27"/>
      <c r="G14677" s="27"/>
      <c r="H14677" s="27"/>
      <c r="I14677" s="27"/>
      <c r="Q14677" s="37"/>
    </row>
    <row r="14678" spans="6:17" x14ac:dyDescent="0.2">
      <c r="F14678" s="27"/>
      <c r="G14678" s="27"/>
      <c r="H14678" s="27"/>
      <c r="I14678" s="27"/>
      <c r="Q14678" s="37"/>
    </row>
    <row r="14679" spans="6:17" x14ac:dyDescent="0.2">
      <c r="F14679" s="27"/>
      <c r="G14679" s="27"/>
      <c r="H14679" s="27"/>
      <c r="I14679" s="27"/>
      <c r="Q14679" s="37"/>
    </row>
    <row r="14680" spans="6:17" x14ac:dyDescent="0.2">
      <c r="F14680" s="27"/>
      <c r="G14680" s="27"/>
      <c r="H14680" s="27"/>
      <c r="I14680" s="27"/>
      <c r="Q14680" s="37"/>
    </row>
    <row r="14681" spans="6:17" x14ac:dyDescent="0.2">
      <c r="F14681" s="27"/>
      <c r="G14681" s="27"/>
      <c r="H14681" s="27"/>
      <c r="I14681" s="27"/>
      <c r="Q14681" s="37"/>
    </row>
    <row r="14682" spans="6:17" x14ac:dyDescent="0.2">
      <c r="F14682" s="27"/>
      <c r="G14682" s="27"/>
      <c r="H14682" s="27"/>
      <c r="I14682" s="27"/>
      <c r="Q14682" s="37"/>
    </row>
    <row r="14683" spans="6:17" x14ac:dyDescent="0.2">
      <c r="F14683" s="27"/>
      <c r="G14683" s="27"/>
      <c r="H14683" s="27"/>
      <c r="I14683" s="27"/>
      <c r="Q14683" s="37"/>
    </row>
    <row r="14684" spans="6:17" x14ac:dyDescent="0.2">
      <c r="F14684" s="27"/>
      <c r="G14684" s="27"/>
      <c r="H14684" s="27"/>
      <c r="I14684" s="27"/>
      <c r="Q14684" s="37"/>
    </row>
    <row r="14685" spans="6:17" x14ac:dyDescent="0.2">
      <c r="F14685" s="27"/>
      <c r="G14685" s="27"/>
      <c r="H14685" s="27"/>
      <c r="I14685" s="27"/>
      <c r="Q14685" s="37"/>
    </row>
    <row r="14686" spans="6:17" x14ac:dyDescent="0.2">
      <c r="F14686" s="27"/>
      <c r="G14686" s="27"/>
      <c r="H14686" s="27"/>
      <c r="I14686" s="27"/>
      <c r="Q14686" s="37"/>
    </row>
    <row r="14687" spans="6:17" x14ac:dyDescent="0.2">
      <c r="F14687" s="27"/>
      <c r="G14687" s="27"/>
      <c r="H14687" s="27"/>
      <c r="I14687" s="27"/>
      <c r="Q14687" s="37"/>
    </row>
    <row r="14688" spans="6:17" x14ac:dyDescent="0.2">
      <c r="F14688" s="27"/>
      <c r="G14688" s="27"/>
      <c r="H14688" s="27"/>
      <c r="I14688" s="27"/>
      <c r="Q14688" s="37"/>
    </row>
    <row r="14689" spans="6:17" x14ac:dyDescent="0.2">
      <c r="F14689" s="27"/>
      <c r="G14689" s="27"/>
      <c r="H14689" s="27"/>
      <c r="I14689" s="27"/>
      <c r="Q14689" s="37"/>
    </row>
    <row r="14690" spans="6:17" x14ac:dyDescent="0.2">
      <c r="F14690" s="27"/>
      <c r="G14690" s="27"/>
      <c r="H14690" s="27"/>
      <c r="I14690" s="27"/>
      <c r="Q14690" s="37"/>
    </row>
    <row r="14691" spans="6:17" x14ac:dyDescent="0.2">
      <c r="F14691" s="27"/>
      <c r="G14691" s="27"/>
      <c r="H14691" s="27"/>
      <c r="I14691" s="27"/>
      <c r="Q14691" s="37"/>
    </row>
    <row r="14692" spans="6:17" x14ac:dyDescent="0.2">
      <c r="F14692" s="27"/>
      <c r="G14692" s="27"/>
      <c r="H14692" s="27"/>
      <c r="I14692" s="27"/>
      <c r="Q14692" s="37"/>
    </row>
    <row r="14693" spans="6:17" x14ac:dyDescent="0.2">
      <c r="F14693" s="27"/>
      <c r="G14693" s="27"/>
      <c r="H14693" s="27"/>
      <c r="I14693" s="27"/>
      <c r="Q14693" s="37"/>
    </row>
    <row r="14694" spans="6:17" x14ac:dyDescent="0.2">
      <c r="F14694" s="27"/>
      <c r="G14694" s="27"/>
      <c r="H14694" s="27"/>
      <c r="I14694" s="27"/>
      <c r="Q14694" s="37"/>
    </row>
    <row r="14695" spans="6:17" x14ac:dyDescent="0.2">
      <c r="F14695" s="27"/>
      <c r="G14695" s="27"/>
      <c r="H14695" s="27"/>
      <c r="I14695" s="27"/>
      <c r="Q14695" s="37"/>
    </row>
    <row r="14696" spans="6:17" x14ac:dyDescent="0.2">
      <c r="F14696" s="27"/>
      <c r="G14696" s="27"/>
      <c r="H14696" s="27"/>
      <c r="I14696" s="27"/>
      <c r="Q14696" s="37"/>
    </row>
    <row r="14697" spans="6:17" x14ac:dyDescent="0.2">
      <c r="F14697" s="27"/>
      <c r="G14697" s="27"/>
      <c r="H14697" s="27"/>
      <c r="I14697" s="27"/>
      <c r="Q14697" s="37"/>
    </row>
    <row r="14698" spans="6:17" x14ac:dyDescent="0.2">
      <c r="F14698" s="27"/>
      <c r="G14698" s="27"/>
      <c r="H14698" s="27"/>
      <c r="I14698" s="27"/>
      <c r="Q14698" s="37"/>
    </row>
    <row r="14699" spans="6:17" x14ac:dyDescent="0.2">
      <c r="F14699" s="27"/>
      <c r="G14699" s="27"/>
      <c r="H14699" s="27"/>
      <c r="I14699" s="27"/>
      <c r="Q14699" s="37"/>
    </row>
    <row r="14700" spans="6:17" x14ac:dyDescent="0.2">
      <c r="F14700" s="27"/>
      <c r="G14700" s="27"/>
      <c r="H14700" s="27"/>
      <c r="I14700" s="27"/>
      <c r="Q14700" s="37"/>
    </row>
    <row r="14701" spans="6:17" x14ac:dyDescent="0.2">
      <c r="F14701" s="27"/>
      <c r="G14701" s="27"/>
      <c r="H14701" s="27"/>
      <c r="I14701" s="27"/>
      <c r="Q14701" s="37"/>
    </row>
    <row r="14702" spans="6:17" x14ac:dyDescent="0.2">
      <c r="F14702" s="27"/>
      <c r="G14702" s="27"/>
      <c r="H14702" s="27"/>
      <c r="I14702" s="27"/>
      <c r="Q14702" s="37"/>
    </row>
    <row r="14703" spans="6:17" x14ac:dyDescent="0.2">
      <c r="F14703" s="27"/>
      <c r="G14703" s="27"/>
      <c r="H14703" s="27"/>
      <c r="I14703" s="27"/>
      <c r="Q14703" s="37"/>
    </row>
    <row r="14704" spans="6:17" x14ac:dyDescent="0.2">
      <c r="F14704" s="27"/>
      <c r="G14704" s="27"/>
      <c r="H14704" s="27"/>
      <c r="I14704" s="27"/>
      <c r="Q14704" s="37"/>
    </row>
    <row r="14705" spans="6:17" x14ac:dyDescent="0.2">
      <c r="F14705" s="27"/>
      <c r="G14705" s="27"/>
      <c r="H14705" s="27"/>
      <c r="I14705" s="27"/>
      <c r="Q14705" s="37"/>
    </row>
    <row r="14706" spans="6:17" x14ac:dyDescent="0.2">
      <c r="F14706" s="27"/>
      <c r="G14706" s="27"/>
      <c r="H14706" s="27"/>
      <c r="I14706" s="27"/>
      <c r="Q14706" s="37"/>
    </row>
    <row r="14707" spans="6:17" x14ac:dyDescent="0.2">
      <c r="F14707" s="27"/>
      <c r="G14707" s="27"/>
      <c r="H14707" s="27"/>
      <c r="I14707" s="27"/>
      <c r="Q14707" s="37"/>
    </row>
    <row r="14708" spans="6:17" x14ac:dyDescent="0.2">
      <c r="F14708" s="27"/>
      <c r="G14708" s="27"/>
      <c r="H14708" s="27"/>
      <c r="I14708" s="27"/>
      <c r="Q14708" s="37"/>
    </row>
    <row r="14709" spans="6:17" x14ac:dyDescent="0.2">
      <c r="F14709" s="27"/>
      <c r="G14709" s="27"/>
      <c r="H14709" s="27"/>
      <c r="I14709" s="27"/>
      <c r="Q14709" s="37"/>
    </row>
    <row r="14710" spans="6:17" x14ac:dyDescent="0.2">
      <c r="F14710" s="27"/>
      <c r="G14710" s="27"/>
      <c r="H14710" s="27"/>
      <c r="I14710" s="27"/>
      <c r="Q14710" s="37"/>
    </row>
    <row r="14711" spans="6:17" x14ac:dyDescent="0.2">
      <c r="F14711" s="27"/>
      <c r="G14711" s="27"/>
      <c r="H14711" s="27"/>
      <c r="I14711" s="27"/>
      <c r="Q14711" s="37"/>
    </row>
    <row r="14712" spans="6:17" x14ac:dyDescent="0.2">
      <c r="F14712" s="27"/>
      <c r="G14712" s="27"/>
      <c r="H14712" s="27"/>
      <c r="I14712" s="27"/>
      <c r="Q14712" s="37"/>
    </row>
    <row r="14713" spans="6:17" x14ac:dyDescent="0.2">
      <c r="F14713" s="27"/>
      <c r="G14713" s="27"/>
      <c r="H14713" s="27"/>
      <c r="I14713" s="27"/>
      <c r="Q14713" s="37"/>
    </row>
    <row r="14714" spans="6:17" x14ac:dyDescent="0.2">
      <c r="F14714" s="27"/>
      <c r="G14714" s="27"/>
      <c r="H14714" s="27"/>
      <c r="I14714" s="27"/>
      <c r="Q14714" s="37"/>
    </row>
    <row r="14715" spans="6:17" x14ac:dyDescent="0.2">
      <c r="F14715" s="27"/>
      <c r="G14715" s="27"/>
      <c r="H14715" s="27"/>
      <c r="I14715" s="27"/>
      <c r="Q14715" s="37"/>
    </row>
    <row r="14716" spans="6:17" x14ac:dyDescent="0.2">
      <c r="F14716" s="27"/>
      <c r="G14716" s="27"/>
      <c r="H14716" s="27"/>
      <c r="I14716" s="27"/>
      <c r="Q14716" s="37"/>
    </row>
    <row r="14717" spans="6:17" x14ac:dyDescent="0.2">
      <c r="F14717" s="27"/>
      <c r="G14717" s="27"/>
      <c r="H14717" s="27"/>
      <c r="I14717" s="27"/>
      <c r="Q14717" s="37"/>
    </row>
    <row r="14718" spans="6:17" x14ac:dyDescent="0.2">
      <c r="F14718" s="27"/>
      <c r="G14718" s="27"/>
      <c r="H14718" s="27"/>
      <c r="I14718" s="27"/>
      <c r="Q14718" s="37"/>
    </row>
    <row r="14719" spans="6:17" x14ac:dyDescent="0.2">
      <c r="F14719" s="27"/>
      <c r="G14719" s="27"/>
      <c r="H14719" s="27"/>
      <c r="I14719" s="27"/>
      <c r="Q14719" s="37"/>
    </row>
    <row r="14720" spans="6:17" x14ac:dyDescent="0.2">
      <c r="F14720" s="27"/>
      <c r="G14720" s="27"/>
      <c r="H14720" s="27"/>
      <c r="I14720" s="27"/>
      <c r="Q14720" s="37"/>
    </row>
    <row r="14721" spans="6:17" x14ac:dyDescent="0.2">
      <c r="F14721" s="27"/>
      <c r="G14721" s="27"/>
      <c r="H14721" s="27"/>
      <c r="I14721" s="27"/>
      <c r="Q14721" s="37"/>
    </row>
    <row r="14722" spans="6:17" x14ac:dyDescent="0.2">
      <c r="F14722" s="27"/>
      <c r="G14722" s="27"/>
      <c r="H14722" s="27"/>
      <c r="I14722" s="27"/>
      <c r="Q14722" s="37"/>
    </row>
    <row r="14723" spans="6:17" x14ac:dyDescent="0.2">
      <c r="F14723" s="27"/>
      <c r="G14723" s="27"/>
      <c r="H14723" s="27"/>
      <c r="I14723" s="27"/>
      <c r="Q14723" s="37"/>
    </row>
    <row r="14724" spans="6:17" x14ac:dyDescent="0.2">
      <c r="F14724" s="27"/>
      <c r="G14724" s="27"/>
      <c r="H14724" s="27"/>
      <c r="I14724" s="27"/>
      <c r="Q14724" s="37"/>
    </row>
    <row r="14725" spans="6:17" x14ac:dyDescent="0.2">
      <c r="F14725" s="27"/>
      <c r="G14725" s="27"/>
      <c r="H14725" s="27"/>
      <c r="I14725" s="27"/>
      <c r="Q14725" s="37"/>
    </row>
    <row r="14726" spans="6:17" x14ac:dyDescent="0.2">
      <c r="F14726" s="27"/>
      <c r="G14726" s="27"/>
      <c r="H14726" s="27"/>
      <c r="I14726" s="27"/>
      <c r="Q14726" s="37"/>
    </row>
    <row r="14727" spans="6:17" x14ac:dyDescent="0.2">
      <c r="F14727" s="27"/>
      <c r="G14727" s="27"/>
      <c r="H14727" s="27"/>
      <c r="I14727" s="27"/>
      <c r="Q14727" s="37"/>
    </row>
    <row r="14728" spans="6:17" x14ac:dyDescent="0.2">
      <c r="F14728" s="27"/>
      <c r="G14728" s="27"/>
      <c r="H14728" s="27"/>
      <c r="I14728" s="27"/>
      <c r="Q14728" s="37"/>
    </row>
    <row r="14729" spans="6:17" x14ac:dyDescent="0.2">
      <c r="F14729" s="27"/>
      <c r="G14729" s="27"/>
      <c r="H14729" s="27"/>
      <c r="I14729" s="27"/>
      <c r="Q14729" s="37"/>
    </row>
    <row r="14730" spans="6:17" x14ac:dyDescent="0.2">
      <c r="F14730" s="27"/>
      <c r="G14730" s="27"/>
      <c r="H14730" s="27"/>
      <c r="I14730" s="27"/>
      <c r="Q14730" s="37"/>
    </row>
    <row r="14731" spans="6:17" x14ac:dyDescent="0.2">
      <c r="F14731" s="27"/>
      <c r="G14731" s="27"/>
      <c r="H14731" s="27"/>
      <c r="I14731" s="27"/>
      <c r="Q14731" s="37"/>
    </row>
    <row r="14732" spans="6:17" x14ac:dyDescent="0.2">
      <c r="F14732" s="27"/>
      <c r="G14732" s="27"/>
      <c r="H14732" s="27"/>
      <c r="I14732" s="27"/>
      <c r="Q14732" s="37"/>
    </row>
    <row r="14733" spans="6:17" x14ac:dyDescent="0.2">
      <c r="F14733" s="27"/>
      <c r="G14733" s="27"/>
      <c r="H14733" s="27"/>
      <c r="I14733" s="27"/>
      <c r="Q14733" s="37"/>
    </row>
    <row r="14734" spans="6:17" x14ac:dyDescent="0.2">
      <c r="F14734" s="27"/>
      <c r="G14734" s="27"/>
      <c r="H14734" s="27"/>
      <c r="I14734" s="27"/>
      <c r="Q14734" s="37"/>
    </row>
    <row r="14735" spans="6:17" x14ac:dyDescent="0.2">
      <c r="F14735" s="27"/>
      <c r="G14735" s="27"/>
      <c r="H14735" s="27"/>
      <c r="I14735" s="27"/>
      <c r="Q14735" s="37"/>
    </row>
    <row r="14736" spans="6:17" x14ac:dyDescent="0.2">
      <c r="F14736" s="27"/>
      <c r="G14736" s="27"/>
      <c r="H14736" s="27"/>
      <c r="I14736" s="27"/>
      <c r="Q14736" s="37"/>
    </row>
    <row r="14737" spans="6:17" x14ac:dyDescent="0.2">
      <c r="F14737" s="27"/>
      <c r="G14737" s="27"/>
      <c r="H14737" s="27"/>
      <c r="I14737" s="27"/>
      <c r="Q14737" s="37"/>
    </row>
    <row r="14738" spans="6:17" x14ac:dyDescent="0.2">
      <c r="F14738" s="27"/>
      <c r="G14738" s="27"/>
      <c r="H14738" s="27"/>
      <c r="I14738" s="27"/>
      <c r="Q14738" s="37"/>
    </row>
    <row r="14739" spans="6:17" x14ac:dyDescent="0.2">
      <c r="F14739" s="27"/>
      <c r="G14739" s="27"/>
      <c r="H14739" s="27"/>
      <c r="I14739" s="27"/>
      <c r="Q14739" s="37"/>
    </row>
    <row r="14740" spans="6:17" x14ac:dyDescent="0.2">
      <c r="F14740" s="27"/>
      <c r="G14740" s="27"/>
      <c r="H14740" s="27"/>
      <c r="I14740" s="27"/>
      <c r="Q14740" s="37"/>
    </row>
    <row r="14741" spans="6:17" x14ac:dyDescent="0.2">
      <c r="F14741" s="27"/>
      <c r="G14741" s="27"/>
      <c r="H14741" s="27"/>
      <c r="I14741" s="27"/>
      <c r="Q14741" s="37"/>
    </row>
    <row r="14742" spans="6:17" x14ac:dyDescent="0.2">
      <c r="F14742" s="27"/>
      <c r="G14742" s="27"/>
      <c r="H14742" s="27"/>
      <c r="I14742" s="27"/>
      <c r="Q14742" s="37"/>
    </row>
    <row r="14743" spans="6:17" x14ac:dyDescent="0.2">
      <c r="F14743" s="27"/>
      <c r="G14743" s="27"/>
      <c r="H14743" s="27"/>
      <c r="I14743" s="27"/>
      <c r="Q14743" s="37"/>
    </row>
    <row r="14744" spans="6:17" x14ac:dyDescent="0.2">
      <c r="F14744" s="27"/>
      <c r="G14744" s="27"/>
      <c r="H14744" s="27"/>
      <c r="I14744" s="27"/>
      <c r="Q14744" s="37"/>
    </row>
    <row r="14745" spans="6:17" x14ac:dyDescent="0.2">
      <c r="F14745" s="27"/>
      <c r="G14745" s="27"/>
      <c r="H14745" s="27"/>
      <c r="I14745" s="27"/>
      <c r="Q14745" s="37"/>
    </row>
    <row r="14746" spans="6:17" x14ac:dyDescent="0.2">
      <c r="F14746" s="27"/>
      <c r="G14746" s="27"/>
      <c r="H14746" s="27"/>
      <c r="I14746" s="27"/>
      <c r="Q14746" s="37"/>
    </row>
    <row r="14747" spans="6:17" x14ac:dyDescent="0.2">
      <c r="F14747" s="27"/>
      <c r="G14747" s="27"/>
      <c r="H14747" s="27"/>
      <c r="I14747" s="27"/>
      <c r="Q14747" s="37"/>
    </row>
    <row r="14748" spans="6:17" x14ac:dyDescent="0.2">
      <c r="F14748" s="27"/>
      <c r="G14748" s="27"/>
      <c r="H14748" s="27"/>
      <c r="I14748" s="27"/>
      <c r="Q14748" s="37"/>
    </row>
    <row r="14749" spans="6:17" x14ac:dyDescent="0.2">
      <c r="F14749" s="27"/>
      <c r="G14749" s="27"/>
      <c r="H14749" s="27"/>
      <c r="I14749" s="27"/>
      <c r="Q14749" s="37"/>
    </row>
    <row r="14750" spans="6:17" x14ac:dyDescent="0.2">
      <c r="F14750" s="27"/>
      <c r="G14750" s="27"/>
      <c r="H14750" s="27"/>
      <c r="I14750" s="27"/>
      <c r="Q14750" s="37"/>
    </row>
    <row r="14751" spans="6:17" x14ac:dyDescent="0.2">
      <c r="F14751" s="27"/>
      <c r="G14751" s="27"/>
      <c r="H14751" s="27"/>
      <c r="I14751" s="27"/>
      <c r="Q14751" s="37"/>
    </row>
    <row r="14752" spans="6:17" x14ac:dyDescent="0.2">
      <c r="F14752" s="27"/>
      <c r="G14752" s="27"/>
      <c r="H14752" s="27"/>
      <c r="I14752" s="27"/>
      <c r="Q14752" s="37"/>
    </row>
    <row r="14753" spans="6:17" x14ac:dyDescent="0.2">
      <c r="F14753" s="27"/>
      <c r="G14753" s="27"/>
      <c r="H14753" s="27"/>
      <c r="I14753" s="27"/>
      <c r="Q14753" s="37"/>
    </row>
    <row r="14754" spans="6:17" x14ac:dyDescent="0.2">
      <c r="F14754" s="27"/>
      <c r="G14754" s="27"/>
      <c r="H14754" s="27"/>
      <c r="I14754" s="27"/>
      <c r="Q14754" s="37"/>
    </row>
    <row r="14755" spans="6:17" x14ac:dyDescent="0.2">
      <c r="F14755" s="27"/>
      <c r="G14755" s="27"/>
      <c r="H14755" s="27"/>
      <c r="I14755" s="27"/>
      <c r="Q14755" s="37"/>
    </row>
    <row r="14756" spans="6:17" x14ac:dyDescent="0.2">
      <c r="F14756" s="27"/>
      <c r="G14756" s="27"/>
      <c r="H14756" s="27"/>
      <c r="I14756" s="27"/>
      <c r="Q14756" s="37"/>
    </row>
    <row r="14757" spans="6:17" x14ac:dyDescent="0.2">
      <c r="F14757" s="27"/>
      <c r="G14757" s="27"/>
      <c r="H14757" s="27"/>
      <c r="I14757" s="27"/>
      <c r="Q14757" s="37"/>
    </row>
    <row r="14758" spans="6:17" x14ac:dyDescent="0.2">
      <c r="F14758" s="27"/>
      <c r="G14758" s="27"/>
      <c r="H14758" s="27"/>
      <c r="I14758" s="27"/>
      <c r="Q14758" s="37"/>
    </row>
    <row r="14759" spans="6:17" x14ac:dyDescent="0.2">
      <c r="F14759" s="27"/>
      <c r="G14759" s="27"/>
      <c r="H14759" s="27"/>
      <c r="I14759" s="27"/>
      <c r="Q14759" s="37"/>
    </row>
    <row r="14760" spans="6:17" x14ac:dyDescent="0.2">
      <c r="F14760" s="27"/>
      <c r="G14760" s="27"/>
      <c r="H14760" s="27"/>
      <c r="I14760" s="27"/>
      <c r="Q14760" s="37"/>
    </row>
    <row r="14761" spans="6:17" x14ac:dyDescent="0.2">
      <c r="F14761" s="27"/>
      <c r="G14761" s="27"/>
      <c r="H14761" s="27"/>
      <c r="I14761" s="27"/>
      <c r="Q14761" s="37"/>
    </row>
    <row r="14762" spans="6:17" x14ac:dyDescent="0.2">
      <c r="F14762" s="27"/>
      <c r="G14762" s="27"/>
      <c r="H14762" s="27"/>
      <c r="I14762" s="27"/>
      <c r="Q14762" s="37"/>
    </row>
    <row r="14763" spans="6:17" x14ac:dyDescent="0.2">
      <c r="F14763" s="27"/>
      <c r="G14763" s="27"/>
      <c r="H14763" s="27"/>
      <c r="I14763" s="27"/>
      <c r="Q14763" s="37"/>
    </row>
    <row r="14764" spans="6:17" x14ac:dyDescent="0.2">
      <c r="F14764" s="27"/>
      <c r="G14764" s="27"/>
      <c r="H14764" s="27"/>
      <c r="I14764" s="27"/>
      <c r="Q14764" s="37"/>
    </row>
    <row r="14765" spans="6:17" x14ac:dyDescent="0.2">
      <c r="F14765" s="27"/>
      <c r="G14765" s="27"/>
      <c r="H14765" s="27"/>
      <c r="I14765" s="27"/>
      <c r="Q14765" s="37"/>
    </row>
    <row r="14766" spans="6:17" x14ac:dyDescent="0.2">
      <c r="F14766" s="27"/>
      <c r="G14766" s="27"/>
      <c r="H14766" s="27"/>
      <c r="I14766" s="27"/>
      <c r="Q14766" s="37"/>
    </row>
    <row r="14767" spans="6:17" x14ac:dyDescent="0.2">
      <c r="F14767" s="27"/>
      <c r="G14767" s="27"/>
      <c r="H14767" s="27"/>
      <c r="I14767" s="27"/>
      <c r="Q14767" s="37"/>
    </row>
    <row r="14768" spans="6:17" x14ac:dyDescent="0.2">
      <c r="F14768" s="27"/>
      <c r="G14768" s="27"/>
      <c r="H14768" s="27"/>
      <c r="I14768" s="27"/>
      <c r="Q14768" s="37"/>
    </row>
    <row r="14769" spans="6:17" x14ac:dyDescent="0.2">
      <c r="F14769" s="27"/>
      <c r="G14769" s="27"/>
      <c r="H14769" s="27"/>
      <c r="I14769" s="27"/>
      <c r="Q14769" s="37"/>
    </row>
    <row r="14770" spans="6:17" x14ac:dyDescent="0.2">
      <c r="F14770" s="27"/>
      <c r="G14770" s="27"/>
      <c r="H14770" s="27"/>
      <c r="I14770" s="27"/>
      <c r="Q14770" s="37"/>
    </row>
    <row r="14771" spans="6:17" x14ac:dyDescent="0.2">
      <c r="F14771" s="27"/>
      <c r="G14771" s="27"/>
      <c r="H14771" s="27"/>
      <c r="I14771" s="27"/>
      <c r="Q14771" s="37"/>
    </row>
    <row r="14772" spans="6:17" x14ac:dyDescent="0.2">
      <c r="F14772" s="27"/>
      <c r="G14772" s="27"/>
      <c r="H14772" s="27"/>
      <c r="I14772" s="27"/>
      <c r="Q14772" s="37"/>
    </row>
    <row r="14773" spans="6:17" x14ac:dyDescent="0.2">
      <c r="F14773" s="27"/>
      <c r="G14773" s="27"/>
      <c r="H14773" s="27"/>
      <c r="I14773" s="27"/>
      <c r="Q14773" s="37"/>
    </row>
    <row r="14774" spans="6:17" x14ac:dyDescent="0.2">
      <c r="F14774" s="27"/>
      <c r="G14774" s="27"/>
      <c r="H14774" s="27"/>
      <c r="I14774" s="27"/>
      <c r="Q14774" s="37"/>
    </row>
    <row r="14775" spans="6:17" x14ac:dyDescent="0.2">
      <c r="F14775" s="27"/>
      <c r="G14775" s="27"/>
      <c r="H14775" s="27"/>
      <c r="I14775" s="27"/>
      <c r="Q14775" s="37"/>
    </row>
    <row r="14776" spans="6:17" x14ac:dyDescent="0.2">
      <c r="F14776" s="27"/>
      <c r="G14776" s="27"/>
      <c r="H14776" s="27"/>
      <c r="I14776" s="27"/>
      <c r="Q14776" s="37"/>
    </row>
    <row r="14777" spans="6:17" x14ac:dyDescent="0.2">
      <c r="F14777" s="27"/>
      <c r="G14777" s="27"/>
      <c r="H14777" s="27"/>
      <c r="I14777" s="27"/>
      <c r="Q14777" s="37"/>
    </row>
    <row r="14778" spans="6:17" x14ac:dyDescent="0.2">
      <c r="F14778" s="27"/>
      <c r="G14778" s="27"/>
      <c r="H14778" s="27"/>
      <c r="I14778" s="27"/>
      <c r="Q14778" s="37"/>
    </row>
    <row r="14779" spans="6:17" x14ac:dyDescent="0.2">
      <c r="F14779" s="27"/>
      <c r="G14779" s="27"/>
      <c r="H14779" s="27"/>
      <c r="I14779" s="27"/>
      <c r="Q14779" s="37"/>
    </row>
    <row r="14780" spans="6:17" x14ac:dyDescent="0.2">
      <c r="F14780" s="27"/>
      <c r="G14780" s="27"/>
      <c r="H14780" s="27"/>
      <c r="I14780" s="27"/>
      <c r="Q14780" s="37"/>
    </row>
    <row r="14781" spans="6:17" x14ac:dyDescent="0.2">
      <c r="F14781" s="27"/>
      <c r="G14781" s="27"/>
      <c r="H14781" s="27"/>
      <c r="I14781" s="27"/>
      <c r="Q14781" s="37"/>
    </row>
    <row r="14782" spans="6:17" x14ac:dyDescent="0.2">
      <c r="F14782" s="27"/>
      <c r="G14782" s="27"/>
      <c r="H14782" s="27"/>
      <c r="I14782" s="27"/>
      <c r="Q14782" s="37"/>
    </row>
    <row r="14783" spans="6:17" x14ac:dyDescent="0.2">
      <c r="F14783" s="27"/>
      <c r="G14783" s="27"/>
      <c r="H14783" s="27"/>
      <c r="I14783" s="27"/>
      <c r="Q14783" s="37"/>
    </row>
    <row r="14784" spans="6:17" x14ac:dyDescent="0.2">
      <c r="F14784" s="27"/>
      <c r="G14784" s="27"/>
      <c r="H14784" s="27"/>
      <c r="I14784" s="27"/>
      <c r="Q14784" s="37"/>
    </row>
    <row r="14785" spans="6:17" x14ac:dyDescent="0.2">
      <c r="F14785" s="27"/>
      <c r="G14785" s="27"/>
      <c r="H14785" s="27"/>
      <c r="I14785" s="27"/>
      <c r="Q14785" s="37"/>
    </row>
    <row r="14786" spans="6:17" x14ac:dyDescent="0.2">
      <c r="F14786" s="27"/>
      <c r="G14786" s="27"/>
      <c r="H14786" s="27"/>
      <c r="I14786" s="27"/>
      <c r="Q14786" s="37"/>
    </row>
    <row r="14787" spans="6:17" x14ac:dyDescent="0.2">
      <c r="F14787" s="27"/>
      <c r="G14787" s="27"/>
      <c r="H14787" s="27"/>
      <c r="I14787" s="27"/>
      <c r="Q14787" s="37"/>
    </row>
    <row r="14788" spans="6:17" x14ac:dyDescent="0.2">
      <c r="F14788" s="27"/>
      <c r="G14788" s="27"/>
      <c r="H14788" s="27"/>
      <c r="I14788" s="27"/>
      <c r="Q14788" s="37"/>
    </row>
    <row r="14789" spans="6:17" x14ac:dyDescent="0.2">
      <c r="F14789" s="27"/>
      <c r="G14789" s="27"/>
      <c r="H14789" s="27"/>
      <c r="I14789" s="27"/>
      <c r="Q14789" s="37"/>
    </row>
    <row r="14790" spans="6:17" x14ac:dyDescent="0.2">
      <c r="F14790" s="27"/>
      <c r="G14790" s="27"/>
      <c r="H14790" s="27"/>
      <c r="I14790" s="27"/>
      <c r="Q14790" s="37"/>
    </row>
    <row r="14791" spans="6:17" x14ac:dyDescent="0.2">
      <c r="F14791" s="27"/>
      <c r="G14791" s="27"/>
      <c r="H14791" s="27"/>
      <c r="I14791" s="27"/>
      <c r="Q14791" s="37"/>
    </row>
    <row r="14792" spans="6:17" x14ac:dyDescent="0.2">
      <c r="F14792" s="27"/>
      <c r="G14792" s="27"/>
      <c r="H14792" s="27"/>
      <c r="I14792" s="27"/>
      <c r="Q14792" s="37"/>
    </row>
    <row r="14793" spans="6:17" x14ac:dyDescent="0.2">
      <c r="F14793" s="27"/>
      <c r="G14793" s="27"/>
      <c r="H14793" s="27"/>
      <c r="I14793" s="27"/>
      <c r="Q14793" s="37"/>
    </row>
    <row r="14794" spans="6:17" x14ac:dyDescent="0.2">
      <c r="F14794" s="27"/>
      <c r="G14794" s="27"/>
      <c r="H14794" s="27"/>
      <c r="I14794" s="27"/>
      <c r="Q14794" s="37"/>
    </row>
    <row r="14795" spans="6:17" x14ac:dyDescent="0.2">
      <c r="F14795" s="27"/>
      <c r="G14795" s="27"/>
      <c r="H14795" s="27"/>
      <c r="I14795" s="27"/>
      <c r="Q14795" s="37"/>
    </row>
    <row r="14796" spans="6:17" x14ac:dyDescent="0.2">
      <c r="F14796" s="27"/>
      <c r="G14796" s="27"/>
      <c r="H14796" s="27"/>
      <c r="I14796" s="27"/>
      <c r="Q14796" s="37"/>
    </row>
    <row r="14797" spans="6:17" x14ac:dyDescent="0.2">
      <c r="F14797" s="27"/>
      <c r="G14797" s="27"/>
      <c r="H14797" s="27"/>
      <c r="I14797" s="27"/>
      <c r="Q14797" s="37"/>
    </row>
    <row r="14798" spans="6:17" x14ac:dyDescent="0.2">
      <c r="F14798" s="27"/>
      <c r="G14798" s="27"/>
      <c r="H14798" s="27"/>
      <c r="I14798" s="27"/>
      <c r="Q14798" s="37"/>
    </row>
    <row r="14799" spans="6:17" x14ac:dyDescent="0.2">
      <c r="F14799" s="27"/>
      <c r="G14799" s="27"/>
      <c r="H14799" s="27"/>
      <c r="I14799" s="27"/>
      <c r="Q14799" s="37"/>
    </row>
    <row r="14800" spans="6:17" x14ac:dyDescent="0.2">
      <c r="F14800" s="27"/>
      <c r="G14800" s="27"/>
      <c r="H14800" s="27"/>
      <c r="I14800" s="27"/>
      <c r="Q14800" s="37"/>
    </row>
    <row r="14801" spans="6:17" x14ac:dyDescent="0.2">
      <c r="F14801" s="27"/>
      <c r="G14801" s="27"/>
      <c r="H14801" s="27"/>
      <c r="I14801" s="27"/>
      <c r="Q14801" s="37"/>
    </row>
    <row r="14802" spans="6:17" x14ac:dyDescent="0.2">
      <c r="F14802" s="27"/>
      <c r="G14802" s="27"/>
      <c r="H14802" s="27"/>
      <c r="I14802" s="27"/>
      <c r="Q14802" s="37"/>
    </row>
    <row r="14803" spans="6:17" x14ac:dyDescent="0.2">
      <c r="F14803" s="27"/>
      <c r="G14803" s="27"/>
      <c r="H14803" s="27"/>
      <c r="I14803" s="27"/>
      <c r="Q14803" s="37"/>
    </row>
    <row r="14804" spans="6:17" x14ac:dyDescent="0.2">
      <c r="F14804" s="27"/>
      <c r="G14804" s="27"/>
      <c r="H14804" s="27"/>
      <c r="I14804" s="27"/>
      <c r="Q14804" s="37"/>
    </row>
    <row r="14805" spans="6:17" x14ac:dyDescent="0.2">
      <c r="F14805" s="27"/>
      <c r="G14805" s="27"/>
      <c r="H14805" s="27"/>
      <c r="I14805" s="27"/>
      <c r="Q14805" s="37"/>
    </row>
    <row r="14806" spans="6:17" x14ac:dyDescent="0.2">
      <c r="F14806" s="27"/>
      <c r="G14806" s="27"/>
      <c r="H14806" s="27"/>
      <c r="I14806" s="27"/>
      <c r="Q14806" s="37"/>
    </row>
    <row r="14807" spans="6:17" x14ac:dyDescent="0.2">
      <c r="F14807" s="27"/>
      <c r="G14807" s="27"/>
      <c r="H14807" s="27"/>
      <c r="I14807" s="27"/>
      <c r="Q14807" s="37"/>
    </row>
    <row r="14808" spans="6:17" x14ac:dyDescent="0.2">
      <c r="F14808" s="27"/>
      <c r="G14808" s="27"/>
      <c r="H14808" s="27"/>
      <c r="I14808" s="27"/>
      <c r="Q14808" s="37"/>
    </row>
    <row r="14809" spans="6:17" x14ac:dyDescent="0.2">
      <c r="F14809" s="27"/>
      <c r="G14809" s="27"/>
      <c r="H14809" s="27"/>
      <c r="I14809" s="27"/>
      <c r="Q14809" s="37"/>
    </row>
    <row r="14810" spans="6:17" x14ac:dyDescent="0.2">
      <c r="F14810" s="27"/>
      <c r="G14810" s="27"/>
      <c r="H14810" s="27"/>
      <c r="I14810" s="27"/>
      <c r="Q14810" s="37"/>
    </row>
    <row r="14811" spans="6:17" x14ac:dyDescent="0.2">
      <c r="F14811" s="27"/>
      <c r="G14811" s="27"/>
      <c r="H14811" s="27"/>
      <c r="I14811" s="27"/>
      <c r="Q14811" s="37"/>
    </row>
    <row r="14812" spans="6:17" x14ac:dyDescent="0.2">
      <c r="F14812" s="27"/>
      <c r="G14812" s="27"/>
      <c r="H14812" s="27"/>
      <c r="I14812" s="27"/>
      <c r="Q14812" s="37"/>
    </row>
    <row r="14813" spans="6:17" x14ac:dyDescent="0.2">
      <c r="F14813" s="27"/>
      <c r="G14813" s="27"/>
      <c r="H14813" s="27"/>
      <c r="I14813" s="27"/>
      <c r="Q14813" s="37"/>
    </row>
    <row r="14814" spans="6:17" x14ac:dyDescent="0.2">
      <c r="F14814" s="27"/>
      <c r="G14814" s="27"/>
      <c r="H14814" s="27"/>
      <c r="I14814" s="27"/>
      <c r="Q14814" s="37"/>
    </row>
    <row r="14815" spans="6:17" x14ac:dyDescent="0.2">
      <c r="F14815" s="27"/>
      <c r="G14815" s="27"/>
      <c r="H14815" s="27"/>
      <c r="I14815" s="27"/>
      <c r="Q14815" s="37"/>
    </row>
    <row r="14816" spans="6:17" x14ac:dyDescent="0.2">
      <c r="F14816" s="27"/>
      <c r="G14816" s="27"/>
      <c r="H14816" s="27"/>
      <c r="I14816" s="27"/>
      <c r="Q14816" s="37"/>
    </row>
    <row r="14817" spans="6:17" x14ac:dyDescent="0.2">
      <c r="F14817" s="27"/>
      <c r="G14817" s="27"/>
      <c r="H14817" s="27"/>
      <c r="I14817" s="27"/>
      <c r="Q14817" s="37"/>
    </row>
    <row r="14818" spans="6:17" x14ac:dyDescent="0.2">
      <c r="F14818" s="27"/>
      <c r="G14818" s="27"/>
      <c r="H14818" s="27"/>
      <c r="I14818" s="27"/>
      <c r="Q14818" s="37"/>
    </row>
    <row r="14819" spans="6:17" x14ac:dyDescent="0.2">
      <c r="F14819" s="27"/>
      <c r="G14819" s="27"/>
      <c r="H14819" s="27"/>
      <c r="I14819" s="27"/>
      <c r="Q14819" s="37"/>
    </row>
    <row r="14820" spans="6:17" x14ac:dyDescent="0.2">
      <c r="F14820" s="27"/>
      <c r="G14820" s="27"/>
      <c r="H14820" s="27"/>
      <c r="I14820" s="27"/>
      <c r="Q14820" s="37"/>
    </row>
    <row r="14821" spans="6:17" x14ac:dyDescent="0.2">
      <c r="F14821" s="27"/>
      <c r="G14821" s="27"/>
      <c r="H14821" s="27"/>
      <c r="I14821" s="27"/>
      <c r="Q14821" s="37"/>
    </row>
    <row r="14822" spans="6:17" x14ac:dyDescent="0.2">
      <c r="F14822" s="27"/>
      <c r="G14822" s="27"/>
      <c r="H14822" s="27"/>
      <c r="I14822" s="27"/>
      <c r="Q14822" s="37"/>
    </row>
    <row r="14823" spans="6:17" x14ac:dyDescent="0.2">
      <c r="F14823" s="27"/>
      <c r="G14823" s="27"/>
      <c r="H14823" s="27"/>
      <c r="I14823" s="27"/>
      <c r="Q14823" s="37"/>
    </row>
    <row r="14824" spans="6:17" x14ac:dyDescent="0.2">
      <c r="F14824" s="27"/>
      <c r="G14824" s="27"/>
      <c r="H14824" s="27"/>
      <c r="I14824" s="27"/>
      <c r="Q14824" s="37"/>
    </row>
    <row r="14825" spans="6:17" x14ac:dyDescent="0.2">
      <c r="F14825" s="27"/>
      <c r="G14825" s="27"/>
      <c r="H14825" s="27"/>
      <c r="I14825" s="27"/>
      <c r="Q14825" s="37"/>
    </row>
    <row r="14826" spans="6:17" x14ac:dyDescent="0.2">
      <c r="F14826" s="27"/>
      <c r="G14826" s="27"/>
      <c r="H14826" s="27"/>
      <c r="I14826" s="27"/>
      <c r="Q14826" s="37"/>
    </row>
    <row r="14827" spans="6:17" x14ac:dyDescent="0.2">
      <c r="F14827" s="27"/>
      <c r="G14827" s="27"/>
      <c r="H14827" s="27"/>
      <c r="I14827" s="27"/>
      <c r="Q14827" s="37"/>
    </row>
    <row r="14828" spans="6:17" x14ac:dyDescent="0.2">
      <c r="F14828" s="27"/>
      <c r="G14828" s="27"/>
      <c r="H14828" s="27"/>
      <c r="I14828" s="27"/>
      <c r="Q14828" s="37"/>
    </row>
    <row r="14829" spans="6:17" x14ac:dyDescent="0.2">
      <c r="F14829" s="27"/>
      <c r="G14829" s="27"/>
      <c r="H14829" s="27"/>
      <c r="I14829" s="27"/>
      <c r="Q14829" s="37"/>
    </row>
    <row r="14830" spans="6:17" x14ac:dyDescent="0.2">
      <c r="F14830" s="27"/>
      <c r="G14830" s="27"/>
      <c r="H14830" s="27"/>
      <c r="I14830" s="27"/>
      <c r="Q14830" s="37"/>
    </row>
    <row r="14831" spans="6:17" x14ac:dyDescent="0.2">
      <c r="F14831" s="27"/>
      <c r="G14831" s="27"/>
      <c r="H14831" s="27"/>
      <c r="I14831" s="27"/>
      <c r="Q14831" s="37"/>
    </row>
    <row r="14832" spans="6:17" x14ac:dyDescent="0.2">
      <c r="F14832" s="27"/>
      <c r="G14832" s="27"/>
      <c r="H14832" s="27"/>
      <c r="I14832" s="27"/>
      <c r="Q14832" s="37"/>
    </row>
    <row r="14833" spans="6:17" x14ac:dyDescent="0.2">
      <c r="F14833" s="27"/>
      <c r="G14833" s="27"/>
      <c r="H14833" s="27"/>
      <c r="I14833" s="27"/>
      <c r="Q14833" s="37"/>
    </row>
    <row r="14834" spans="6:17" x14ac:dyDescent="0.2">
      <c r="F14834" s="27"/>
      <c r="G14834" s="27"/>
      <c r="H14834" s="27"/>
      <c r="I14834" s="27"/>
      <c r="Q14834" s="37"/>
    </row>
    <row r="14835" spans="6:17" x14ac:dyDescent="0.2">
      <c r="F14835" s="27"/>
      <c r="G14835" s="27"/>
      <c r="H14835" s="27"/>
      <c r="I14835" s="27"/>
      <c r="Q14835" s="37"/>
    </row>
    <row r="14836" spans="6:17" x14ac:dyDescent="0.2">
      <c r="F14836" s="27"/>
      <c r="G14836" s="27"/>
      <c r="H14836" s="27"/>
      <c r="I14836" s="27"/>
      <c r="Q14836" s="37"/>
    </row>
    <row r="14837" spans="6:17" x14ac:dyDescent="0.2">
      <c r="F14837" s="27"/>
      <c r="G14837" s="27"/>
      <c r="H14837" s="27"/>
      <c r="I14837" s="27"/>
      <c r="Q14837" s="37"/>
    </row>
    <row r="14838" spans="6:17" x14ac:dyDescent="0.2">
      <c r="F14838" s="27"/>
      <c r="G14838" s="27"/>
      <c r="H14838" s="27"/>
      <c r="I14838" s="27"/>
      <c r="Q14838" s="37"/>
    </row>
    <row r="14839" spans="6:17" x14ac:dyDescent="0.2">
      <c r="F14839" s="27"/>
      <c r="G14839" s="27"/>
      <c r="H14839" s="27"/>
      <c r="I14839" s="27"/>
      <c r="Q14839" s="37"/>
    </row>
    <row r="14840" spans="6:17" x14ac:dyDescent="0.2">
      <c r="F14840" s="27"/>
      <c r="G14840" s="27"/>
      <c r="H14840" s="27"/>
      <c r="I14840" s="27"/>
      <c r="Q14840" s="37"/>
    </row>
    <row r="14841" spans="6:17" x14ac:dyDescent="0.2">
      <c r="F14841" s="27"/>
      <c r="G14841" s="27"/>
      <c r="H14841" s="27"/>
      <c r="I14841" s="27"/>
      <c r="Q14841" s="37"/>
    </row>
    <row r="14842" spans="6:17" x14ac:dyDescent="0.2">
      <c r="F14842" s="27"/>
      <c r="G14842" s="27"/>
      <c r="H14842" s="27"/>
      <c r="I14842" s="27"/>
      <c r="Q14842" s="37"/>
    </row>
    <row r="14843" spans="6:17" x14ac:dyDescent="0.2">
      <c r="F14843" s="27"/>
      <c r="G14843" s="27"/>
      <c r="H14843" s="27"/>
      <c r="I14843" s="27"/>
      <c r="Q14843" s="37"/>
    </row>
    <row r="14844" spans="6:17" x14ac:dyDescent="0.2">
      <c r="F14844" s="27"/>
      <c r="G14844" s="27"/>
      <c r="H14844" s="27"/>
      <c r="I14844" s="27"/>
      <c r="Q14844" s="37"/>
    </row>
    <row r="14845" spans="6:17" x14ac:dyDescent="0.2">
      <c r="F14845" s="27"/>
      <c r="G14845" s="27"/>
      <c r="H14845" s="27"/>
      <c r="I14845" s="27"/>
      <c r="Q14845" s="37"/>
    </row>
    <row r="14846" spans="6:17" x14ac:dyDescent="0.2">
      <c r="F14846" s="27"/>
      <c r="G14846" s="27"/>
      <c r="H14846" s="27"/>
      <c r="I14846" s="27"/>
      <c r="Q14846" s="37"/>
    </row>
    <row r="14847" spans="6:17" x14ac:dyDescent="0.2">
      <c r="F14847" s="27"/>
      <c r="G14847" s="27"/>
      <c r="H14847" s="27"/>
      <c r="I14847" s="27"/>
      <c r="Q14847" s="37"/>
    </row>
    <row r="14848" spans="6:17" x14ac:dyDescent="0.2">
      <c r="F14848" s="27"/>
      <c r="G14848" s="27"/>
      <c r="H14848" s="27"/>
      <c r="I14848" s="27"/>
      <c r="Q14848" s="37"/>
    </row>
    <row r="14849" spans="6:17" x14ac:dyDescent="0.2">
      <c r="F14849" s="27"/>
      <c r="G14849" s="27"/>
      <c r="H14849" s="27"/>
      <c r="I14849" s="27"/>
      <c r="Q14849" s="37"/>
    </row>
    <row r="14850" spans="6:17" x14ac:dyDescent="0.2">
      <c r="F14850" s="27"/>
      <c r="G14850" s="27"/>
      <c r="H14850" s="27"/>
      <c r="I14850" s="27"/>
      <c r="Q14850" s="37"/>
    </row>
    <row r="14851" spans="6:17" x14ac:dyDescent="0.2">
      <c r="F14851" s="27"/>
      <c r="G14851" s="27"/>
      <c r="H14851" s="27"/>
      <c r="I14851" s="27"/>
      <c r="Q14851" s="37"/>
    </row>
    <row r="14852" spans="6:17" x14ac:dyDescent="0.2">
      <c r="F14852" s="27"/>
      <c r="G14852" s="27"/>
      <c r="H14852" s="27"/>
      <c r="I14852" s="27"/>
      <c r="Q14852" s="37"/>
    </row>
    <row r="14853" spans="6:17" x14ac:dyDescent="0.2">
      <c r="F14853" s="27"/>
      <c r="G14853" s="27"/>
      <c r="H14853" s="27"/>
      <c r="I14853" s="27"/>
      <c r="Q14853" s="37"/>
    </row>
    <row r="14854" spans="6:17" x14ac:dyDescent="0.2">
      <c r="F14854" s="27"/>
      <c r="G14854" s="27"/>
      <c r="H14854" s="27"/>
      <c r="I14854" s="27"/>
      <c r="Q14854" s="37"/>
    </row>
    <row r="14855" spans="6:17" x14ac:dyDescent="0.2">
      <c r="F14855" s="27"/>
      <c r="G14855" s="27"/>
      <c r="H14855" s="27"/>
      <c r="I14855" s="27"/>
      <c r="Q14855" s="37"/>
    </row>
    <row r="14856" spans="6:17" x14ac:dyDescent="0.2">
      <c r="F14856" s="27"/>
      <c r="G14856" s="27"/>
      <c r="H14856" s="27"/>
      <c r="I14856" s="27"/>
      <c r="Q14856" s="37"/>
    </row>
    <row r="14857" spans="6:17" x14ac:dyDescent="0.2">
      <c r="F14857" s="27"/>
      <c r="G14857" s="27"/>
      <c r="H14857" s="27"/>
      <c r="I14857" s="27"/>
      <c r="Q14857" s="37"/>
    </row>
    <row r="14858" spans="6:17" x14ac:dyDescent="0.2">
      <c r="F14858" s="27"/>
      <c r="G14858" s="27"/>
      <c r="H14858" s="27"/>
      <c r="I14858" s="27"/>
      <c r="Q14858" s="37"/>
    </row>
    <row r="14859" spans="6:17" x14ac:dyDescent="0.2">
      <c r="F14859" s="27"/>
      <c r="G14859" s="27"/>
      <c r="H14859" s="27"/>
      <c r="I14859" s="27"/>
      <c r="Q14859" s="37"/>
    </row>
    <row r="14860" spans="6:17" x14ac:dyDescent="0.2">
      <c r="F14860" s="27"/>
      <c r="G14860" s="27"/>
      <c r="H14860" s="27"/>
      <c r="I14860" s="27"/>
      <c r="Q14860" s="37"/>
    </row>
    <row r="14861" spans="6:17" x14ac:dyDescent="0.2">
      <c r="F14861" s="27"/>
      <c r="G14861" s="27"/>
      <c r="H14861" s="27"/>
      <c r="I14861" s="27"/>
      <c r="Q14861" s="37"/>
    </row>
    <row r="14862" spans="6:17" x14ac:dyDescent="0.2">
      <c r="F14862" s="27"/>
      <c r="G14862" s="27"/>
      <c r="H14862" s="27"/>
      <c r="I14862" s="27"/>
      <c r="Q14862" s="37"/>
    </row>
    <row r="14863" spans="6:17" x14ac:dyDescent="0.2">
      <c r="F14863" s="27"/>
      <c r="G14863" s="27"/>
      <c r="H14863" s="27"/>
      <c r="I14863" s="27"/>
      <c r="Q14863" s="37"/>
    </row>
    <row r="14864" spans="6:17" x14ac:dyDescent="0.2">
      <c r="F14864" s="27"/>
      <c r="G14864" s="27"/>
      <c r="H14864" s="27"/>
      <c r="I14864" s="27"/>
      <c r="Q14864" s="37"/>
    </row>
    <row r="14865" spans="6:17" x14ac:dyDescent="0.2">
      <c r="F14865" s="27"/>
      <c r="G14865" s="27"/>
      <c r="H14865" s="27"/>
      <c r="I14865" s="27"/>
      <c r="Q14865" s="37"/>
    </row>
    <row r="14866" spans="6:17" x14ac:dyDescent="0.2">
      <c r="F14866" s="27"/>
      <c r="G14866" s="27"/>
      <c r="H14866" s="27"/>
      <c r="I14866" s="27"/>
      <c r="Q14866" s="37"/>
    </row>
    <row r="14867" spans="6:17" x14ac:dyDescent="0.2">
      <c r="F14867" s="27"/>
      <c r="G14867" s="27"/>
      <c r="H14867" s="27"/>
      <c r="I14867" s="27"/>
      <c r="Q14867" s="37"/>
    </row>
    <row r="14868" spans="6:17" x14ac:dyDescent="0.2">
      <c r="F14868" s="27"/>
      <c r="G14868" s="27"/>
      <c r="H14868" s="27"/>
      <c r="I14868" s="27"/>
      <c r="Q14868" s="37"/>
    </row>
    <row r="14869" spans="6:17" x14ac:dyDescent="0.2">
      <c r="F14869" s="27"/>
      <c r="G14869" s="27"/>
      <c r="H14869" s="27"/>
      <c r="I14869" s="27"/>
      <c r="Q14869" s="37"/>
    </row>
    <row r="14870" spans="6:17" x14ac:dyDescent="0.2">
      <c r="F14870" s="27"/>
      <c r="G14870" s="27"/>
      <c r="H14870" s="27"/>
      <c r="I14870" s="27"/>
      <c r="Q14870" s="37"/>
    </row>
    <row r="14871" spans="6:17" x14ac:dyDescent="0.2">
      <c r="F14871" s="27"/>
      <c r="G14871" s="27"/>
      <c r="H14871" s="27"/>
      <c r="I14871" s="27"/>
      <c r="Q14871" s="37"/>
    </row>
    <row r="14872" spans="6:17" x14ac:dyDescent="0.2">
      <c r="F14872" s="27"/>
      <c r="G14872" s="27"/>
      <c r="H14872" s="27"/>
      <c r="I14872" s="27"/>
      <c r="Q14872" s="37"/>
    </row>
    <row r="14873" spans="6:17" x14ac:dyDescent="0.2">
      <c r="F14873" s="27"/>
      <c r="G14873" s="27"/>
      <c r="H14873" s="27"/>
      <c r="I14873" s="27"/>
      <c r="Q14873" s="37"/>
    </row>
    <row r="14874" spans="6:17" x14ac:dyDescent="0.2">
      <c r="F14874" s="27"/>
      <c r="G14874" s="27"/>
      <c r="H14874" s="27"/>
      <c r="I14874" s="27"/>
      <c r="Q14874" s="37"/>
    </row>
    <row r="14875" spans="6:17" x14ac:dyDescent="0.2">
      <c r="F14875" s="27"/>
      <c r="G14875" s="27"/>
      <c r="H14875" s="27"/>
      <c r="I14875" s="27"/>
      <c r="Q14875" s="37"/>
    </row>
    <row r="14876" spans="6:17" x14ac:dyDescent="0.2">
      <c r="F14876" s="27"/>
      <c r="G14876" s="27"/>
      <c r="H14876" s="27"/>
      <c r="I14876" s="27"/>
      <c r="Q14876" s="37"/>
    </row>
    <row r="14877" spans="6:17" x14ac:dyDescent="0.2">
      <c r="F14877" s="27"/>
      <c r="G14877" s="27"/>
      <c r="H14877" s="27"/>
      <c r="I14877" s="27"/>
      <c r="Q14877" s="37"/>
    </row>
    <row r="14878" spans="6:17" x14ac:dyDescent="0.2">
      <c r="F14878" s="27"/>
      <c r="G14878" s="27"/>
      <c r="H14878" s="27"/>
      <c r="I14878" s="27"/>
      <c r="Q14878" s="37"/>
    </row>
    <row r="14879" spans="6:17" x14ac:dyDescent="0.2">
      <c r="F14879" s="27"/>
      <c r="G14879" s="27"/>
      <c r="H14879" s="27"/>
      <c r="I14879" s="27"/>
      <c r="Q14879" s="37"/>
    </row>
    <row r="14880" spans="6:17" x14ac:dyDescent="0.2">
      <c r="F14880" s="27"/>
      <c r="G14880" s="27"/>
      <c r="H14880" s="27"/>
      <c r="I14880" s="27"/>
      <c r="Q14880" s="37"/>
    </row>
    <row r="14881" spans="6:17" x14ac:dyDescent="0.2">
      <c r="F14881" s="27"/>
      <c r="G14881" s="27"/>
      <c r="H14881" s="27"/>
      <c r="I14881" s="27"/>
      <c r="Q14881" s="37"/>
    </row>
    <row r="14882" spans="6:17" x14ac:dyDescent="0.2">
      <c r="F14882" s="27"/>
      <c r="G14882" s="27"/>
      <c r="H14882" s="27"/>
      <c r="I14882" s="27"/>
      <c r="Q14882" s="37"/>
    </row>
    <row r="14883" spans="6:17" x14ac:dyDescent="0.2">
      <c r="F14883" s="27"/>
      <c r="G14883" s="27"/>
      <c r="H14883" s="27"/>
      <c r="I14883" s="27"/>
      <c r="Q14883" s="37"/>
    </row>
    <row r="14884" spans="6:17" x14ac:dyDescent="0.2">
      <c r="F14884" s="27"/>
      <c r="G14884" s="27"/>
      <c r="H14884" s="27"/>
      <c r="I14884" s="27"/>
      <c r="Q14884" s="37"/>
    </row>
    <row r="14885" spans="6:17" x14ac:dyDescent="0.2">
      <c r="F14885" s="27"/>
      <c r="G14885" s="27"/>
      <c r="H14885" s="27"/>
      <c r="I14885" s="27"/>
      <c r="Q14885" s="37"/>
    </row>
    <row r="14886" spans="6:17" x14ac:dyDescent="0.2">
      <c r="F14886" s="27"/>
      <c r="G14886" s="27"/>
      <c r="H14886" s="27"/>
      <c r="I14886" s="27"/>
      <c r="Q14886" s="37"/>
    </row>
    <row r="14887" spans="6:17" x14ac:dyDescent="0.2">
      <c r="F14887" s="27"/>
      <c r="G14887" s="27"/>
      <c r="H14887" s="27"/>
      <c r="I14887" s="27"/>
      <c r="Q14887" s="37"/>
    </row>
    <row r="14888" spans="6:17" x14ac:dyDescent="0.2">
      <c r="F14888" s="27"/>
      <c r="G14888" s="27"/>
      <c r="H14888" s="27"/>
      <c r="I14888" s="27"/>
      <c r="Q14888" s="37"/>
    </row>
    <row r="14889" spans="6:17" x14ac:dyDescent="0.2">
      <c r="F14889" s="27"/>
      <c r="G14889" s="27"/>
      <c r="H14889" s="27"/>
      <c r="I14889" s="27"/>
      <c r="Q14889" s="37"/>
    </row>
    <row r="14890" spans="6:17" x14ac:dyDescent="0.2">
      <c r="F14890" s="27"/>
      <c r="G14890" s="27"/>
      <c r="H14890" s="27"/>
      <c r="I14890" s="27"/>
      <c r="Q14890" s="37"/>
    </row>
    <row r="14891" spans="6:17" x14ac:dyDescent="0.2">
      <c r="F14891" s="27"/>
      <c r="G14891" s="27"/>
      <c r="H14891" s="27"/>
      <c r="I14891" s="27"/>
      <c r="Q14891" s="37"/>
    </row>
    <row r="14892" spans="6:17" x14ac:dyDescent="0.2">
      <c r="F14892" s="27"/>
      <c r="G14892" s="27"/>
      <c r="H14892" s="27"/>
      <c r="I14892" s="27"/>
      <c r="Q14892" s="37"/>
    </row>
    <row r="14893" spans="6:17" x14ac:dyDescent="0.2">
      <c r="F14893" s="27"/>
      <c r="G14893" s="27"/>
      <c r="H14893" s="27"/>
      <c r="I14893" s="27"/>
      <c r="Q14893" s="37"/>
    </row>
    <row r="14894" spans="6:17" x14ac:dyDescent="0.2">
      <c r="F14894" s="27"/>
      <c r="G14894" s="27"/>
      <c r="H14894" s="27"/>
      <c r="I14894" s="27"/>
      <c r="Q14894" s="37"/>
    </row>
    <row r="14895" spans="6:17" x14ac:dyDescent="0.2">
      <c r="F14895" s="27"/>
      <c r="G14895" s="27"/>
      <c r="H14895" s="27"/>
      <c r="I14895" s="27"/>
      <c r="Q14895" s="37"/>
    </row>
    <row r="14896" spans="6:17" x14ac:dyDescent="0.2">
      <c r="F14896" s="27"/>
      <c r="G14896" s="27"/>
      <c r="H14896" s="27"/>
      <c r="I14896" s="27"/>
      <c r="Q14896" s="37"/>
    </row>
    <row r="14897" spans="6:17" x14ac:dyDescent="0.2">
      <c r="F14897" s="27"/>
      <c r="G14897" s="27"/>
      <c r="H14897" s="27"/>
      <c r="I14897" s="27"/>
      <c r="Q14897" s="37"/>
    </row>
    <row r="14898" spans="6:17" x14ac:dyDescent="0.2">
      <c r="F14898" s="27"/>
      <c r="G14898" s="27"/>
      <c r="H14898" s="27"/>
      <c r="I14898" s="27"/>
      <c r="Q14898" s="37"/>
    </row>
    <row r="14899" spans="6:17" x14ac:dyDescent="0.2">
      <c r="F14899" s="27"/>
      <c r="G14899" s="27"/>
      <c r="H14899" s="27"/>
      <c r="I14899" s="27"/>
      <c r="Q14899" s="37"/>
    </row>
    <row r="14900" spans="6:17" x14ac:dyDescent="0.2">
      <c r="F14900" s="27"/>
      <c r="G14900" s="27"/>
      <c r="H14900" s="27"/>
      <c r="I14900" s="27"/>
      <c r="Q14900" s="37"/>
    </row>
    <row r="14901" spans="6:17" x14ac:dyDescent="0.2">
      <c r="F14901" s="27"/>
      <c r="G14901" s="27"/>
      <c r="H14901" s="27"/>
      <c r="I14901" s="27"/>
      <c r="Q14901" s="37"/>
    </row>
    <row r="14902" spans="6:17" x14ac:dyDescent="0.2">
      <c r="F14902" s="27"/>
      <c r="G14902" s="27"/>
      <c r="H14902" s="27"/>
      <c r="I14902" s="27"/>
      <c r="Q14902" s="37"/>
    </row>
    <row r="14903" spans="6:17" x14ac:dyDescent="0.2">
      <c r="F14903" s="27"/>
      <c r="G14903" s="27"/>
      <c r="H14903" s="27"/>
      <c r="I14903" s="27"/>
      <c r="Q14903" s="37"/>
    </row>
    <row r="14904" spans="6:17" x14ac:dyDescent="0.2">
      <c r="F14904" s="27"/>
      <c r="G14904" s="27"/>
      <c r="H14904" s="27"/>
      <c r="I14904" s="27"/>
      <c r="Q14904" s="37"/>
    </row>
    <row r="14905" spans="6:17" x14ac:dyDescent="0.2">
      <c r="F14905" s="27"/>
      <c r="G14905" s="27"/>
      <c r="H14905" s="27"/>
      <c r="I14905" s="27"/>
      <c r="Q14905" s="37"/>
    </row>
    <row r="14906" spans="6:17" x14ac:dyDescent="0.2">
      <c r="F14906" s="27"/>
      <c r="G14906" s="27"/>
      <c r="H14906" s="27"/>
      <c r="I14906" s="27"/>
      <c r="Q14906" s="37"/>
    </row>
    <row r="14907" spans="6:17" x14ac:dyDescent="0.2">
      <c r="F14907" s="27"/>
      <c r="G14907" s="27"/>
      <c r="H14907" s="27"/>
      <c r="I14907" s="27"/>
      <c r="Q14907" s="37"/>
    </row>
    <row r="14908" spans="6:17" x14ac:dyDescent="0.2">
      <c r="F14908" s="27"/>
      <c r="G14908" s="27"/>
      <c r="H14908" s="27"/>
      <c r="I14908" s="27"/>
      <c r="Q14908" s="37"/>
    </row>
    <row r="14909" spans="6:17" x14ac:dyDescent="0.2">
      <c r="F14909" s="27"/>
      <c r="G14909" s="27"/>
      <c r="H14909" s="27"/>
      <c r="I14909" s="27"/>
      <c r="Q14909" s="37"/>
    </row>
    <row r="14910" spans="6:17" x14ac:dyDescent="0.2">
      <c r="F14910" s="27"/>
      <c r="G14910" s="27"/>
      <c r="H14910" s="27"/>
      <c r="I14910" s="27"/>
      <c r="Q14910" s="37"/>
    </row>
    <row r="14911" spans="6:17" x14ac:dyDescent="0.2">
      <c r="F14911" s="27"/>
      <c r="G14911" s="27"/>
      <c r="H14911" s="27"/>
      <c r="I14911" s="27"/>
      <c r="Q14911" s="37"/>
    </row>
    <row r="14912" spans="6:17" x14ac:dyDescent="0.2">
      <c r="F14912" s="27"/>
      <c r="G14912" s="27"/>
      <c r="H14912" s="27"/>
      <c r="I14912" s="27"/>
      <c r="Q14912" s="37"/>
    </row>
    <row r="14913" spans="6:17" x14ac:dyDescent="0.2">
      <c r="F14913" s="27"/>
      <c r="G14913" s="27"/>
      <c r="H14913" s="27"/>
      <c r="I14913" s="27"/>
      <c r="Q14913" s="37"/>
    </row>
    <row r="14914" spans="6:17" x14ac:dyDescent="0.2">
      <c r="F14914" s="27"/>
      <c r="G14914" s="27"/>
      <c r="H14914" s="27"/>
      <c r="I14914" s="27"/>
      <c r="Q14914" s="37"/>
    </row>
    <row r="14915" spans="6:17" x14ac:dyDescent="0.2">
      <c r="F14915" s="27"/>
      <c r="G14915" s="27"/>
      <c r="H14915" s="27"/>
      <c r="I14915" s="27"/>
      <c r="Q14915" s="37"/>
    </row>
    <row r="14916" spans="6:17" x14ac:dyDescent="0.2">
      <c r="F14916" s="27"/>
      <c r="G14916" s="27"/>
      <c r="H14916" s="27"/>
      <c r="I14916" s="27"/>
      <c r="Q14916" s="37"/>
    </row>
    <row r="14917" spans="6:17" x14ac:dyDescent="0.2">
      <c r="F14917" s="27"/>
      <c r="G14917" s="27"/>
      <c r="H14917" s="27"/>
      <c r="I14917" s="27"/>
      <c r="Q14917" s="37"/>
    </row>
    <row r="14918" spans="6:17" x14ac:dyDescent="0.2">
      <c r="F14918" s="27"/>
      <c r="G14918" s="27"/>
      <c r="H14918" s="27"/>
      <c r="I14918" s="27"/>
      <c r="Q14918" s="37"/>
    </row>
    <row r="14919" spans="6:17" x14ac:dyDescent="0.2">
      <c r="F14919" s="27"/>
      <c r="G14919" s="27"/>
      <c r="H14919" s="27"/>
      <c r="I14919" s="27"/>
      <c r="Q14919" s="37"/>
    </row>
    <row r="14920" spans="6:17" x14ac:dyDescent="0.2">
      <c r="F14920" s="27"/>
      <c r="G14920" s="27"/>
      <c r="H14920" s="27"/>
      <c r="I14920" s="27"/>
      <c r="Q14920" s="37"/>
    </row>
    <row r="14921" spans="6:17" x14ac:dyDescent="0.2">
      <c r="F14921" s="27"/>
      <c r="G14921" s="27"/>
      <c r="H14921" s="27"/>
      <c r="I14921" s="27"/>
      <c r="Q14921" s="37"/>
    </row>
    <row r="14922" spans="6:17" x14ac:dyDescent="0.2">
      <c r="F14922" s="27"/>
      <c r="G14922" s="27"/>
      <c r="H14922" s="27"/>
      <c r="I14922" s="27"/>
      <c r="Q14922" s="37"/>
    </row>
    <row r="14923" spans="6:17" x14ac:dyDescent="0.2">
      <c r="F14923" s="27"/>
      <c r="G14923" s="27"/>
      <c r="H14923" s="27"/>
      <c r="I14923" s="27"/>
      <c r="Q14923" s="37"/>
    </row>
    <row r="14924" spans="6:17" x14ac:dyDescent="0.2">
      <c r="F14924" s="27"/>
      <c r="G14924" s="27"/>
      <c r="H14924" s="27"/>
      <c r="I14924" s="27"/>
      <c r="Q14924" s="37"/>
    </row>
    <row r="14925" spans="6:17" x14ac:dyDescent="0.2">
      <c r="F14925" s="27"/>
      <c r="G14925" s="27"/>
      <c r="H14925" s="27"/>
      <c r="I14925" s="27"/>
      <c r="Q14925" s="37"/>
    </row>
    <row r="14926" spans="6:17" x14ac:dyDescent="0.2">
      <c r="F14926" s="27"/>
      <c r="G14926" s="27"/>
      <c r="H14926" s="27"/>
      <c r="I14926" s="27"/>
      <c r="Q14926" s="37"/>
    </row>
    <row r="14927" spans="6:17" x14ac:dyDescent="0.2">
      <c r="F14927" s="27"/>
      <c r="G14927" s="27"/>
      <c r="H14927" s="27"/>
      <c r="I14927" s="27"/>
      <c r="Q14927" s="37"/>
    </row>
    <row r="14928" spans="6:17" x14ac:dyDescent="0.2">
      <c r="F14928" s="27"/>
      <c r="G14928" s="27"/>
      <c r="H14928" s="27"/>
      <c r="I14928" s="27"/>
      <c r="Q14928" s="37"/>
    </row>
    <row r="14929" spans="6:17" x14ac:dyDescent="0.2">
      <c r="F14929" s="27"/>
      <c r="G14929" s="27"/>
      <c r="H14929" s="27"/>
      <c r="I14929" s="27"/>
      <c r="Q14929" s="37"/>
    </row>
    <row r="14930" spans="6:17" x14ac:dyDescent="0.2">
      <c r="F14930" s="27"/>
      <c r="G14930" s="27"/>
      <c r="H14930" s="27"/>
      <c r="I14930" s="27"/>
      <c r="Q14930" s="37"/>
    </row>
    <row r="14931" spans="6:17" x14ac:dyDescent="0.2">
      <c r="F14931" s="27"/>
      <c r="G14931" s="27"/>
      <c r="H14931" s="27"/>
      <c r="I14931" s="27"/>
      <c r="Q14931" s="37"/>
    </row>
    <row r="14932" spans="6:17" x14ac:dyDescent="0.2">
      <c r="F14932" s="27"/>
      <c r="G14932" s="27"/>
      <c r="H14932" s="27"/>
      <c r="I14932" s="27"/>
      <c r="Q14932" s="37"/>
    </row>
    <row r="14933" spans="6:17" x14ac:dyDescent="0.2">
      <c r="F14933" s="27"/>
      <c r="G14933" s="27"/>
      <c r="H14933" s="27"/>
      <c r="I14933" s="27"/>
      <c r="Q14933" s="37"/>
    </row>
    <row r="14934" spans="6:17" x14ac:dyDescent="0.2">
      <c r="F14934" s="27"/>
      <c r="G14934" s="27"/>
      <c r="H14934" s="27"/>
      <c r="I14934" s="27"/>
      <c r="Q14934" s="37"/>
    </row>
    <row r="14935" spans="6:17" x14ac:dyDescent="0.2">
      <c r="F14935" s="27"/>
      <c r="G14935" s="27"/>
      <c r="H14935" s="27"/>
      <c r="I14935" s="27"/>
      <c r="Q14935" s="37"/>
    </row>
    <row r="14936" spans="6:17" x14ac:dyDescent="0.2">
      <c r="F14936" s="27"/>
      <c r="G14936" s="27"/>
      <c r="H14936" s="27"/>
      <c r="I14936" s="27"/>
      <c r="Q14936" s="37"/>
    </row>
    <row r="14937" spans="6:17" x14ac:dyDescent="0.2">
      <c r="F14937" s="27"/>
      <c r="G14937" s="27"/>
      <c r="H14937" s="27"/>
      <c r="I14937" s="27"/>
      <c r="Q14937" s="37"/>
    </row>
    <row r="14938" spans="6:17" x14ac:dyDescent="0.2">
      <c r="F14938" s="27"/>
      <c r="G14938" s="27"/>
      <c r="H14938" s="27"/>
      <c r="I14938" s="27"/>
      <c r="Q14938" s="37"/>
    </row>
    <row r="14939" spans="6:17" x14ac:dyDescent="0.2">
      <c r="F14939" s="27"/>
      <c r="G14939" s="27"/>
      <c r="H14939" s="27"/>
      <c r="I14939" s="27"/>
      <c r="Q14939" s="37"/>
    </row>
    <row r="14940" spans="6:17" x14ac:dyDescent="0.2">
      <c r="F14940" s="27"/>
      <c r="G14940" s="27"/>
      <c r="H14940" s="27"/>
      <c r="I14940" s="27"/>
      <c r="Q14940" s="37"/>
    </row>
    <row r="14941" spans="6:17" x14ac:dyDescent="0.2">
      <c r="F14941" s="27"/>
      <c r="G14941" s="27"/>
      <c r="H14941" s="27"/>
      <c r="I14941" s="27"/>
      <c r="Q14941" s="37"/>
    </row>
    <row r="14942" spans="6:17" x14ac:dyDescent="0.2">
      <c r="F14942" s="27"/>
      <c r="G14942" s="27"/>
      <c r="H14942" s="27"/>
      <c r="I14942" s="27"/>
      <c r="Q14942" s="37"/>
    </row>
    <row r="14943" spans="6:17" x14ac:dyDescent="0.2">
      <c r="F14943" s="27"/>
      <c r="G14943" s="27"/>
      <c r="H14943" s="27"/>
      <c r="I14943" s="27"/>
      <c r="Q14943" s="37"/>
    </row>
    <row r="14944" spans="6:17" x14ac:dyDescent="0.2">
      <c r="F14944" s="27"/>
      <c r="G14944" s="27"/>
      <c r="H14944" s="27"/>
      <c r="I14944" s="27"/>
      <c r="Q14944" s="37"/>
    </row>
    <row r="14945" spans="6:17" x14ac:dyDescent="0.2">
      <c r="F14945" s="27"/>
      <c r="G14945" s="27"/>
      <c r="H14945" s="27"/>
      <c r="I14945" s="27"/>
      <c r="Q14945" s="37"/>
    </row>
    <row r="14946" spans="6:17" x14ac:dyDescent="0.2">
      <c r="F14946" s="27"/>
      <c r="G14946" s="27"/>
      <c r="H14946" s="27"/>
      <c r="I14946" s="27"/>
      <c r="Q14946" s="37"/>
    </row>
    <row r="14947" spans="6:17" x14ac:dyDescent="0.2">
      <c r="F14947" s="27"/>
      <c r="G14947" s="27"/>
      <c r="H14947" s="27"/>
      <c r="I14947" s="27"/>
      <c r="Q14947" s="37"/>
    </row>
    <row r="14948" spans="6:17" x14ac:dyDescent="0.2">
      <c r="F14948" s="27"/>
      <c r="G14948" s="27"/>
      <c r="H14948" s="27"/>
      <c r="I14948" s="27"/>
      <c r="Q14948" s="37"/>
    </row>
    <row r="14949" spans="6:17" x14ac:dyDescent="0.2">
      <c r="F14949" s="27"/>
      <c r="G14949" s="27"/>
      <c r="H14949" s="27"/>
      <c r="I14949" s="27"/>
      <c r="Q14949" s="37"/>
    </row>
    <row r="14950" spans="6:17" x14ac:dyDescent="0.2">
      <c r="F14950" s="27"/>
      <c r="G14950" s="27"/>
      <c r="H14950" s="27"/>
      <c r="I14950" s="27"/>
      <c r="Q14950" s="37"/>
    </row>
    <row r="14951" spans="6:17" x14ac:dyDescent="0.2">
      <c r="F14951" s="27"/>
      <c r="G14951" s="27"/>
      <c r="H14951" s="27"/>
      <c r="I14951" s="27"/>
      <c r="Q14951" s="37"/>
    </row>
    <row r="14952" spans="6:17" x14ac:dyDescent="0.2">
      <c r="F14952" s="27"/>
      <c r="G14952" s="27"/>
      <c r="H14952" s="27"/>
      <c r="I14952" s="27"/>
      <c r="Q14952" s="37"/>
    </row>
    <row r="14953" spans="6:17" x14ac:dyDescent="0.2">
      <c r="F14953" s="27"/>
      <c r="G14953" s="27"/>
      <c r="H14953" s="27"/>
      <c r="I14953" s="27"/>
      <c r="Q14953" s="37"/>
    </row>
    <row r="14954" spans="6:17" x14ac:dyDescent="0.2">
      <c r="F14954" s="27"/>
      <c r="G14954" s="27"/>
      <c r="H14954" s="27"/>
      <c r="I14954" s="27"/>
      <c r="Q14954" s="37"/>
    </row>
    <row r="14955" spans="6:17" x14ac:dyDescent="0.2">
      <c r="F14955" s="27"/>
      <c r="G14955" s="27"/>
      <c r="H14955" s="27"/>
      <c r="I14955" s="27"/>
      <c r="Q14955" s="37"/>
    </row>
    <row r="14956" spans="6:17" x14ac:dyDescent="0.2">
      <c r="F14956" s="27"/>
      <c r="G14956" s="27"/>
      <c r="H14956" s="27"/>
      <c r="I14956" s="27"/>
      <c r="Q14956" s="37"/>
    </row>
    <row r="14957" spans="6:17" x14ac:dyDescent="0.2">
      <c r="F14957" s="27"/>
      <c r="G14957" s="27"/>
      <c r="H14957" s="27"/>
      <c r="I14957" s="27"/>
      <c r="Q14957" s="37"/>
    </row>
    <row r="14958" spans="6:17" x14ac:dyDescent="0.2">
      <c r="F14958" s="27"/>
      <c r="G14958" s="27"/>
      <c r="H14958" s="27"/>
      <c r="I14958" s="27"/>
      <c r="Q14958" s="37"/>
    </row>
    <row r="14959" spans="6:17" x14ac:dyDescent="0.2">
      <c r="F14959" s="27"/>
      <c r="G14959" s="27"/>
      <c r="H14959" s="27"/>
      <c r="I14959" s="27"/>
      <c r="Q14959" s="37"/>
    </row>
    <row r="14960" spans="6:17" x14ac:dyDescent="0.2">
      <c r="F14960" s="27"/>
      <c r="G14960" s="27"/>
      <c r="H14960" s="27"/>
      <c r="I14960" s="27"/>
      <c r="Q14960" s="37"/>
    </row>
    <row r="14961" spans="6:17" x14ac:dyDescent="0.2">
      <c r="F14961" s="27"/>
      <c r="G14961" s="27"/>
      <c r="H14961" s="27"/>
      <c r="I14961" s="27"/>
      <c r="Q14961" s="37"/>
    </row>
    <row r="14962" spans="6:17" x14ac:dyDescent="0.2">
      <c r="F14962" s="27"/>
      <c r="G14962" s="27"/>
      <c r="H14962" s="27"/>
      <c r="I14962" s="27"/>
      <c r="Q14962" s="37"/>
    </row>
    <row r="14963" spans="6:17" x14ac:dyDescent="0.2">
      <c r="F14963" s="27"/>
      <c r="G14963" s="27"/>
      <c r="H14963" s="27"/>
      <c r="I14963" s="27"/>
      <c r="Q14963" s="37"/>
    </row>
    <row r="14964" spans="6:17" x14ac:dyDescent="0.2">
      <c r="F14964" s="27"/>
      <c r="G14964" s="27"/>
      <c r="H14964" s="27"/>
      <c r="I14964" s="27"/>
      <c r="Q14964" s="37"/>
    </row>
    <row r="14965" spans="6:17" x14ac:dyDescent="0.2">
      <c r="F14965" s="27"/>
      <c r="G14965" s="27"/>
      <c r="H14965" s="27"/>
      <c r="I14965" s="27"/>
      <c r="Q14965" s="37"/>
    </row>
    <row r="14966" spans="6:17" x14ac:dyDescent="0.2">
      <c r="F14966" s="27"/>
      <c r="G14966" s="27"/>
      <c r="H14966" s="27"/>
      <c r="I14966" s="27"/>
      <c r="Q14966" s="37"/>
    </row>
    <row r="14967" spans="6:17" x14ac:dyDescent="0.2">
      <c r="F14967" s="27"/>
      <c r="G14967" s="27"/>
      <c r="H14967" s="27"/>
      <c r="I14967" s="27"/>
      <c r="Q14967" s="37"/>
    </row>
    <row r="14968" spans="6:17" x14ac:dyDescent="0.2">
      <c r="F14968" s="27"/>
      <c r="G14968" s="27"/>
      <c r="H14968" s="27"/>
      <c r="I14968" s="27"/>
      <c r="Q14968" s="37"/>
    </row>
    <row r="14969" spans="6:17" x14ac:dyDescent="0.2">
      <c r="F14969" s="27"/>
      <c r="G14969" s="27"/>
      <c r="H14969" s="27"/>
      <c r="I14969" s="27"/>
      <c r="Q14969" s="37"/>
    </row>
    <row r="14970" spans="6:17" x14ac:dyDescent="0.2">
      <c r="F14970" s="27"/>
      <c r="G14970" s="27"/>
      <c r="H14970" s="27"/>
      <c r="I14970" s="27"/>
      <c r="Q14970" s="37"/>
    </row>
    <row r="14971" spans="6:17" x14ac:dyDescent="0.2">
      <c r="F14971" s="27"/>
      <c r="G14971" s="27"/>
      <c r="H14971" s="27"/>
      <c r="I14971" s="27"/>
      <c r="Q14971" s="37"/>
    </row>
    <row r="14972" spans="6:17" x14ac:dyDescent="0.2">
      <c r="F14972" s="27"/>
      <c r="G14972" s="27"/>
      <c r="H14972" s="27"/>
      <c r="I14972" s="27"/>
      <c r="Q14972" s="37"/>
    </row>
    <row r="14973" spans="6:17" x14ac:dyDescent="0.2">
      <c r="F14973" s="27"/>
      <c r="G14973" s="27"/>
      <c r="H14973" s="27"/>
      <c r="I14973" s="27"/>
      <c r="Q14973" s="37"/>
    </row>
    <row r="14974" spans="6:17" x14ac:dyDescent="0.2">
      <c r="F14974" s="27"/>
      <c r="G14974" s="27"/>
      <c r="H14974" s="27"/>
      <c r="I14974" s="27"/>
      <c r="Q14974" s="37"/>
    </row>
    <row r="14975" spans="6:17" x14ac:dyDescent="0.2">
      <c r="F14975" s="27"/>
      <c r="G14975" s="27"/>
      <c r="H14975" s="27"/>
      <c r="I14975" s="27"/>
      <c r="Q14975" s="37"/>
    </row>
    <row r="14976" spans="6:17" x14ac:dyDescent="0.2">
      <c r="F14976" s="27"/>
      <c r="G14976" s="27"/>
      <c r="H14976" s="27"/>
      <c r="I14976" s="27"/>
      <c r="Q14976" s="37"/>
    </row>
    <row r="14977" spans="6:17" x14ac:dyDescent="0.2">
      <c r="F14977" s="27"/>
      <c r="G14977" s="27"/>
      <c r="H14977" s="27"/>
      <c r="I14977" s="27"/>
      <c r="Q14977" s="37"/>
    </row>
    <row r="14978" spans="6:17" x14ac:dyDescent="0.2">
      <c r="F14978" s="27"/>
      <c r="G14978" s="27"/>
      <c r="H14978" s="27"/>
      <c r="I14978" s="27"/>
      <c r="Q14978" s="37"/>
    </row>
    <row r="14979" spans="6:17" x14ac:dyDescent="0.2">
      <c r="F14979" s="27"/>
      <c r="G14979" s="27"/>
      <c r="H14979" s="27"/>
      <c r="I14979" s="27"/>
      <c r="Q14979" s="37"/>
    </row>
    <row r="14980" spans="6:17" x14ac:dyDescent="0.2">
      <c r="F14980" s="27"/>
      <c r="G14980" s="27"/>
      <c r="H14980" s="27"/>
      <c r="I14980" s="27"/>
      <c r="Q14980" s="37"/>
    </row>
    <row r="14981" spans="6:17" x14ac:dyDescent="0.2">
      <c r="F14981" s="27"/>
      <c r="G14981" s="27"/>
      <c r="H14981" s="27"/>
      <c r="I14981" s="27"/>
      <c r="Q14981" s="37"/>
    </row>
    <row r="14982" spans="6:17" x14ac:dyDescent="0.2">
      <c r="F14982" s="27"/>
      <c r="G14982" s="27"/>
      <c r="H14982" s="27"/>
      <c r="I14982" s="27"/>
      <c r="Q14982" s="37"/>
    </row>
    <row r="14983" spans="6:17" x14ac:dyDescent="0.2">
      <c r="F14983" s="27"/>
      <c r="G14983" s="27"/>
      <c r="H14983" s="27"/>
      <c r="I14983" s="27"/>
      <c r="Q14983" s="37"/>
    </row>
    <row r="14984" spans="6:17" x14ac:dyDescent="0.2">
      <c r="F14984" s="27"/>
      <c r="G14984" s="27"/>
      <c r="H14984" s="27"/>
      <c r="I14984" s="27"/>
      <c r="Q14984" s="37"/>
    </row>
    <row r="14985" spans="6:17" x14ac:dyDescent="0.2">
      <c r="F14985" s="27"/>
      <c r="G14985" s="27"/>
      <c r="H14985" s="27"/>
      <c r="I14985" s="27"/>
      <c r="Q14985" s="37"/>
    </row>
    <row r="14986" spans="6:17" x14ac:dyDescent="0.2">
      <c r="F14986" s="27"/>
      <c r="G14986" s="27"/>
      <c r="H14986" s="27"/>
      <c r="I14986" s="27"/>
      <c r="Q14986" s="37"/>
    </row>
    <row r="14987" spans="6:17" x14ac:dyDescent="0.2">
      <c r="F14987" s="27"/>
      <c r="G14987" s="27"/>
      <c r="H14987" s="27"/>
      <c r="I14987" s="27"/>
      <c r="Q14987" s="37"/>
    </row>
    <row r="14988" spans="6:17" x14ac:dyDescent="0.2">
      <c r="F14988" s="27"/>
      <c r="G14988" s="27"/>
      <c r="H14988" s="27"/>
      <c r="I14988" s="27"/>
      <c r="Q14988" s="37"/>
    </row>
    <row r="14989" spans="6:17" x14ac:dyDescent="0.2">
      <c r="F14989" s="27"/>
      <c r="G14989" s="27"/>
      <c r="H14989" s="27"/>
      <c r="I14989" s="27"/>
      <c r="Q14989" s="37"/>
    </row>
    <row r="14990" spans="6:17" x14ac:dyDescent="0.2">
      <c r="F14990" s="27"/>
      <c r="G14990" s="27"/>
      <c r="H14990" s="27"/>
      <c r="I14990" s="27"/>
      <c r="Q14990" s="37"/>
    </row>
    <row r="14991" spans="6:17" x14ac:dyDescent="0.2">
      <c r="F14991" s="27"/>
      <c r="G14991" s="27"/>
      <c r="H14991" s="27"/>
      <c r="I14991" s="27"/>
      <c r="Q14991" s="37"/>
    </row>
    <row r="14992" spans="6:17" x14ac:dyDescent="0.2">
      <c r="F14992" s="27"/>
      <c r="G14992" s="27"/>
      <c r="H14992" s="27"/>
      <c r="I14992" s="27"/>
      <c r="Q14992" s="37"/>
    </row>
    <row r="14993" spans="6:17" x14ac:dyDescent="0.2">
      <c r="F14993" s="27"/>
      <c r="G14993" s="27"/>
      <c r="H14993" s="27"/>
      <c r="I14993" s="27"/>
      <c r="Q14993" s="37"/>
    </row>
    <row r="14994" spans="6:17" x14ac:dyDescent="0.2">
      <c r="F14994" s="27"/>
      <c r="G14994" s="27"/>
      <c r="H14994" s="27"/>
      <c r="I14994" s="27"/>
      <c r="Q14994" s="37"/>
    </row>
    <row r="14995" spans="6:17" x14ac:dyDescent="0.2">
      <c r="F14995" s="27"/>
      <c r="G14995" s="27"/>
      <c r="H14995" s="27"/>
      <c r="I14995" s="27"/>
      <c r="Q14995" s="37"/>
    </row>
    <row r="14996" spans="6:17" x14ac:dyDescent="0.2">
      <c r="F14996" s="27"/>
      <c r="G14996" s="27"/>
      <c r="H14996" s="27"/>
      <c r="I14996" s="27"/>
      <c r="Q14996" s="37"/>
    </row>
    <row r="14997" spans="6:17" x14ac:dyDescent="0.2">
      <c r="F14997" s="27"/>
      <c r="G14997" s="27"/>
      <c r="H14997" s="27"/>
      <c r="I14997" s="27"/>
      <c r="Q14997" s="37"/>
    </row>
    <row r="14998" spans="6:17" x14ac:dyDescent="0.2">
      <c r="F14998" s="27"/>
      <c r="G14998" s="27"/>
      <c r="H14998" s="27"/>
      <c r="I14998" s="27"/>
      <c r="Q14998" s="37"/>
    </row>
    <row r="14999" spans="6:17" x14ac:dyDescent="0.2">
      <c r="F14999" s="27"/>
      <c r="G14999" s="27"/>
      <c r="H14999" s="27"/>
      <c r="I14999" s="27"/>
      <c r="Q14999" s="37"/>
    </row>
    <row r="15000" spans="6:17" x14ac:dyDescent="0.2">
      <c r="F15000" s="27"/>
      <c r="G15000" s="27"/>
      <c r="H15000" s="27"/>
      <c r="I15000" s="27"/>
      <c r="Q15000" s="37"/>
    </row>
    <row r="15001" spans="6:17" x14ac:dyDescent="0.2">
      <c r="F15001" s="27"/>
      <c r="G15001" s="27"/>
      <c r="H15001" s="27"/>
      <c r="I15001" s="27"/>
      <c r="Q15001" s="37"/>
    </row>
    <row r="15002" spans="6:17" x14ac:dyDescent="0.2">
      <c r="F15002" s="27"/>
      <c r="G15002" s="27"/>
      <c r="H15002" s="27"/>
      <c r="I15002" s="27"/>
      <c r="Q15002" s="37"/>
    </row>
    <row r="15003" spans="6:17" x14ac:dyDescent="0.2">
      <c r="F15003" s="27"/>
      <c r="G15003" s="27"/>
      <c r="H15003" s="27"/>
      <c r="I15003" s="27"/>
      <c r="Q15003" s="37"/>
    </row>
    <row r="15004" spans="6:17" x14ac:dyDescent="0.2">
      <c r="F15004" s="27"/>
      <c r="G15004" s="27"/>
      <c r="H15004" s="27"/>
      <c r="I15004" s="27"/>
      <c r="Q15004" s="37"/>
    </row>
    <row r="15005" spans="6:17" x14ac:dyDescent="0.2">
      <c r="F15005" s="27"/>
      <c r="G15005" s="27"/>
      <c r="H15005" s="27"/>
      <c r="I15005" s="27"/>
      <c r="Q15005" s="37"/>
    </row>
    <row r="15006" spans="6:17" x14ac:dyDescent="0.2">
      <c r="F15006" s="27"/>
      <c r="G15006" s="27"/>
      <c r="H15006" s="27"/>
      <c r="I15006" s="27"/>
      <c r="Q15006" s="37"/>
    </row>
    <row r="15007" spans="6:17" x14ac:dyDescent="0.2">
      <c r="F15007" s="27"/>
      <c r="G15007" s="27"/>
      <c r="H15007" s="27"/>
      <c r="I15007" s="27"/>
      <c r="Q15007" s="37"/>
    </row>
    <row r="15008" spans="6:17" x14ac:dyDescent="0.2">
      <c r="F15008" s="27"/>
      <c r="G15008" s="27"/>
      <c r="H15008" s="27"/>
      <c r="I15008" s="27"/>
      <c r="Q15008" s="37"/>
    </row>
    <row r="15009" spans="6:17" x14ac:dyDescent="0.2">
      <c r="F15009" s="27"/>
      <c r="G15009" s="27"/>
      <c r="H15009" s="27"/>
      <c r="I15009" s="27"/>
      <c r="Q15009" s="37"/>
    </row>
    <row r="15010" spans="6:17" x14ac:dyDescent="0.2">
      <c r="F15010" s="27"/>
      <c r="G15010" s="27"/>
      <c r="H15010" s="27"/>
      <c r="I15010" s="27"/>
      <c r="Q15010" s="37"/>
    </row>
    <row r="15011" spans="6:17" x14ac:dyDescent="0.2">
      <c r="F15011" s="27"/>
      <c r="G15011" s="27"/>
      <c r="H15011" s="27"/>
      <c r="I15011" s="27"/>
      <c r="Q15011" s="37"/>
    </row>
    <row r="15012" spans="6:17" x14ac:dyDescent="0.2">
      <c r="F15012" s="27"/>
      <c r="G15012" s="27"/>
      <c r="H15012" s="27"/>
      <c r="I15012" s="27"/>
      <c r="Q15012" s="37"/>
    </row>
    <row r="15013" spans="6:17" x14ac:dyDescent="0.2">
      <c r="F15013" s="27"/>
      <c r="G15013" s="27"/>
      <c r="H15013" s="27"/>
      <c r="I15013" s="27"/>
      <c r="Q15013" s="37"/>
    </row>
    <row r="15014" spans="6:17" x14ac:dyDescent="0.2">
      <c r="F15014" s="27"/>
      <c r="G15014" s="27"/>
      <c r="H15014" s="27"/>
      <c r="I15014" s="27"/>
      <c r="Q15014" s="37"/>
    </row>
    <row r="15015" spans="6:17" x14ac:dyDescent="0.2">
      <c r="F15015" s="27"/>
      <c r="G15015" s="27"/>
      <c r="H15015" s="27"/>
      <c r="I15015" s="27"/>
      <c r="Q15015" s="37"/>
    </row>
    <row r="15016" spans="6:17" x14ac:dyDescent="0.2">
      <c r="F15016" s="27"/>
      <c r="G15016" s="27"/>
      <c r="H15016" s="27"/>
      <c r="I15016" s="27"/>
      <c r="Q15016" s="37"/>
    </row>
    <row r="15017" spans="6:17" x14ac:dyDescent="0.2">
      <c r="F15017" s="27"/>
      <c r="G15017" s="27"/>
      <c r="H15017" s="27"/>
      <c r="I15017" s="27"/>
      <c r="Q15017" s="37"/>
    </row>
    <row r="15018" spans="6:17" x14ac:dyDescent="0.2">
      <c r="F15018" s="27"/>
      <c r="G15018" s="27"/>
      <c r="H15018" s="27"/>
      <c r="I15018" s="27"/>
      <c r="Q15018" s="37"/>
    </row>
    <row r="15019" spans="6:17" x14ac:dyDescent="0.2">
      <c r="F15019" s="27"/>
      <c r="G15019" s="27"/>
      <c r="H15019" s="27"/>
      <c r="I15019" s="27"/>
      <c r="Q15019" s="37"/>
    </row>
    <row r="15020" spans="6:17" x14ac:dyDescent="0.2">
      <c r="F15020" s="27"/>
      <c r="G15020" s="27"/>
      <c r="H15020" s="27"/>
      <c r="I15020" s="27"/>
      <c r="Q15020" s="37"/>
    </row>
    <row r="15021" spans="6:17" x14ac:dyDescent="0.2">
      <c r="F15021" s="27"/>
      <c r="G15021" s="27"/>
      <c r="H15021" s="27"/>
      <c r="I15021" s="27"/>
      <c r="Q15021" s="37"/>
    </row>
    <row r="15022" spans="6:17" x14ac:dyDescent="0.2">
      <c r="F15022" s="27"/>
      <c r="G15022" s="27"/>
      <c r="H15022" s="27"/>
      <c r="I15022" s="27"/>
      <c r="Q15022" s="37"/>
    </row>
    <row r="15023" spans="6:17" x14ac:dyDescent="0.2">
      <c r="F15023" s="27"/>
      <c r="G15023" s="27"/>
      <c r="H15023" s="27"/>
      <c r="I15023" s="27"/>
      <c r="Q15023" s="37"/>
    </row>
    <row r="15024" spans="6:17" x14ac:dyDescent="0.2">
      <c r="F15024" s="27"/>
      <c r="G15024" s="27"/>
      <c r="H15024" s="27"/>
      <c r="I15024" s="27"/>
      <c r="Q15024" s="37"/>
    </row>
    <row r="15025" spans="6:17" x14ac:dyDescent="0.2">
      <c r="F15025" s="27"/>
      <c r="G15025" s="27"/>
      <c r="H15025" s="27"/>
      <c r="I15025" s="27"/>
      <c r="Q15025" s="37"/>
    </row>
    <row r="15026" spans="6:17" x14ac:dyDescent="0.2">
      <c r="F15026" s="27"/>
      <c r="G15026" s="27"/>
      <c r="H15026" s="27"/>
      <c r="I15026" s="27"/>
      <c r="Q15026" s="37"/>
    </row>
    <row r="15027" spans="6:17" x14ac:dyDescent="0.2">
      <c r="F15027" s="27"/>
      <c r="G15027" s="27"/>
      <c r="H15027" s="27"/>
      <c r="I15027" s="27"/>
      <c r="Q15027" s="37"/>
    </row>
    <row r="15028" spans="6:17" x14ac:dyDescent="0.2">
      <c r="F15028" s="27"/>
      <c r="G15028" s="27"/>
      <c r="H15028" s="27"/>
      <c r="I15028" s="27"/>
      <c r="Q15028" s="37"/>
    </row>
    <row r="15029" spans="6:17" x14ac:dyDescent="0.2">
      <c r="F15029" s="27"/>
      <c r="G15029" s="27"/>
      <c r="H15029" s="27"/>
      <c r="I15029" s="27"/>
      <c r="Q15029" s="37"/>
    </row>
    <row r="15030" spans="6:17" x14ac:dyDescent="0.2">
      <c r="F15030" s="27"/>
      <c r="G15030" s="27"/>
      <c r="H15030" s="27"/>
      <c r="I15030" s="27"/>
      <c r="Q15030" s="37"/>
    </row>
    <row r="15031" spans="6:17" x14ac:dyDescent="0.2">
      <c r="F15031" s="27"/>
      <c r="G15031" s="27"/>
      <c r="H15031" s="27"/>
      <c r="I15031" s="27"/>
      <c r="Q15031" s="37"/>
    </row>
    <row r="15032" spans="6:17" x14ac:dyDescent="0.2">
      <c r="F15032" s="27"/>
      <c r="G15032" s="27"/>
      <c r="H15032" s="27"/>
      <c r="I15032" s="27"/>
      <c r="Q15032" s="37"/>
    </row>
    <row r="15033" spans="6:17" x14ac:dyDescent="0.2">
      <c r="F15033" s="27"/>
      <c r="G15033" s="27"/>
      <c r="H15033" s="27"/>
      <c r="I15033" s="27"/>
      <c r="Q15033" s="37"/>
    </row>
    <row r="15034" spans="6:17" x14ac:dyDescent="0.2">
      <c r="F15034" s="27"/>
      <c r="G15034" s="27"/>
      <c r="H15034" s="27"/>
      <c r="I15034" s="27"/>
      <c r="Q15034" s="37"/>
    </row>
    <row r="15035" spans="6:17" x14ac:dyDescent="0.2">
      <c r="F15035" s="27"/>
      <c r="G15035" s="27"/>
      <c r="H15035" s="27"/>
      <c r="I15035" s="27"/>
      <c r="Q15035" s="37"/>
    </row>
    <row r="15036" spans="6:17" x14ac:dyDescent="0.2">
      <c r="F15036" s="27"/>
      <c r="G15036" s="27"/>
      <c r="H15036" s="27"/>
      <c r="I15036" s="27"/>
      <c r="Q15036" s="37"/>
    </row>
    <row r="15037" spans="6:17" x14ac:dyDescent="0.2">
      <c r="F15037" s="27"/>
      <c r="G15037" s="27"/>
      <c r="H15037" s="27"/>
      <c r="I15037" s="27"/>
      <c r="Q15037" s="37"/>
    </row>
    <row r="15038" spans="6:17" x14ac:dyDescent="0.2">
      <c r="F15038" s="27"/>
      <c r="G15038" s="27"/>
      <c r="H15038" s="27"/>
      <c r="I15038" s="27"/>
      <c r="Q15038" s="37"/>
    </row>
    <row r="15039" spans="6:17" x14ac:dyDescent="0.2">
      <c r="F15039" s="27"/>
      <c r="G15039" s="27"/>
      <c r="H15039" s="27"/>
      <c r="I15039" s="27"/>
      <c r="Q15039" s="37"/>
    </row>
    <row r="15040" spans="6:17" x14ac:dyDescent="0.2">
      <c r="F15040" s="27"/>
      <c r="G15040" s="27"/>
      <c r="H15040" s="27"/>
      <c r="I15040" s="27"/>
      <c r="Q15040" s="37"/>
    </row>
    <row r="15041" spans="6:17" x14ac:dyDescent="0.2">
      <c r="F15041" s="27"/>
      <c r="G15041" s="27"/>
      <c r="H15041" s="27"/>
      <c r="I15041" s="27"/>
      <c r="Q15041" s="37"/>
    </row>
    <row r="15042" spans="6:17" x14ac:dyDescent="0.2">
      <c r="F15042" s="27"/>
      <c r="G15042" s="27"/>
      <c r="H15042" s="27"/>
      <c r="I15042" s="27"/>
      <c r="Q15042" s="37"/>
    </row>
    <row r="15043" spans="6:17" x14ac:dyDescent="0.2">
      <c r="F15043" s="27"/>
      <c r="G15043" s="27"/>
      <c r="H15043" s="27"/>
      <c r="I15043" s="27"/>
      <c r="Q15043" s="37"/>
    </row>
    <row r="15044" spans="6:17" x14ac:dyDescent="0.2">
      <c r="F15044" s="27"/>
      <c r="G15044" s="27"/>
      <c r="H15044" s="27"/>
      <c r="I15044" s="27"/>
      <c r="Q15044" s="37"/>
    </row>
    <row r="15045" spans="6:17" x14ac:dyDescent="0.2">
      <c r="F15045" s="27"/>
      <c r="G15045" s="27"/>
      <c r="H15045" s="27"/>
      <c r="I15045" s="27"/>
      <c r="Q15045" s="37"/>
    </row>
    <row r="15046" spans="6:17" x14ac:dyDescent="0.2">
      <c r="F15046" s="27"/>
      <c r="G15046" s="27"/>
      <c r="H15046" s="27"/>
      <c r="I15046" s="27"/>
      <c r="Q15046" s="37"/>
    </row>
    <row r="15047" spans="6:17" x14ac:dyDescent="0.2">
      <c r="F15047" s="27"/>
      <c r="G15047" s="27"/>
      <c r="H15047" s="27"/>
      <c r="I15047" s="27"/>
      <c r="Q15047" s="37"/>
    </row>
    <row r="15048" spans="6:17" x14ac:dyDescent="0.2">
      <c r="F15048" s="27"/>
      <c r="G15048" s="27"/>
      <c r="H15048" s="27"/>
      <c r="I15048" s="27"/>
      <c r="Q15048" s="37"/>
    </row>
    <row r="15049" spans="6:17" x14ac:dyDescent="0.2">
      <c r="F15049" s="27"/>
      <c r="G15049" s="27"/>
      <c r="H15049" s="27"/>
      <c r="I15049" s="27"/>
      <c r="Q15049" s="37"/>
    </row>
    <row r="15050" spans="6:17" x14ac:dyDescent="0.2">
      <c r="F15050" s="27"/>
      <c r="G15050" s="27"/>
      <c r="H15050" s="27"/>
      <c r="I15050" s="27"/>
      <c r="Q15050" s="37"/>
    </row>
    <row r="15051" spans="6:17" x14ac:dyDescent="0.2">
      <c r="F15051" s="27"/>
      <c r="G15051" s="27"/>
      <c r="H15051" s="27"/>
      <c r="I15051" s="27"/>
      <c r="Q15051" s="37"/>
    </row>
    <row r="15052" spans="6:17" x14ac:dyDescent="0.2">
      <c r="F15052" s="27"/>
      <c r="G15052" s="27"/>
      <c r="H15052" s="27"/>
      <c r="I15052" s="27"/>
      <c r="Q15052" s="37"/>
    </row>
    <row r="15053" spans="6:17" x14ac:dyDescent="0.2">
      <c r="F15053" s="27"/>
      <c r="G15053" s="27"/>
      <c r="H15053" s="27"/>
      <c r="I15053" s="27"/>
      <c r="Q15053" s="37"/>
    </row>
    <row r="15054" spans="6:17" x14ac:dyDescent="0.2">
      <c r="F15054" s="27"/>
      <c r="G15054" s="27"/>
      <c r="H15054" s="27"/>
      <c r="I15054" s="27"/>
      <c r="Q15054" s="37"/>
    </row>
    <row r="15055" spans="6:17" x14ac:dyDescent="0.2">
      <c r="F15055" s="27"/>
      <c r="G15055" s="27"/>
      <c r="H15055" s="27"/>
      <c r="I15055" s="27"/>
      <c r="Q15055" s="37"/>
    </row>
    <row r="15056" spans="6:17" x14ac:dyDescent="0.2">
      <c r="F15056" s="27"/>
      <c r="G15056" s="27"/>
      <c r="H15056" s="27"/>
      <c r="I15056" s="27"/>
      <c r="Q15056" s="37"/>
    </row>
    <row r="15057" spans="6:17" x14ac:dyDescent="0.2">
      <c r="F15057" s="27"/>
      <c r="G15057" s="27"/>
      <c r="H15057" s="27"/>
      <c r="I15057" s="27"/>
      <c r="Q15057" s="37"/>
    </row>
    <row r="15058" spans="6:17" x14ac:dyDescent="0.2">
      <c r="F15058" s="27"/>
      <c r="G15058" s="27"/>
      <c r="H15058" s="27"/>
      <c r="I15058" s="27"/>
      <c r="Q15058" s="37"/>
    </row>
    <row r="15059" spans="6:17" x14ac:dyDescent="0.2">
      <c r="F15059" s="27"/>
      <c r="G15059" s="27"/>
      <c r="H15059" s="27"/>
      <c r="I15059" s="27"/>
      <c r="Q15059" s="37"/>
    </row>
    <row r="15060" spans="6:17" x14ac:dyDescent="0.2">
      <c r="F15060" s="27"/>
      <c r="G15060" s="27"/>
      <c r="H15060" s="27"/>
      <c r="I15060" s="27"/>
      <c r="Q15060" s="37"/>
    </row>
    <row r="15061" spans="6:17" x14ac:dyDescent="0.2">
      <c r="F15061" s="27"/>
      <c r="G15061" s="27"/>
      <c r="H15061" s="27"/>
      <c r="I15061" s="27"/>
      <c r="Q15061" s="37"/>
    </row>
    <row r="15062" spans="6:17" x14ac:dyDescent="0.2">
      <c r="F15062" s="27"/>
      <c r="G15062" s="27"/>
      <c r="H15062" s="27"/>
      <c r="I15062" s="27"/>
      <c r="Q15062" s="37"/>
    </row>
    <row r="15063" spans="6:17" x14ac:dyDescent="0.2">
      <c r="F15063" s="27"/>
      <c r="G15063" s="27"/>
      <c r="H15063" s="27"/>
      <c r="I15063" s="27"/>
      <c r="Q15063" s="37"/>
    </row>
    <row r="15064" spans="6:17" x14ac:dyDescent="0.2">
      <c r="F15064" s="27"/>
      <c r="G15064" s="27"/>
      <c r="H15064" s="27"/>
      <c r="I15064" s="27"/>
      <c r="Q15064" s="37"/>
    </row>
    <row r="15065" spans="6:17" x14ac:dyDescent="0.2">
      <c r="F15065" s="27"/>
      <c r="G15065" s="27"/>
      <c r="H15065" s="27"/>
      <c r="I15065" s="27"/>
      <c r="Q15065" s="37"/>
    </row>
    <row r="15066" spans="6:17" x14ac:dyDescent="0.2">
      <c r="F15066" s="27"/>
      <c r="G15066" s="27"/>
      <c r="H15066" s="27"/>
      <c r="I15066" s="27"/>
      <c r="Q15066" s="37"/>
    </row>
    <row r="15067" spans="6:17" x14ac:dyDescent="0.2">
      <c r="F15067" s="27"/>
      <c r="G15067" s="27"/>
      <c r="H15067" s="27"/>
      <c r="I15067" s="27"/>
      <c r="Q15067" s="37"/>
    </row>
    <row r="15068" spans="6:17" x14ac:dyDescent="0.2">
      <c r="F15068" s="27"/>
      <c r="G15068" s="27"/>
      <c r="H15068" s="27"/>
      <c r="I15068" s="27"/>
      <c r="Q15068" s="37"/>
    </row>
    <row r="15069" spans="6:17" x14ac:dyDescent="0.2">
      <c r="F15069" s="27"/>
      <c r="G15069" s="27"/>
      <c r="H15069" s="27"/>
      <c r="I15069" s="27"/>
      <c r="Q15069" s="37"/>
    </row>
    <row r="15070" spans="6:17" x14ac:dyDescent="0.2">
      <c r="F15070" s="27"/>
      <c r="G15070" s="27"/>
      <c r="H15070" s="27"/>
      <c r="I15070" s="27"/>
      <c r="Q15070" s="37"/>
    </row>
    <row r="15071" spans="6:17" x14ac:dyDescent="0.2">
      <c r="F15071" s="27"/>
      <c r="G15071" s="27"/>
      <c r="H15071" s="27"/>
      <c r="I15071" s="27"/>
      <c r="Q15071" s="37"/>
    </row>
    <row r="15072" spans="6:17" x14ac:dyDescent="0.2">
      <c r="F15072" s="27"/>
      <c r="G15072" s="27"/>
      <c r="H15072" s="27"/>
      <c r="I15072" s="27"/>
      <c r="Q15072" s="37"/>
    </row>
    <row r="15073" spans="6:17" x14ac:dyDescent="0.2">
      <c r="F15073" s="27"/>
      <c r="G15073" s="27"/>
      <c r="H15073" s="27"/>
      <c r="I15073" s="27"/>
      <c r="Q15073" s="37"/>
    </row>
    <row r="15074" spans="6:17" x14ac:dyDescent="0.2">
      <c r="F15074" s="27"/>
      <c r="G15074" s="27"/>
      <c r="H15074" s="27"/>
      <c r="I15074" s="27"/>
      <c r="Q15074" s="37"/>
    </row>
    <row r="15075" spans="6:17" x14ac:dyDescent="0.2">
      <c r="F15075" s="27"/>
      <c r="G15075" s="27"/>
      <c r="H15075" s="27"/>
      <c r="I15075" s="27"/>
      <c r="Q15075" s="37"/>
    </row>
    <row r="15076" spans="6:17" x14ac:dyDescent="0.2">
      <c r="F15076" s="27"/>
      <c r="G15076" s="27"/>
      <c r="H15076" s="27"/>
      <c r="I15076" s="27"/>
      <c r="Q15076" s="37"/>
    </row>
    <row r="15077" spans="6:17" x14ac:dyDescent="0.2">
      <c r="F15077" s="27"/>
      <c r="G15077" s="27"/>
      <c r="H15077" s="27"/>
      <c r="I15077" s="27"/>
      <c r="Q15077" s="37"/>
    </row>
    <row r="15078" spans="6:17" x14ac:dyDescent="0.2">
      <c r="F15078" s="27"/>
      <c r="G15078" s="27"/>
      <c r="H15078" s="27"/>
      <c r="I15078" s="27"/>
      <c r="Q15078" s="37"/>
    </row>
    <row r="15079" spans="6:17" x14ac:dyDescent="0.2">
      <c r="F15079" s="27"/>
      <c r="G15079" s="27"/>
      <c r="H15079" s="27"/>
      <c r="I15079" s="27"/>
      <c r="Q15079" s="37"/>
    </row>
    <row r="15080" spans="6:17" x14ac:dyDescent="0.2">
      <c r="F15080" s="27"/>
      <c r="G15080" s="27"/>
      <c r="H15080" s="27"/>
      <c r="I15080" s="27"/>
      <c r="Q15080" s="37"/>
    </row>
    <row r="15081" spans="6:17" x14ac:dyDescent="0.2">
      <c r="F15081" s="27"/>
      <c r="G15081" s="27"/>
      <c r="H15081" s="27"/>
      <c r="I15081" s="27"/>
      <c r="Q15081" s="37"/>
    </row>
    <row r="15082" spans="6:17" x14ac:dyDescent="0.2">
      <c r="F15082" s="27"/>
      <c r="G15082" s="27"/>
      <c r="H15082" s="27"/>
      <c r="I15082" s="27"/>
      <c r="Q15082" s="37"/>
    </row>
    <row r="15083" spans="6:17" x14ac:dyDescent="0.2">
      <c r="F15083" s="27"/>
      <c r="G15083" s="27"/>
      <c r="H15083" s="27"/>
      <c r="I15083" s="27"/>
      <c r="Q15083" s="37"/>
    </row>
    <row r="15084" spans="6:17" x14ac:dyDescent="0.2">
      <c r="F15084" s="27"/>
      <c r="G15084" s="27"/>
      <c r="H15084" s="27"/>
      <c r="I15084" s="27"/>
      <c r="Q15084" s="37"/>
    </row>
    <row r="15085" spans="6:17" x14ac:dyDescent="0.2">
      <c r="F15085" s="27"/>
      <c r="G15085" s="27"/>
      <c r="H15085" s="27"/>
      <c r="I15085" s="27"/>
      <c r="Q15085" s="37"/>
    </row>
    <row r="15086" spans="6:17" x14ac:dyDescent="0.2">
      <c r="F15086" s="27"/>
      <c r="G15086" s="27"/>
      <c r="H15086" s="27"/>
      <c r="I15086" s="27"/>
      <c r="Q15086" s="37"/>
    </row>
    <row r="15087" spans="6:17" x14ac:dyDescent="0.2">
      <c r="F15087" s="27"/>
      <c r="G15087" s="27"/>
      <c r="H15087" s="27"/>
      <c r="I15087" s="27"/>
      <c r="Q15087" s="37"/>
    </row>
    <row r="15088" spans="6:17" x14ac:dyDescent="0.2">
      <c r="F15088" s="27"/>
      <c r="G15088" s="27"/>
      <c r="H15088" s="27"/>
      <c r="I15088" s="27"/>
      <c r="Q15088" s="37"/>
    </row>
    <row r="15089" spans="6:17" x14ac:dyDescent="0.2">
      <c r="F15089" s="27"/>
      <c r="G15089" s="27"/>
      <c r="H15089" s="27"/>
      <c r="I15089" s="27"/>
      <c r="Q15089" s="37"/>
    </row>
    <row r="15090" spans="6:17" x14ac:dyDescent="0.2">
      <c r="F15090" s="27"/>
      <c r="G15090" s="27"/>
      <c r="H15090" s="27"/>
      <c r="I15090" s="27"/>
      <c r="Q15090" s="37"/>
    </row>
    <row r="15091" spans="6:17" x14ac:dyDescent="0.2">
      <c r="F15091" s="27"/>
      <c r="G15091" s="27"/>
      <c r="H15091" s="27"/>
      <c r="I15091" s="27"/>
      <c r="Q15091" s="37"/>
    </row>
    <row r="15092" spans="6:17" x14ac:dyDescent="0.2">
      <c r="F15092" s="27"/>
      <c r="G15092" s="27"/>
      <c r="H15092" s="27"/>
      <c r="I15092" s="27"/>
      <c r="Q15092" s="37"/>
    </row>
    <row r="15093" spans="6:17" x14ac:dyDescent="0.2">
      <c r="F15093" s="27"/>
      <c r="G15093" s="27"/>
      <c r="H15093" s="27"/>
      <c r="I15093" s="27"/>
      <c r="Q15093" s="37"/>
    </row>
    <row r="15094" spans="6:17" x14ac:dyDescent="0.2">
      <c r="F15094" s="27"/>
      <c r="G15094" s="27"/>
      <c r="H15094" s="27"/>
      <c r="I15094" s="27"/>
      <c r="Q15094" s="37"/>
    </row>
    <row r="15095" spans="6:17" x14ac:dyDescent="0.2">
      <c r="F15095" s="27"/>
      <c r="G15095" s="27"/>
      <c r="H15095" s="27"/>
      <c r="I15095" s="27"/>
      <c r="Q15095" s="37"/>
    </row>
    <row r="15096" spans="6:17" x14ac:dyDescent="0.2">
      <c r="F15096" s="27"/>
      <c r="G15096" s="27"/>
      <c r="H15096" s="27"/>
      <c r="I15096" s="27"/>
      <c r="Q15096" s="37"/>
    </row>
    <row r="15097" spans="6:17" x14ac:dyDescent="0.2">
      <c r="F15097" s="27"/>
      <c r="G15097" s="27"/>
      <c r="H15097" s="27"/>
      <c r="I15097" s="27"/>
      <c r="Q15097" s="37"/>
    </row>
    <row r="15098" spans="6:17" x14ac:dyDescent="0.2">
      <c r="F15098" s="27"/>
      <c r="G15098" s="27"/>
      <c r="H15098" s="27"/>
      <c r="I15098" s="27"/>
      <c r="Q15098" s="37"/>
    </row>
    <row r="15099" spans="6:17" x14ac:dyDescent="0.2">
      <c r="F15099" s="27"/>
      <c r="G15099" s="27"/>
      <c r="H15099" s="27"/>
      <c r="I15099" s="27"/>
      <c r="Q15099" s="37"/>
    </row>
    <row r="15100" spans="6:17" x14ac:dyDescent="0.2">
      <c r="F15100" s="27"/>
      <c r="G15100" s="27"/>
      <c r="H15100" s="27"/>
      <c r="I15100" s="27"/>
      <c r="Q15100" s="37"/>
    </row>
    <row r="15101" spans="6:17" x14ac:dyDescent="0.2">
      <c r="F15101" s="27"/>
      <c r="G15101" s="27"/>
      <c r="H15101" s="27"/>
      <c r="I15101" s="27"/>
      <c r="Q15101" s="37"/>
    </row>
    <row r="15102" spans="6:17" x14ac:dyDescent="0.2">
      <c r="F15102" s="27"/>
      <c r="G15102" s="27"/>
      <c r="H15102" s="27"/>
      <c r="I15102" s="27"/>
      <c r="Q15102" s="37"/>
    </row>
    <row r="15103" spans="6:17" x14ac:dyDescent="0.2">
      <c r="F15103" s="27"/>
      <c r="G15103" s="27"/>
      <c r="H15103" s="27"/>
      <c r="I15103" s="27"/>
      <c r="Q15103" s="37"/>
    </row>
    <row r="15104" spans="6:17" x14ac:dyDescent="0.2">
      <c r="F15104" s="27"/>
      <c r="G15104" s="27"/>
      <c r="H15104" s="27"/>
      <c r="I15104" s="27"/>
      <c r="Q15104" s="37"/>
    </row>
    <row r="15105" spans="6:17" x14ac:dyDescent="0.2">
      <c r="F15105" s="27"/>
      <c r="G15105" s="27"/>
      <c r="H15105" s="27"/>
      <c r="I15105" s="27"/>
      <c r="Q15105" s="37"/>
    </row>
    <row r="15106" spans="6:17" x14ac:dyDescent="0.2">
      <c r="F15106" s="27"/>
      <c r="G15106" s="27"/>
      <c r="H15106" s="27"/>
      <c r="I15106" s="27"/>
      <c r="Q15106" s="37"/>
    </row>
    <row r="15107" spans="6:17" x14ac:dyDescent="0.2">
      <c r="F15107" s="27"/>
      <c r="G15107" s="27"/>
      <c r="H15107" s="27"/>
      <c r="I15107" s="27"/>
      <c r="Q15107" s="37"/>
    </row>
    <row r="15108" spans="6:17" x14ac:dyDescent="0.2">
      <c r="F15108" s="27"/>
      <c r="G15108" s="27"/>
      <c r="H15108" s="27"/>
      <c r="I15108" s="27"/>
      <c r="Q15108" s="37"/>
    </row>
    <row r="15109" spans="6:17" x14ac:dyDescent="0.2">
      <c r="F15109" s="27"/>
      <c r="G15109" s="27"/>
      <c r="H15109" s="27"/>
      <c r="I15109" s="27"/>
      <c r="Q15109" s="37"/>
    </row>
    <row r="15110" spans="6:17" x14ac:dyDescent="0.2">
      <c r="F15110" s="27"/>
      <c r="G15110" s="27"/>
      <c r="H15110" s="27"/>
      <c r="I15110" s="27"/>
      <c r="Q15110" s="37"/>
    </row>
    <row r="15111" spans="6:17" x14ac:dyDescent="0.2">
      <c r="F15111" s="27"/>
      <c r="G15111" s="27"/>
      <c r="H15111" s="27"/>
      <c r="I15111" s="27"/>
      <c r="Q15111" s="37"/>
    </row>
    <row r="15112" spans="6:17" x14ac:dyDescent="0.2">
      <c r="F15112" s="27"/>
      <c r="G15112" s="27"/>
      <c r="H15112" s="27"/>
      <c r="I15112" s="27"/>
      <c r="Q15112" s="37"/>
    </row>
    <row r="15113" spans="6:17" x14ac:dyDescent="0.2">
      <c r="F15113" s="27"/>
      <c r="G15113" s="27"/>
      <c r="H15113" s="27"/>
      <c r="I15113" s="27"/>
      <c r="Q15113" s="37"/>
    </row>
    <row r="15114" spans="6:17" x14ac:dyDescent="0.2">
      <c r="F15114" s="27"/>
      <c r="G15114" s="27"/>
      <c r="H15114" s="27"/>
      <c r="I15114" s="27"/>
      <c r="Q15114" s="37"/>
    </row>
    <row r="15115" spans="6:17" x14ac:dyDescent="0.2">
      <c r="F15115" s="27"/>
      <c r="G15115" s="27"/>
      <c r="H15115" s="27"/>
      <c r="I15115" s="27"/>
      <c r="Q15115" s="37"/>
    </row>
    <row r="15116" spans="6:17" x14ac:dyDescent="0.2">
      <c r="F15116" s="27"/>
      <c r="G15116" s="27"/>
      <c r="H15116" s="27"/>
      <c r="I15116" s="27"/>
      <c r="Q15116" s="37"/>
    </row>
    <row r="15117" spans="6:17" x14ac:dyDescent="0.2">
      <c r="F15117" s="27"/>
      <c r="G15117" s="27"/>
      <c r="H15117" s="27"/>
      <c r="I15117" s="27"/>
      <c r="Q15117" s="37"/>
    </row>
    <row r="15118" spans="6:17" x14ac:dyDescent="0.2">
      <c r="F15118" s="27"/>
      <c r="G15118" s="27"/>
      <c r="H15118" s="27"/>
      <c r="I15118" s="27"/>
      <c r="Q15118" s="37"/>
    </row>
    <row r="15119" spans="6:17" x14ac:dyDescent="0.2">
      <c r="F15119" s="27"/>
      <c r="G15119" s="27"/>
      <c r="H15119" s="27"/>
      <c r="I15119" s="27"/>
      <c r="Q15119" s="37"/>
    </row>
    <row r="15120" spans="6:17" x14ac:dyDescent="0.2">
      <c r="F15120" s="27"/>
      <c r="G15120" s="27"/>
      <c r="H15120" s="27"/>
      <c r="I15120" s="27"/>
      <c r="Q15120" s="37"/>
    </row>
    <row r="15121" spans="6:17" x14ac:dyDescent="0.2">
      <c r="F15121" s="27"/>
      <c r="G15121" s="27"/>
      <c r="H15121" s="27"/>
      <c r="I15121" s="27"/>
      <c r="Q15121" s="37"/>
    </row>
    <row r="15122" spans="6:17" x14ac:dyDescent="0.2">
      <c r="F15122" s="27"/>
      <c r="G15122" s="27"/>
      <c r="H15122" s="27"/>
      <c r="I15122" s="27"/>
      <c r="Q15122" s="37"/>
    </row>
    <row r="15123" spans="6:17" x14ac:dyDescent="0.2">
      <c r="F15123" s="27"/>
      <c r="G15123" s="27"/>
      <c r="H15123" s="27"/>
      <c r="I15123" s="27"/>
      <c r="Q15123" s="37"/>
    </row>
    <row r="15124" spans="6:17" x14ac:dyDescent="0.2">
      <c r="F15124" s="27"/>
      <c r="G15124" s="27"/>
      <c r="H15124" s="27"/>
      <c r="I15124" s="27"/>
      <c r="Q15124" s="37"/>
    </row>
    <row r="15125" spans="6:17" x14ac:dyDescent="0.2">
      <c r="F15125" s="27"/>
      <c r="G15125" s="27"/>
      <c r="H15125" s="27"/>
      <c r="I15125" s="27"/>
      <c r="Q15125" s="37"/>
    </row>
    <row r="15126" spans="6:17" x14ac:dyDescent="0.2">
      <c r="F15126" s="27"/>
      <c r="G15126" s="27"/>
      <c r="H15126" s="27"/>
      <c r="I15126" s="27"/>
      <c r="Q15126" s="37"/>
    </row>
    <row r="15127" spans="6:17" x14ac:dyDescent="0.2">
      <c r="F15127" s="27"/>
      <c r="G15127" s="27"/>
      <c r="H15127" s="27"/>
      <c r="I15127" s="27"/>
      <c r="Q15127" s="37"/>
    </row>
    <row r="15128" spans="6:17" x14ac:dyDescent="0.2">
      <c r="F15128" s="27"/>
      <c r="G15128" s="27"/>
      <c r="H15128" s="27"/>
      <c r="I15128" s="27"/>
      <c r="Q15128" s="37"/>
    </row>
    <row r="15129" spans="6:17" x14ac:dyDescent="0.2">
      <c r="F15129" s="27"/>
      <c r="G15129" s="27"/>
      <c r="H15129" s="27"/>
      <c r="I15129" s="27"/>
      <c r="Q15129" s="37"/>
    </row>
    <row r="15130" spans="6:17" x14ac:dyDescent="0.2">
      <c r="F15130" s="27"/>
      <c r="G15130" s="27"/>
      <c r="H15130" s="27"/>
      <c r="I15130" s="27"/>
      <c r="Q15130" s="37"/>
    </row>
    <row r="15131" spans="6:17" x14ac:dyDescent="0.2">
      <c r="F15131" s="27"/>
      <c r="G15131" s="27"/>
      <c r="H15131" s="27"/>
      <c r="I15131" s="27"/>
      <c r="Q15131" s="37"/>
    </row>
    <row r="15132" spans="6:17" x14ac:dyDescent="0.2">
      <c r="F15132" s="27"/>
      <c r="G15132" s="27"/>
      <c r="H15132" s="27"/>
      <c r="I15132" s="27"/>
      <c r="Q15132" s="37"/>
    </row>
    <row r="15133" spans="6:17" x14ac:dyDescent="0.2">
      <c r="F15133" s="27"/>
      <c r="G15133" s="27"/>
      <c r="H15133" s="27"/>
      <c r="I15133" s="27"/>
      <c r="Q15133" s="37"/>
    </row>
    <row r="15134" spans="6:17" x14ac:dyDescent="0.2">
      <c r="F15134" s="27"/>
      <c r="G15134" s="27"/>
      <c r="H15134" s="27"/>
      <c r="I15134" s="27"/>
      <c r="Q15134" s="37"/>
    </row>
    <row r="15135" spans="6:17" x14ac:dyDescent="0.2">
      <c r="F15135" s="27"/>
      <c r="G15135" s="27"/>
      <c r="H15135" s="27"/>
      <c r="I15135" s="27"/>
      <c r="Q15135" s="37"/>
    </row>
    <row r="15136" spans="6:17" x14ac:dyDescent="0.2">
      <c r="F15136" s="27"/>
      <c r="G15136" s="27"/>
      <c r="H15136" s="27"/>
      <c r="I15136" s="27"/>
      <c r="Q15136" s="37"/>
    </row>
    <row r="15137" spans="6:17" x14ac:dyDescent="0.2">
      <c r="F15137" s="27"/>
      <c r="G15137" s="27"/>
      <c r="H15137" s="27"/>
      <c r="I15137" s="27"/>
      <c r="Q15137" s="37"/>
    </row>
    <row r="15138" spans="6:17" x14ac:dyDescent="0.2">
      <c r="F15138" s="27"/>
      <c r="G15138" s="27"/>
      <c r="H15138" s="27"/>
      <c r="I15138" s="27"/>
      <c r="Q15138" s="37"/>
    </row>
    <row r="15139" spans="6:17" x14ac:dyDescent="0.2">
      <c r="F15139" s="27"/>
      <c r="G15139" s="27"/>
      <c r="H15139" s="27"/>
      <c r="I15139" s="27"/>
      <c r="Q15139" s="37"/>
    </row>
    <row r="15140" spans="6:17" x14ac:dyDescent="0.2">
      <c r="F15140" s="27"/>
      <c r="G15140" s="27"/>
      <c r="H15140" s="27"/>
      <c r="I15140" s="27"/>
      <c r="Q15140" s="37"/>
    </row>
    <row r="15141" spans="6:17" x14ac:dyDescent="0.2">
      <c r="F15141" s="27"/>
      <c r="G15141" s="27"/>
      <c r="H15141" s="27"/>
      <c r="I15141" s="27"/>
      <c r="Q15141" s="37"/>
    </row>
    <row r="15142" spans="6:17" x14ac:dyDescent="0.2">
      <c r="F15142" s="27"/>
      <c r="G15142" s="27"/>
      <c r="H15142" s="27"/>
      <c r="I15142" s="27"/>
      <c r="Q15142" s="37"/>
    </row>
    <row r="15143" spans="6:17" x14ac:dyDescent="0.2">
      <c r="F15143" s="27"/>
      <c r="G15143" s="27"/>
      <c r="H15143" s="27"/>
      <c r="I15143" s="27"/>
      <c r="Q15143" s="37"/>
    </row>
    <row r="15144" spans="6:17" x14ac:dyDescent="0.2">
      <c r="F15144" s="27"/>
      <c r="G15144" s="27"/>
      <c r="H15144" s="27"/>
      <c r="I15144" s="27"/>
      <c r="Q15144" s="37"/>
    </row>
    <row r="15145" spans="6:17" x14ac:dyDescent="0.2">
      <c r="F15145" s="27"/>
      <c r="G15145" s="27"/>
      <c r="H15145" s="27"/>
      <c r="I15145" s="27"/>
      <c r="Q15145" s="37"/>
    </row>
    <row r="15146" spans="6:17" x14ac:dyDescent="0.2">
      <c r="F15146" s="27"/>
      <c r="G15146" s="27"/>
      <c r="H15146" s="27"/>
      <c r="I15146" s="27"/>
      <c r="Q15146" s="37"/>
    </row>
    <row r="15147" spans="6:17" x14ac:dyDescent="0.2">
      <c r="F15147" s="27"/>
      <c r="G15147" s="27"/>
      <c r="H15147" s="27"/>
      <c r="I15147" s="27"/>
      <c r="Q15147" s="37"/>
    </row>
    <row r="15148" spans="6:17" x14ac:dyDescent="0.2">
      <c r="F15148" s="27"/>
      <c r="G15148" s="27"/>
      <c r="H15148" s="27"/>
      <c r="I15148" s="27"/>
      <c r="Q15148" s="37"/>
    </row>
    <row r="15149" spans="6:17" x14ac:dyDescent="0.2">
      <c r="F15149" s="27"/>
      <c r="G15149" s="27"/>
      <c r="H15149" s="27"/>
      <c r="I15149" s="27"/>
      <c r="Q15149" s="37"/>
    </row>
    <row r="15150" spans="6:17" x14ac:dyDescent="0.2">
      <c r="F15150" s="27"/>
      <c r="G15150" s="27"/>
      <c r="H15150" s="27"/>
      <c r="I15150" s="27"/>
      <c r="Q15150" s="37"/>
    </row>
    <row r="15151" spans="6:17" x14ac:dyDescent="0.2">
      <c r="F15151" s="27"/>
      <c r="G15151" s="27"/>
      <c r="H15151" s="27"/>
      <c r="I15151" s="27"/>
      <c r="Q15151" s="37"/>
    </row>
    <row r="15152" spans="6:17" x14ac:dyDescent="0.2">
      <c r="F15152" s="27"/>
      <c r="G15152" s="27"/>
      <c r="H15152" s="27"/>
      <c r="I15152" s="27"/>
      <c r="Q15152" s="37"/>
    </row>
    <row r="15153" spans="6:17" x14ac:dyDescent="0.2">
      <c r="F15153" s="27"/>
      <c r="G15153" s="27"/>
      <c r="H15153" s="27"/>
      <c r="I15153" s="27"/>
      <c r="Q15153" s="37"/>
    </row>
    <row r="15154" spans="6:17" x14ac:dyDescent="0.2">
      <c r="F15154" s="27"/>
      <c r="G15154" s="27"/>
      <c r="H15154" s="27"/>
      <c r="I15154" s="27"/>
      <c r="Q15154" s="37"/>
    </row>
    <row r="15155" spans="6:17" x14ac:dyDescent="0.2">
      <c r="F15155" s="27"/>
      <c r="G15155" s="27"/>
      <c r="H15155" s="27"/>
      <c r="I15155" s="27"/>
      <c r="Q15155" s="37"/>
    </row>
    <row r="15156" spans="6:17" x14ac:dyDescent="0.2">
      <c r="F15156" s="27"/>
      <c r="G15156" s="27"/>
      <c r="H15156" s="27"/>
      <c r="I15156" s="27"/>
      <c r="Q15156" s="37"/>
    </row>
    <row r="15157" spans="6:17" x14ac:dyDescent="0.2">
      <c r="F15157" s="27"/>
      <c r="G15157" s="27"/>
      <c r="H15157" s="27"/>
      <c r="I15157" s="27"/>
      <c r="Q15157" s="37"/>
    </row>
    <row r="15158" spans="6:17" x14ac:dyDescent="0.2">
      <c r="F15158" s="27"/>
      <c r="G15158" s="27"/>
      <c r="H15158" s="27"/>
      <c r="I15158" s="27"/>
      <c r="Q15158" s="37"/>
    </row>
    <row r="15159" spans="6:17" x14ac:dyDescent="0.2">
      <c r="F15159" s="27"/>
      <c r="G15159" s="27"/>
      <c r="H15159" s="27"/>
      <c r="I15159" s="27"/>
      <c r="Q15159" s="37"/>
    </row>
    <row r="15160" spans="6:17" x14ac:dyDescent="0.2">
      <c r="F15160" s="27"/>
      <c r="G15160" s="27"/>
      <c r="H15160" s="27"/>
      <c r="I15160" s="27"/>
      <c r="Q15160" s="37"/>
    </row>
    <row r="15161" spans="6:17" x14ac:dyDescent="0.2">
      <c r="F15161" s="27"/>
      <c r="G15161" s="27"/>
      <c r="H15161" s="27"/>
      <c r="I15161" s="27"/>
      <c r="Q15161" s="37"/>
    </row>
    <row r="15162" spans="6:17" x14ac:dyDescent="0.2">
      <c r="F15162" s="27"/>
      <c r="G15162" s="27"/>
      <c r="H15162" s="27"/>
      <c r="I15162" s="27"/>
      <c r="Q15162" s="37"/>
    </row>
    <row r="15163" spans="6:17" x14ac:dyDescent="0.2">
      <c r="F15163" s="27"/>
      <c r="G15163" s="27"/>
      <c r="H15163" s="27"/>
      <c r="I15163" s="27"/>
      <c r="Q15163" s="37"/>
    </row>
    <row r="15164" spans="6:17" x14ac:dyDescent="0.2">
      <c r="F15164" s="27"/>
      <c r="G15164" s="27"/>
      <c r="H15164" s="27"/>
      <c r="I15164" s="27"/>
      <c r="Q15164" s="37"/>
    </row>
    <row r="15165" spans="6:17" x14ac:dyDescent="0.2">
      <c r="F15165" s="27"/>
      <c r="G15165" s="27"/>
      <c r="H15165" s="27"/>
      <c r="I15165" s="27"/>
      <c r="Q15165" s="37"/>
    </row>
    <row r="15166" spans="6:17" x14ac:dyDescent="0.2">
      <c r="F15166" s="27"/>
      <c r="G15166" s="27"/>
      <c r="H15166" s="27"/>
      <c r="I15166" s="27"/>
      <c r="Q15166" s="37"/>
    </row>
    <row r="15167" spans="6:17" x14ac:dyDescent="0.2">
      <c r="F15167" s="27"/>
      <c r="G15167" s="27"/>
      <c r="H15167" s="27"/>
      <c r="I15167" s="27"/>
      <c r="Q15167" s="37"/>
    </row>
    <row r="15168" spans="6:17" x14ac:dyDescent="0.2">
      <c r="F15168" s="27"/>
      <c r="G15168" s="27"/>
      <c r="H15168" s="27"/>
      <c r="I15168" s="27"/>
      <c r="Q15168" s="37"/>
    </row>
    <row r="15169" spans="6:17" x14ac:dyDescent="0.2">
      <c r="F15169" s="27"/>
      <c r="G15169" s="27"/>
      <c r="H15169" s="27"/>
      <c r="I15169" s="27"/>
      <c r="Q15169" s="37"/>
    </row>
    <row r="15170" spans="6:17" x14ac:dyDescent="0.2">
      <c r="F15170" s="27"/>
      <c r="G15170" s="27"/>
      <c r="H15170" s="27"/>
      <c r="I15170" s="27"/>
      <c r="Q15170" s="37"/>
    </row>
    <row r="15171" spans="6:17" x14ac:dyDescent="0.2">
      <c r="F15171" s="27"/>
      <c r="G15171" s="27"/>
      <c r="H15171" s="27"/>
      <c r="I15171" s="27"/>
      <c r="Q15171" s="37"/>
    </row>
    <row r="15172" spans="6:17" x14ac:dyDescent="0.2">
      <c r="F15172" s="27"/>
      <c r="G15172" s="27"/>
      <c r="H15172" s="27"/>
      <c r="I15172" s="27"/>
      <c r="Q15172" s="37"/>
    </row>
    <row r="15173" spans="6:17" x14ac:dyDescent="0.2">
      <c r="F15173" s="27"/>
      <c r="G15173" s="27"/>
      <c r="H15173" s="27"/>
      <c r="I15173" s="27"/>
      <c r="Q15173" s="37"/>
    </row>
    <row r="15174" spans="6:17" x14ac:dyDescent="0.2">
      <c r="F15174" s="27"/>
      <c r="G15174" s="27"/>
      <c r="H15174" s="27"/>
      <c r="I15174" s="27"/>
      <c r="Q15174" s="37"/>
    </row>
    <row r="15175" spans="6:17" x14ac:dyDescent="0.2">
      <c r="F15175" s="27"/>
      <c r="G15175" s="27"/>
      <c r="H15175" s="27"/>
      <c r="I15175" s="27"/>
      <c r="Q15175" s="37"/>
    </row>
    <row r="15176" spans="6:17" x14ac:dyDescent="0.2">
      <c r="F15176" s="27"/>
      <c r="G15176" s="27"/>
      <c r="H15176" s="27"/>
      <c r="I15176" s="27"/>
      <c r="Q15176" s="37"/>
    </row>
    <row r="15177" spans="6:17" x14ac:dyDescent="0.2">
      <c r="F15177" s="27"/>
      <c r="G15177" s="27"/>
      <c r="H15177" s="27"/>
      <c r="I15177" s="27"/>
      <c r="Q15177" s="37"/>
    </row>
    <row r="15178" spans="6:17" x14ac:dyDescent="0.2">
      <c r="F15178" s="27"/>
      <c r="G15178" s="27"/>
      <c r="H15178" s="27"/>
      <c r="I15178" s="27"/>
      <c r="Q15178" s="37"/>
    </row>
    <row r="15179" spans="6:17" x14ac:dyDescent="0.2">
      <c r="F15179" s="27"/>
      <c r="G15179" s="27"/>
      <c r="H15179" s="27"/>
      <c r="I15179" s="27"/>
      <c r="Q15179" s="37"/>
    </row>
    <row r="15180" spans="6:17" x14ac:dyDescent="0.2">
      <c r="F15180" s="27"/>
      <c r="G15180" s="27"/>
      <c r="H15180" s="27"/>
      <c r="I15180" s="27"/>
      <c r="Q15180" s="37"/>
    </row>
    <row r="15181" spans="6:17" x14ac:dyDescent="0.2">
      <c r="F15181" s="27"/>
      <c r="G15181" s="27"/>
      <c r="H15181" s="27"/>
      <c r="I15181" s="27"/>
      <c r="Q15181" s="37"/>
    </row>
    <row r="15182" spans="6:17" x14ac:dyDescent="0.2">
      <c r="F15182" s="27"/>
      <c r="G15182" s="27"/>
      <c r="H15182" s="27"/>
      <c r="I15182" s="27"/>
      <c r="Q15182" s="37"/>
    </row>
    <row r="15183" spans="6:17" x14ac:dyDescent="0.2">
      <c r="F15183" s="27"/>
      <c r="G15183" s="27"/>
      <c r="H15183" s="27"/>
      <c r="I15183" s="27"/>
      <c r="Q15183" s="37"/>
    </row>
    <row r="15184" spans="6:17" x14ac:dyDescent="0.2">
      <c r="F15184" s="27"/>
      <c r="G15184" s="27"/>
      <c r="H15184" s="27"/>
      <c r="I15184" s="27"/>
      <c r="Q15184" s="37"/>
    </row>
    <row r="15185" spans="6:17" x14ac:dyDescent="0.2">
      <c r="F15185" s="27"/>
      <c r="G15185" s="27"/>
      <c r="H15185" s="27"/>
      <c r="I15185" s="27"/>
      <c r="Q15185" s="37"/>
    </row>
    <row r="15186" spans="6:17" x14ac:dyDescent="0.2">
      <c r="F15186" s="27"/>
      <c r="G15186" s="27"/>
      <c r="H15186" s="27"/>
      <c r="I15186" s="27"/>
      <c r="Q15186" s="37"/>
    </row>
    <row r="15187" spans="6:17" x14ac:dyDescent="0.2">
      <c r="F15187" s="27"/>
      <c r="G15187" s="27"/>
      <c r="H15187" s="27"/>
      <c r="I15187" s="27"/>
      <c r="Q15187" s="37"/>
    </row>
    <row r="15188" spans="6:17" x14ac:dyDescent="0.2">
      <c r="F15188" s="27"/>
      <c r="G15188" s="27"/>
      <c r="H15188" s="27"/>
      <c r="I15188" s="27"/>
      <c r="Q15188" s="37"/>
    </row>
    <row r="15189" spans="6:17" x14ac:dyDescent="0.2">
      <c r="F15189" s="27"/>
      <c r="G15189" s="27"/>
      <c r="H15189" s="27"/>
      <c r="I15189" s="27"/>
      <c r="Q15189" s="37"/>
    </row>
    <row r="15190" spans="6:17" x14ac:dyDescent="0.2">
      <c r="F15190" s="27"/>
      <c r="G15190" s="27"/>
      <c r="H15190" s="27"/>
      <c r="I15190" s="27"/>
      <c r="Q15190" s="37"/>
    </row>
    <row r="15191" spans="6:17" x14ac:dyDescent="0.2">
      <c r="F15191" s="27"/>
      <c r="G15191" s="27"/>
      <c r="H15191" s="27"/>
      <c r="I15191" s="27"/>
      <c r="Q15191" s="37"/>
    </row>
    <row r="15192" spans="6:17" x14ac:dyDescent="0.2">
      <c r="F15192" s="27"/>
      <c r="G15192" s="27"/>
      <c r="H15192" s="27"/>
      <c r="I15192" s="27"/>
      <c r="Q15192" s="37"/>
    </row>
    <row r="15193" spans="6:17" x14ac:dyDescent="0.2">
      <c r="F15193" s="27"/>
      <c r="G15193" s="27"/>
      <c r="H15193" s="27"/>
      <c r="I15193" s="27"/>
      <c r="Q15193" s="37"/>
    </row>
    <row r="15194" spans="6:17" x14ac:dyDescent="0.2">
      <c r="F15194" s="27"/>
      <c r="G15194" s="27"/>
      <c r="H15194" s="27"/>
      <c r="I15194" s="27"/>
      <c r="Q15194" s="37"/>
    </row>
    <row r="15195" spans="6:17" x14ac:dyDescent="0.2">
      <c r="F15195" s="27"/>
      <c r="G15195" s="27"/>
      <c r="H15195" s="27"/>
      <c r="I15195" s="27"/>
      <c r="Q15195" s="37"/>
    </row>
    <row r="15196" spans="6:17" x14ac:dyDescent="0.2">
      <c r="F15196" s="27"/>
      <c r="G15196" s="27"/>
      <c r="H15196" s="27"/>
      <c r="I15196" s="27"/>
      <c r="Q15196" s="37"/>
    </row>
    <row r="15197" spans="6:17" x14ac:dyDescent="0.2">
      <c r="F15197" s="27"/>
      <c r="G15197" s="27"/>
      <c r="H15197" s="27"/>
      <c r="I15197" s="27"/>
      <c r="Q15197" s="37"/>
    </row>
    <row r="15198" spans="6:17" x14ac:dyDescent="0.2">
      <c r="F15198" s="27"/>
      <c r="G15198" s="27"/>
      <c r="H15198" s="27"/>
      <c r="I15198" s="27"/>
      <c r="Q15198" s="37"/>
    </row>
    <row r="15199" spans="6:17" x14ac:dyDescent="0.2">
      <c r="F15199" s="27"/>
      <c r="G15199" s="27"/>
      <c r="H15199" s="27"/>
      <c r="I15199" s="27"/>
      <c r="Q15199" s="37"/>
    </row>
    <row r="15200" spans="6:17" x14ac:dyDescent="0.2">
      <c r="F15200" s="27"/>
      <c r="G15200" s="27"/>
      <c r="H15200" s="27"/>
      <c r="I15200" s="27"/>
      <c r="Q15200" s="37"/>
    </row>
    <row r="15201" spans="6:17" x14ac:dyDescent="0.2">
      <c r="F15201" s="27"/>
      <c r="G15201" s="27"/>
      <c r="H15201" s="27"/>
      <c r="I15201" s="27"/>
      <c r="Q15201" s="37"/>
    </row>
    <row r="15202" spans="6:17" x14ac:dyDescent="0.2">
      <c r="F15202" s="27"/>
      <c r="G15202" s="27"/>
      <c r="H15202" s="27"/>
      <c r="I15202" s="27"/>
      <c r="Q15202" s="37"/>
    </row>
    <row r="15203" spans="6:17" x14ac:dyDescent="0.2">
      <c r="F15203" s="27"/>
      <c r="G15203" s="27"/>
      <c r="H15203" s="27"/>
      <c r="I15203" s="27"/>
      <c r="Q15203" s="37"/>
    </row>
    <row r="15204" spans="6:17" x14ac:dyDescent="0.2">
      <c r="F15204" s="27"/>
      <c r="G15204" s="27"/>
      <c r="H15204" s="27"/>
      <c r="I15204" s="27"/>
      <c r="Q15204" s="37"/>
    </row>
    <row r="15205" spans="6:17" x14ac:dyDescent="0.2">
      <c r="F15205" s="27"/>
      <c r="G15205" s="27"/>
      <c r="H15205" s="27"/>
      <c r="I15205" s="27"/>
      <c r="Q15205" s="37"/>
    </row>
    <row r="15206" spans="6:17" x14ac:dyDescent="0.2">
      <c r="F15206" s="27"/>
      <c r="G15206" s="27"/>
      <c r="H15206" s="27"/>
      <c r="I15206" s="27"/>
      <c r="Q15206" s="37"/>
    </row>
    <row r="15207" spans="6:17" x14ac:dyDescent="0.2">
      <c r="F15207" s="27"/>
      <c r="G15207" s="27"/>
      <c r="H15207" s="27"/>
      <c r="I15207" s="27"/>
      <c r="Q15207" s="37"/>
    </row>
    <row r="15208" spans="6:17" x14ac:dyDescent="0.2">
      <c r="F15208" s="27"/>
      <c r="G15208" s="27"/>
      <c r="H15208" s="27"/>
      <c r="I15208" s="27"/>
      <c r="Q15208" s="37"/>
    </row>
    <row r="15209" spans="6:17" x14ac:dyDescent="0.2">
      <c r="F15209" s="27"/>
      <c r="G15209" s="27"/>
      <c r="H15209" s="27"/>
      <c r="I15209" s="27"/>
      <c r="Q15209" s="37"/>
    </row>
    <row r="15210" spans="6:17" x14ac:dyDescent="0.2">
      <c r="F15210" s="27"/>
      <c r="G15210" s="27"/>
      <c r="H15210" s="27"/>
      <c r="I15210" s="27"/>
      <c r="Q15210" s="37"/>
    </row>
    <row r="15211" spans="6:17" x14ac:dyDescent="0.2">
      <c r="F15211" s="27"/>
      <c r="G15211" s="27"/>
      <c r="H15211" s="27"/>
      <c r="I15211" s="27"/>
      <c r="Q15211" s="37"/>
    </row>
    <row r="15212" spans="6:17" x14ac:dyDescent="0.2">
      <c r="F15212" s="27"/>
      <c r="G15212" s="27"/>
      <c r="H15212" s="27"/>
      <c r="I15212" s="27"/>
      <c r="Q15212" s="37"/>
    </row>
    <row r="15213" spans="6:17" x14ac:dyDescent="0.2">
      <c r="F15213" s="27"/>
      <c r="G15213" s="27"/>
      <c r="H15213" s="27"/>
      <c r="I15213" s="27"/>
      <c r="Q15213" s="37"/>
    </row>
    <row r="15214" spans="6:17" x14ac:dyDescent="0.2">
      <c r="F15214" s="27"/>
      <c r="G15214" s="27"/>
      <c r="H15214" s="27"/>
      <c r="I15214" s="27"/>
      <c r="Q15214" s="37"/>
    </row>
    <row r="15215" spans="6:17" x14ac:dyDescent="0.2">
      <c r="F15215" s="27"/>
      <c r="G15215" s="27"/>
      <c r="H15215" s="27"/>
      <c r="I15215" s="27"/>
      <c r="Q15215" s="37"/>
    </row>
    <row r="15216" spans="6:17" x14ac:dyDescent="0.2">
      <c r="F15216" s="27"/>
      <c r="G15216" s="27"/>
      <c r="H15216" s="27"/>
      <c r="I15216" s="27"/>
      <c r="Q15216" s="37"/>
    </row>
    <row r="15217" spans="6:17" x14ac:dyDescent="0.2">
      <c r="F15217" s="27"/>
      <c r="G15217" s="27"/>
      <c r="H15217" s="27"/>
      <c r="I15217" s="27"/>
      <c r="Q15217" s="37"/>
    </row>
    <row r="15218" spans="6:17" x14ac:dyDescent="0.2">
      <c r="F15218" s="27"/>
      <c r="G15218" s="27"/>
      <c r="H15218" s="27"/>
      <c r="I15218" s="27"/>
      <c r="Q15218" s="37"/>
    </row>
    <row r="15219" spans="6:17" x14ac:dyDescent="0.2">
      <c r="F15219" s="27"/>
      <c r="G15219" s="27"/>
      <c r="H15219" s="27"/>
      <c r="I15219" s="27"/>
      <c r="Q15219" s="37"/>
    </row>
    <row r="15220" spans="6:17" x14ac:dyDescent="0.2">
      <c r="F15220" s="27"/>
      <c r="G15220" s="27"/>
      <c r="H15220" s="27"/>
      <c r="I15220" s="27"/>
      <c r="Q15220" s="37"/>
    </row>
    <row r="15221" spans="6:17" x14ac:dyDescent="0.2">
      <c r="F15221" s="27"/>
      <c r="G15221" s="27"/>
      <c r="H15221" s="27"/>
      <c r="I15221" s="27"/>
      <c r="Q15221" s="37"/>
    </row>
    <row r="15222" spans="6:17" x14ac:dyDescent="0.2">
      <c r="F15222" s="27"/>
      <c r="G15222" s="27"/>
      <c r="H15222" s="27"/>
      <c r="I15222" s="27"/>
      <c r="Q15222" s="37"/>
    </row>
    <row r="15223" spans="6:17" x14ac:dyDescent="0.2">
      <c r="F15223" s="27"/>
      <c r="G15223" s="27"/>
      <c r="H15223" s="27"/>
      <c r="I15223" s="27"/>
      <c r="Q15223" s="37"/>
    </row>
    <row r="15224" spans="6:17" x14ac:dyDescent="0.2">
      <c r="F15224" s="27"/>
      <c r="G15224" s="27"/>
      <c r="H15224" s="27"/>
      <c r="I15224" s="27"/>
      <c r="Q15224" s="37"/>
    </row>
    <row r="15225" spans="6:17" x14ac:dyDescent="0.2">
      <c r="F15225" s="27"/>
      <c r="G15225" s="27"/>
      <c r="H15225" s="27"/>
      <c r="I15225" s="27"/>
      <c r="Q15225" s="37"/>
    </row>
    <row r="15226" spans="6:17" x14ac:dyDescent="0.2">
      <c r="F15226" s="27"/>
      <c r="G15226" s="27"/>
      <c r="H15226" s="27"/>
      <c r="I15226" s="27"/>
      <c r="Q15226" s="37"/>
    </row>
    <row r="15227" spans="6:17" x14ac:dyDescent="0.2">
      <c r="F15227" s="27"/>
      <c r="G15227" s="27"/>
      <c r="H15227" s="27"/>
      <c r="I15227" s="27"/>
      <c r="Q15227" s="37"/>
    </row>
    <row r="15228" spans="6:17" x14ac:dyDescent="0.2">
      <c r="F15228" s="27"/>
      <c r="G15228" s="27"/>
      <c r="H15228" s="27"/>
      <c r="I15228" s="27"/>
      <c r="Q15228" s="37"/>
    </row>
    <row r="15229" spans="6:17" x14ac:dyDescent="0.2">
      <c r="F15229" s="27"/>
      <c r="G15229" s="27"/>
      <c r="H15229" s="27"/>
      <c r="I15229" s="27"/>
      <c r="Q15229" s="37"/>
    </row>
    <row r="15230" spans="6:17" x14ac:dyDescent="0.2">
      <c r="F15230" s="27"/>
      <c r="G15230" s="27"/>
      <c r="H15230" s="27"/>
      <c r="I15230" s="27"/>
      <c r="Q15230" s="37"/>
    </row>
    <row r="15231" spans="6:17" x14ac:dyDescent="0.2">
      <c r="F15231" s="27"/>
      <c r="G15231" s="27"/>
      <c r="H15231" s="27"/>
      <c r="I15231" s="27"/>
      <c r="Q15231" s="37"/>
    </row>
    <row r="15232" spans="6:17" x14ac:dyDescent="0.2">
      <c r="F15232" s="27"/>
      <c r="G15232" s="27"/>
      <c r="H15232" s="27"/>
      <c r="I15232" s="27"/>
      <c r="Q15232" s="37"/>
    </row>
    <row r="15233" spans="6:17" x14ac:dyDescent="0.2">
      <c r="F15233" s="27"/>
      <c r="G15233" s="27"/>
      <c r="H15233" s="27"/>
      <c r="I15233" s="27"/>
      <c r="Q15233" s="37"/>
    </row>
    <row r="15234" spans="6:17" x14ac:dyDescent="0.2">
      <c r="F15234" s="27"/>
      <c r="G15234" s="27"/>
      <c r="H15234" s="27"/>
      <c r="I15234" s="27"/>
      <c r="Q15234" s="37"/>
    </row>
    <row r="15235" spans="6:17" x14ac:dyDescent="0.2">
      <c r="F15235" s="27"/>
      <c r="G15235" s="27"/>
      <c r="H15235" s="27"/>
      <c r="I15235" s="27"/>
      <c r="Q15235" s="37"/>
    </row>
    <row r="15236" spans="6:17" x14ac:dyDescent="0.2">
      <c r="F15236" s="27"/>
      <c r="G15236" s="27"/>
      <c r="H15236" s="27"/>
      <c r="I15236" s="27"/>
      <c r="Q15236" s="37"/>
    </row>
    <row r="15237" spans="6:17" x14ac:dyDescent="0.2">
      <c r="F15237" s="27"/>
      <c r="G15237" s="27"/>
      <c r="H15237" s="27"/>
      <c r="I15237" s="27"/>
      <c r="Q15237" s="37"/>
    </row>
    <row r="15238" spans="6:17" x14ac:dyDescent="0.2">
      <c r="F15238" s="27"/>
      <c r="G15238" s="27"/>
      <c r="H15238" s="27"/>
      <c r="I15238" s="27"/>
      <c r="Q15238" s="37"/>
    </row>
    <row r="15239" spans="6:17" x14ac:dyDescent="0.2">
      <c r="F15239" s="27"/>
      <c r="G15239" s="27"/>
      <c r="H15239" s="27"/>
      <c r="I15239" s="27"/>
      <c r="Q15239" s="37"/>
    </row>
    <row r="15240" spans="6:17" x14ac:dyDescent="0.2">
      <c r="F15240" s="27"/>
      <c r="G15240" s="27"/>
      <c r="H15240" s="27"/>
      <c r="I15240" s="27"/>
      <c r="Q15240" s="37"/>
    </row>
    <row r="15241" spans="6:17" x14ac:dyDescent="0.2">
      <c r="F15241" s="27"/>
      <c r="G15241" s="27"/>
      <c r="H15241" s="27"/>
      <c r="I15241" s="27"/>
      <c r="Q15241" s="37"/>
    </row>
    <row r="15242" spans="6:17" x14ac:dyDescent="0.2">
      <c r="F15242" s="27"/>
      <c r="G15242" s="27"/>
      <c r="H15242" s="27"/>
      <c r="I15242" s="27"/>
      <c r="Q15242" s="37"/>
    </row>
    <row r="15243" spans="6:17" x14ac:dyDescent="0.2">
      <c r="F15243" s="27"/>
      <c r="G15243" s="27"/>
      <c r="H15243" s="27"/>
      <c r="I15243" s="27"/>
      <c r="Q15243" s="37"/>
    </row>
    <row r="15244" spans="6:17" x14ac:dyDescent="0.2">
      <c r="F15244" s="27"/>
      <c r="G15244" s="27"/>
      <c r="H15244" s="27"/>
      <c r="I15244" s="27"/>
      <c r="Q15244" s="37"/>
    </row>
    <row r="15245" spans="6:17" x14ac:dyDescent="0.2">
      <c r="F15245" s="27"/>
      <c r="G15245" s="27"/>
      <c r="H15245" s="27"/>
      <c r="I15245" s="27"/>
      <c r="Q15245" s="37"/>
    </row>
    <row r="15246" spans="6:17" x14ac:dyDescent="0.2">
      <c r="F15246" s="27"/>
      <c r="G15246" s="27"/>
      <c r="H15246" s="27"/>
      <c r="I15246" s="27"/>
      <c r="Q15246" s="37"/>
    </row>
    <row r="15247" spans="6:17" x14ac:dyDescent="0.2">
      <c r="F15247" s="27"/>
      <c r="G15247" s="27"/>
      <c r="H15247" s="27"/>
      <c r="I15247" s="27"/>
      <c r="Q15247" s="37"/>
    </row>
    <row r="15248" spans="6:17" x14ac:dyDescent="0.2">
      <c r="F15248" s="27"/>
      <c r="G15248" s="27"/>
      <c r="H15248" s="27"/>
      <c r="I15248" s="27"/>
      <c r="Q15248" s="37"/>
    </row>
    <row r="15249" spans="6:17" x14ac:dyDescent="0.2">
      <c r="F15249" s="27"/>
      <c r="G15249" s="27"/>
      <c r="H15249" s="27"/>
      <c r="I15249" s="27"/>
      <c r="Q15249" s="37"/>
    </row>
    <row r="15250" spans="6:17" x14ac:dyDescent="0.2">
      <c r="F15250" s="27"/>
      <c r="G15250" s="27"/>
      <c r="H15250" s="27"/>
      <c r="I15250" s="27"/>
      <c r="Q15250" s="37"/>
    </row>
    <row r="15251" spans="6:17" x14ac:dyDescent="0.2">
      <c r="F15251" s="27"/>
      <c r="G15251" s="27"/>
      <c r="H15251" s="27"/>
      <c r="I15251" s="27"/>
      <c r="Q15251" s="37"/>
    </row>
    <row r="15252" spans="6:17" x14ac:dyDescent="0.2">
      <c r="F15252" s="27"/>
      <c r="G15252" s="27"/>
      <c r="H15252" s="27"/>
      <c r="I15252" s="27"/>
      <c r="Q15252" s="37"/>
    </row>
    <row r="15253" spans="6:17" x14ac:dyDescent="0.2">
      <c r="F15253" s="27"/>
      <c r="G15253" s="27"/>
      <c r="H15253" s="27"/>
      <c r="I15253" s="27"/>
      <c r="Q15253" s="37"/>
    </row>
    <row r="15254" spans="6:17" x14ac:dyDescent="0.2">
      <c r="F15254" s="27"/>
      <c r="G15254" s="27"/>
      <c r="H15254" s="27"/>
      <c r="I15254" s="27"/>
      <c r="Q15254" s="37"/>
    </row>
    <row r="15255" spans="6:17" x14ac:dyDescent="0.2">
      <c r="F15255" s="27"/>
      <c r="G15255" s="27"/>
      <c r="H15255" s="27"/>
      <c r="I15255" s="27"/>
      <c r="Q15255" s="37"/>
    </row>
    <row r="15256" spans="6:17" x14ac:dyDescent="0.2">
      <c r="F15256" s="27"/>
      <c r="G15256" s="27"/>
      <c r="H15256" s="27"/>
      <c r="I15256" s="27"/>
      <c r="Q15256" s="37"/>
    </row>
    <row r="15257" spans="6:17" x14ac:dyDescent="0.2">
      <c r="F15257" s="27"/>
      <c r="G15257" s="27"/>
      <c r="H15257" s="27"/>
      <c r="I15257" s="27"/>
      <c r="Q15257" s="37"/>
    </row>
    <row r="15258" spans="6:17" x14ac:dyDescent="0.2">
      <c r="F15258" s="27"/>
      <c r="G15258" s="27"/>
      <c r="H15258" s="27"/>
      <c r="I15258" s="27"/>
      <c r="Q15258" s="37"/>
    </row>
    <row r="15259" spans="6:17" x14ac:dyDescent="0.2">
      <c r="F15259" s="27"/>
      <c r="G15259" s="27"/>
      <c r="H15259" s="27"/>
      <c r="I15259" s="27"/>
      <c r="Q15259" s="37"/>
    </row>
    <row r="15260" spans="6:17" x14ac:dyDescent="0.2">
      <c r="F15260" s="27"/>
      <c r="G15260" s="27"/>
      <c r="H15260" s="27"/>
      <c r="I15260" s="27"/>
      <c r="Q15260" s="37"/>
    </row>
    <row r="15261" spans="6:17" x14ac:dyDescent="0.2">
      <c r="F15261" s="27"/>
      <c r="G15261" s="27"/>
      <c r="H15261" s="27"/>
      <c r="I15261" s="27"/>
      <c r="Q15261" s="37"/>
    </row>
    <row r="15262" spans="6:17" x14ac:dyDescent="0.2">
      <c r="F15262" s="27"/>
      <c r="G15262" s="27"/>
      <c r="H15262" s="27"/>
      <c r="I15262" s="27"/>
      <c r="Q15262" s="37"/>
    </row>
    <row r="15263" spans="6:17" x14ac:dyDescent="0.2">
      <c r="F15263" s="27"/>
      <c r="G15263" s="27"/>
      <c r="H15263" s="27"/>
      <c r="I15263" s="27"/>
      <c r="Q15263" s="37"/>
    </row>
    <row r="15264" spans="6:17" x14ac:dyDescent="0.2">
      <c r="F15264" s="27"/>
      <c r="G15264" s="27"/>
      <c r="H15264" s="27"/>
      <c r="I15264" s="27"/>
      <c r="Q15264" s="37"/>
    </row>
    <row r="15265" spans="6:17" x14ac:dyDescent="0.2">
      <c r="F15265" s="27"/>
      <c r="G15265" s="27"/>
      <c r="H15265" s="27"/>
      <c r="I15265" s="27"/>
      <c r="Q15265" s="37"/>
    </row>
    <row r="15266" spans="6:17" x14ac:dyDescent="0.2">
      <c r="F15266" s="27"/>
      <c r="G15266" s="27"/>
      <c r="H15266" s="27"/>
      <c r="I15266" s="27"/>
      <c r="Q15266" s="37"/>
    </row>
    <row r="15267" spans="6:17" x14ac:dyDescent="0.2">
      <c r="F15267" s="27"/>
      <c r="G15267" s="27"/>
      <c r="H15267" s="27"/>
      <c r="I15267" s="27"/>
      <c r="Q15267" s="37"/>
    </row>
    <row r="15268" spans="6:17" x14ac:dyDescent="0.2">
      <c r="F15268" s="27"/>
      <c r="G15268" s="27"/>
      <c r="H15268" s="27"/>
      <c r="I15268" s="27"/>
      <c r="Q15268" s="37"/>
    </row>
    <row r="15269" spans="6:17" x14ac:dyDescent="0.2">
      <c r="F15269" s="27"/>
      <c r="G15269" s="27"/>
      <c r="H15269" s="27"/>
      <c r="I15269" s="27"/>
      <c r="Q15269" s="37"/>
    </row>
    <row r="15270" spans="6:17" x14ac:dyDescent="0.2">
      <c r="F15270" s="27"/>
      <c r="G15270" s="27"/>
      <c r="H15270" s="27"/>
      <c r="I15270" s="27"/>
      <c r="Q15270" s="37"/>
    </row>
    <row r="15271" spans="6:17" x14ac:dyDescent="0.2">
      <c r="F15271" s="27"/>
      <c r="G15271" s="27"/>
      <c r="H15271" s="27"/>
      <c r="I15271" s="27"/>
      <c r="Q15271" s="37"/>
    </row>
    <row r="15272" spans="6:17" x14ac:dyDescent="0.2">
      <c r="F15272" s="27"/>
      <c r="G15272" s="27"/>
      <c r="H15272" s="27"/>
      <c r="I15272" s="27"/>
      <c r="Q15272" s="37"/>
    </row>
    <row r="15273" spans="6:17" x14ac:dyDescent="0.2">
      <c r="F15273" s="27"/>
      <c r="G15273" s="27"/>
      <c r="H15273" s="27"/>
      <c r="I15273" s="27"/>
      <c r="Q15273" s="37"/>
    </row>
    <row r="15274" spans="6:17" x14ac:dyDescent="0.2">
      <c r="F15274" s="27"/>
      <c r="G15274" s="27"/>
      <c r="H15274" s="27"/>
      <c r="I15274" s="27"/>
      <c r="Q15274" s="37"/>
    </row>
    <row r="15275" spans="6:17" x14ac:dyDescent="0.2">
      <c r="F15275" s="27"/>
      <c r="G15275" s="27"/>
      <c r="H15275" s="27"/>
      <c r="I15275" s="27"/>
      <c r="Q15275" s="37"/>
    </row>
    <row r="15276" spans="6:17" x14ac:dyDescent="0.2">
      <c r="F15276" s="27"/>
      <c r="G15276" s="27"/>
      <c r="H15276" s="27"/>
      <c r="I15276" s="27"/>
      <c r="Q15276" s="37"/>
    </row>
    <row r="15277" spans="6:17" x14ac:dyDescent="0.2">
      <c r="F15277" s="27"/>
      <c r="G15277" s="27"/>
      <c r="H15277" s="27"/>
      <c r="I15277" s="27"/>
      <c r="Q15277" s="37"/>
    </row>
    <row r="15278" spans="6:17" x14ac:dyDescent="0.2">
      <c r="F15278" s="27"/>
      <c r="G15278" s="27"/>
      <c r="H15278" s="27"/>
      <c r="I15278" s="27"/>
      <c r="Q15278" s="37"/>
    </row>
    <row r="15279" spans="6:17" x14ac:dyDescent="0.2">
      <c r="F15279" s="27"/>
      <c r="G15279" s="27"/>
      <c r="H15279" s="27"/>
      <c r="I15279" s="27"/>
      <c r="Q15279" s="37"/>
    </row>
    <row r="15280" spans="6:17" x14ac:dyDescent="0.2">
      <c r="F15280" s="27"/>
      <c r="G15280" s="27"/>
      <c r="H15280" s="27"/>
      <c r="I15280" s="27"/>
      <c r="Q15280" s="37"/>
    </row>
    <row r="15281" spans="6:17" x14ac:dyDescent="0.2">
      <c r="F15281" s="27"/>
      <c r="G15281" s="27"/>
      <c r="H15281" s="27"/>
      <c r="I15281" s="27"/>
      <c r="Q15281" s="37"/>
    </row>
    <row r="15282" spans="6:17" x14ac:dyDescent="0.2">
      <c r="F15282" s="27"/>
      <c r="G15282" s="27"/>
      <c r="H15282" s="27"/>
      <c r="I15282" s="27"/>
      <c r="Q15282" s="37"/>
    </row>
    <row r="15283" spans="6:17" x14ac:dyDescent="0.2">
      <c r="F15283" s="27"/>
      <c r="G15283" s="27"/>
      <c r="H15283" s="27"/>
      <c r="I15283" s="27"/>
      <c r="Q15283" s="37"/>
    </row>
    <row r="15284" spans="6:17" x14ac:dyDescent="0.2">
      <c r="F15284" s="27"/>
      <c r="G15284" s="27"/>
      <c r="H15284" s="27"/>
      <c r="I15284" s="27"/>
      <c r="Q15284" s="37"/>
    </row>
    <row r="15285" spans="6:17" x14ac:dyDescent="0.2">
      <c r="F15285" s="27"/>
      <c r="G15285" s="27"/>
      <c r="H15285" s="27"/>
      <c r="I15285" s="27"/>
      <c r="Q15285" s="37"/>
    </row>
    <row r="15286" spans="6:17" x14ac:dyDescent="0.2">
      <c r="F15286" s="27"/>
      <c r="G15286" s="27"/>
      <c r="H15286" s="27"/>
      <c r="I15286" s="27"/>
      <c r="Q15286" s="37"/>
    </row>
    <row r="15287" spans="6:17" x14ac:dyDescent="0.2">
      <c r="F15287" s="27"/>
      <c r="G15287" s="27"/>
      <c r="H15287" s="27"/>
      <c r="I15287" s="27"/>
      <c r="Q15287" s="37"/>
    </row>
    <row r="15288" spans="6:17" x14ac:dyDescent="0.2">
      <c r="F15288" s="27"/>
      <c r="G15288" s="27"/>
      <c r="H15288" s="27"/>
      <c r="I15288" s="27"/>
      <c r="Q15288" s="37"/>
    </row>
    <row r="15289" spans="6:17" x14ac:dyDescent="0.2">
      <c r="F15289" s="27"/>
      <c r="G15289" s="27"/>
      <c r="H15289" s="27"/>
      <c r="I15289" s="27"/>
      <c r="Q15289" s="37"/>
    </row>
    <row r="15290" spans="6:17" x14ac:dyDescent="0.2">
      <c r="F15290" s="27"/>
      <c r="G15290" s="27"/>
      <c r="H15290" s="27"/>
      <c r="I15290" s="27"/>
      <c r="Q15290" s="37"/>
    </row>
    <row r="15291" spans="6:17" x14ac:dyDescent="0.2">
      <c r="F15291" s="27"/>
      <c r="G15291" s="27"/>
      <c r="H15291" s="27"/>
      <c r="I15291" s="27"/>
      <c r="Q15291" s="37"/>
    </row>
    <row r="15292" spans="6:17" x14ac:dyDescent="0.2">
      <c r="F15292" s="27"/>
      <c r="G15292" s="27"/>
      <c r="H15292" s="27"/>
      <c r="I15292" s="27"/>
      <c r="Q15292" s="37"/>
    </row>
    <row r="15293" spans="6:17" x14ac:dyDescent="0.2">
      <c r="F15293" s="27"/>
      <c r="G15293" s="27"/>
      <c r="H15293" s="27"/>
      <c r="I15293" s="27"/>
      <c r="Q15293" s="37"/>
    </row>
    <row r="15294" spans="6:17" x14ac:dyDescent="0.2">
      <c r="F15294" s="27"/>
      <c r="G15294" s="27"/>
      <c r="H15294" s="27"/>
      <c r="I15294" s="27"/>
      <c r="Q15294" s="37"/>
    </row>
    <row r="15295" spans="6:17" x14ac:dyDescent="0.2">
      <c r="F15295" s="27"/>
      <c r="G15295" s="27"/>
      <c r="H15295" s="27"/>
      <c r="I15295" s="27"/>
      <c r="Q15295" s="37"/>
    </row>
    <row r="15296" spans="6:17" x14ac:dyDescent="0.2">
      <c r="F15296" s="27"/>
      <c r="G15296" s="27"/>
      <c r="H15296" s="27"/>
      <c r="I15296" s="27"/>
      <c r="Q15296" s="37"/>
    </row>
    <row r="15297" spans="6:17" x14ac:dyDescent="0.2">
      <c r="F15297" s="27"/>
      <c r="G15297" s="27"/>
      <c r="H15297" s="27"/>
      <c r="I15297" s="27"/>
      <c r="Q15297" s="37"/>
    </row>
    <row r="15298" spans="6:17" x14ac:dyDescent="0.2">
      <c r="F15298" s="27"/>
      <c r="G15298" s="27"/>
      <c r="H15298" s="27"/>
      <c r="I15298" s="27"/>
      <c r="Q15298" s="37"/>
    </row>
    <row r="15299" spans="6:17" x14ac:dyDescent="0.2">
      <c r="F15299" s="27"/>
      <c r="G15299" s="27"/>
      <c r="H15299" s="27"/>
      <c r="I15299" s="27"/>
      <c r="Q15299" s="37"/>
    </row>
    <row r="15300" spans="6:17" x14ac:dyDescent="0.2">
      <c r="F15300" s="27"/>
      <c r="G15300" s="27"/>
      <c r="H15300" s="27"/>
      <c r="I15300" s="27"/>
      <c r="Q15300" s="37"/>
    </row>
    <row r="15301" spans="6:17" x14ac:dyDescent="0.2">
      <c r="F15301" s="27"/>
      <c r="G15301" s="27"/>
      <c r="H15301" s="27"/>
      <c r="I15301" s="27"/>
      <c r="Q15301" s="37"/>
    </row>
    <row r="15302" spans="6:17" x14ac:dyDescent="0.2">
      <c r="F15302" s="27"/>
      <c r="G15302" s="27"/>
      <c r="H15302" s="27"/>
      <c r="I15302" s="27"/>
      <c r="Q15302" s="37"/>
    </row>
    <row r="15303" spans="6:17" x14ac:dyDescent="0.2">
      <c r="F15303" s="27"/>
      <c r="G15303" s="27"/>
      <c r="H15303" s="27"/>
      <c r="I15303" s="27"/>
      <c r="Q15303" s="37"/>
    </row>
    <row r="15304" spans="6:17" x14ac:dyDescent="0.2">
      <c r="F15304" s="27"/>
      <c r="G15304" s="27"/>
      <c r="H15304" s="27"/>
      <c r="I15304" s="27"/>
      <c r="Q15304" s="37"/>
    </row>
    <row r="15305" spans="6:17" x14ac:dyDescent="0.2">
      <c r="F15305" s="27"/>
      <c r="G15305" s="27"/>
      <c r="H15305" s="27"/>
      <c r="I15305" s="27"/>
      <c r="Q15305" s="37"/>
    </row>
    <row r="15306" spans="6:17" x14ac:dyDescent="0.2">
      <c r="F15306" s="27"/>
      <c r="G15306" s="27"/>
      <c r="H15306" s="27"/>
      <c r="I15306" s="27"/>
      <c r="Q15306" s="37"/>
    </row>
    <row r="15307" spans="6:17" x14ac:dyDescent="0.2">
      <c r="F15307" s="27"/>
      <c r="G15307" s="27"/>
      <c r="H15307" s="27"/>
      <c r="I15307" s="27"/>
      <c r="Q15307" s="37"/>
    </row>
    <row r="15308" spans="6:17" x14ac:dyDescent="0.2">
      <c r="F15308" s="27"/>
      <c r="G15308" s="27"/>
      <c r="H15308" s="27"/>
      <c r="I15308" s="27"/>
      <c r="Q15308" s="37"/>
    </row>
    <row r="15309" spans="6:17" x14ac:dyDescent="0.2">
      <c r="F15309" s="27"/>
      <c r="G15309" s="27"/>
      <c r="H15309" s="27"/>
      <c r="I15309" s="27"/>
      <c r="Q15309" s="37"/>
    </row>
    <row r="15310" spans="6:17" x14ac:dyDescent="0.2">
      <c r="F15310" s="27"/>
      <c r="G15310" s="27"/>
      <c r="H15310" s="27"/>
      <c r="I15310" s="27"/>
      <c r="Q15310" s="37"/>
    </row>
    <row r="15311" spans="6:17" x14ac:dyDescent="0.2">
      <c r="F15311" s="27"/>
      <c r="G15311" s="27"/>
      <c r="H15311" s="27"/>
      <c r="I15311" s="27"/>
      <c r="Q15311" s="37"/>
    </row>
    <row r="15312" spans="6:17" x14ac:dyDescent="0.2">
      <c r="F15312" s="27"/>
      <c r="G15312" s="27"/>
      <c r="H15312" s="27"/>
      <c r="I15312" s="27"/>
      <c r="Q15312" s="37"/>
    </row>
    <row r="15313" spans="6:17" x14ac:dyDescent="0.2">
      <c r="F15313" s="27"/>
      <c r="G15313" s="27"/>
      <c r="H15313" s="27"/>
      <c r="I15313" s="27"/>
      <c r="Q15313" s="37"/>
    </row>
    <row r="15314" spans="6:17" x14ac:dyDescent="0.2">
      <c r="F15314" s="27"/>
      <c r="G15314" s="27"/>
      <c r="H15314" s="27"/>
      <c r="I15314" s="27"/>
      <c r="Q15314" s="37"/>
    </row>
    <row r="15315" spans="6:17" x14ac:dyDescent="0.2">
      <c r="F15315" s="27"/>
      <c r="G15315" s="27"/>
      <c r="H15315" s="27"/>
      <c r="I15315" s="27"/>
      <c r="Q15315" s="37"/>
    </row>
    <row r="15316" spans="6:17" x14ac:dyDescent="0.2">
      <c r="F15316" s="27"/>
      <c r="G15316" s="27"/>
      <c r="H15316" s="27"/>
      <c r="I15316" s="27"/>
      <c r="Q15316" s="37"/>
    </row>
    <row r="15317" spans="6:17" x14ac:dyDescent="0.2">
      <c r="F15317" s="27"/>
      <c r="G15317" s="27"/>
      <c r="H15317" s="27"/>
      <c r="I15317" s="27"/>
      <c r="Q15317" s="37"/>
    </row>
    <row r="15318" spans="6:17" x14ac:dyDescent="0.2">
      <c r="F15318" s="27"/>
      <c r="G15318" s="27"/>
      <c r="H15318" s="27"/>
      <c r="I15318" s="27"/>
      <c r="Q15318" s="37"/>
    </row>
    <row r="15319" spans="6:17" x14ac:dyDescent="0.2">
      <c r="F15319" s="27"/>
      <c r="G15319" s="27"/>
      <c r="H15319" s="27"/>
      <c r="I15319" s="27"/>
      <c r="Q15319" s="37"/>
    </row>
    <row r="15320" spans="6:17" x14ac:dyDescent="0.2">
      <c r="F15320" s="27"/>
      <c r="G15320" s="27"/>
      <c r="H15320" s="27"/>
      <c r="I15320" s="27"/>
      <c r="Q15320" s="37"/>
    </row>
    <row r="15321" spans="6:17" x14ac:dyDescent="0.2">
      <c r="F15321" s="27"/>
      <c r="G15321" s="27"/>
      <c r="H15321" s="27"/>
      <c r="I15321" s="27"/>
      <c r="Q15321" s="37"/>
    </row>
    <row r="15322" spans="6:17" x14ac:dyDescent="0.2">
      <c r="F15322" s="27"/>
      <c r="G15322" s="27"/>
      <c r="H15322" s="27"/>
      <c r="I15322" s="27"/>
      <c r="Q15322" s="37"/>
    </row>
    <row r="15323" spans="6:17" x14ac:dyDescent="0.2">
      <c r="F15323" s="27"/>
      <c r="G15323" s="27"/>
      <c r="H15323" s="27"/>
      <c r="I15323" s="27"/>
      <c r="Q15323" s="37"/>
    </row>
    <row r="15324" spans="6:17" x14ac:dyDescent="0.2">
      <c r="F15324" s="27"/>
      <c r="G15324" s="27"/>
      <c r="H15324" s="27"/>
      <c r="I15324" s="27"/>
      <c r="Q15324" s="37"/>
    </row>
    <row r="15325" spans="6:17" x14ac:dyDescent="0.2">
      <c r="F15325" s="27"/>
      <c r="G15325" s="27"/>
      <c r="H15325" s="27"/>
      <c r="I15325" s="27"/>
      <c r="Q15325" s="37"/>
    </row>
    <row r="15326" spans="6:17" x14ac:dyDescent="0.2">
      <c r="F15326" s="27"/>
      <c r="G15326" s="27"/>
      <c r="H15326" s="27"/>
      <c r="I15326" s="27"/>
      <c r="Q15326" s="37"/>
    </row>
    <row r="15327" spans="6:17" x14ac:dyDescent="0.2">
      <c r="F15327" s="27"/>
      <c r="G15327" s="27"/>
      <c r="H15327" s="27"/>
      <c r="I15327" s="27"/>
      <c r="Q15327" s="37"/>
    </row>
    <row r="15328" spans="6:17" x14ac:dyDescent="0.2">
      <c r="F15328" s="27"/>
      <c r="G15328" s="27"/>
      <c r="H15328" s="27"/>
      <c r="I15328" s="27"/>
      <c r="Q15328" s="37"/>
    </row>
    <row r="15329" spans="6:17" x14ac:dyDescent="0.2">
      <c r="F15329" s="27"/>
      <c r="G15329" s="27"/>
      <c r="H15329" s="27"/>
      <c r="I15329" s="27"/>
      <c r="Q15329" s="37"/>
    </row>
    <row r="15330" spans="6:17" x14ac:dyDescent="0.2">
      <c r="F15330" s="27"/>
      <c r="G15330" s="27"/>
      <c r="H15330" s="27"/>
      <c r="I15330" s="27"/>
      <c r="Q15330" s="37"/>
    </row>
    <row r="15331" spans="6:17" x14ac:dyDescent="0.2">
      <c r="F15331" s="27"/>
      <c r="G15331" s="27"/>
      <c r="H15331" s="27"/>
      <c r="I15331" s="27"/>
      <c r="Q15331" s="37"/>
    </row>
    <row r="15332" spans="6:17" x14ac:dyDescent="0.2">
      <c r="F15332" s="27"/>
      <c r="G15332" s="27"/>
      <c r="H15332" s="27"/>
      <c r="I15332" s="27"/>
      <c r="Q15332" s="37"/>
    </row>
    <row r="15333" spans="6:17" x14ac:dyDescent="0.2">
      <c r="F15333" s="27"/>
      <c r="G15333" s="27"/>
      <c r="H15333" s="27"/>
      <c r="I15333" s="27"/>
      <c r="Q15333" s="37"/>
    </row>
    <row r="15334" spans="6:17" x14ac:dyDescent="0.2">
      <c r="F15334" s="27"/>
      <c r="G15334" s="27"/>
      <c r="H15334" s="27"/>
      <c r="I15334" s="27"/>
      <c r="Q15334" s="37"/>
    </row>
    <row r="15335" spans="6:17" x14ac:dyDescent="0.2">
      <c r="F15335" s="27"/>
      <c r="G15335" s="27"/>
      <c r="H15335" s="27"/>
      <c r="I15335" s="27"/>
      <c r="Q15335" s="37"/>
    </row>
    <row r="15336" spans="6:17" x14ac:dyDescent="0.2">
      <c r="F15336" s="27"/>
      <c r="G15336" s="27"/>
      <c r="H15336" s="27"/>
      <c r="I15336" s="27"/>
      <c r="Q15336" s="37"/>
    </row>
    <row r="15337" spans="6:17" x14ac:dyDescent="0.2">
      <c r="F15337" s="27"/>
      <c r="G15337" s="27"/>
      <c r="H15337" s="27"/>
      <c r="I15337" s="27"/>
      <c r="Q15337" s="37"/>
    </row>
    <row r="15338" spans="6:17" x14ac:dyDescent="0.2">
      <c r="F15338" s="27"/>
      <c r="G15338" s="27"/>
      <c r="H15338" s="27"/>
      <c r="I15338" s="27"/>
      <c r="Q15338" s="37"/>
    </row>
    <row r="15339" spans="6:17" x14ac:dyDescent="0.2">
      <c r="F15339" s="27"/>
      <c r="G15339" s="27"/>
      <c r="H15339" s="27"/>
      <c r="I15339" s="27"/>
      <c r="Q15339" s="37"/>
    </row>
    <row r="15340" spans="6:17" x14ac:dyDescent="0.2">
      <c r="F15340" s="27"/>
      <c r="G15340" s="27"/>
      <c r="H15340" s="27"/>
      <c r="I15340" s="27"/>
      <c r="Q15340" s="37"/>
    </row>
    <row r="15341" spans="6:17" x14ac:dyDescent="0.2">
      <c r="F15341" s="27"/>
      <c r="G15341" s="27"/>
      <c r="H15341" s="27"/>
      <c r="I15341" s="27"/>
      <c r="Q15341" s="37"/>
    </row>
    <row r="15342" spans="6:17" x14ac:dyDescent="0.2">
      <c r="F15342" s="27"/>
      <c r="G15342" s="27"/>
      <c r="H15342" s="27"/>
      <c r="I15342" s="27"/>
      <c r="Q15342" s="37"/>
    </row>
    <row r="15343" spans="6:17" x14ac:dyDescent="0.2">
      <c r="F15343" s="27"/>
      <c r="G15343" s="27"/>
      <c r="H15343" s="27"/>
      <c r="I15343" s="27"/>
      <c r="Q15343" s="37"/>
    </row>
    <row r="15344" spans="6:17" x14ac:dyDescent="0.2">
      <c r="F15344" s="27"/>
      <c r="G15344" s="27"/>
      <c r="H15344" s="27"/>
      <c r="I15344" s="27"/>
      <c r="Q15344" s="37"/>
    </row>
    <row r="15345" spans="6:17" x14ac:dyDescent="0.2">
      <c r="F15345" s="27"/>
      <c r="G15345" s="27"/>
      <c r="H15345" s="27"/>
      <c r="I15345" s="27"/>
      <c r="Q15345" s="37"/>
    </row>
    <row r="15346" spans="6:17" x14ac:dyDescent="0.2">
      <c r="F15346" s="27"/>
      <c r="G15346" s="27"/>
      <c r="H15346" s="27"/>
      <c r="I15346" s="27"/>
      <c r="Q15346" s="37"/>
    </row>
    <row r="15347" spans="6:17" x14ac:dyDescent="0.2">
      <c r="F15347" s="27"/>
      <c r="G15347" s="27"/>
      <c r="H15347" s="27"/>
      <c r="I15347" s="27"/>
      <c r="Q15347" s="37"/>
    </row>
    <row r="15348" spans="6:17" x14ac:dyDescent="0.2">
      <c r="F15348" s="27"/>
      <c r="G15348" s="27"/>
      <c r="H15348" s="27"/>
      <c r="I15348" s="27"/>
      <c r="Q15348" s="37"/>
    </row>
    <row r="15349" spans="6:17" x14ac:dyDescent="0.2">
      <c r="F15349" s="27"/>
      <c r="G15349" s="27"/>
      <c r="H15349" s="27"/>
      <c r="I15349" s="27"/>
      <c r="Q15349" s="37"/>
    </row>
    <row r="15350" spans="6:17" x14ac:dyDescent="0.2">
      <c r="F15350" s="27"/>
      <c r="G15350" s="27"/>
      <c r="H15350" s="27"/>
      <c r="I15350" s="27"/>
      <c r="Q15350" s="37"/>
    </row>
    <row r="15351" spans="6:17" x14ac:dyDescent="0.2">
      <c r="F15351" s="27"/>
      <c r="G15351" s="27"/>
      <c r="H15351" s="27"/>
      <c r="I15351" s="27"/>
      <c r="Q15351" s="37"/>
    </row>
    <row r="15352" spans="6:17" x14ac:dyDescent="0.2">
      <c r="F15352" s="27"/>
      <c r="G15352" s="27"/>
      <c r="H15352" s="27"/>
      <c r="I15352" s="27"/>
      <c r="Q15352" s="37"/>
    </row>
    <row r="15353" spans="6:17" x14ac:dyDescent="0.2">
      <c r="F15353" s="27"/>
      <c r="G15353" s="27"/>
      <c r="H15353" s="27"/>
      <c r="I15353" s="27"/>
      <c r="Q15353" s="37"/>
    </row>
    <row r="15354" spans="6:17" x14ac:dyDescent="0.2">
      <c r="F15354" s="27"/>
      <c r="G15354" s="27"/>
      <c r="H15354" s="27"/>
      <c r="I15354" s="27"/>
      <c r="Q15354" s="37"/>
    </row>
    <row r="15355" spans="6:17" x14ac:dyDescent="0.2">
      <c r="F15355" s="27"/>
      <c r="G15355" s="27"/>
      <c r="H15355" s="27"/>
      <c r="I15355" s="27"/>
      <c r="Q15355" s="37"/>
    </row>
    <row r="15356" spans="6:17" x14ac:dyDescent="0.2">
      <c r="F15356" s="27"/>
      <c r="G15356" s="27"/>
      <c r="H15356" s="27"/>
      <c r="I15356" s="27"/>
      <c r="Q15356" s="37"/>
    </row>
    <row r="15357" spans="6:17" x14ac:dyDescent="0.2">
      <c r="F15357" s="27"/>
      <c r="G15357" s="27"/>
      <c r="H15357" s="27"/>
      <c r="I15357" s="27"/>
      <c r="Q15357" s="37"/>
    </row>
    <row r="15358" spans="6:17" x14ac:dyDescent="0.2">
      <c r="F15358" s="27"/>
      <c r="G15358" s="27"/>
      <c r="H15358" s="27"/>
      <c r="I15358" s="27"/>
      <c r="Q15358" s="37"/>
    </row>
    <row r="15359" spans="6:17" x14ac:dyDescent="0.2">
      <c r="F15359" s="27"/>
      <c r="G15359" s="27"/>
      <c r="H15359" s="27"/>
      <c r="I15359" s="27"/>
      <c r="Q15359" s="37"/>
    </row>
    <row r="15360" spans="6:17" x14ac:dyDescent="0.2">
      <c r="F15360" s="27"/>
      <c r="G15360" s="27"/>
      <c r="H15360" s="27"/>
      <c r="I15360" s="27"/>
      <c r="Q15360" s="37"/>
    </row>
    <row r="15361" spans="6:17" x14ac:dyDescent="0.2">
      <c r="F15361" s="27"/>
      <c r="G15361" s="27"/>
      <c r="H15361" s="27"/>
      <c r="I15361" s="27"/>
      <c r="Q15361" s="37"/>
    </row>
    <row r="15362" spans="6:17" x14ac:dyDescent="0.2">
      <c r="F15362" s="27"/>
      <c r="G15362" s="27"/>
      <c r="H15362" s="27"/>
      <c r="I15362" s="27"/>
      <c r="Q15362" s="37"/>
    </row>
    <row r="15363" spans="6:17" x14ac:dyDescent="0.2">
      <c r="F15363" s="27"/>
      <c r="G15363" s="27"/>
      <c r="H15363" s="27"/>
      <c r="I15363" s="27"/>
      <c r="Q15363" s="37"/>
    </row>
    <row r="15364" spans="6:17" x14ac:dyDescent="0.2">
      <c r="F15364" s="27"/>
      <c r="G15364" s="27"/>
      <c r="H15364" s="27"/>
      <c r="I15364" s="27"/>
      <c r="Q15364" s="37"/>
    </row>
    <row r="15365" spans="6:17" x14ac:dyDescent="0.2">
      <c r="F15365" s="27"/>
      <c r="G15365" s="27"/>
      <c r="H15365" s="27"/>
      <c r="I15365" s="27"/>
      <c r="Q15365" s="37"/>
    </row>
    <row r="15366" spans="6:17" x14ac:dyDescent="0.2">
      <c r="F15366" s="27"/>
      <c r="G15366" s="27"/>
      <c r="H15366" s="27"/>
      <c r="I15366" s="27"/>
      <c r="Q15366" s="37"/>
    </row>
    <row r="15367" spans="6:17" x14ac:dyDescent="0.2">
      <c r="F15367" s="27"/>
      <c r="G15367" s="27"/>
      <c r="H15367" s="27"/>
      <c r="I15367" s="27"/>
      <c r="Q15367" s="37"/>
    </row>
    <row r="15368" spans="6:17" x14ac:dyDescent="0.2">
      <c r="F15368" s="27"/>
      <c r="G15368" s="27"/>
      <c r="H15368" s="27"/>
      <c r="I15368" s="27"/>
      <c r="Q15368" s="37"/>
    </row>
    <row r="15369" spans="6:17" x14ac:dyDescent="0.2">
      <c r="F15369" s="27"/>
      <c r="G15369" s="27"/>
      <c r="H15369" s="27"/>
      <c r="I15369" s="27"/>
      <c r="Q15369" s="37"/>
    </row>
    <row r="15370" spans="6:17" x14ac:dyDescent="0.2">
      <c r="F15370" s="27"/>
      <c r="G15370" s="27"/>
      <c r="H15370" s="27"/>
      <c r="I15370" s="27"/>
      <c r="Q15370" s="37"/>
    </row>
    <row r="15371" spans="6:17" x14ac:dyDescent="0.2">
      <c r="F15371" s="27"/>
      <c r="G15371" s="27"/>
      <c r="H15371" s="27"/>
      <c r="I15371" s="27"/>
      <c r="Q15371" s="37"/>
    </row>
    <row r="15372" spans="6:17" x14ac:dyDescent="0.2">
      <c r="F15372" s="27"/>
      <c r="G15372" s="27"/>
      <c r="H15372" s="27"/>
      <c r="I15372" s="27"/>
      <c r="Q15372" s="37"/>
    </row>
    <row r="15373" spans="6:17" x14ac:dyDescent="0.2">
      <c r="F15373" s="27"/>
      <c r="G15373" s="27"/>
      <c r="H15373" s="27"/>
      <c r="I15373" s="27"/>
      <c r="Q15373" s="37"/>
    </row>
    <row r="15374" spans="6:17" x14ac:dyDescent="0.2">
      <c r="F15374" s="27"/>
      <c r="G15374" s="27"/>
      <c r="H15374" s="27"/>
      <c r="I15374" s="27"/>
      <c r="Q15374" s="37"/>
    </row>
    <row r="15375" spans="6:17" x14ac:dyDescent="0.2">
      <c r="F15375" s="27"/>
      <c r="G15375" s="27"/>
      <c r="H15375" s="27"/>
      <c r="I15375" s="27"/>
      <c r="Q15375" s="37"/>
    </row>
    <row r="15376" spans="6:17" x14ac:dyDescent="0.2">
      <c r="F15376" s="27"/>
      <c r="G15376" s="27"/>
      <c r="H15376" s="27"/>
      <c r="I15376" s="27"/>
      <c r="Q15376" s="37"/>
    </row>
    <row r="15377" spans="6:17" x14ac:dyDescent="0.2">
      <c r="F15377" s="27"/>
      <c r="G15377" s="27"/>
      <c r="H15377" s="27"/>
      <c r="I15377" s="27"/>
      <c r="Q15377" s="37"/>
    </row>
    <row r="15378" spans="6:17" x14ac:dyDescent="0.2">
      <c r="F15378" s="27"/>
      <c r="G15378" s="27"/>
      <c r="H15378" s="27"/>
      <c r="I15378" s="27"/>
      <c r="Q15378" s="37"/>
    </row>
    <row r="15379" spans="6:17" x14ac:dyDescent="0.2">
      <c r="F15379" s="27"/>
      <c r="G15379" s="27"/>
      <c r="H15379" s="27"/>
      <c r="I15379" s="27"/>
      <c r="Q15379" s="37"/>
    </row>
    <row r="15380" spans="6:17" x14ac:dyDescent="0.2">
      <c r="F15380" s="27"/>
      <c r="G15380" s="27"/>
      <c r="H15380" s="27"/>
      <c r="I15380" s="27"/>
      <c r="Q15380" s="37"/>
    </row>
    <row r="15381" spans="6:17" x14ac:dyDescent="0.2">
      <c r="F15381" s="27"/>
      <c r="G15381" s="27"/>
      <c r="H15381" s="27"/>
      <c r="I15381" s="27"/>
      <c r="Q15381" s="37"/>
    </row>
    <row r="15382" spans="6:17" x14ac:dyDescent="0.2">
      <c r="F15382" s="27"/>
      <c r="G15382" s="27"/>
      <c r="H15382" s="27"/>
      <c r="I15382" s="27"/>
      <c r="Q15382" s="37"/>
    </row>
    <row r="15383" spans="6:17" x14ac:dyDescent="0.2">
      <c r="F15383" s="27"/>
      <c r="G15383" s="27"/>
      <c r="H15383" s="27"/>
      <c r="I15383" s="27"/>
      <c r="Q15383" s="37"/>
    </row>
    <row r="15384" spans="6:17" x14ac:dyDescent="0.2">
      <c r="F15384" s="27"/>
      <c r="G15384" s="27"/>
      <c r="H15384" s="27"/>
      <c r="I15384" s="27"/>
      <c r="Q15384" s="37"/>
    </row>
    <row r="15385" spans="6:17" x14ac:dyDescent="0.2">
      <c r="F15385" s="27"/>
      <c r="G15385" s="27"/>
      <c r="H15385" s="27"/>
      <c r="I15385" s="27"/>
      <c r="Q15385" s="37"/>
    </row>
    <row r="15386" spans="6:17" x14ac:dyDescent="0.2">
      <c r="F15386" s="27"/>
      <c r="G15386" s="27"/>
      <c r="H15386" s="27"/>
      <c r="I15386" s="27"/>
      <c r="Q15386" s="37"/>
    </row>
    <row r="15387" spans="6:17" x14ac:dyDescent="0.2">
      <c r="F15387" s="27"/>
      <c r="G15387" s="27"/>
      <c r="H15387" s="27"/>
      <c r="I15387" s="27"/>
      <c r="Q15387" s="37"/>
    </row>
    <row r="15388" spans="6:17" x14ac:dyDescent="0.2">
      <c r="F15388" s="27"/>
      <c r="G15388" s="27"/>
      <c r="H15388" s="27"/>
      <c r="I15388" s="27"/>
      <c r="Q15388" s="37"/>
    </row>
    <row r="15389" spans="6:17" x14ac:dyDescent="0.2">
      <c r="F15389" s="27"/>
      <c r="G15389" s="27"/>
      <c r="H15389" s="27"/>
      <c r="I15389" s="27"/>
      <c r="Q15389" s="37"/>
    </row>
    <row r="15390" spans="6:17" x14ac:dyDescent="0.2">
      <c r="F15390" s="27"/>
      <c r="G15390" s="27"/>
      <c r="H15390" s="27"/>
      <c r="I15390" s="27"/>
      <c r="Q15390" s="37"/>
    </row>
    <row r="15391" spans="6:17" x14ac:dyDescent="0.2">
      <c r="F15391" s="27"/>
      <c r="G15391" s="27"/>
      <c r="H15391" s="27"/>
      <c r="I15391" s="27"/>
      <c r="Q15391" s="37"/>
    </row>
    <row r="15392" spans="6:17" x14ac:dyDescent="0.2">
      <c r="F15392" s="27"/>
      <c r="G15392" s="27"/>
      <c r="H15392" s="27"/>
      <c r="I15392" s="27"/>
      <c r="Q15392" s="37"/>
    </row>
    <row r="15393" spans="6:17" x14ac:dyDescent="0.2">
      <c r="F15393" s="27"/>
      <c r="G15393" s="27"/>
      <c r="H15393" s="27"/>
      <c r="I15393" s="27"/>
      <c r="Q15393" s="37"/>
    </row>
    <row r="15394" spans="6:17" x14ac:dyDescent="0.2">
      <c r="F15394" s="27"/>
      <c r="G15394" s="27"/>
      <c r="H15394" s="27"/>
      <c r="I15394" s="27"/>
      <c r="Q15394" s="37"/>
    </row>
    <row r="15395" spans="6:17" x14ac:dyDescent="0.2">
      <c r="F15395" s="27"/>
      <c r="G15395" s="27"/>
      <c r="H15395" s="27"/>
      <c r="I15395" s="27"/>
      <c r="Q15395" s="37"/>
    </row>
    <row r="15396" spans="6:17" x14ac:dyDescent="0.2">
      <c r="F15396" s="27"/>
      <c r="G15396" s="27"/>
      <c r="H15396" s="27"/>
      <c r="I15396" s="27"/>
      <c r="Q15396" s="37"/>
    </row>
    <row r="15397" spans="6:17" x14ac:dyDescent="0.2">
      <c r="F15397" s="27"/>
      <c r="G15397" s="27"/>
      <c r="H15397" s="27"/>
      <c r="I15397" s="27"/>
      <c r="Q15397" s="37"/>
    </row>
    <row r="15398" spans="6:17" x14ac:dyDescent="0.2">
      <c r="F15398" s="27"/>
      <c r="G15398" s="27"/>
      <c r="H15398" s="27"/>
      <c r="I15398" s="27"/>
      <c r="Q15398" s="37"/>
    </row>
    <row r="15399" spans="6:17" x14ac:dyDescent="0.2">
      <c r="F15399" s="27"/>
      <c r="G15399" s="27"/>
      <c r="H15399" s="27"/>
      <c r="I15399" s="27"/>
      <c r="Q15399" s="37"/>
    </row>
    <row r="15400" spans="6:17" x14ac:dyDescent="0.2">
      <c r="F15400" s="27"/>
      <c r="G15400" s="27"/>
      <c r="H15400" s="27"/>
      <c r="I15400" s="27"/>
      <c r="Q15400" s="37"/>
    </row>
    <row r="15401" spans="6:17" x14ac:dyDescent="0.2">
      <c r="F15401" s="27"/>
      <c r="G15401" s="27"/>
      <c r="H15401" s="27"/>
      <c r="I15401" s="27"/>
      <c r="Q15401" s="37"/>
    </row>
    <row r="15402" spans="6:17" x14ac:dyDescent="0.2">
      <c r="F15402" s="27"/>
      <c r="G15402" s="27"/>
      <c r="H15402" s="27"/>
      <c r="I15402" s="27"/>
      <c r="Q15402" s="37"/>
    </row>
    <row r="15403" spans="6:17" x14ac:dyDescent="0.2">
      <c r="F15403" s="27"/>
      <c r="G15403" s="27"/>
      <c r="H15403" s="27"/>
      <c r="I15403" s="27"/>
      <c r="Q15403" s="37"/>
    </row>
    <row r="15404" spans="6:17" x14ac:dyDescent="0.2">
      <c r="F15404" s="27"/>
      <c r="G15404" s="27"/>
      <c r="H15404" s="27"/>
      <c r="I15404" s="27"/>
      <c r="Q15404" s="37"/>
    </row>
    <row r="15405" spans="6:17" x14ac:dyDescent="0.2">
      <c r="F15405" s="27"/>
      <c r="G15405" s="27"/>
      <c r="H15405" s="27"/>
      <c r="I15405" s="27"/>
      <c r="Q15405" s="37"/>
    </row>
    <row r="15406" spans="6:17" x14ac:dyDescent="0.2">
      <c r="F15406" s="27"/>
      <c r="G15406" s="27"/>
      <c r="H15406" s="27"/>
      <c r="I15406" s="27"/>
      <c r="Q15406" s="37"/>
    </row>
    <row r="15407" spans="6:17" x14ac:dyDescent="0.2">
      <c r="F15407" s="27"/>
      <c r="G15407" s="27"/>
      <c r="H15407" s="27"/>
      <c r="I15407" s="27"/>
      <c r="Q15407" s="37"/>
    </row>
    <row r="15408" spans="6:17" x14ac:dyDescent="0.2">
      <c r="F15408" s="27"/>
      <c r="G15408" s="27"/>
      <c r="H15408" s="27"/>
      <c r="I15408" s="27"/>
      <c r="Q15408" s="37"/>
    </row>
    <row r="15409" spans="6:17" x14ac:dyDescent="0.2">
      <c r="F15409" s="27"/>
      <c r="G15409" s="27"/>
      <c r="H15409" s="27"/>
      <c r="I15409" s="27"/>
      <c r="Q15409" s="37"/>
    </row>
    <row r="15410" spans="6:17" x14ac:dyDescent="0.2">
      <c r="F15410" s="27"/>
      <c r="G15410" s="27"/>
      <c r="H15410" s="27"/>
      <c r="I15410" s="27"/>
      <c r="Q15410" s="37"/>
    </row>
    <row r="15411" spans="6:17" x14ac:dyDescent="0.2">
      <c r="F15411" s="27"/>
      <c r="G15411" s="27"/>
      <c r="H15411" s="27"/>
      <c r="I15411" s="27"/>
      <c r="Q15411" s="37"/>
    </row>
    <row r="15412" spans="6:17" x14ac:dyDescent="0.2">
      <c r="F15412" s="27"/>
      <c r="G15412" s="27"/>
      <c r="H15412" s="27"/>
      <c r="I15412" s="27"/>
      <c r="Q15412" s="37"/>
    </row>
    <row r="15413" spans="6:17" x14ac:dyDescent="0.2">
      <c r="F15413" s="27"/>
      <c r="G15413" s="27"/>
      <c r="H15413" s="27"/>
      <c r="I15413" s="27"/>
      <c r="Q15413" s="37"/>
    </row>
    <row r="15414" spans="6:17" x14ac:dyDescent="0.2">
      <c r="F15414" s="27"/>
      <c r="G15414" s="27"/>
      <c r="H15414" s="27"/>
      <c r="I15414" s="27"/>
      <c r="Q15414" s="37"/>
    </row>
    <row r="15415" spans="6:17" x14ac:dyDescent="0.2">
      <c r="F15415" s="27"/>
      <c r="G15415" s="27"/>
      <c r="H15415" s="27"/>
      <c r="I15415" s="27"/>
      <c r="Q15415" s="37"/>
    </row>
    <row r="15416" spans="6:17" x14ac:dyDescent="0.2">
      <c r="F15416" s="27"/>
      <c r="G15416" s="27"/>
      <c r="H15416" s="27"/>
      <c r="I15416" s="27"/>
      <c r="Q15416" s="37"/>
    </row>
    <row r="15417" spans="6:17" x14ac:dyDescent="0.2">
      <c r="F15417" s="27"/>
      <c r="G15417" s="27"/>
      <c r="H15417" s="27"/>
      <c r="I15417" s="27"/>
      <c r="Q15417" s="37"/>
    </row>
    <row r="15418" spans="6:17" x14ac:dyDescent="0.2">
      <c r="F15418" s="27"/>
      <c r="G15418" s="27"/>
      <c r="H15418" s="27"/>
      <c r="I15418" s="27"/>
      <c r="Q15418" s="37"/>
    </row>
    <row r="15419" spans="6:17" x14ac:dyDescent="0.2">
      <c r="F15419" s="27"/>
      <c r="G15419" s="27"/>
      <c r="H15419" s="27"/>
      <c r="I15419" s="27"/>
      <c r="Q15419" s="37"/>
    </row>
    <row r="15420" spans="6:17" x14ac:dyDescent="0.2">
      <c r="F15420" s="27"/>
      <c r="G15420" s="27"/>
      <c r="H15420" s="27"/>
      <c r="I15420" s="27"/>
      <c r="Q15420" s="37"/>
    </row>
    <row r="15421" spans="6:17" x14ac:dyDescent="0.2">
      <c r="F15421" s="27"/>
      <c r="G15421" s="27"/>
      <c r="H15421" s="27"/>
      <c r="I15421" s="27"/>
      <c r="Q15421" s="37"/>
    </row>
    <row r="15422" spans="6:17" x14ac:dyDescent="0.2">
      <c r="F15422" s="27"/>
      <c r="G15422" s="27"/>
      <c r="H15422" s="27"/>
      <c r="I15422" s="27"/>
      <c r="Q15422" s="37"/>
    </row>
    <row r="15423" spans="6:17" x14ac:dyDescent="0.2">
      <c r="F15423" s="27"/>
      <c r="G15423" s="27"/>
      <c r="H15423" s="27"/>
      <c r="I15423" s="27"/>
      <c r="Q15423" s="37"/>
    </row>
    <row r="15424" spans="6:17" x14ac:dyDescent="0.2">
      <c r="F15424" s="27"/>
      <c r="G15424" s="27"/>
      <c r="H15424" s="27"/>
      <c r="I15424" s="27"/>
      <c r="Q15424" s="37"/>
    </row>
    <row r="15425" spans="6:17" x14ac:dyDescent="0.2">
      <c r="F15425" s="27"/>
      <c r="G15425" s="27"/>
      <c r="H15425" s="27"/>
      <c r="I15425" s="27"/>
      <c r="Q15425" s="37"/>
    </row>
    <row r="15426" spans="6:17" x14ac:dyDescent="0.2">
      <c r="F15426" s="27"/>
      <c r="G15426" s="27"/>
      <c r="H15426" s="27"/>
      <c r="I15426" s="27"/>
      <c r="Q15426" s="37"/>
    </row>
    <row r="15427" spans="6:17" x14ac:dyDescent="0.2">
      <c r="F15427" s="27"/>
      <c r="G15427" s="27"/>
      <c r="H15427" s="27"/>
      <c r="I15427" s="27"/>
      <c r="Q15427" s="37"/>
    </row>
    <row r="15428" spans="6:17" x14ac:dyDescent="0.2">
      <c r="F15428" s="27"/>
      <c r="G15428" s="27"/>
      <c r="H15428" s="27"/>
      <c r="I15428" s="27"/>
      <c r="Q15428" s="37"/>
    </row>
    <row r="15429" spans="6:17" x14ac:dyDescent="0.2">
      <c r="F15429" s="27"/>
      <c r="G15429" s="27"/>
      <c r="H15429" s="27"/>
      <c r="I15429" s="27"/>
      <c r="Q15429" s="37"/>
    </row>
    <row r="15430" spans="6:17" x14ac:dyDescent="0.2">
      <c r="F15430" s="27"/>
      <c r="G15430" s="27"/>
      <c r="H15430" s="27"/>
      <c r="I15430" s="27"/>
      <c r="Q15430" s="37"/>
    </row>
    <row r="15431" spans="6:17" x14ac:dyDescent="0.2">
      <c r="F15431" s="27"/>
      <c r="G15431" s="27"/>
      <c r="H15431" s="27"/>
      <c r="I15431" s="27"/>
      <c r="Q15431" s="37"/>
    </row>
    <row r="15432" spans="6:17" x14ac:dyDescent="0.2">
      <c r="F15432" s="27"/>
      <c r="G15432" s="27"/>
      <c r="H15432" s="27"/>
      <c r="I15432" s="27"/>
      <c r="Q15432" s="37"/>
    </row>
    <row r="15433" spans="6:17" x14ac:dyDescent="0.2">
      <c r="F15433" s="27"/>
      <c r="G15433" s="27"/>
      <c r="H15433" s="27"/>
      <c r="I15433" s="27"/>
      <c r="Q15433" s="37"/>
    </row>
    <row r="15434" spans="6:17" x14ac:dyDescent="0.2">
      <c r="F15434" s="27"/>
      <c r="G15434" s="27"/>
      <c r="H15434" s="27"/>
      <c r="I15434" s="27"/>
      <c r="Q15434" s="37"/>
    </row>
    <row r="15435" spans="6:17" x14ac:dyDescent="0.2">
      <c r="F15435" s="27"/>
      <c r="G15435" s="27"/>
      <c r="H15435" s="27"/>
      <c r="I15435" s="27"/>
      <c r="Q15435" s="37"/>
    </row>
    <row r="15436" spans="6:17" x14ac:dyDescent="0.2">
      <c r="F15436" s="27"/>
      <c r="G15436" s="27"/>
      <c r="H15436" s="27"/>
      <c r="I15436" s="27"/>
      <c r="Q15436" s="37"/>
    </row>
    <row r="15437" spans="6:17" x14ac:dyDescent="0.2">
      <c r="F15437" s="27"/>
      <c r="G15437" s="27"/>
      <c r="H15437" s="27"/>
      <c r="I15437" s="27"/>
      <c r="Q15437" s="37"/>
    </row>
    <row r="15438" spans="6:17" x14ac:dyDescent="0.2">
      <c r="F15438" s="27"/>
      <c r="G15438" s="27"/>
      <c r="H15438" s="27"/>
      <c r="I15438" s="27"/>
      <c r="Q15438" s="37"/>
    </row>
    <row r="15439" spans="6:17" x14ac:dyDescent="0.2">
      <c r="F15439" s="27"/>
      <c r="G15439" s="27"/>
      <c r="H15439" s="27"/>
      <c r="I15439" s="27"/>
      <c r="Q15439" s="37"/>
    </row>
    <row r="15440" spans="6:17" x14ac:dyDescent="0.2">
      <c r="F15440" s="27"/>
      <c r="G15440" s="27"/>
      <c r="H15440" s="27"/>
      <c r="I15440" s="27"/>
      <c r="Q15440" s="37"/>
    </row>
    <row r="15441" spans="6:17" x14ac:dyDescent="0.2">
      <c r="F15441" s="27"/>
      <c r="G15441" s="27"/>
      <c r="H15441" s="27"/>
      <c r="I15441" s="27"/>
      <c r="Q15441" s="37"/>
    </row>
    <row r="15442" spans="6:17" x14ac:dyDescent="0.2">
      <c r="F15442" s="27"/>
      <c r="G15442" s="27"/>
      <c r="H15442" s="27"/>
      <c r="I15442" s="27"/>
      <c r="Q15442" s="37"/>
    </row>
    <row r="15443" spans="6:17" x14ac:dyDescent="0.2">
      <c r="F15443" s="27"/>
      <c r="G15443" s="27"/>
      <c r="H15443" s="27"/>
      <c r="I15443" s="27"/>
      <c r="Q15443" s="37"/>
    </row>
    <row r="15444" spans="6:17" x14ac:dyDescent="0.2">
      <c r="F15444" s="27"/>
      <c r="G15444" s="27"/>
      <c r="H15444" s="27"/>
      <c r="I15444" s="27"/>
      <c r="Q15444" s="37"/>
    </row>
    <row r="15445" spans="6:17" x14ac:dyDescent="0.2">
      <c r="F15445" s="27"/>
      <c r="G15445" s="27"/>
      <c r="H15445" s="27"/>
      <c r="I15445" s="27"/>
      <c r="Q15445" s="37"/>
    </row>
    <row r="15446" spans="6:17" x14ac:dyDescent="0.2">
      <c r="F15446" s="27"/>
      <c r="G15446" s="27"/>
      <c r="H15446" s="27"/>
      <c r="I15446" s="27"/>
      <c r="Q15446" s="37"/>
    </row>
    <row r="15447" spans="6:17" x14ac:dyDescent="0.2">
      <c r="F15447" s="27"/>
      <c r="G15447" s="27"/>
      <c r="H15447" s="27"/>
      <c r="I15447" s="27"/>
      <c r="Q15447" s="37"/>
    </row>
    <row r="15448" spans="6:17" x14ac:dyDescent="0.2">
      <c r="F15448" s="27"/>
      <c r="G15448" s="27"/>
      <c r="H15448" s="27"/>
      <c r="I15448" s="27"/>
      <c r="Q15448" s="37"/>
    </row>
    <row r="15449" spans="6:17" x14ac:dyDescent="0.2">
      <c r="F15449" s="27"/>
      <c r="G15449" s="27"/>
      <c r="H15449" s="27"/>
      <c r="I15449" s="27"/>
      <c r="Q15449" s="37"/>
    </row>
    <row r="15450" spans="6:17" x14ac:dyDescent="0.2">
      <c r="F15450" s="27"/>
      <c r="G15450" s="27"/>
      <c r="H15450" s="27"/>
      <c r="I15450" s="27"/>
      <c r="Q15450" s="37"/>
    </row>
    <row r="15451" spans="6:17" x14ac:dyDescent="0.2">
      <c r="F15451" s="27"/>
      <c r="G15451" s="27"/>
      <c r="H15451" s="27"/>
      <c r="I15451" s="27"/>
      <c r="Q15451" s="37"/>
    </row>
    <row r="15452" spans="6:17" x14ac:dyDescent="0.2">
      <c r="F15452" s="27"/>
      <c r="G15452" s="27"/>
      <c r="H15452" s="27"/>
      <c r="I15452" s="27"/>
      <c r="Q15452" s="37"/>
    </row>
    <row r="15453" spans="6:17" x14ac:dyDescent="0.2">
      <c r="F15453" s="27"/>
      <c r="G15453" s="27"/>
      <c r="H15453" s="27"/>
      <c r="I15453" s="27"/>
      <c r="Q15453" s="37"/>
    </row>
    <row r="15454" spans="6:17" x14ac:dyDescent="0.2">
      <c r="F15454" s="27"/>
      <c r="G15454" s="27"/>
      <c r="H15454" s="27"/>
      <c r="I15454" s="27"/>
      <c r="Q15454" s="37"/>
    </row>
    <row r="15455" spans="6:17" x14ac:dyDescent="0.2">
      <c r="F15455" s="27"/>
      <c r="G15455" s="27"/>
      <c r="H15455" s="27"/>
      <c r="I15455" s="27"/>
      <c r="Q15455" s="37"/>
    </row>
    <row r="15456" spans="6:17" x14ac:dyDescent="0.2">
      <c r="F15456" s="27"/>
      <c r="G15456" s="27"/>
      <c r="H15456" s="27"/>
      <c r="I15456" s="27"/>
      <c r="Q15456" s="37"/>
    </row>
    <row r="15457" spans="6:17" x14ac:dyDescent="0.2">
      <c r="F15457" s="27"/>
      <c r="G15457" s="27"/>
      <c r="H15457" s="27"/>
      <c r="I15457" s="27"/>
      <c r="Q15457" s="37"/>
    </row>
    <row r="15458" spans="6:17" x14ac:dyDescent="0.2">
      <c r="F15458" s="27"/>
      <c r="G15458" s="27"/>
      <c r="H15458" s="27"/>
      <c r="I15458" s="27"/>
      <c r="Q15458" s="37"/>
    </row>
    <row r="15459" spans="6:17" x14ac:dyDescent="0.2">
      <c r="F15459" s="27"/>
      <c r="G15459" s="27"/>
      <c r="H15459" s="27"/>
      <c r="I15459" s="27"/>
      <c r="Q15459" s="37"/>
    </row>
    <row r="15460" spans="6:17" x14ac:dyDescent="0.2">
      <c r="F15460" s="27"/>
      <c r="G15460" s="27"/>
      <c r="H15460" s="27"/>
      <c r="I15460" s="27"/>
      <c r="Q15460" s="37"/>
    </row>
    <row r="15461" spans="6:17" x14ac:dyDescent="0.2">
      <c r="F15461" s="27"/>
      <c r="G15461" s="27"/>
      <c r="H15461" s="27"/>
      <c r="I15461" s="27"/>
      <c r="Q15461" s="37"/>
    </row>
    <row r="15462" spans="6:17" x14ac:dyDescent="0.2">
      <c r="F15462" s="27"/>
      <c r="G15462" s="27"/>
      <c r="H15462" s="27"/>
      <c r="I15462" s="27"/>
      <c r="Q15462" s="37"/>
    </row>
    <row r="15463" spans="6:17" x14ac:dyDescent="0.2">
      <c r="F15463" s="27"/>
      <c r="G15463" s="27"/>
      <c r="H15463" s="27"/>
      <c r="I15463" s="27"/>
      <c r="Q15463" s="37"/>
    </row>
    <row r="15464" spans="6:17" x14ac:dyDescent="0.2">
      <c r="F15464" s="27"/>
      <c r="G15464" s="27"/>
      <c r="H15464" s="27"/>
      <c r="I15464" s="27"/>
      <c r="Q15464" s="37"/>
    </row>
    <row r="15465" spans="6:17" x14ac:dyDescent="0.2">
      <c r="F15465" s="27"/>
      <c r="G15465" s="27"/>
      <c r="H15465" s="27"/>
      <c r="I15465" s="27"/>
      <c r="Q15465" s="37"/>
    </row>
    <row r="15466" spans="6:17" x14ac:dyDescent="0.2">
      <c r="F15466" s="27"/>
      <c r="G15466" s="27"/>
      <c r="H15466" s="27"/>
      <c r="I15466" s="27"/>
      <c r="Q15466" s="37"/>
    </row>
    <row r="15467" spans="6:17" x14ac:dyDescent="0.2">
      <c r="F15467" s="27"/>
      <c r="G15467" s="27"/>
      <c r="H15467" s="27"/>
      <c r="I15467" s="27"/>
      <c r="Q15467" s="37"/>
    </row>
    <row r="15468" spans="6:17" x14ac:dyDescent="0.2">
      <c r="F15468" s="27"/>
      <c r="G15468" s="27"/>
      <c r="H15468" s="27"/>
      <c r="I15468" s="27"/>
      <c r="Q15468" s="37"/>
    </row>
    <row r="15469" spans="6:17" x14ac:dyDescent="0.2">
      <c r="F15469" s="27"/>
      <c r="G15469" s="27"/>
      <c r="H15469" s="27"/>
      <c r="I15469" s="27"/>
      <c r="Q15469" s="37"/>
    </row>
    <row r="15470" spans="6:17" x14ac:dyDescent="0.2">
      <c r="F15470" s="27"/>
      <c r="G15470" s="27"/>
      <c r="H15470" s="27"/>
      <c r="I15470" s="27"/>
      <c r="Q15470" s="37"/>
    </row>
    <row r="15471" spans="6:17" x14ac:dyDescent="0.2">
      <c r="F15471" s="27"/>
      <c r="G15471" s="27"/>
      <c r="H15471" s="27"/>
      <c r="I15471" s="27"/>
      <c r="Q15471" s="37"/>
    </row>
    <row r="15472" spans="6:17" x14ac:dyDescent="0.2">
      <c r="F15472" s="27"/>
      <c r="G15472" s="27"/>
      <c r="H15472" s="27"/>
      <c r="I15472" s="27"/>
      <c r="Q15472" s="37"/>
    </row>
    <row r="15473" spans="6:17" x14ac:dyDescent="0.2">
      <c r="F15473" s="27"/>
      <c r="G15473" s="27"/>
      <c r="H15473" s="27"/>
      <c r="I15473" s="27"/>
      <c r="Q15473" s="37"/>
    </row>
    <row r="15474" spans="6:17" x14ac:dyDescent="0.2">
      <c r="F15474" s="27"/>
      <c r="G15474" s="27"/>
      <c r="H15474" s="27"/>
      <c r="I15474" s="27"/>
      <c r="Q15474" s="37"/>
    </row>
    <row r="15475" spans="6:17" x14ac:dyDescent="0.2">
      <c r="F15475" s="27"/>
      <c r="G15475" s="27"/>
      <c r="H15475" s="27"/>
      <c r="I15475" s="27"/>
      <c r="Q15475" s="37"/>
    </row>
    <row r="15476" spans="6:17" x14ac:dyDescent="0.2">
      <c r="F15476" s="27"/>
      <c r="G15476" s="27"/>
      <c r="H15476" s="27"/>
      <c r="I15476" s="27"/>
      <c r="Q15476" s="37"/>
    </row>
    <row r="15477" spans="6:17" x14ac:dyDescent="0.2">
      <c r="F15477" s="27"/>
      <c r="G15477" s="27"/>
      <c r="H15477" s="27"/>
      <c r="I15477" s="27"/>
      <c r="Q15477" s="37"/>
    </row>
    <row r="15478" spans="6:17" x14ac:dyDescent="0.2">
      <c r="F15478" s="27"/>
      <c r="G15478" s="27"/>
      <c r="H15478" s="27"/>
      <c r="I15478" s="27"/>
      <c r="Q15478" s="37"/>
    </row>
    <row r="15479" spans="6:17" x14ac:dyDescent="0.2">
      <c r="F15479" s="27"/>
      <c r="G15479" s="27"/>
      <c r="H15479" s="27"/>
      <c r="I15479" s="27"/>
      <c r="Q15479" s="37"/>
    </row>
    <row r="15480" spans="6:17" x14ac:dyDescent="0.2">
      <c r="F15480" s="27"/>
      <c r="G15480" s="27"/>
      <c r="H15480" s="27"/>
      <c r="I15480" s="27"/>
      <c r="Q15480" s="37"/>
    </row>
    <row r="15481" spans="6:17" x14ac:dyDescent="0.2">
      <c r="F15481" s="27"/>
      <c r="G15481" s="27"/>
      <c r="H15481" s="27"/>
      <c r="I15481" s="27"/>
      <c r="Q15481" s="37"/>
    </row>
    <row r="15482" spans="6:17" x14ac:dyDescent="0.2">
      <c r="F15482" s="27"/>
      <c r="G15482" s="27"/>
      <c r="H15482" s="27"/>
      <c r="I15482" s="27"/>
      <c r="Q15482" s="37"/>
    </row>
    <row r="15483" spans="6:17" x14ac:dyDescent="0.2">
      <c r="F15483" s="27"/>
      <c r="G15483" s="27"/>
      <c r="H15483" s="27"/>
      <c r="I15483" s="27"/>
      <c r="Q15483" s="37"/>
    </row>
    <row r="15484" spans="6:17" x14ac:dyDescent="0.2">
      <c r="F15484" s="27"/>
      <c r="G15484" s="27"/>
      <c r="H15484" s="27"/>
      <c r="I15484" s="27"/>
      <c r="Q15484" s="37"/>
    </row>
    <row r="15485" spans="6:17" x14ac:dyDescent="0.2">
      <c r="F15485" s="27"/>
      <c r="G15485" s="27"/>
      <c r="H15485" s="27"/>
      <c r="I15485" s="27"/>
      <c r="Q15485" s="37"/>
    </row>
    <row r="15486" spans="6:17" x14ac:dyDescent="0.2">
      <c r="F15486" s="27"/>
      <c r="G15486" s="27"/>
      <c r="H15486" s="27"/>
      <c r="I15486" s="27"/>
      <c r="Q15486" s="37"/>
    </row>
    <row r="15487" spans="6:17" x14ac:dyDescent="0.2">
      <c r="F15487" s="27"/>
      <c r="G15487" s="27"/>
      <c r="H15487" s="27"/>
      <c r="I15487" s="27"/>
      <c r="Q15487" s="37"/>
    </row>
    <row r="15488" spans="6:17" x14ac:dyDescent="0.2">
      <c r="F15488" s="27"/>
      <c r="G15488" s="27"/>
      <c r="H15488" s="27"/>
      <c r="I15488" s="27"/>
      <c r="Q15488" s="37"/>
    </row>
    <row r="15489" spans="6:17" x14ac:dyDescent="0.2">
      <c r="F15489" s="27"/>
      <c r="G15489" s="27"/>
      <c r="H15489" s="27"/>
      <c r="I15489" s="27"/>
      <c r="Q15489" s="37"/>
    </row>
    <row r="15490" spans="6:17" x14ac:dyDescent="0.2">
      <c r="F15490" s="27"/>
      <c r="G15490" s="27"/>
      <c r="H15490" s="27"/>
      <c r="I15490" s="27"/>
      <c r="Q15490" s="37"/>
    </row>
    <row r="15491" spans="6:17" x14ac:dyDescent="0.2">
      <c r="F15491" s="27"/>
      <c r="G15491" s="27"/>
      <c r="H15491" s="27"/>
      <c r="I15491" s="27"/>
      <c r="Q15491" s="37"/>
    </row>
    <row r="15492" spans="6:17" x14ac:dyDescent="0.2">
      <c r="F15492" s="27"/>
      <c r="G15492" s="27"/>
      <c r="H15492" s="27"/>
      <c r="I15492" s="27"/>
      <c r="Q15492" s="37"/>
    </row>
    <row r="15493" spans="6:17" x14ac:dyDescent="0.2">
      <c r="F15493" s="27"/>
      <c r="G15493" s="27"/>
      <c r="H15493" s="27"/>
      <c r="I15493" s="27"/>
      <c r="Q15493" s="37"/>
    </row>
    <row r="15494" spans="6:17" x14ac:dyDescent="0.2">
      <c r="F15494" s="27"/>
      <c r="G15494" s="27"/>
      <c r="H15494" s="27"/>
      <c r="I15494" s="27"/>
      <c r="Q15494" s="37"/>
    </row>
    <row r="15495" spans="6:17" x14ac:dyDescent="0.2">
      <c r="F15495" s="27"/>
      <c r="G15495" s="27"/>
      <c r="H15495" s="27"/>
      <c r="I15495" s="27"/>
      <c r="Q15495" s="37"/>
    </row>
    <row r="15496" spans="6:17" x14ac:dyDescent="0.2">
      <c r="F15496" s="27"/>
      <c r="G15496" s="27"/>
      <c r="H15496" s="27"/>
      <c r="I15496" s="27"/>
      <c r="Q15496" s="37"/>
    </row>
    <row r="15497" spans="6:17" x14ac:dyDescent="0.2">
      <c r="F15497" s="27"/>
      <c r="G15497" s="27"/>
      <c r="H15497" s="27"/>
      <c r="I15497" s="27"/>
      <c r="Q15497" s="37"/>
    </row>
    <row r="15498" spans="6:17" x14ac:dyDescent="0.2">
      <c r="F15498" s="27"/>
      <c r="G15498" s="27"/>
      <c r="H15498" s="27"/>
      <c r="I15498" s="27"/>
      <c r="Q15498" s="37"/>
    </row>
    <row r="15499" spans="6:17" x14ac:dyDescent="0.2">
      <c r="F15499" s="27"/>
      <c r="G15499" s="27"/>
      <c r="H15499" s="27"/>
      <c r="I15499" s="27"/>
      <c r="Q15499" s="37"/>
    </row>
    <row r="15500" spans="6:17" x14ac:dyDescent="0.2">
      <c r="F15500" s="27"/>
      <c r="G15500" s="27"/>
      <c r="H15500" s="27"/>
      <c r="I15500" s="27"/>
      <c r="Q15500" s="37"/>
    </row>
    <row r="15501" spans="6:17" x14ac:dyDescent="0.2">
      <c r="F15501" s="27"/>
      <c r="G15501" s="27"/>
      <c r="H15501" s="27"/>
      <c r="I15501" s="27"/>
      <c r="Q15501" s="37"/>
    </row>
    <row r="15502" spans="6:17" x14ac:dyDescent="0.2">
      <c r="F15502" s="27"/>
      <c r="G15502" s="27"/>
      <c r="H15502" s="27"/>
      <c r="I15502" s="27"/>
      <c r="Q15502" s="37"/>
    </row>
    <row r="15503" spans="6:17" x14ac:dyDescent="0.2">
      <c r="F15503" s="27"/>
      <c r="G15503" s="27"/>
      <c r="H15503" s="27"/>
      <c r="I15503" s="27"/>
      <c r="Q15503" s="37"/>
    </row>
    <row r="15504" spans="6:17" x14ac:dyDescent="0.2">
      <c r="F15504" s="27"/>
      <c r="G15504" s="27"/>
      <c r="H15504" s="27"/>
      <c r="I15504" s="27"/>
      <c r="Q15504" s="37"/>
    </row>
    <row r="15505" spans="6:17" x14ac:dyDescent="0.2">
      <c r="F15505" s="27"/>
      <c r="G15505" s="27"/>
      <c r="H15505" s="27"/>
      <c r="I15505" s="27"/>
      <c r="Q15505" s="37"/>
    </row>
    <row r="15506" spans="6:17" x14ac:dyDescent="0.2">
      <c r="F15506" s="27"/>
      <c r="G15506" s="27"/>
      <c r="H15506" s="27"/>
      <c r="I15506" s="27"/>
      <c r="Q15506" s="37"/>
    </row>
    <row r="15507" spans="6:17" x14ac:dyDescent="0.2">
      <c r="F15507" s="27"/>
      <c r="G15507" s="27"/>
      <c r="H15507" s="27"/>
      <c r="I15507" s="27"/>
      <c r="Q15507" s="37"/>
    </row>
    <row r="15508" spans="6:17" x14ac:dyDescent="0.2">
      <c r="F15508" s="27"/>
      <c r="G15508" s="27"/>
      <c r="H15508" s="27"/>
      <c r="I15508" s="27"/>
      <c r="Q15508" s="37"/>
    </row>
    <row r="15509" spans="6:17" x14ac:dyDescent="0.2">
      <c r="F15509" s="27"/>
      <c r="G15509" s="27"/>
      <c r="H15509" s="27"/>
      <c r="I15509" s="27"/>
      <c r="Q15509" s="37"/>
    </row>
    <row r="15510" spans="6:17" x14ac:dyDescent="0.2">
      <c r="F15510" s="27"/>
      <c r="G15510" s="27"/>
      <c r="H15510" s="27"/>
      <c r="I15510" s="27"/>
      <c r="Q15510" s="37"/>
    </row>
    <row r="15511" spans="6:17" x14ac:dyDescent="0.2">
      <c r="F15511" s="27"/>
      <c r="G15511" s="27"/>
      <c r="H15511" s="27"/>
      <c r="I15511" s="27"/>
      <c r="Q15511" s="37"/>
    </row>
    <row r="15512" spans="6:17" x14ac:dyDescent="0.2">
      <c r="F15512" s="27"/>
      <c r="G15512" s="27"/>
      <c r="H15512" s="27"/>
      <c r="I15512" s="27"/>
      <c r="Q15512" s="37"/>
    </row>
    <row r="15513" spans="6:17" x14ac:dyDescent="0.2">
      <c r="F15513" s="27"/>
      <c r="G15513" s="27"/>
      <c r="H15513" s="27"/>
      <c r="I15513" s="27"/>
      <c r="Q15513" s="37"/>
    </row>
    <row r="15514" spans="6:17" x14ac:dyDescent="0.2">
      <c r="F15514" s="27"/>
      <c r="G15514" s="27"/>
      <c r="H15514" s="27"/>
      <c r="I15514" s="27"/>
      <c r="Q15514" s="37"/>
    </row>
    <row r="15515" spans="6:17" x14ac:dyDescent="0.2">
      <c r="F15515" s="27"/>
      <c r="G15515" s="27"/>
      <c r="H15515" s="27"/>
      <c r="I15515" s="27"/>
      <c r="Q15515" s="37"/>
    </row>
    <row r="15516" spans="6:17" x14ac:dyDescent="0.2">
      <c r="F15516" s="27"/>
      <c r="G15516" s="27"/>
      <c r="H15516" s="27"/>
      <c r="I15516" s="27"/>
      <c r="Q15516" s="37"/>
    </row>
    <row r="15517" spans="6:17" x14ac:dyDescent="0.2">
      <c r="F15517" s="27"/>
      <c r="G15517" s="27"/>
      <c r="H15517" s="27"/>
      <c r="I15517" s="27"/>
      <c r="Q15517" s="37"/>
    </row>
    <row r="15518" spans="6:17" x14ac:dyDescent="0.2">
      <c r="F15518" s="27"/>
      <c r="G15518" s="27"/>
      <c r="H15518" s="27"/>
      <c r="I15518" s="27"/>
      <c r="Q15518" s="37"/>
    </row>
    <row r="15519" spans="6:17" x14ac:dyDescent="0.2">
      <c r="F15519" s="27"/>
      <c r="G15519" s="27"/>
      <c r="H15519" s="27"/>
      <c r="I15519" s="27"/>
      <c r="Q15519" s="37"/>
    </row>
    <row r="15520" spans="6:17" x14ac:dyDescent="0.2">
      <c r="F15520" s="27"/>
      <c r="G15520" s="27"/>
      <c r="H15520" s="27"/>
      <c r="I15520" s="27"/>
      <c r="Q15520" s="37"/>
    </row>
    <row r="15521" spans="6:17" x14ac:dyDescent="0.2">
      <c r="F15521" s="27"/>
      <c r="G15521" s="27"/>
      <c r="H15521" s="27"/>
      <c r="I15521" s="27"/>
      <c r="Q15521" s="37"/>
    </row>
    <row r="15522" spans="6:17" x14ac:dyDescent="0.2">
      <c r="F15522" s="27"/>
      <c r="G15522" s="27"/>
      <c r="H15522" s="27"/>
      <c r="I15522" s="27"/>
      <c r="Q15522" s="37"/>
    </row>
    <row r="15523" spans="6:17" x14ac:dyDescent="0.2">
      <c r="F15523" s="27"/>
      <c r="G15523" s="27"/>
      <c r="H15523" s="27"/>
      <c r="I15523" s="27"/>
      <c r="Q15523" s="37"/>
    </row>
    <row r="15524" spans="6:17" x14ac:dyDescent="0.2">
      <c r="F15524" s="27"/>
      <c r="G15524" s="27"/>
      <c r="H15524" s="27"/>
      <c r="I15524" s="27"/>
      <c r="Q15524" s="37"/>
    </row>
    <row r="15525" spans="6:17" x14ac:dyDescent="0.2">
      <c r="F15525" s="27"/>
      <c r="G15525" s="27"/>
      <c r="H15525" s="27"/>
      <c r="I15525" s="27"/>
      <c r="Q15525" s="37"/>
    </row>
    <row r="15526" spans="6:17" x14ac:dyDescent="0.2">
      <c r="F15526" s="27"/>
      <c r="G15526" s="27"/>
      <c r="H15526" s="27"/>
      <c r="I15526" s="27"/>
      <c r="Q15526" s="37"/>
    </row>
    <row r="15527" spans="6:17" x14ac:dyDescent="0.2">
      <c r="F15527" s="27"/>
      <c r="G15527" s="27"/>
      <c r="H15527" s="27"/>
      <c r="I15527" s="27"/>
      <c r="Q15527" s="37"/>
    </row>
    <row r="15528" spans="6:17" x14ac:dyDescent="0.2">
      <c r="F15528" s="27"/>
      <c r="G15528" s="27"/>
      <c r="H15528" s="27"/>
      <c r="I15528" s="27"/>
      <c r="Q15528" s="37"/>
    </row>
    <row r="15529" spans="6:17" x14ac:dyDescent="0.2">
      <c r="F15529" s="27"/>
      <c r="G15529" s="27"/>
      <c r="H15529" s="27"/>
      <c r="I15529" s="27"/>
      <c r="Q15529" s="37"/>
    </row>
    <row r="15530" spans="6:17" x14ac:dyDescent="0.2">
      <c r="F15530" s="27"/>
      <c r="G15530" s="27"/>
      <c r="H15530" s="27"/>
      <c r="I15530" s="27"/>
      <c r="Q15530" s="37"/>
    </row>
    <row r="15531" spans="6:17" x14ac:dyDescent="0.2">
      <c r="F15531" s="27"/>
      <c r="G15531" s="27"/>
      <c r="H15531" s="27"/>
      <c r="I15531" s="27"/>
      <c r="Q15531" s="37"/>
    </row>
    <row r="15532" spans="6:17" x14ac:dyDescent="0.2">
      <c r="F15532" s="27"/>
      <c r="G15532" s="27"/>
      <c r="H15532" s="27"/>
      <c r="I15532" s="27"/>
      <c r="Q15532" s="37"/>
    </row>
    <row r="15533" spans="6:17" x14ac:dyDescent="0.2">
      <c r="F15533" s="27"/>
      <c r="G15533" s="27"/>
      <c r="H15533" s="27"/>
      <c r="I15533" s="27"/>
      <c r="Q15533" s="37"/>
    </row>
    <row r="15534" spans="6:17" x14ac:dyDescent="0.2">
      <c r="F15534" s="27"/>
      <c r="G15534" s="27"/>
      <c r="H15534" s="27"/>
      <c r="I15534" s="27"/>
      <c r="Q15534" s="37"/>
    </row>
    <row r="15535" spans="6:17" x14ac:dyDescent="0.2">
      <c r="F15535" s="27"/>
      <c r="G15535" s="27"/>
      <c r="H15535" s="27"/>
      <c r="I15535" s="27"/>
      <c r="Q15535" s="37"/>
    </row>
    <row r="15536" spans="6:17" x14ac:dyDescent="0.2">
      <c r="F15536" s="27"/>
      <c r="G15536" s="27"/>
      <c r="H15536" s="27"/>
      <c r="I15536" s="27"/>
      <c r="Q15536" s="37"/>
    </row>
    <row r="15537" spans="6:17" x14ac:dyDescent="0.2">
      <c r="F15537" s="27"/>
      <c r="G15537" s="27"/>
      <c r="H15537" s="27"/>
      <c r="I15537" s="27"/>
      <c r="Q15537" s="37"/>
    </row>
    <row r="15538" spans="6:17" x14ac:dyDescent="0.2">
      <c r="F15538" s="27"/>
      <c r="G15538" s="27"/>
      <c r="H15538" s="27"/>
      <c r="I15538" s="27"/>
      <c r="Q15538" s="37"/>
    </row>
    <row r="15539" spans="6:17" x14ac:dyDescent="0.2">
      <c r="F15539" s="27"/>
      <c r="G15539" s="27"/>
      <c r="H15539" s="27"/>
      <c r="I15539" s="27"/>
      <c r="Q15539" s="37"/>
    </row>
    <row r="15540" spans="6:17" x14ac:dyDescent="0.2">
      <c r="F15540" s="27"/>
      <c r="G15540" s="27"/>
      <c r="H15540" s="27"/>
      <c r="I15540" s="27"/>
      <c r="Q15540" s="37"/>
    </row>
    <row r="15541" spans="6:17" x14ac:dyDescent="0.2">
      <c r="F15541" s="27"/>
      <c r="G15541" s="27"/>
      <c r="H15541" s="27"/>
      <c r="I15541" s="27"/>
      <c r="Q15541" s="37"/>
    </row>
    <row r="15542" spans="6:17" x14ac:dyDescent="0.2">
      <c r="F15542" s="27"/>
      <c r="G15542" s="27"/>
      <c r="H15542" s="27"/>
      <c r="I15542" s="27"/>
      <c r="Q15542" s="37"/>
    </row>
    <row r="15543" spans="6:17" x14ac:dyDescent="0.2">
      <c r="F15543" s="27"/>
      <c r="G15543" s="27"/>
      <c r="H15543" s="27"/>
      <c r="I15543" s="27"/>
      <c r="Q15543" s="37"/>
    </row>
    <row r="15544" spans="6:17" x14ac:dyDescent="0.2">
      <c r="F15544" s="27"/>
      <c r="G15544" s="27"/>
      <c r="H15544" s="27"/>
      <c r="I15544" s="27"/>
      <c r="Q15544" s="37"/>
    </row>
    <row r="15545" spans="6:17" x14ac:dyDescent="0.2">
      <c r="F15545" s="27"/>
      <c r="G15545" s="27"/>
      <c r="H15545" s="27"/>
      <c r="I15545" s="27"/>
      <c r="Q15545" s="37"/>
    </row>
    <row r="15546" spans="6:17" x14ac:dyDescent="0.2">
      <c r="F15546" s="27"/>
      <c r="G15546" s="27"/>
      <c r="H15546" s="27"/>
      <c r="I15546" s="27"/>
      <c r="Q15546" s="37"/>
    </row>
    <row r="15547" spans="6:17" x14ac:dyDescent="0.2">
      <c r="F15547" s="27"/>
      <c r="G15547" s="27"/>
      <c r="H15547" s="27"/>
      <c r="I15547" s="27"/>
      <c r="Q15547" s="37"/>
    </row>
    <row r="15548" spans="6:17" x14ac:dyDescent="0.2">
      <c r="F15548" s="27"/>
      <c r="G15548" s="27"/>
      <c r="H15548" s="27"/>
      <c r="I15548" s="27"/>
      <c r="Q15548" s="37"/>
    </row>
    <row r="15549" spans="6:17" x14ac:dyDescent="0.2">
      <c r="F15549" s="27"/>
      <c r="G15549" s="27"/>
      <c r="H15549" s="27"/>
      <c r="I15549" s="27"/>
      <c r="Q15549" s="37"/>
    </row>
    <row r="15550" spans="6:17" x14ac:dyDescent="0.2">
      <c r="F15550" s="27"/>
      <c r="G15550" s="27"/>
      <c r="H15550" s="27"/>
      <c r="I15550" s="27"/>
      <c r="Q15550" s="37"/>
    </row>
    <row r="15551" spans="6:17" x14ac:dyDescent="0.2">
      <c r="F15551" s="27"/>
      <c r="G15551" s="27"/>
      <c r="H15551" s="27"/>
      <c r="I15551" s="27"/>
      <c r="Q15551" s="37"/>
    </row>
    <row r="15552" spans="6:17" x14ac:dyDescent="0.2">
      <c r="F15552" s="27"/>
      <c r="G15552" s="27"/>
      <c r="H15552" s="27"/>
      <c r="I15552" s="27"/>
      <c r="Q15552" s="37"/>
    </row>
    <row r="15553" spans="6:17" x14ac:dyDescent="0.2">
      <c r="F15553" s="27"/>
      <c r="G15553" s="27"/>
      <c r="H15553" s="27"/>
      <c r="I15553" s="27"/>
      <c r="Q15553" s="37"/>
    </row>
    <row r="15554" spans="6:17" x14ac:dyDescent="0.2">
      <c r="F15554" s="27"/>
      <c r="G15554" s="27"/>
      <c r="H15554" s="27"/>
      <c r="I15554" s="27"/>
      <c r="Q15554" s="37"/>
    </row>
    <row r="15555" spans="6:17" x14ac:dyDescent="0.2">
      <c r="F15555" s="27"/>
      <c r="G15555" s="27"/>
      <c r="H15555" s="27"/>
      <c r="I15555" s="27"/>
      <c r="Q15555" s="37"/>
    </row>
    <row r="15556" spans="6:17" x14ac:dyDescent="0.2">
      <c r="F15556" s="27"/>
      <c r="G15556" s="27"/>
      <c r="H15556" s="27"/>
      <c r="I15556" s="27"/>
      <c r="Q15556" s="37"/>
    </row>
    <row r="15557" spans="6:17" x14ac:dyDescent="0.2">
      <c r="F15557" s="27"/>
      <c r="G15557" s="27"/>
      <c r="H15557" s="27"/>
      <c r="I15557" s="27"/>
      <c r="Q15557" s="37"/>
    </row>
    <row r="15558" spans="6:17" x14ac:dyDescent="0.2">
      <c r="F15558" s="27"/>
      <c r="G15558" s="27"/>
      <c r="H15558" s="27"/>
      <c r="I15558" s="27"/>
      <c r="Q15558" s="37"/>
    </row>
    <row r="15559" spans="6:17" x14ac:dyDescent="0.2">
      <c r="F15559" s="27"/>
      <c r="G15559" s="27"/>
      <c r="H15559" s="27"/>
      <c r="I15559" s="27"/>
      <c r="Q15559" s="37"/>
    </row>
    <row r="15560" spans="6:17" x14ac:dyDescent="0.2">
      <c r="F15560" s="27"/>
      <c r="G15560" s="27"/>
      <c r="H15560" s="27"/>
      <c r="I15560" s="27"/>
      <c r="Q15560" s="37"/>
    </row>
    <row r="15561" spans="6:17" x14ac:dyDescent="0.2">
      <c r="F15561" s="27"/>
      <c r="G15561" s="27"/>
      <c r="H15561" s="27"/>
      <c r="I15561" s="27"/>
      <c r="Q15561" s="37"/>
    </row>
    <row r="15562" spans="6:17" x14ac:dyDescent="0.2">
      <c r="F15562" s="27"/>
      <c r="G15562" s="27"/>
      <c r="H15562" s="27"/>
      <c r="I15562" s="27"/>
      <c r="Q15562" s="37"/>
    </row>
    <row r="15563" spans="6:17" x14ac:dyDescent="0.2">
      <c r="F15563" s="27"/>
      <c r="G15563" s="27"/>
      <c r="H15563" s="27"/>
      <c r="I15563" s="27"/>
      <c r="Q15563" s="37"/>
    </row>
    <row r="15564" spans="6:17" x14ac:dyDescent="0.2">
      <c r="F15564" s="27"/>
      <c r="G15564" s="27"/>
      <c r="H15564" s="27"/>
      <c r="I15564" s="27"/>
      <c r="Q15564" s="37"/>
    </row>
    <row r="15565" spans="6:17" x14ac:dyDescent="0.2">
      <c r="F15565" s="27"/>
      <c r="G15565" s="27"/>
      <c r="H15565" s="27"/>
      <c r="I15565" s="27"/>
      <c r="Q15565" s="37"/>
    </row>
    <row r="15566" spans="6:17" x14ac:dyDescent="0.2">
      <c r="F15566" s="27"/>
      <c r="G15566" s="27"/>
      <c r="H15566" s="27"/>
      <c r="I15566" s="27"/>
      <c r="Q15566" s="37"/>
    </row>
    <row r="15567" spans="6:17" x14ac:dyDescent="0.2">
      <c r="F15567" s="27"/>
      <c r="G15567" s="27"/>
      <c r="H15567" s="27"/>
      <c r="I15567" s="27"/>
      <c r="Q15567" s="37"/>
    </row>
    <row r="15568" spans="6:17" x14ac:dyDescent="0.2">
      <c r="F15568" s="27"/>
      <c r="G15568" s="27"/>
      <c r="H15568" s="27"/>
      <c r="I15568" s="27"/>
      <c r="Q15568" s="37"/>
    </row>
    <row r="15569" spans="6:17" x14ac:dyDescent="0.2">
      <c r="F15569" s="27"/>
      <c r="G15569" s="27"/>
      <c r="H15569" s="27"/>
      <c r="I15569" s="27"/>
      <c r="Q15569" s="37"/>
    </row>
    <row r="15570" spans="6:17" x14ac:dyDescent="0.2">
      <c r="F15570" s="27"/>
      <c r="G15570" s="27"/>
      <c r="H15570" s="27"/>
      <c r="I15570" s="27"/>
      <c r="Q15570" s="37"/>
    </row>
    <row r="15571" spans="6:17" x14ac:dyDescent="0.2">
      <c r="F15571" s="27"/>
      <c r="G15571" s="27"/>
      <c r="H15571" s="27"/>
      <c r="I15571" s="27"/>
      <c r="Q15571" s="37"/>
    </row>
    <row r="15572" spans="6:17" x14ac:dyDescent="0.2">
      <c r="F15572" s="27"/>
      <c r="G15572" s="27"/>
      <c r="H15572" s="27"/>
      <c r="I15572" s="27"/>
      <c r="Q15572" s="37"/>
    </row>
    <row r="15573" spans="6:17" x14ac:dyDescent="0.2">
      <c r="F15573" s="27"/>
      <c r="G15573" s="27"/>
      <c r="H15573" s="27"/>
      <c r="I15573" s="27"/>
      <c r="Q15573" s="37"/>
    </row>
    <row r="15574" spans="6:17" x14ac:dyDescent="0.2">
      <c r="F15574" s="27"/>
      <c r="G15574" s="27"/>
      <c r="H15574" s="27"/>
      <c r="I15574" s="27"/>
      <c r="Q15574" s="37"/>
    </row>
    <row r="15575" spans="6:17" x14ac:dyDescent="0.2">
      <c r="F15575" s="27"/>
      <c r="G15575" s="27"/>
      <c r="H15575" s="27"/>
      <c r="I15575" s="27"/>
      <c r="Q15575" s="37"/>
    </row>
    <row r="15576" spans="6:17" x14ac:dyDescent="0.2">
      <c r="F15576" s="27"/>
      <c r="G15576" s="27"/>
      <c r="H15576" s="27"/>
      <c r="I15576" s="27"/>
      <c r="Q15576" s="37"/>
    </row>
    <row r="15577" spans="6:17" x14ac:dyDescent="0.2">
      <c r="F15577" s="27"/>
      <c r="G15577" s="27"/>
      <c r="H15577" s="27"/>
      <c r="I15577" s="27"/>
      <c r="Q15577" s="37"/>
    </row>
    <row r="15578" spans="6:17" x14ac:dyDescent="0.2">
      <c r="F15578" s="27"/>
      <c r="G15578" s="27"/>
      <c r="H15578" s="27"/>
      <c r="I15578" s="27"/>
      <c r="Q15578" s="37"/>
    </row>
    <row r="15579" spans="6:17" x14ac:dyDescent="0.2">
      <c r="F15579" s="27"/>
      <c r="G15579" s="27"/>
      <c r="H15579" s="27"/>
      <c r="I15579" s="27"/>
      <c r="Q15579" s="37"/>
    </row>
    <row r="15580" spans="6:17" x14ac:dyDescent="0.2">
      <c r="F15580" s="27"/>
      <c r="G15580" s="27"/>
      <c r="H15580" s="27"/>
      <c r="I15580" s="27"/>
      <c r="Q15580" s="37"/>
    </row>
    <row r="15581" spans="6:17" x14ac:dyDescent="0.2">
      <c r="F15581" s="27"/>
      <c r="G15581" s="27"/>
      <c r="H15581" s="27"/>
      <c r="I15581" s="27"/>
      <c r="Q15581" s="37"/>
    </row>
    <row r="15582" spans="6:17" x14ac:dyDescent="0.2">
      <c r="F15582" s="27"/>
      <c r="G15582" s="27"/>
      <c r="H15582" s="27"/>
      <c r="I15582" s="27"/>
      <c r="Q15582" s="37"/>
    </row>
    <row r="15583" spans="6:17" x14ac:dyDescent="0.2">
      <c r="F15583" s="27"/>
      <c r="G15583" s="27"/>
      <c r="H15583" s="27"/>
      <c r="I15583" s="27"/>
      <c r="Q15583" s="37"/>
    </row>
    <row r="15584" spans="6:17" x14ac:dyDescent="0.2">
      <c r="F15584" s="27"/>
      <c r="G15584" s="27"/>
      <c r="H15584" s="27"/>
      <c r="I15584" s="27"/>
      <c r="Q15584" s="37"/>
    </row>
    <row r="15585" spans="6:17" x14ac:dyDescent="0.2">
      <c r="F15585" s="27"/>
      <c r="G15585" s="27"/>
      <c r="H15585" s="27"/>
      <c r="I15585" s="27"/>
      <c r="Q15585" s="37"/>
    </row>
    <row r="15586" spans="6:17" x14ac:dyDescent="0.2">
      <c r="F15586" s="27"/>
      <c r="G15586" s="27"/>
      <c r="H15586" s="27"/>
      <c r="I15586" s="27"/>
      <c r="Q15586" s="37"/>
    </row>
    <row r="15587" spans="6:17" x14ac:dyDescent="0.2">
      <c r="F15587" s="27"/>
      <c r="G15587" s="27"/>
      <c r="H15587" s="27"/>
      <c r="I15587" s="27"/>
      <c r="Q15587" s="37"/>
    </row>
    <row r="15588" spans="6:17" x14ac:dyDescent="0.2">
      <c r="F15588" s="27"/>
      <c r="G15588" s="27"/>
      <c r="H15588" s="27"/>
      <c r="I15588" s="27"/>
      <c r="Q15588" s="37"/>
    </row>
    <row r="15589" spans="6:17" x14ac:dyDescent="0.2">
      <c r="F15589" s="27"/>
      <c r="G15589" s="27"/>
      <c r="H15589" s="27"/>
      <c r="I15589" s="27"/>
      <c r="Q15589" s="37"/>
    </row>
    <row r="15590" spans="6:17" x14ac:dyDescent="0.2">
      <c r="F15590" s="27"/>
      <c r="G15590" s="27"/>
      <c r="H15590" s="27"/>
      <c r="I15590" s="27"/>
      <c r="Q15590" s="37"/>
    </row>
    <row r="15591" spans="6:17" x14ac:dyDescent="0.2">
      <c r="F15591" s="27"/>
      <c r="G15591" s="27"/>
      <c r="H15591" s="27"/>
      <c r="I15591" s="27"/>
      <c r="Q15591" s="37"/>
    </row>
    <row r="15592" spans="6:17" x14ac:dyDescent="0.2">
      <c r="F15592" s="27"/>
      <c r="G15592" s="27"/>
      <c r="H15592" s="27"/>
      <c r="I15592" s="27"/>
      <c r="Q15592" s="37"/>
    </row>
    <row r="15593" spans="6:17" x14ac:dyDescent="0.2">
      <c r="F15593" s="27"/>
      <c r="G15593" s="27"/>
      <c r="H15593" s="27"/>
      <c r="I15593" s="27"/>
      <c r="Q15593" s="37"/>
    </row>
    <row r="15594" spans="6:17" x14ac:dyDescent="0.2">
      <c r="F15594" s="27"/>
      <c r="G15594" s="27"/>
      <c r="H15594" s="27"/>
      <c r="I15594" s="27"/>
      <c r="Q15594" s="37"/>
    </row>
    <row r="15595" spans="6:17" x14ac:dyDescent="0.2">
      <c r="F15595" s="27"/>
      <c r="G15595" s="27"/>
      <c r="H15595" s="27"/>
      <c r="I15595" s="27"/>
      <c r="Q15595" s="37"/>
    </row>
    <row r="15596" spans="6:17" x14ac:dyDescent="0.2">
      <c r="F15596" s="27"/>
      <c r="G15596" s="27"/>
      <c r="H15596" s="27"/>
      <c r="I15596" s="27"/>
      <c r="Q15596" s="37"/>
    </row>
    <row r="15597" spans="6:17" x14ac:dyDescent="0.2">
      <c r="F15597" s="27"/>
      <c r="G15597" s="27"/>
      <c r="H15597" s="27"/>
      <c r="I15597" s="27"/>
      <c r="Q15597" s="37"/>
    </row>
    <row r="15598" spans="6:17" x14ac:dyDescent="0.2">
      <c r="F15598" s="27"/>
      <c r="G15598" s="27"/>
      <c r="H15598" s="27"/>
      <c r="I15598" s="27"/>
      <c r="Q15598" s="37"/>
    </row>
    <row r="15599" spans="6:17" x14ac:dyDescent="0.2">
      <c r="F15599" s="27"/>
      <c r="G15599" s="27"/>
      <c r="H15599" s="27"/>
      <c r="I15599" s="27"/>
      <c r="Q15599" s="37"/>
    </row>
    <row r="15600" spans="6:17" x14ac:dyDescent="0.2">
      <c r="F15600" s="27"/>
      <c r="G15600" s="27"/>
      <c r="H15600" s="27"/>
      <c r="I15600" s="27"/>
      <c r="Q15600" s="37"/>
    </row>
    <row r="15601" spans="6:17" x14ac:dyDescent="0.2">
      <c r="F15601" s="27"/>
      <c r="G15601" s="27"/>
      <c r="H15601" s="27"/>
      <c r="I15601" s="27"/>
      <c r="Q15601" s="37"/>
    </row>
    <row r="15602" spans="6:17" x14ac:dyDescent="0.2">
      <c r="F15602" s="27"/>
      <c r="G15602" s="27"/>
      <c r="H15602" s="27"/>
      <c r="I15602" s="27"/>
      <c r="Q15602" s="37"/>
    </row>
    <row r="15603" spans="6:17" x14ac:dyDescent="0.2">
      <c r="F15603" s="27"/>
      <c r="G15603" s="27"/>
      <c r="H15603" s="27"/>
      <c r="I15603" s="27"/>
      <c r="Q15603" s="37"/>
    </row>
    <row r="15604" spans="6:17" x14ac:dyDescent="0.2">
      <c r="F15604" s="27"/>
      <c r="G15604" s="27"/>
      <c r="H15604" s="27"/>
      <c r="I15604" s="27"/>
      <c r="Q15604" s="37"/>
    </row>
    <row r="15605" spans="6:17" x14ac:dyDescent="0.2">
      <c r="F15605" s="27"/>
      <c r="G15605" s="27"/>
      <c r="H15605" s="27"/>
      <c r="I15605" s="27"/>
      <c r="Q15605" s="37"/>
    </row>
    <row r="15606" spans="6:17" x14ac:dyDescent="0.2">
      <c r="F15606" s="27"/>
      <c r="G15606" s="27"/>
      <c r="H15606" s="27"/>
      <c r="I15606" s="27"/>
      <c r="Q15606" s="37"/>
    </row>
    <row r="15607" spans="6:17" x14ac:dyDescent="0.2">
      <c r="F15607" s="27"/>
      <c r="G15607" s="27"/>
      <c r="H15607" s="27"/>
      <c r="I15607" s="27"/>
      <c r="Q15607" s="37"/>
    </row>
    <row r="15608" spans="6:17" x14ac:dyDescent="0.2">
      <c r="F15608" s="27"/>
      <c r="G15608" s="27"/>
      <c r="H15608" s="27"/>
      <c r="I15608" s="27"/>
      <c r="Q15608" s="37"/>
    </row>
    <row r="15609" spans="6:17" x14ac:dyDescent="0.2">
      <c r="F15609" s="27"/>
      <c r="G15609" s="27"/>
      <c r="H15609" s="27"/>
      <c r="I15609" s="27"/>
      <c r="Q15609" s="37"/>
    </row>
    <row r="15610" spans="6:17" x14ac:dyDescent="0.2">
      <c r="F15610" s="27"/>
      <c r="G15610" s="27"/>
      <c r="H15610" s="27"/>
      <c r="I15610" s="27"/>
      <c r="Q15610" s="37"/>
    </row>
    <row r="15611" spans="6:17" x14ac:dyDescent="0.2">
      <c r="F15611" s="27"/>
      <c r="G15611" s="27"/>
      <c r="H15611" s="27"/>
      <c r="I15611" s="27"/>
      <c r="Q15611" s="37"/>
    </row>
    <row r="15612" spans="6:17" x14ac:dyDescent="0.2">
      <c r="F15612" s="27"/>
      <c r="G15612" s="27"/>
      <c r="H15612" s="27"/>
      <c r="I15612" s="27"/>
      <c r="Q15612" s="37"/>
    </row>
    <row r="15613" spans="6:17" x14ac:dyDescent="0.2">
      <c r="F15613" s="27"/>
      <c r="G15613" s="27"/>
      <c r="H15613" s="27"/>
      <c r="I15613" s="27"/>
      <c r="Q15613" s="37"/>
    </row>
    <row r="15614" spans="6:17" x14ac:dyDescent="0.2">
      <c r="F15614" s="27"/>
      <c r="G15614" s="27"/>
      <c r="H15614" s="27"/>
      <c r="I15614" s="27"/>
      <c r="Q15614" s="37"/>
    </row>
    <row r="15615" spans="6:17" x14ac:dyDescent="0.2">
      <c r="F15615" s="27"/>
      <c r="G15615" s="27"/>
      <c r="H15615" s="27"/>
      <c r="I15615" s="27"/>
      <c r="Q15615" s="37"/>
    </row>
    <row r="15616" spans="6:17" x14ac:dyDescent="0.2">
      <c r="F15616" s="27"/>
      <c r="G15616" s="27"/>
      <c r="H15616" s="27"/>
      <c r="I15616" s="27"/>
      <c r="Q15616" s="37"/>
    </row>
    <row r="15617" spans="6:17" x14ac:dyDescent="0.2">
      <c r="F15617" s="27"/>
      <c r="G15617" s="27"/>
      <c r="H15617" s="27"/>
      <c r="I15617" s="27"/>
      <c r="Q15617" s="37"/>
    </row>
    <row r="15618" spans="6:17" x14ac:dyDescent="0.2">
      <c r="F15618" s="27"/>
      <c r="G15618" s="27"/>
      <c r="H15618" s="27"/>
      <c r="I15618" s="27"/>
      <c r="Q15618" s="37"/>
    </row>
    <row r="15619" spans="6:17" x14ac:dyDescent="0.2">
      <c r="F15619" s="27"/>
      <c r="G15619" s="27"/>
      <c r="H15619" s="27"/>
      <c r="I15619" s="27"/>
      <c r="Q15619" s="37"/>
    </row>
    <row r="15620" spans="6:17" x14ac:dyDescent="0.2">
      <c r="F15620" s="27"/>
      <c r="G15620" s="27"/>
      <c r="H15620" s="27"/>
      <c r="I15620" s="27"/>
      <c r="Q15620" s="37"/>
    </row>
    <row r="15621" spans="6:17" x14ac:dyDescent="0.2">
      <c r="F15621" s="27"/>
      <c r="G15621" s="27"/>
      <c r="H15621" s="27"/>
      <c r="I15621" s="27"/>
      <c r="Q15621" s="37"/>
    </row>
    <row r="15622" spans="6:17" x14ac:dyDescent="0.2">
      <c r="F15622" s="27"/>
      <c r="G15622" s="27"/>
      <c r="H15622" s="27"/>
      <c r="I15622" s="27"/>
      <c r="Q15622" s="37"/>
    </row>
    <row r="15623" spans="6:17" x14ac:dyDescent="0.2">
      <c r="F15623" s="27"/>
      <c r="G15623" s="27"/>
      <c r="H15623" s="27"/>
      <c r="I15623" s="27"/>
      <c r="Q15623" s="37"/>
    </row>
    <row r="15624" spans="6:17" x14ac:dyDescent="0.2">
      <c r="F15624" s="27"/>
      <c r="G15624" s="27"/>
      <c r="H15624" s="27"/>
      <c r="I15624" s="27"/>
      <c r="Q15624" s="37"/>
    </row>
    <row r="15625" spans="6:17" x14ac:dyDescent="0.2">
      <c r="F15625" s="27"/>
      <c r="G15625" s="27"/>
      <c r="H15625" s="27"/>
      <c r="I15625" s="27"/>
      <c r="Q15625" s="37"/>
    </row>
    <row r="15626" spans="6:17" x14ac:dyDescent="0.2">
      <c r="F15626" s="27"/>
      <c r="G15626" s="27"/>
      <c r="H15626" s="27"/>
      <c r="I15626" s="27"/>
      <c r="Q15626" s="37"/>
    </row>
    <row r="15627" spans="6:17" x14ac:dyDescent="0.2">
      <c r="F15627" s="27"/>
      <c r="G15627" s="27"/>
      <c r="H15627" s="27"/>
      <c r="I15627" s="27"/>
      <c r="Q15627" s="37"/>
    </row>
    <row r="15628" spans="6:17" x14ac:dyDescent="0.2">
      <c r="F15628" s="27"/>
      <c r="G15628" s="27"/>
      <c r="H15628" s="27"/>
      <c r="I15628" s="27"/>
      <c r="Q15628" s="37"/>
    </row>
    <row r="15629" spans="6:17" x14ac:dyDescent="0.2">
      <c r="F15629" s="27"/>
      <c r="G15629" s="27"/>
      <c r="H15629" s="27"/>
      <c r="I15629" s="27"/>
      <c r="Q15629" s="37"/>
    </row>
    <row r="15630" spans="6:17" x14ac:dyDescent="0.2">
      <c r="F15630" s="27"/>
      <c r="G15630" s="27"/>
      <c r="H15630" s="27"/>
      <c r="I15630" s="27"/>
      <c r="Q15630" s="37"/>
    </row>
    <row r="15631" spans="6:17" x14ac:dyDescent="0.2">
      <c r="F15631" s="27"/>
      <c r="G15631" s="27"/>
      <c r="H15631" s="27"/>
      <c r="I15631" s="27"/>
      <c r="Q15631" s="37"/>
    </row>
    <row r="15632" spans="6:17" x14ac:dyDescent="0.2">
      <c r="F15632" s="27"/>
      <c r="G15632" s="27"/>
      <c r="H15632" s="27"/>
      <c r="I15632" s="27"/>
      <c r="Q15632" s="37"/>
    </row>
    <row r="15633" spans="6:17" x14ac:dyDescent="0.2">
      <c r="F15633" s="27"/>
      <c r="G15633" s="27"/>
      <c r="H15633" s="27"/>
      <c r="I15633" s="27"/>
      <c r="Q15633" s="37"/>
    </row>
    <row r="15634" spans="6:17" x14ac:dyDescent="0.2">
      <c r="F15634" s="27"/>
      <c r="G15634" s="27"/>
      <c r="H15634" s="27"/>
      <c r="I15634" s="27"/>
      <c r="Q15634" s="37"/>
    </row>
    <row r="15635" spans="6:17" x14ac:dyDescent="0.2">
      <c r="F15635" s="27"/>
      <c r="G15635" s="27"/>
      <c r="H15635" s="27"/>
      <c r="I15635" s="27"/>
      <c r="Q15635" s="37"/>
    </row>
    <row r="15636" spans="6:17" x14ac:dyDescent="0.2">
      <c r="F15636" s="27"/>
      <c r="G15636" s="27"/>
      <c r="H15636" s="27"/>
      <c r="I15636" s="27"/>
      <c r="Q15636" s="37"/>
    </row>
    <row r="15637" spans="6:17" x14ac:dyDescent="0.2">
      <c r="F15637" s="27"/>
      <c r="G15637" s="27"/>
      <c r="H15637" s="27"/>
      <c r="I15637" s="27"/>
      <c r="Q15637" s="37"/>
    </row>
    <row r="15638" spans="6:17" x14ac:dyDescent="0.2">
      <c r="F15638" s="27"/>
      <c r="G15638" s="27"/>
      <c r="H15638" s="27"/>
      <c r="I15638" s="27"/>
      <c r="Q15638" s="37"/>
    </row>
    <row r="15639" spans="6:17" x14ac:dyDescent="0.2">
      <c r="F15639" s="27"/>
      <c r="G15639" s="27"/>
      <c r="H15639" s="27"/>
      <c r="I15639" s="27"/>
      <c r="Q15639" s="37"/>
    </row>
    <row r="15640" spans="6:17" x14ac:dyDescent="0.2">
      <c r="F15640" s="27"/>
      <c r="G15640" s="27"/>
      <c r="H15640" s="27"/>
      <c r="I15640" s="27"/>
      <c r="Q15640" s="37"/>
    </row>
    <row r="15641" spans="6:17" x14ac:dyDescent="0.2">
      <c r="F15641" s="27"/>
      <c r="G15641" s="27"/>
      <c r="H15641" s="27"/>
      <c r="I15641" s="27"/>
      <c r="Q15641" s="37"/>
    </row>
    <row r="15642" spans="6:17" x14ac:dyDescent="0.2">
      <c r="F15642" s="27"/>
      <c r="G15642" s="27"/>
      <c r="H15642" s="27"/>
      <c r="I15642" s="27"/>
      <c r="Q15642" s="37"/>
    </row>
    <row r="15643" spans="6:17" x14ac:dyDescent="0.2">
      <c r="F15643" s="27"/>
      <c r="G15643" s="27"/>
      <c r="H15643" s="27"/>
      <c r="I15643" s="27"/>
      <c r="Q15643" s="37"/>
    </row>
    <row r="15644" spans="6:17" x14ac:dyDescent="0.2">
      <c r="F15644" s="27"/>
      <c r="G15644" s="27"/>
      <c r="H15644" s="27"/>
      <c r="I15644" s="27"/>
      <c r="Q15644" s="37"/>
    </row>
    <row r="15645" spans="6:17" x14ac:dyDescent="0.2">
      <c r="F15645" s="27"/>
      <c r="G15645" s="27"/>
      <c r="H15645" s="27"/>
      <c r="I15645" s="27"/>
      <c r="Q15645" s="37"/>
    </row>
    <row r="15646" spans="6:17" x14ac:dyDescent="0.2">
      <c r="F15646" s="27"/>
      <c r="G15646" s="27"/>
      <c r="H15646" s="27"/>
      <c r="I15646" s="27"/>
      <c r="Q15646" s="37"/>
    </row>
    <row r="15647" spans="6:17" x14ac:dyDescent="0.2">
      <c r="F15647" s="27"/>
      <c r="G15647" s="27"/>
      <c r="H15647" s="27"/>
      <c r="I15647" s="27"/>
      <c r="Q15647" s="37"/>
    </row>
    <row r="15648" spans="6:17" x14ac:dyDescent="0.2">
      <c r="F15648" s="27"/>
      <c r="G15648" s="27"/>
      <c r="H15648" s="27"/>
      <c r="I15648" s="27"/>
      <c r="Q15648" s="37"/>
    </row>
    <row r="15649" spans="6:17" x14ac:dyDescent="0.2">
      <c r="F15649" s="27"/>
      <c r="G15649" s="27"/>
      <c r="H15649" s="27"/>
      <c r="I15649" s="27"/>
      <c r="Q15649" s="37"/>
    </row>
    <row r="15650" spans="6:17" x14ac:dyDescent="0.2">
      <c r="F15650" s="27"/>
      <c r="G15650" s="27"/>
      <c r="H15650" s="27"/>
      <c r="I15650" s="27"/>
      <c r="Q15650" s="37"/>
    </row>
    <row r="15651" spans="6:17" x14ac:dyDescent="0.2">
      <c r="F15651" s="27"/>
      <c r="G15651" s="27"/>
      <c r="H15651" s="27"/>
      <c r="I15651" s="27"/>
      <c r="Q15651" s="37"/>
    </row>
    <row r="15652" spans="6:17" x14ac:dyDescent="0.2">
      <c r="F15652" s="27"/>
      <c r="G15652" s="27"/>
      <c r="H15652" s="27"/>
      <c r="I15652" s="27"/>
      <c r="Q15652" s="37"/>
    </row>
    <row r="15653" spans="6:17" x14ac:dyDescent="0.2">
      <c r="F15653" s="27"/>
      <c r="G15653" s="27"/>
      <c r="H15653" s="27"/>
      <c r="I15653" s="27"/>
      <c r="Q15653" s="37"/>
    </row>
    <row r="15654" spans="6:17" x14ac:dyDescent="0.2">
      <c r="F15654" s="27"/>
      <c r="G15654" s="27"/>
      <c r="H15654" s="27"/>
      <c r="I15654" s="27"/>
      <c r="Q15654" s="37"/>
    </row>
    <row r="15655" spans="6:17" x14ac:dyDescent="0.2">
      <c r="F15655" s="27"/>
      <c r="G15655" s="27"/>
      <c r="H15655" s="27"/>
      <c r="I15655" s="27"/>
      <c r="Q15655" s="37"/>
    </row>
    <row r="15656" spans="6:17" x14ac:dyDescent="0.2">
      <c r="F15656" s="27"/>
      <c r="G15656" s="27"/>
      <c r="H15656" s="27"/>
      <c r="I15656" s="27"/>
      <c r="Q15656" s="37"/>
    </row>
    <row r="15657" spans="6:17" x14ac:dyDescent="0.2">
      <c r="F15657" s="27"/>
      <c r="G15657" s="27"/>
      <c r="H15657" s="27"/>
      <c r="I15657" s="27"/>
      <c r="Q15657" s="37"/>
    </row>
    <row r="15658" spans="6:17" x14ac:dyDescent="0.2">
      <c r="F15658" s="27"/>
      <c r="G15658" s="27"/>
      <c r="H15658" s="27"/>
      <c r="I15658" s="27"/>
      <c r="Q15658" s="37"/>
    </row>
    <row r="15659" spans="6:17" x14ac:dyDescent="0.2">
      <c r="F15659" s="27"/>
      <c r="G15659" s="27"/>
      <c r="H15659" s="27"/>
      <c r="I15659" s="27"/>
      <c r="Q15659" s="37"/>
    </row>
    <row r="15660" spans="6:17" x14ac:dyDescent="0.2">
      <c r="F15660" s="27"/>
      <c r="G15660" s="27"/>
      <c r="H15660" s="27"/>
      <c r="I15660" s="27"/>
      <c r="Q15660" s="37"/>
    </row>
    <row r="15661" spans="6:17" x14ac:dyDescent="0.2">
      <c r="F15661" s="27"/>
      <c r="G15661" s="27"/>
      <c r="H15661" s="27"/>
      <c r="I15661" s="27"/>
      <c r="Q15661" s="37"/>
    </row>
    <row r="15662" spans="6:17" x14ac:dyDescent="0.2">
      <c r="F15662" s="27"/>
      <c r="G15662" s="27"/>
      <c r="H15662" s="27"/>
      <c r="I15662" s="27"/>
      <c r="Q15662" s="37"/>
    </row>
    <row r="15663" spans="6:17" x14ac:dyDescent="0.2">
      <c r="F15663" s="27"/>
      <c r="G15663" s="27"/>
      <c r="H15663" s="27"/>
      <c r="I15663" s="27"/>
      <c r="Q15663" s="37"/>
    </row>
    <row r="15664" spans="6:17" x14ac:dyDescent="0.2">
      <c r="F15664" s="27"/>
      <c r="G15664" s="27"/>
      <c r="H15664" s="27"/>
      <c r="I15664" s="27"/>
      <c r="Q15664" s="37"/>
    </row>
    <row r="15665" spans="6:17" x14ac:dyDescent="0.2">
      <c r="F15665" s="27"/>
      <c r="G15665" s="27"/>
      <c r="H15665" s="27"/>
      <c r="I15665" s="27"/>
      <c r="Q15665" s="37"/>
    </row>
    <row r="15666" spans="6:17" x14ac:dyDescent="0.2">
      <c r="F15666" s="27"/>
      <c r="G15666" s="27"/>
      <c r="H15666" s="27"/>
      <c r="I15666" s="27"/>
      <c r="Q15666" s="37"/>
    </row>
    <row r="15667" spans="6:17" x14ac:dyDescent="0.2">
      <c r="F15667" s="27"/>
      <c r="G15667" s="27"/>
      <c r="H15667" s="27"/>
      <c r="I15667" s="27"/>
      <c r="Q15667" s="37"/>
    </row>
    <row r="15668" spans="6:17" x14ac:dyDescent="0.2">
      <c r="F15668" s="27"/>
      <c r="G15668" s="27"/>
      <c r="H15668" s="27"/>
      <c r="I15668" s="27"/>
      <c r="Q15668" s="37"/>
    </row>
    <row r="15669" spans="6:17" x14ac:dyDescent="0.2">
      <c r="F15669" s="27"/>
      <c r="G15669" s="27"/>
      <c r="H15669" s="27"/>
      <c r="I15669" s="27"/>
      <c r="Q15669" s="37"/>
    </row>
    <row r="15670" spans="6:17" x14ac:dyDescent="0.2">
      <c r="F15670" s="27"/>
      <c r="G15670" s="27"/>
      <c r="H15670" s="27"/>
      <c r="I15670" s="27"/>
      <c r="Q15670" s="37"/>
    </row>
    <row r="15671" spans="6:17" x14ac:dyDescent="0.2">
      <c r="F15671" s="27"/>
      <c r="G15671" s="27"/>
      <c r="H15671" s="27"/>
      <c r="I15671" s="27"/>
      <c r="Q15671" s="37"/>
    </row>
    <row r="15672" spans="6:17" x14ac:dyDescent="0.2">
      <c r="F15672" s="27"/>
      <c r="G15672" s="27"/>
      <c r="H15672" s="27"/>
      <c r="I15672" s="27"/>
      <c r="Q15672" s="37"/>
    </row>
    <row r="15673" spans="6:17" x14ac:dyDescent="0.2">
      <c r="F15673" s="27"/>
      <c r="G15673" s="27"/>
      <c r="H15673" s="27"/>
      <c r="I15673" s="27"/>
      <c r="Q15673" s="37"/>
    </row>
    <row r="15674" spans="6:17" x14ac:dyDescent="0.2">
      <c r="F15674" s="27"/>
      <c r="G15674" s="27"/>
      <c r="H15674" s="27"/>
      <c r="I15674" s="27"/>
      <c r="Q15674" s="37"/>
    </row>
    <row r="15675" spans="6:17" x14ac:dyDescent="0.2">
      <c r="F15675" s="27"/>
      <c r="G15675" s="27"/>
      <c r="H15675" s="27"/>
      <c r="I15675" s="27"/>
      <c r="Q15675" s="37"/>
    </row>
    <row r="15676" spans="6:17" x14ac:dyDescent="0.2">
      <c r="F15676" s="27"/>
      <c r="G15676" s="27"/>
      <c r="H15676" s="27"/>
      <c r="I15676" s="27"/>
      <c r="Q15676" s="37"/>
    </row>
    <row r="15677" spans="6:17" x14ac:dyDescent="0.2">
      <c r="F15677" s="27"/>
      <c r="G15677" s="27"/>
      <c r="H15677" s="27"/>
      <c r="I15677" s="27"/>
      <c r="Q15677" s="37"/>
    </row>
    <row r="15678" spans="6:17" x14ac:dyDescent="0.2">
      <c r="F15678" s="27"/>
      <c r="G15678" s="27"/>
      <c r="H15678" s="27"/>
      <c r="I15678" s="27"/>
      <c r="Q15678" s="37"/>
    </row>
    <row r="15679" spans="6:17" x14ac:dyDescent="0.2">
      <c r="F15679" s="27"/>
      <c r="G15679" s="27"/>
      <c r="H15679" s="27"/>
      <c r="I15679" s="27"/>
      <c r="Q15679" s="37"/>
    </row>
    <row r="15680" spans="6:17" x14ac:dyDescent="0.2">
      <c r="F15680" s="27"/>
      <c r="G15680" s="27"/>
      <c r="H15680" s="27"/>
      <c r="I15680" s="27"/>
      <c r="Q15680" s="37"/>
    </row>
    <row r="15681" spans="6:17" x14ac:dyDescent="0.2">
      <c r="F15681" s="27"/>
      <c r="G15681" s="27"/>
      <c r="H15681" s="27"/>
      <c r="I15681" s="27"/>
      <c r="Q15681" s="37"/>
    </row>
    <row r="15682" spans="6:17" x14ac:dyDescent="0.2">
      <c r="F15682" s="27"/>
      <c r="G15682" s="27"/>
      <c r="H15682" s="27"/>
      <c r="I15682" s="27"/>
      <c r="Q15682" s="37"/>
    </row>
    <row r="15683" spans="6:17" x14ac:dyDescent="0.2">
      <c r="F15683" s="27"/>
      <c r="G15683" s="27"/>
      <c r="H15683" s="27"/>
      <c r="I15683" s="27"/>
      <c r="Q15683" s="37"/>
    </row>
    <row r="15684" spans="6:17" x14ac:dyDescent="0.2">
      <c r="F15684" s="27"/>
      <c r="G15684" s="27"/>
      <c r="H15684" s="27"/>
      <c r="I15684" s="27"/>
      <c r="Q15684" s="37"/>
    </row>
    <row r="15685" spans="6:17" x14ac:dyDescent="0.2">
      <c r="F15685" s="27"/>
      <c r="G15685" s="27"/>
      <c r="H15685" s="27"/>
      <c r="I15685" s="27"/>
      <c r="Q15685" s="37"/>
    </row>
    <row r="15686" spans="6:17" x14ac:dyDescent="0.2">
      <c r="F15686" s="27"/>
      <c r="G15686" s="27"/>
      <c r="H15686" s="27"/>
      <c r="I15686" s="27"/>
      <c r="Q15686" s="37"/>
    </row>
    <row r="15687" spans="6:17" x14ac:dyDescent="0.2">
      <c r="F15687" s="27"/>
      <c r="G15687" s="27"/>
      <c r="H15687" s="27"/>
      <c r="I15687" s="27"/>
      <c r="Q15687" s="37"/>
    </row>
    <row r="15688" spans="6:17" x14ac:dyDescent="0.2">
      <c r="F15688" s="27"/>
      <c r="G15688" s="27"/>
      <c r="H15688" s="27"/>
      <c r="I15688" s="27"/>
      <c r="Q15688" s="37"/>
    </row>
    <row r="15689" spans="6:17" x14ac:dyDescent="0.2">
      <c r="F15689" s="27"/>
      <c r="G15689" s="27"/>
      <c r="H15689" s="27"/>
      <c r="I15689" s="27"/>
      <c r="Q15689" s="37"/>
    </row>
    <row r="15690" spans="6:17" x14ac:dyDescent="0.2">
      <c r="F15690" s="27"/>
      <c r="G15690" s="27"/>
      <c r="H15690" s="27"/>
      <c r="I15690" s="27"/>
      <c r="Q15690" s="37"/>
    </row>
    <row r="15691" spans="6:17" x14ac:dyDescent="0.2">
      <c r="F15691" s="27"/>
      <c r="G15691" s="27"/>
      <c r="H15691" s="27"/>
      <c r="I15691" s="27"/>
      <c r="Q15691" s="37"/>
    </row>
    <row r="15692" spans="6:17" x14ac:dyDescent="0.2">
      <c r="F15692" s="27"/>
      <c r="G15692" s="27"/>
      <c r="H15692" s="27"/>
      <c r="I15692" s="27"/>
      <c r="Q15692" s="37"/>
    </row>
    <row r="15693" spans="6:17" x14ac:dyDescent="0.2">
      <c r="F15693" s="27"/>
      <c r="G15693" s="27"/>
      <c r="H15693" s="27"/>
      <c r="I15693" s="27"/>
      <c r="Q15693" s="37"/>
    </row>
    <row r="15694" spans="6:17" x14ac:dyDescent="0.2">
      <c r="F15694" s="27"/>
      <c r="G15694" s="27"/>
      <c r="H15694" s="27"/>
      <c r="I15694" s="27"/>
      <c r="Q15694" s="37"/>
    </row>
    <row r="15695" spans="6:17" x14ac:dyDescent="0.2">
      <c r="F15695" s="27"/>
      <c r="G15695" s="27"/>
      <c r="H15695" s="27"/>
      <c r="I15695" s="27"/>
      <c r="Q15695" s="37"/>
    </row>
    <row r="15696" spans="6:17" x14ac:dyDescent="0.2">
      <c r="F15696" s="27"/>
      <c r="G15696" s="27"/>
      <c r="H15696" s="27"/>
      <c r="I15696" s="27"/>
      <c r="Q15696" s="37"/>
    </row>
    <row r="15697" spans="6:17" x14ac:dyDescent="0.2">
      <c r="F15697" s="27"/>
      <c r="G15697" s="27"/>
      <c r="H15697" s="27"/>
      <c r="I15697" s="27"/>
      <c r="Q15697" s="37"/>
    </row>
    <row r="15698" spans="6:17" x14ac:dyDescent="0.2">
      <c r="F15698" s="27"/>
      <c r="G15698" s="27"/>
      <c r="H15698" s="27"/>
      <c r="I15698" s="27"/>
      <c r="Q15698" s="37"/>
    </row>
    <row r="15699" spans="6:17" x14ac:dyDescent="0.2">
      <c r="F15699" s="27"/>
      <c r="G15699" s="27"/>
      <c r="H15699" s="27"/>
      <c r="I15699" s="27"/>
      <c r="Q15699" s="37"/>
    </row>
    <row r="15700" spans="6:17" x14ac:dyDescent="0.2">
      <c r="F15700" s="27"/>
      <c r="G15700" s="27"/>
      <c r="H15700" s="27"/>
      <c r="I15700" s="27"/>
      <c r="Q15700" s="37"/>
    </row>
    <row r="15701" spans="6:17" x14ac:dyDescent="0.2">
      <c r="F15701" s="27"/>
      <c r="G15701" s="27"/>
      <c r="H15701" s="27"/>
      <c r="I15701" s="27"/>
      <c r="Q15701" s="37"/>
    </row>
    <row r="15702" spans="6:17" x14ac:dyDescent="0.2">
      <c r="F15702" s="27"/>
      <c r="G15702" s="27"/>
      <c r="H15702" s="27"/>
      <c r="I15702" s="27"/>
      <c r="Q15702" s="37"/>
    </row>
    <row r="15703" spans="6:17" x14ac:dyDescent="0.2">
      <c r="F15703" s="27"/>
      <c r="G15703" s="27"/>
      <c r="H15703" s="27"/>
      <c r="I15703" s="27"/>
      <c r="Q15703" s="37"/>
    </row>
    <row r="15704" spans="6:17" x14ac:dyDescent="0.2">
      <c r="F15704" s="27"/>
      <c r="G15704" s="27"/>
      <c r="H15704" s="27"/>
      <c r="I15704" s="27"/>
      <c r="Q15704" s="37"/>
    </row>
    <row r="15705" spans="6:17" x14ac:dyDescent="0.2">
      <c r="F15705" s="27"/>
      <c r="G15705" s="27"/>
      <c r="H15705" s="27"/>
      <c r="I15705" s="27"/>
      <c r="Q15705" s="37"/>
    </row>
    <row r="15706" spans="6:17" x14ac:dyDescent="0.2">
      <c r="F15706" s="27"/>
      <c r="G15706" s="27"/>
      <c r="H15706" s="27"/>
      <c r="I15706" s="27"/>
      <c r="Q15706" s="37"/>
    </row>
    <row r="15707" spans="6:17" x14ac:dyDescent="0.2">
      <c r="F15707" s="27"/>
      <c r="G15707" s="27"/>
      <c r="H15707" s="27"/>
      <c r="I15707" s="27"/>
      <c r="Q15707" s="37"/>
    </row>
    <row r="15708" spans="6:17" x14ac:dyDescent="0.2">
      <c r="F15708" s="27"/>
      <c r="G15708" s="27"/>
      <c r="H15708" s="27"/>
      <c r="I15708" s="27"/>
      <c r="Q15708" s="37"/>
    </row>
    <row r="15709" spans="6:17" x14ac:dyDescent="0.2">
      <c r="F15709" s="27"/>
      <c r="G15709" s="27"/>
      <c r="H15709" s="27"/>
      <c r="I15709" s="27"/>
      <c r="Q15709" s="37"/>
    </row>
    <row r="15710" spans="6:17" x14ac:dyDescent="0.2">
      <c r="F15710" s="27"/>
      <c r="G15710" s="27"/>
      <c r="H15710" s="27"/>
      <c r="I15710" s="27"/>
      <c r="Q15710" s="37"/>
    </row>
    <row r="15711" spans="6:17" x14ac:dyDescent="0.2">
      <c r="F15711" s="27"/>
      <c r="G15711" s="27"/>
      <c r="H15711" s="27"/>
      <c r="I15711" s="27"/>
      <c r="Q15711" s="37"/>
    </row>
    <row r="15712" spans="6:17" x14ac:dyDescent="0.2">
      <c r="F15712" s="27"/>
      <c r="G15712" s="27"/>
      <c r="H15712" s="27"/>
      <c r="I15712" s="27"/>
      <c r="Q15712" s="37"/>
    </row>
    <row r="15713" spans="6:17" x14ac:dyDescent="0.2">
      <c r="F15713" s="27"/>
      <c r="G15713" s="27"/>
      <c r="H15713" s="27"/>
      <c r="I15713" s="27"/>
      <c r="Q15713" s="37"/>
    </row>
    <row r="15714" spans="6:17" x14ac:dyDescent="0.2">
      <c r="F15714" s="27"/>
      <c r="G15714" s="27"/>
      <c r="H15714" s="27"/>
      <c r="I15714" s="27"/>
      <c r="Q15714" s="37"/>
    </row>
    <row r="15715" spans="6:17" x14ac:dyDescent="0.2">
      <c r="F15715" s="27"/>
      <c r="G15715" s="27"/>
      <c r="H15715" s="27"/>
      <c r="I15715" s="27"/>
      <c r="Q15715" s="37"/>
    </row>
    <row r="15716" spans="6:17" x14ac:dyDescent="0.2">
      <c r="F15716" s="27"/>
      <c r="G15716" s="27"/>
      <c r="H15716" s="27"/>
      <c r="I15716" s="27"/>
      <c r="Q15716" s="37"/>
    </row>
    <row r="15717" spans="6:17" x14ac:dyDescent="0.2">
      <c r="F15717" s="27"/>
      <c r="G15717" s="27"/>
      <c r="H15717" s="27"/>
      <c r="I15717" s="27"/>
      <c r="Q15717" s="37"/>
    </row>
    <row r="15718" spans="6:17" x14ac:dyDescent="0.2">
      <c r="F15718" s="27"/>
      <c r="G15718" s="27"/>
      <c r="H15718" s="27"/>
      <c r="I15718" s="27"/>
      <c r="Q15718" s="37"/>
    </row>
    <row r="15719" spans="6:17" x14ac:dyDescent="0.2">
      <c r="F15719" s="27"/>
      <c r="G15719" s="27"/>
      <c r="H15719" s="27"/>
      <c r="I15719" s="27"/>
      <c r="Q15719" s="37"/>
    </row>
    <row r="15720" spans="6:17" x14ac:dyDescent="0.2">
      <c r="F15720" s="27"/>
      <c r="G15720" s="27"/>
      <c r="H15720" s="27"/>
      <c r="I15720" s="27"/>
      <c r="Q15720" s="37"/>
    </row>
    <row r="15721" spans="6:17" x14ac:dyDescent="0.2">
      <c r="F15721" s="27"/>
      <c r="G15721" s="27"/>
      <c r="H15721" s="27"/>
      <c r="I15721" s="27"/>
      <c r="Q15721" s="37"/>
    </row>
    <row r="15722" spans="6:17" x14ac:dyDescent="0.2">
      <c r="F15722" s="27"/>
      <c r="G15722" s="27"/>
      <c r="H15722" s="27"/>
      <c r="I15722" s="27"/>
      <c r="Q15722" s="37"/>
    </row>
    <row r="15723" spans="6:17" x14ac:dyDescent="0.2">
      <c r="F15723" s="27"/>
      <c r="G15723" s="27"/>
      <c r="H15723" s="27"/>
      <c r="I15723" s="27"/>
      <c r="Q15723" s="37"/>
    </row>
    <row r="15724" spans="6:17" x14ac:dyDescent="0.2">
      <c r="F15724" s="27"/>
      <c r="G15724" s="27"/>
      <c r="H15724" s="27"/>
      <c r="I15724" s="27"/>
      <c r="Q15724" s="37"/>
    </row>
    <row r="15725" spans="6:17" x14ac:dyDescent="0.2">
      <c r="F15725" s="27"/>
      <c r="G15725" s="27"/>
      <c r="H15725" s="27"/>
      <c r="I15725" s="27"/>
      <c r="Q15725" s="37"/>
    </row>
    <row r="15726" spans="6:17" x14ac:dyDescent="0.2">
      <c r="F15726" s="27"/>
      <c r="G15726" s="27"/>
      <c r="H15726" s="27"/>
      <c r="I15726" s="27"/>
      <c r="Q15726" s="37"/>
    </row>
    <row r="15727" spans="6:17" x14ac:dyDescent="0.2">
      <c r="F15727" s="27"/>
      <c r="G15727" s="27"/>
      <c r="H15727" s="27"/>
      <c r="I15727" s="27"/>
      <c r="Q15727" s="37"/>
    </row>
    <row r="15728" spans="6:17" x14ac:dyDescent="0.2">
      <c r="F15728" s="27"/>
      <c r="G15728" s="27"/>
      <c r="H15728" s="27"/>
      <c r="I15728" s="27"/>
      <c r="Q15728" s="37"/>
    </row>
    <row r="15729" spans="6:17" x14ac:dyDescent="0.2">
      <c r="F15729" s="27"/>
      <c r="G15729" s="27"/>
      <c r="H15729" s="27"/>
      <c r="I15729" s="27"/>
      <c r="Q15729" s="37"/>
    </row>
    <row r="15730" spans="6:17" x14ac:dyDescent="0.2">
      <c r="F15730" s="27"/>
      <c r="G15730" s="27"/>
      <c r="H15730" s="27"/>
      <c r="I15730" s="27"/>
      <c r="Q15730" s="37"/>
    </row>
    <row r="15731" spans="6:17" x14ac:dyDescent="0.2">
      <c r="F15731" s="27"/>
      <c r="G15731" s="27"/>
      <c r="H15731" s="27"/>
      <c r="I15731" s="27"/>
      <c r="Q15731" s="37"/>
    </row>
    <row r="15732" spans="6:17" x14ac:dyDescent="0.2">
      <c r="F15732" s="27"/>
      <c r="G15732" s="27"/>
      <c r="H15732" s="27"/>
      <c r="I15732" s="27"/>
      <c r="Q15732" s="37"/>
    </row>
    <row r="15733" spans="6:17" x14ac:dyDescent="0.2">
      <c r="F15733" s="27"/>
      <c r="G15733" s="27"/>
      <c r="H15733" s="27"/>
      <c r="I15733" s="27"/>
      <c r="Q15733" s="37"/>
    </row>
    <row r="15734" spans="6:17" x14ac:dyDescent="0.2">
      <c r="F15734" s="27"/>
      <c r="G15734" s="27"/>
      <c r="H15734" s="27"/>
      <c r="I15734" s="27"/>
      <c r="Q15734" s="37"/>
    </row>
    <row r="15735" spans="6:17" x14ac:dyDescent="0.2">
      <c r="F15735" s="27"/>
      <c r="G15735" s="27"/>
      <c r="H15735" s="27"/>
      <c r="I15735" s="27"/>
      <c r="Q15735" s="37"/>
    </row>
    <row r="15736" spans="6:17" x14ac:dyDescent="0.2">
      <c r="F15736" s="27"/>
      <c r="G15736" s="27"/>
      <c r="H15736" s="27"/>
      <c r="I15736" s="27"/>
      <c r="Q15736" s="37"/>
    </row>
    <row r="15737" spans="6:17" x14ac:dyDescent="0.2">
      <c r="F15737" s="27"/>
      <c r="G15737" s="27"/>
      <c r="H15737" s="27"/>
      <c r="I15737" s="27"/>
      <c r="Q15737" s="37"/>
    </row>
    <row r="15738" spans="6:17" x14ac:dyDescent="0.2">
      <c r="F15738" s="27"/>
      <c r="G15738" s="27"/>
      <c r="H15738" s="27"/>
      <c r="I15738" s="27"/>
      <c r="Q15738" s="37"/>
    </row>
    <row r="15739" spans="6:17" x14ac:dyDescent="0.2">
      <c r="F15739" s="27"/>
      <c r="G15739" s="27"/>
      <c r="H15739" s="27"/>
      <c r="I15739" s="27"/>
      <c r="Q15739" s="37"/>
    </row>
    <row r="15740" spans="6:17" x14ac:dyDescent="0.2">
      <c r="F15740" s="27"/>
      <c r="G15740" s="27"/>
      <c r="H15740" s="27"/>
      <c r="I15740" s="27"/>
      <c r="Q15740" s="37"/>
    </row>
    <row r="15741" spans="6:17" x14ac:dyDescent="0.2">
      <c r="F15741" s="27"/>
      <c r="G15741" s="27"/>
      <c r="H15741" s="27"/>
      <c r="I15741" s="27"/>
      <c r="Q15741" s="37"/>
    </row>
    <row r="15742" spans="6:17" x14ac:dyDescent="0.2">
      <c r="F15742" s="27"/>
      <c r="G15742" s="27"/>
      <c r="H15742" s="27"/>
      <c r="I15742" s="27"/>
      <c r="Q15742" s="37"/>
    </row>
    <row r="15743" spans="6:17" x14ac:dyDescent="0.2">
      <c r="F15743" s="27"/>
      <c r="G15743" s="27"/>
      <c r="H15743" s="27"/>
      <c r="I15743" s="27"/>
      <c r="Q15743" s="37"/>
    </row>
    <row r="15744" spans="6:17" x14ac:dyDescent="0.2">
      <c r="F15744" s="27"/>
      <c r="G15744" s="27"/>
      <c r="H15744" s="27"/>
      <c r="I15744" s="27"/>
      <c r="Q15744" s="37"/>
    </row>
    <row r="15745" spans="6:17" x14ac:dyDescent="0.2">
      <c r="F15745" s="27"/>
      <c r="G15745" s="27"/>
      <c r="H15745" s="27"/>
      <c r="I15745" s="27"/>
      <c r="Q15745" s="37"/>
    </row>
    <row r="15746" spans="6:17" x14ac:dyDescent="0.2">
      <c r="F15746" s="27"/>
      <c r="G15746" s="27"/>
      <c r="H15746" s="27"/>
      <c r="I15746" s="27"/>
      <c r="Q15746" s="37"/>
    </row>
    <row r="15747" spans="6:17" x14ac:dyDescent="0.2">
      <c r="F15747" s="27"/>
      <c r="G15747" s="27"/>
      <c r="H15747" s="27"/>
      <c r="I15747" s="27"/>
      <c r="Q15747" s="37"/>
    </row>
    <row r="15748" spans="6:17" x14ac:dyDescent="0.2">
      <c r="F15748" s="27"/>
      <c r="G15748" s="27"/>
      <c r="H15748" s="27"/>
      <c r="I15748" s="27"/>
      <c r="Q15748" s="37"/>
    </row>
    <row r="15749" spans="6:17" x14ac:dyDescent="0.2">
      <c r="F15749" s="27"/>
      <c r="G15749" s="27"/>
      <c r="H15749" s="27"/>
      <c r="I15749" s="27"/>
      <c r="Q15749" s="37"/>
    </row>
    <row r="15750" spans="6:17" x14ac:dyDescent="0.2">
      <c r="F15750" s="27"/>
      <c r="G15750" s="27"/>
      <c r="H15750" s="27"/>
      <c r="I15750" s="27"/>
      <c r="Q15750" s="37"/>
    </row>
    <row r="15751" spans="6:17" x14ac:dyDescent="0.2">
      <c r="F15751" s="27"/>
      <c r="G15751" s="27"/>
      <c r="H15751" s="27"/>
      <c r="I15751" s="27"/>
      <c r="Q15751" s="37"/>
    </row>
    <row r="15752" spans="6:17" x14ac:dyDescent="0.2">
      <c r="F15752" s="27"/>
      <c r="G15752" s="27"/>
      <c r="H15752" s="27"/>
      <c r="I15752" s="27"/>
      <c r="Q15752" s="37"/>
    </row>
    <row r="15753" spans="6:17" x14ac:dyDescent="0.2">
      <c r="F15753" s="27"/>
      <c r="G15753" s="27"/>
      <c r="H15753" s="27"/>
      <c r="I15753" s="27"/>
      <c r="Q15753" s="37"/>
    </row>
    <row r="15754" spans="6:17" x14ac:dyDescent="0.2">
      <c r="F15754" s="27"/>
      <c r="G15754" s="27"/>
      <c r="H15754" s="27"/>
      <c r="I15754" s="27"/>
      <c r="Q15754" s="37"/>
    </row>
    <row r="15755" spans="6:17" x14ac:dyDescent="0.2">
      <c r="F15755" s="27"/>
      <c r="G15755" s="27"/>
      <c r="H15755" s="27"/>
      <c r="I15755" s="27"/>
      <c r="Q15755" s="37"/>
    </row>
    <row r="15756" spans="6:17" x14ac:dyDescent="0.2">
      <c r="F15756" s="27"/>
      <c r="G15756" s="27"/>
      <c r="H15756" s="27"/>
      <c r="I15756" s="27"/>
      <c r="Q15756" s="37"/>
    </row>
    <row r="15757" spans="6:17" x14ac:dyDescent="0.2">
      <c r="F15757" s="27"/>
      <c r="G15757" s="27"/>
      <c r="H15757" s="27"/>
      <c r="I15757" s="27"/>
      <c r="Q15757" s="37"/>
    </row>
    <row r="15758" spans="6:17" x14ac:dyDescent="0.2">
      <c r="F15758" s="27"/>
      <c r="G15758" s="27"/>
      <c r="H15758" s="27"/>
      <c r="I15758" s="27"/>
      <c r="Q15758" s="37"/>
    </row>
    <row r="15759" spans="6:17" x14ac:dyDescent="0.2">
      <c r="F15759" s="27"/>
      <c r="G15759" s="27"/>
      <c r="H15759" s="27"/>
      <c r="I15759" s="27"/>
      <c r="Q15759" s="37"/>
    </row>
    <row r="15760" spans="6:17" x14ac:dyDescent="0.2">
      <c r="F15760" s="27"/>
      <c r="G15760" s="27"/>
      <c r="H15760" s="27"/>
      <c r="I15760" s="27"/>
      <c r="Q15760" s="37"/>
    </row>
    <row r="15761" spans="6:17" x14ac:dyDescent="0.2">
      <c r="F15761" s="27"/>
      <c r="G15761" s="27"/>
      <c r="H15761" s="27"/>
      <c r="I15761" s="27"/>
      <c r="Q15761" s="37"/>
    </row>
    <row r="15762" spans="6:17" x14ac:dyDescent="0.2">
      <c r="F15762" s="27"/>
      <c r="G15762" s="27"/>
      <c r="H15762" s="27"/>
      <c r="I15762" s="27"/>
      <c r="Q15762" s="37"/>
    </row>
    <row r="15763" spans="6:17" x14ac:dyDescent="0.2">
      <c r="F15763" s="27"/>
      <c r="G15763" s="27"/>
      <c r="H15763" s="27"/>
      <c r="I15763" s="27"/>
      <c r="Q15763" s="37"/>
    </row>
    <row r="15764" spans="6:17" x14ac:dyDescent="0.2">
      <c r="F15764" s="27"/>
      <c r="G15764" s="27"/>
      <c r="H15764" s="27"/>
      <c r="I15764" s="27"/>
      <c r="Q15764" s="37"/>
    </row>
    <row r="15765" spans="6:17" x14ac:dyDescent="0.2">
      <c r="F15765" s="27"/>
      <c r="G15765" s="27"/>
      <c r="H15765" s="27"/>
      <c r="I15765" s="27"/>
      <c r="Q15765" s="37"/>
    </row>
    <row r="15766" spans="6:17" x14ac:dyDescent="0.2">
      <c r="F15766" s="27"/>
      <c r="G15766" s="27"/>
      <c r="H15766" s="27"/>
      <c r="I15766" s="27"/>
      <c r="Q15766" s="37"/>
    </row>
    <row r="15767" spans="6:17" x14ac:dyDescent="0.2">
      <c r="F15767" s="27"/>
      <c r="G15767" s="27"/>
      <c r="H15767" s="27"/>
      <c r="I15767" s="27"/>
      <c r="Q15767" s="37"/>
    </row>
    <row r="15768" spans="6:17" x14ac:dyDescent="0.2">
      <c r="F15768" s="27"/>
      <c r="G15768" s="27"/>
      <c r="H15768" s="27"/>
      <c r="I15768" s="27"/>
      <c r="Q15768" s="37"/>
    </row>
    <row r="15769" spans="6:17" x14ac:dyDescent="0.2">
      <c r="F15769" s="27"/>
      <c r="G15769" s="27"/>
      <c r="H15769" s="27"/>
      <c r="I15769" s="27"/>
      <c r="Q15769" s="37"/>
    </row>
    <row r="15770" spans="6:17" x14ac:dyDescent="0.2">
      <c r="F15770" s="27"/>
      <c r="G15770" s="27"/>
      <c r="H15770" s="27"/>
      <c r="I15770" s="27"/>
      <c r="Q15770" s="37"/>
    </row>
    <row r="15771" spans="6:17" x14ac:dyDescent="0.2">
      <c r="F15771" s="27"/>
      <c r="G15771" s="27"/>
      <c r="H15771" s="27"/>
      <c r="I15771" s="27"/>
      <c r="Q15771" s="37"/>
    </row>
    <row r="15772" spans="6:17" x14ac:dyDescent="0.2">
      <c r="F15772" s="27"/>
      <c r="G15772" s="27"/>
      <c r="H15772" s="27"/>
      <c r="I15772" s="27"/>
      <c r="Q15772" s="37"/>
    </row>
    <row r="15773" spans="6:17" x14ac:dyDescent="0.2">
      <c r="F15773" s="27"/>
      <c r="G15773" s="27"/>
      <c r="H15773" s="27"/>
      <c r="I15773" s="27"/>
      <c r="Q15773" s="37"/>
    </row>
    <row r="15774" spans="6:17" x14ac:dyDescent="0.2">
      <c r="F15774" s="27"/>
      <c r="G15774" s="27"/>
      <c r="H15774" s="27"/>
      <c r="I15774" s="27"/>
      <c r="Q15774" s="37"/>
    </row>
    <row r="15775" spans="6:17" x14ac:dyDescent="0.2">
      <c r="F15775" s="27"/>
      <c r="G15775" s="27"/>
      <c r="H15775" s="27"/>
      <c r="I15775" s="27"/>
      <c r="Q15775" s="37"/>
    </row>
    <row r="15776" spans="6:17" x14ac:dyDescent="0.2">
      <c r="F15776" s="27"/>
      <c r="G15776" s="27"/>
      <c r="H15776" s="27"/>
      <c r="I15776" s="27"/>
      <c r="Q15776" s="37"/>
    </row>
    <row r="15777" spans="6:17" x14ac:dyDescent="0.2">
      <c r="F15777" s="27"/>
      <c r="G15777" s="27"/>
      <c r="H15777" s="27"/>
      <c r="I15777" s="27"/>
      <c r="Q15777" s="37"/>
    </row>
    <row r="15778" spans="6:17" x14ac:dyDescent="0.2">
      <c r="F15778" s="27"/>
      <c r="G15778" s="27"/>
      <c r="H15778" s="27"/>
      <c r="I15778" s="27"/>
      <c r="Q15778" s="37"/>
    </row>
    <row r="15779" spans="6:17" x14ac:dyDescent="0.2">
      <c r="F15779" s="27"/>
      <c r="G15779" s="27"/>
      <c r="H15779" s="27"/>
      <c r="I15779" s="27"/>
      <c r="Q15779" s="37"/>
    </row>
    <row r="15780" spans="6:17" x14ac:dyDescent="0.2">
      <c r="F15780" s="27"/>
      <c r="G15780" s="27"/>
      <c r="H15780" s="27"/>
      <c r="I15780" s="27"/>
      <c r="Q15780" s="37"/>
    </row>
    <row r="15781" spans="6:17" x14ac:dyDescent="0.2">
      <c r="F15781" s="27"/>
      <c r="G15781" s="27"/>
      <c r="H15781" s="27"/>
      <c r="I15781" s="27"/>
      <c r="Q15781" s="37"/>
    </row>
    <row r="15782" spans="6:17" x14ac:dyDescent="0.2">
      <c r="F15782" s="27"/>
      <c r="G15782" s="27"/>
      <c r="H15782" s="27"/>
      <c r="I15782" s="27"/>
      <c r="Q15782" s="37"/>
    </row>
    <row r="15783" spans="6:17" x14ac:dyDescent="0.2">
      <c r="F15783" s="27"/>
      <c r="G15783" s="27"/>
      <c r="H15783" s="27"/>
      <c r="I15783" s="27"/>
      <c r="Q15783" s="37"/>
    </row>
    <row r="15784" spans="6:17" x14ac:dyDescent="0.2">
      <c r="F15784" s="27"/>
      <c r="G15784" s="27"/>
      <c r="H15784" s="27"/>
      <c r="I15784" s="27"/>
      <c r="Q15784" s="37"/>
    </row>
    <row r="15785" spans="6:17" x14ac:dyDescent="0.2">
      <c r="F15785" s="27"/>
      <c r="G15785" s="27"/>
      <c r="H15785" s="27"/>
      <c r="I15785" s="27"/>
      <c r="Q15785" s="37"/>
    </row>
    <row r="15786" spans="6:17" x14ac:dyDescent="0.2">
      <c r="F15786" s="27"/>
      <c r="G15786" s="27"/>
      <c r="H15786" s="27"/>
      <c r="I15786" s="27"/>
      <c r="Q15786" s="37"/>
    </row>
    <row r="15787" spans="6:17" x14ac:dyDescent="0.2">
      <c r="F15787" s="27"/>
      <c r="G15787" s="27"/>
      <c r="H15787" s="27"/>
      <c r="I15787" s="27"/>
      <c r="Q15787" s="37"/>
    </row>
    <row r="15788" spans="6:17" x14ac:dyDescent="0.2">
      <c r="F15788" s="27"/>
      <c r="G15788" s="27"/>
      <c r="H15788" s="27"/>
      <c r="I15788" s="27"/>
      <c r="Q15788" s="37"/>
    </row>
    <row r="15789" spans="6:17" x14ac:dyDescent="0.2">
      <c r="F15789" s="27"/>
      <c r="G15789" s="27"/>
      <c r="H15789" s="27"/>
      <c r="I15789" s="27"/>
      <c r="Q15789" s="37"/>
    </row>
    <row r="15790" spans="6:17" x14ac:dyDescent="0.2">
      <c r="F15790" s="27"/>
      <c r="G15790" s="27"/>
      <c r="H15790" s="27"/>
      <c r="I15790" s="27"/>
      <c r="Q15790" s="37"/>
    </row>
    <row r="15791" spans="6:17" x14ac:dyDescent="0.2">
      <c r="F15791" s="27"/>
      <c r="G15791" s="27"/>
      <c r="H15791" s="27"/>
      <c r="I15791" s="27"/>
      <c r="Q15791" s="37"/>
    </row>
    <row r="15792" spans="6:17" x14ac:dyDescent="0.2">
      <c r="F15792" s="27"/>
      <c r="G15792" s="27"/>
      <c r="H15792" s="27"/>
      <c r="I15792" s="27"/>
      <c r="Q15792" s="37"/>
    </row>
    <row r="15793" spans="6:17" x14ac:dyDescent="0.2">
      <c r="F15793" s="27"/>
      <c r="G15793" s="27"/>
      <c r="H15793" s="27"/>
      <c r="I15793" s="27"/>
      <c r="Q15793" s="37"/>
    </row>
    <row r="15794" spans="6:17" x14ac:dyDescent="0.2">
      <c r="F15794" s="27"/>
      <c r="G15794" s="27"/>
      <c r="H15794" s="27"/>
      <c r="I15794" s="27"/>
      <c r="Q15794" s="37"/>
    </row>
    <row r="15795" spans="6:17" x14ac:dyDescent="0.2">
      <c r="F15795" s="27"/>
      <c r="G15795" s="27"/>
      <c r="H15795" s="27"/>
      <c r="I15795" s="27"/>
      <c r="Q15795" s="37"/>
    </row>
    <row r="15796" spans="6:17" x14ac:dyDescent="0.2">
      <c r="F15796" s="27"/>
      <c r="G15796" s="27"/>
      <c r="H15796" s="27"/>
      <c r="I15796" s="27"/>
      <c r="Q15796" s="37"/>
    </row>
    <row r="15797" spans="6:17" x14ac:dyDescent="0.2">
      <c r="F15797" s="27"/>
      <c r="G15797" s="27"/>
      <c r="H15797" s="27"/>
      <c r="I15797" s="27"/>
      <c r="Q15797" s="37"/>
    </row>
    <row r="15798" spans="6:17" x14ac:dyDescent="0.2">
      <c r="F15798" s="27"/>
      <c r="G15798" s="27"/>
      <c r="H15798" s="27"/>
      <c r="I15798" s="27"/>
      <c r="Q15798" s="37"/>
    </row>
    <row r="15799" spans="6:17" x14ac:dyDescent="0.2">
      <c r="F15799" s="27"/>
      <c r="G15799" s="27"/>
      <c r="H15799" s="27"/>
      <c r="I15799" s="27"/>
      <c r="Q15799" s="37"/>
    </row>
    <row r="15800" spans="6:17" x14ac:dyDescent="0.2">
      <c r="F15800" s="27"/>
      <c r="G15800" s="27"/>
      <c r="H15800" s="27"/>
      <c r="I15800" s="27"/>
      <c r="Q15800" s="37"/>
    </row>
    <row r="15801" spans="6:17" x14ac:dyDescent="0.2">
      <c r="F15801" s="27"/>
      <c r="G15801" s="27"/>
      <c r="H15801" s="27"/>
      <c r="I15801" s="27"/>
      <c r="Q15801" s="37"/>
    </row>
    <row r="15802" spans="6:17" x14ac:dyDescent="0.2">
      <c r="F15802" s="27"/>
      <c r="G15802" s="27"/>
      <c r="H15802" s="27"/>
      <c r="I15802" s="27"/>
      <c r="Q15802" s="37"/>
    </row>
    <row r="15803" spans="6:17" x14ac:dyDescent="0.2">
      <c r="F15803" s="27"/>
      <c r="G15803" s="27"/>
      <c r="H15803" s="27"/>
      <c r="I15803" s="27"/>
      <c r="Q15803" s="37"/>
    </row>
    <row r="15804" spans="6:17" x14ac:dyDescent="0.2">
      <c r="F15804" s="27"/>
      <c r="G15804" s="27"/>
      <c r="H15804" s="27"/>
      <c r="I15804" s="27"/>
      <c r="Q15804" s="37"/>
    </row>
    <row r="15805" spans="6:17" x14ac:dyDescent="0.2">
      <c r="F15805" s="27"/>
      <c r="G15805" s="27"/>
      <c r="H15805" s="27"/>
      <c r="I15805" s="27"/>
      <c r="Q15805" s="37"/>
    </row>
    <row r="15806" spans="6:17" x14ac:dyDescent="0.2">
      <c r="F15806" s="27"/>
      <c r="G15806" s="27"/>
      <c r="H15806" s="27"/>
      <c r="I15806" s="27"/>
      <c r="Q15806" s="37"/>
    </row>
    <row r="15807" spans="6:17" x14ac:dyDescent="0.2">
      <c r="F15807" s="27"/>
      <c r="G15807" s="27"/>
      <c r="H15807" s="27"/>
      <c r="I15807" s="27"/>
      <c r="Q15807" s="37"/>
    </row>
    <row r="15808" spans="6:17" x14ac:dyDescent="0.2">
      <c r="F15808" s="27"/>
      <c r="G15808" s="27"/>
      <c r="H15808" s="27"/>
      <c r="I15808" s="27"/>
      <c r="Q15808" s="37"/>
    </row>
    <row r="15809" spans="6:17" x14ac:dyDescent="0.2">
      <c r="F15809" s="27"/>
      <c r="G15809" s="27"/>
      <c r="H15809" s="27"/>
      <c r="I15809" s="27"/>
      <c r="Q15809" s="37"/>
    </row>
    <row r="15810" spans="6:17" x14ac:dyDescent="0.2">
      <c r="F15810" s="27"/>
      <c r="G15810" s="27"/>
      <c r="H15810" s="27"/>
      <c r="I15810" s="27"/>
      <c r="Q15810" s="37"/>
    </row>
    <row r="15811" spans="6:17" x14ac:dyDescent="0.2">
      <c r="F15811" s="27"/>
      <c r="G15811" s="27"/>
      <c r="H15811" s="27"/>
      <c r="I15811" s="27"/>
      <c r="Q15811" s="37"/>
    </row>
    <row r="15812" spans="6:17" x14ac:dyDescent="0.2">
      <c r="F15812" s="27"/>
      <c r="G15812" s="27"/>
      <c r="H15812" s="27"/>
      <c r="I15812" s="27"/>
      <c r="Q15812" s="37"/>
    </row>
    <row r="15813" spans="6:17" x14ac:dyDescent="0.2">
      <c r="F15813" s="27"/>
      <c r="G15813" s="27"/>
      <c r="H15813" s="27"/>
      <c r="I15813" s="27"/>
      <c r="Q15813" s="37"/>
    </row>
    <row r="15814" spans="6:17" x14ac:dyDescent="0.2">
      <c r="F15814" s="27"/>
      <c r="G15814" s="27"/>
      <c r="H15814" s="27"/>
      <c r="I15814" s="27"/>
      <c r="Q15814" s="37"/>
    </row>
    <row r="15815" spans="6:17" x14ac:dyDescent="0.2">
      <c r="F15815" s="27"/>
      <c r="G15815" s="27"/>
      <c r="H15815" s="27"/>
      <c r="I15815" s="27"/>
      <c r="Q15815" s="37"/>
    </row>
    <row r="15816" spans="6:17" x14ac:dyDescent="0.2">
      <c r="F15816" s="27"/>
      <c r="G15816" s="27"/>
      <c r="H15816" s="27"/>
      <c r="I15816" s="27"/>
      <c r="Q15816" s="37"/>
    </row>
    <row r="15817" spans="6:17" x14ac:dyDescent="0.2">
      <c r="F15817" s="27"/>
      <c r="G15817" s="27"/>
      <c r="H15817" s="27"/>
      <c r="I15817" s="27"/>
      <c r="Q15817" s="37"/>
    </row>
    <row r="15818" spans="6:17" x14ac:dyDescent="0.2">
      <c r="F15818" s="27"/>
      <c r="G15818" s="27"/>
      <c r="H15818" s="27"/>
      <c r="I15818" s="27"/>
      <c r="Q15818" s="37"/>
    </row>
    <row r="15819" spans="6:17" x14ac:dyDescent="0.2">
      <c r="F15819" s="27"/>
      <c r="G15819" s="27"/>
      <c r="H15819" s="27"/>
      <c r="I15819" s="27"/>
      <c r="Q15819" s="37"/>
    </row>
    <row r="15820" spans="6:17" x14ac:dyDescent="0.2">
      <c r="F15820" s="27"/>
      <c r="G15820" s="27"/>
      <c r="H15820" s="27"/>
      <c r="I15820" s="27"/>
      <c r="Q15820" s="37"/>
    </row>
    <row r="15821" spans="6:17" x14ac:dyDescent="0.2">
      <c r="F15821" s="27"/>
      <c r="G15821" s="27"/>
      <c r="H15821" s="27"/>
      <c r="I15821" s="27"/>
      <c r="Q15821" s="37"/>
    </row>
    <row r="15822" spans="6:17" x14ac:dyDescent="0.2">
      <c r="F15822" s="27"/>
      <c r="G15822" s="27"/>
      <c r="H15822" s="27"/>
      <c r="I15822" s="27"/>
      <c r="Q15822" s="37"/>
    </row>
    <row r="15823" spans="6:17" x14ac:dyDescent="0.2">
      <c r="F15823" s="27"/>
      <c r="G15823" s="27"/>
      <c r="H15823" s="27"/>
      <c r="I15823" s="27"/>
      <c r="Q15823" s="37"/>
    </row>
    <row r="15824" spans="6:17" x14ac:dyDescent="0.2">
      <c r="F15824" s="27"/>
      <c r="G15824" s="27"/>
      <c r="H15824" s="27"/>
      <c r="I15824" s="27"/>
      <c r="Q15824" s="37"/>
    </row>
    <row r="15825" spans="6:17" x14ac:dyDescent="0.2">
      <c r="F15825" s="27"/>
      <c r="G15825" s="27"/>
      <c r="H15825" s="27"/>
      <c r="I15825" s="27"/>
      <c r="Q15825" s="37"/>
    </row>
    <row r="15826" spans="6:17" x14ac:dyDescent="0.2">
      <c r="F15826" s="27"/>
      <c r="G15826" s="27"/>
      <c r="H15826" s="27"/>
      <c r="I15826" s="27"/>
      <c r="Q15826" s="37"/>
    </row>
    <row r="15827" spans="6:17" x14ac:dyDescent="0.2">
      <c r="F15827" s="27"/>
      <c r="G15827" s="27"/>
      <c r="H15827" s="27"/>
      <c r="I15827" s="27"/>
      <c r="Q15827" s="37"/>
    </row>
    <row r="15828" spans="6:17" x14ac:dyDescent="0.2">
      <c r="F15828" s="27"/>
      <c r="G15828" s="27"/>
      <c r="H15828" s="27"/>
      <c r="I15828" s="27"/>
      <c r="Q15828" s="37"/>
    </row>
    <row r="15829" spans="6:17" x14ac:dyDescent="0.2">
      <c r="F15829" s="27"/>
      <c r="G15829" s="27"/>
      <c r="H15829" s="27"/>
      <c r="I15829" s="27"/>
      <c r="Q15829" s="37"/>
    </row>
    <row r="15830" spans="6:17" x14ac:dyDescent="0.2">
      <c r="F15830" s="27"/>
      <c r="G15830" s="27"/>
      <c r="H15830" s="27"/>
      <c r="I15830" s="27"/>
      <c r="Q15830" s="37"/>
    </row>
    <row r="15831" spans="6:17" x14ac:dyDescent="0.2">
      <c r="F15831" s="27"/>
      <c r="G15831" s="27"/>
      <c r="H15831" s="27"/>
      <c r="I15831" s="27"/>
      <c r="Q15831" s="37"/>
    </row>
    <row r="15832" spans="6:17" x14ac:dyDescent="0.2">
      <c r="F15832" s="27"/>
      <c r="G15832" s="27"/>
      <c r="H15832" s="27"/>
      <c r="I15832" s="27"/>
      <c r="Q15832" s="37"/>
    </row>
    <row r="15833" spans="6:17" x14ac:dyDescent="0.2">
      <c r="F15833" s="27"/>
      <c r="G15833" s="27"/>
      <c r="H15833" s="27"/>
      <c r="I15833" s="27"/>
      <c r="Q15833" s="37"/>
    </row>
    <row r="15834" spans="6:17" x14ac:dyDescent="0.2">
      <c r="F15834" s="27"/>
      <c r="G15834" s="27"/>
      <c r="H15834" s="27"/>
      <c r="I15834" s="27"/>
      <c r="Q15834" s="37"/>
    </row>
    <row r="15835" spans="6:17" x14ac:dyDescent="0.2">
      <c r="F15835" s="27"/>
      <c r="G15835" s="27"/>
      <c r="H15835" s="27"/>
      <c r="I15835" s="27"/>
      <c r="Q15835" s="37"/>
    </row>
    <row r="15836" spans="6:17" x14ac:dyDescent="0.2">
      <c r="F15836" s="27"/>
      <c r="G15836" s="27"/>
      <c r="H15836" s="27"/>
      <c r="I15836" s="27"/>
      <c r="Q15836" s="37"/>
    </row>
    <row r="15837" spans="6:17" x14ac:dyDescent="0.2">
      <c r="F15837" s="27"/>
      <c r="G15837" s="27"/>
      <c r="H15837" s="27"/>
      <c r="I15837" s="27"/>
      <c r="Q15837" s="37"/>
    </row>
    <row r="15838" spans="6:17" x14ac:dyDescent="0.2">
      <c r="F15838" s="27"/>
      <c r="G15838" s="27"/>
      <c r="H15838" s="27"/>
      <c r="I15838" s="27"/>
      <c r="Q15838" s="37"/>
    </row>
    <row r="15839" spans="6:17" x14ac:dyDescent="0.2">
      <c r="F15839" s="27"/>
      <c r="G15839" s="27"/>
      <c r="H15839" s="27"/>
      <c r="I15839" s="27"/>
      <c r="Q15839" s="37"/>
    </row>
    <row r="15840" spans="6:17" x14ac:dyDescent="0.2">
      <c r="F15840" s="27"/>
      <c r="G15840" s="27"/>
      <c r="H15840" s="27"/>
      <c r="I15840" s="27"/>
      <c r="Q15840" s="37"/>
    </row>
    <row r="15841" spans="6:17" x14ac:dyDescent="0.2">
      <c r="F15841" s="27"/>
      <c r="G15841" s="27"/>
      <c r="H15841" s="27"/>
      <c r="I15841" s="27"/>
      <c r="Q15841" s="37"/>
    </row>
    <row r="15842" spans="6:17" x14ac:dyDescent="0.2">
      <c r="F15842" s="27"/>
      <c r="G15842" s="27"/>
      <c r="H15842" s="27"/>
      <c r="I15842" s="27"/>
      <c r="Q15842" s="37"/>
    </row>
    <row r="15843" spans="6:17" x14ac:dyDescent="0.2">
      <c r="F15843" s="27"/>
      <c r="G15843" s="27"/>
      <c r="H15843" s="27"/>
      <c r="I15843" s="27"/>
      <c r="Q15843" s="37"/>
    </row>
    <row r="15844" spans="6:17" x14ac:dyDescent="0.2">
      <c r="F15844" s="27"/>
      <c r="G15844" s="27"/>
      <c r="H15844" s="27"/>
      <c r="I15844" s="27"/>
      <c r="Q15844" s="37"/>
    </row>
    <row r="15845" spans="6:17" x14ac:dyDescent="0.2">
      <c r="F15845" s="27"/>
      <c r="G15845" s="27"/>
      <c r="H15845" s="27"/>
      <c r="I15845" s="27"/>
      <c r="Q15845" s="37"/>
    </row>
    <row r="15846" spans="6:17" x14ac:dyDescent="0.2">
      <c r="F15846" s="27"/>
      <c r="G15846" s="27"/>
      <c r="H15846" s="27"/>
      <c r="I15846" s="27"/>
      <c r="Q15846" s="37"/>
    </row>
    <row r="15847" spans="6:17" x14ac:dyDescent="0.2">
      <c r="F15847" s="27"/>
      <c r="G15847" s="27"/>
      <c r="H15847" s="27"/>
      <c r="I15847" s="27"/>
      <c r="Q15847" s="37"/>
    </row>
    <row r="15848" spans="6:17" x14ac:dyDescent="0.2">
      <c r="F15848" s="27"/>
      <c r="G15848" s="27"/>
      <c r="H15848" s="27"/>
      <c r="I15848" s="27"/>
      <c r="Q15848" s="37"/>
    </row>
    <row r="15849" spans="6:17" x14ac:dyDescent="0.2">
      <c r="F15849" s="27"/>
      <c r="G15849" s="27"/>
      <c r="H15849" s="27"/>
      <c r="I15849" s="27"/>
      <c r="Q15849" s="37"/>
    </row>
    <row r="15850" spans="6:17" x14ac:dyDescent="0.2">
      <c r="F15850" s="27"/>
      <c r="G15850" s="27"/>
      <c r="H15850" s="27"/>
      <c r="I15850" s="27"/>
      <c r="Q15850" s="37"/>
    </row>
    <row r="15851" spans="6:17" x14ac:dyDescent="0.2">
      <c r="F15851" s="27"/>
      <c r="G15851" s="27"/>
      <c r="H15851" s="27"/>
      <c r="I15851" s="27"/>
      <c r="Q15851" s="37"/>
    </row>
    <row r="15852" spans="6:17" x14ac:dyDescent="0.2">
      <c r="F15852" s="27"/>
      <c r="G15852" s="27"/>
      <c r="H15852" s="27"/>
      <c r="I15852" s="27"/>
      <c r="Q15852" s="37"/>
    </row>
    <row r="15853" spans="6:17" x14ac:dyDescent="0.2">
      <c r="F15853" s="27"/>
      <c r="G15853" s="27"/>
      <c r="H15853" s="27"/>
      <c r="I15853" s="27"/>
      <c r="Q15853" s="37"/>
    </row>
    <row r="15854" spans="6:17" x14ac:dyDescent="0.2">
      <c r="F15854" s="27"/>
      <c r="G15854" s="27"/>
      <c r="H15854" s="27"/>
      <c r="I15854" s="27"/>
      <c r="Q15854" s="37"/>
    </row>
    <row r="15855" spans="6:17" x14ac:dyDescent="0.2">
      <c r="F15855" s="27"/>
      <c r="G15855" s="27"/>
      <c r="H15855" s="27"/>
      <c r="I15855" s="27"/>
      <c r="Q15855" s="37"/>
    </row>
    <row r="15856" spans="6:17" x14ac:dyDescent="0.2">
      <c r="F15856" s="27"/>
      <c r="G15856" s="27"/>
      <c r="H15856" s="27"/>
      <c r="I15856" s="27"/>
      <c r="Q15856" s="37"/>
    </row>
    <row r="15857" spans="6:17" x14ac:dyDescent="0.2">
      <c r="F15857" s="27"/>
      <c r="G15857" s="27"/>
      <c r="H15857" s="27"/>
      <c r="I15857" s="27"/>
      <c r="Q15857" s="37"/>
    </row>
    <row r="15858" spans="6:17" x14ac:dyDescent="0.2">
      <c r="F15858" s="27"/>
      <c r="G15858" s="27"/>
      <c r="H15858" s="27"/>
      <c r="I15858" s="27"/>
      <c r="Q15858" s="37"/>
    </row>
    <row r="15859" spans="6:17" x14ac:dyDescent="0.2">
      <c r="F15859" s="27"/>
      <c r="G15859" s="27"/>
      <c r="H15859" s="27"/>
      <c r="I15859" s="27"/>
      <c r="Q15859" s="37"/>
    </row>
    <row r="15860" spans="6:17" x14ac:dyDescent="0.2">
      <c r="F15860" s="27"/>
      <c r="G15860" s="27"/>
      <c r="H15860" s="27"/>
      <c r="I15860" s="27"/>
      <c r="Q15860" s="37"/>
    </row>
    <row r="15861" spans="6:17" x14ac:dyDescent="0.2">
      <c r="F15861" s="27"/>
      <c r="G15861" s="27"/>
      <c r="H15861" s="27"/>
      <c r="I15861" s="27"/>
      <c r="Q15861" s="37"/>
    </row>
    <row r="15862" spans="6:17" x14ac:dyDescent="0.2">
      <c r="F15862" s="27"/>
      <c r="G15862" s="27"/>
      <c r="H15862" s="27"/>
      <c r="I15862" s="27"/>
      <c r="Q15862" s="37"/>
    </row>
    <row r="15863" spans="6:17" x14ac:dyDescent="0.2">
      <c r="F15863" s="27"/>
      <c r="G15863" s="27"/>
      <c r="H15863" s="27"/>
      <c r="I15863" s="27"/>
      <c r="Q15863" s="37"/>
    </row>
    <row r="15864" spans="6:17" x14ac:dyDescent="0.2">
      <c r="F15864" s="27"/>
      <c r="G15864" s="27"/>
      <c r="H15864" s="27"/>
      <c r="I15864" s="27"/>
      <c r="Q15864" s="37"/>
    </row>
    <row r="15865" spans="6:17" x14ac:dyDescent="0.2">
      <c r="F15865" s="27"/>
      <c r="G15865" s="27"/>
      <c r="H15865" s="27"/>
      <c r="I15865" s="27"/>
      <c r="Q15865" s="37"/>
    </row>
    <row r="15866" spans="6:17" x14ac:dyDescent="0.2">
      <c r="F15866" s="27"/>
      <c r="G15866" s="27"/>
      <c r="H15866" s="27"/>
      <c r="I15866" s="27"/>
      <c r="Q15866" s="37"/>
    </row>
    <row r="15867" spans="6:17" x14ac:dyDescent="0.2">
      <c r="F15867" s="27"/>
      <c r="G15867" s="27"/>
      <c r="H15867" s="27"/>
      <c r="I15867" s="27"/>
      <c r="Q15867" s="37"/>
    </row>
    <row r="15868" spans="6:17" x14ac:dyDescent="0.2">
      <c r="F15868" s="27"/>
      <c r="G15868" s="27"/>
      <c r="H15868" s="27"/>
      <c r="I15868" s="27"/>
      <c r="Q15868" s="37"/>
    </row>
    <row r="15869" spans="6:17" x14ac:dyDescent="0.2">
      <c r="F15869" s="27"/>
      <c r="G15869" s="27"/>
      <c r="H15869" s="27"/>
      <c r="I15869" s="27"/>
      <c r="Q15869" s="37"/>
    </row>
    <row r="15870" spans="6:17" x14ac:dyDescent="0.2">
      <c r="F15870" s="27"/>
      <c r="G15870" s="27"/>
      <c r="H15870" s="27"/>
      <c r="I15870" s="27"/>
      <c r="Q15870" s="37"/>
    </row>
    <row r="15871" spans="6:17" x14ac:dyDescent="0.2">
      <c r="F15871" s="27"/>
      <c r="G15871" s="27"/>
      <c r="H15871" s="27"/>
      <c r="I15871" s="27"/>
      <c r="Q15871" s="37"/>
    </row>
    <row r="15872" spans="6:17" x14ac:dyDescent="0.2">
      <c r="F15872" s="27"/>
      <c r="G15872" s="27"/>
      <c r="H15872" s="27"/>
      <c r="I15872" s="27"/>
      <c r="Q15872" s="37"/>
    </row>
    <row r="15873" spans="6:17" x14ac:dyDescent="0.2">
      <c r="F15873" s="27"/>
      <c r="G15873" s="27"/>
      <c r="H15873" s="27"/>
      <c r="I15873" s="27"/>
      <c r="Q15873" s="37"/>
    </row>
    <row r="15874" spans="6:17" x14ac:dyDescent="0.2">
      <c r="F15874" s="27"/>
      <c r="G15874" s="27"/>
      <c r="H15874" s="27"/>
      <c r="I15874" s="27"/>
      <c r="Q15874" s="37"/>
    </row>
    <row r="15875" spans="6:17" x14ac:dyDescent="0.2">
      <c r="F15875" s="27"/>
      <c r="G15875" s="27"/>
      <c r="H15875" s="27"/>
      <c r="I15875" s="27"/>
      <c r="Q15875" s="37"/>
    </row>
    <row r="15876" spans="6:17" x14ac:dyDescent="0.2">
      <c r="F15876" s="27"/>
      <c r="G15876" s="27"/>
      <c r="H15876" s="27"/>
      <c r="I15876" s="27"/>
      <c r="Q15876" s="37"/>
    </row>
    <row r="15877" spans="6:17" x14ac:dyDescent="0.2">
      <c r="F15877" s="27"/>
      <c r="G15877" s="27"/>
      <c r="H15877" s="27"/>
      <c r="I15877" s="27"/>
      <c r="Q15877" s="37"/>
    </row>
    <row r="15878" spans="6:17" x14ac:dyDescent="0.2">
      <c r="F15878" s="27"/>
      <c r="G15878" s="27"/>
      <c r="H15878" s="27"/>
      <c r="I15878" s="27"/>
      <c r="Q15878" s="37"/>
    </row>
    <row r="15879" spans="6:17" x14ac:dyDescent="0.2">
      <c r="F15879" s="27"/>
      <c r="G15879" s="27"/>
      <c r="H15879" s="27"/>
      <c r="I15879" s="27"/>
      <c r="Q15879" s="37"/>
    </row>
    <row r="15880" spans="6:17" x14ac:dyDescent="0.2">
      <c r="F15880" s="27"/>
      <c r="G15880" s="27"/>
      <c r="H15880" s="27"/>
      <c r="I15880" s="27"/>
      <c r="Q15880" s="37"/>
    </row>
    <row r="15881" spans="6:17" x14ac:dyDescent="0.2">
      <c r="F15881" s="27"/>
      <c r="G15881" s="27"/>
      <c r="H15881" s="27"/>
      <c r="I15881" s="27"/>
      <c r="Q15881" s="37"/>
    </row>
    <row r="15882" spans="6:17" x14ac:dyDescent="0.2">
      <c r="F15882" s="27"/>
      <c r="G15882" s="27"/>
      <c r="H15882" s="27"/>
      <c r="I15882" s="27"/>
      <c r="Q15882" s="37"/>
    </row>
    <row r="15883" spans="6:17" x14ac:dyDescent="0.2">
      <c r="F15883" s="27"/>
      <c r="G15883" s="27"/>
      <c r="H15883" s="27"/>
      <c r="I15883" s="27"/>
      <c r="Q15883" s="37"/>
    </row>
    <row r="15884" spans="6:17" x14ac:dyDescent="0.2">
      <c r="F15884" s="27"/>
      <c r="G15884" s="27"/>
      <c r="H15884" s="27"/>
      <c r="I15884" s="27"/>
      <c r="Q15884" s="37"/>
    </row>
    <row r="15885" spans="6:17" x14ac:dyDescent="0.2">
      <c r="F15885" s="27"/>
      <c r="G15885" s="27"/>
      <c r="H15885" s="27"/>
      <c r="I15885" s="27"/>
      <c r="Q15885" s="37"/>
    </row>
    <row r="15886" spans="6:17" x14ac:dyDescent="0.2">
      <c r="F15886" s="27"/>
      <c r="G15886" s="27"/>
      <c r="H15886" s="27"/>
      <c r="I15886" s="27"/>
      <c r="Q15886" s="37"/>
    </row>
    <row r="15887" spans="6:17" x14ac:dyDescent="0.2">
      <c r="F15887" s="27"/>
      <c r="G15887" s="27"/>
      <c r="H15887" s="27"/>
      <c r="I15887" s="27"/>
      <c r="Q15887" s="37"/>
    </row>
    <row r="15888" spans="6:17" x14ac:dyDescent="0.2">
      <c r="F15888" s="27"/>
      <c r="G15888" s="27"/>
      <c r="H15888" s="27"/>
      <c r="I15888" s="27"/>
      <c r="Q15888" s="37"/>
    </row>
    <row r="15889" spans="6:17" x14ac:dyDescent="0.2">
      <c r="F15889" s="27"/>
      <c r="G15889" s="27"/>
      <c r="H15889" s="27"/>
      <c r="I15889" s="27"/>
      <c r="Q15889" s="37"/>
    </row>
    <row r="15890" spans="6:17" x14ac:dyDescent="0.2">
      <c r="F15890" s="27"/>
      <c r="G15890" s="27"/>
      <c r="H15890" s="27"/>
      <c r="I15890" s="27"/>
      <c r="Q15890" s="37"/>
    </row>
    <row r="15891" spans="6:17" x14ac:dyDescent="0.2">
      <c r="F15891" s="27"/>
      <c r="G15891" s="27"/>
      <c r="H15891" s="27"/>
      <c r="I15891" s="27"/>
      <c r="Q15891" s="37"/>
    </row>
    <row r="15892" spans="6:17" x14ac:dyDescent="0.2">
      <c r="F15892" s="27"/>
      <c r="G15892" s="27"/>
      <c r="H15892" s="27"/>
      <c r="I15892" s="27"/>
      <c r="Q15892" s="37"/>
    </row>
    <row r="15893" spans="6:17" x14ac:dyDescent="0.2">
      <c r="F15893" s="27"/>
      <c r="G15893" s="27"/>
      <c r="H15893" s="27"/>
      <c r="I15893" s="27"/>
      <c r="Q15893" s="37"/>
    </row>
    <row r="15894" spans="6:17" x14ac:dyDescent="0.2">
      <c r="F15894" s="27"/>
      <c r="G15894" s="27"/>
      <c r="H15894" s="27"/>
      <c r="I15894" s="27"/>
      <c r="Q15894" s="37"/>
    </row>
    <row r="15895" spans="6:17" x14ac:dyDescent="0.2">
      <c r="F15895" s="27"/>
      <c r="G15895" s="27"/>
      <c r="H15895" s="27"/>
      <c r="I15895" s="27"/>
      <c r="Q15895" s="37"/>
    </row>
    <row r="15896" spans="6:17" x14ac:dyDescent="0.2">
      <c r="F15896" s="27"/>
      <c r="G15896" s="27"/>
      <c r="H15896" s="27"/>
      <c r="I15896" s="27"/>
      <c r="Q15896" s="37"/>
    </row>
    <row r="15897" spans="6:17" x14ac:dyDescent="0.2">
      <c r="F15897" s="27"/>
      <c r="G15897" s="27"/>
      <c r="H15897" s="27"/>
      <c r="I15897" s="27"/>
      <c r="Q15897" s="37"/>
    </row>
    <row r="15898" spans="6:17" x14ac:dyDescent="0.2">
      <c r="F15898" s="27"/>
      <c r="G15898" s="27"/>
      <c r="H15898" s="27"/>
      <c r="I15898" s="27"/>
      <c r="Q15898" s="37"/>
    </row>
    <row r="15899" spans="6:17" x14ac:dyDescent="0.2">
      <c r="F15899" s="27"/>
      <c r="G15899" s="27"/>
      <c r="H15899" s="27"/>
      <c r="I15899" s="27"/>
      <c r="Q15899" s="37"/>
    </row>
    <row r="15900" spans="6:17" x14ac:dyDescent="0.2">
      <c r="F15900" s="27"/>
      <c r="G15900" s="27"/>
      <c r="H15900" s="27"/>
      <c r="I15900" s="27"/>
      <c r="Q15900" s="37"/>
    </row>
    <row r="15901" spans="6:17" x14ac:dyDescent="0.2">
      <c r="F15901" s="27"/>
      <c r="G15901" s="27"/>
      <c r="H15901" s="27"/>
      <c r="I15901" s="27"/>
      <c r="Q15901" s="37"/>
    </row>
    <row r="15902" spans="6:17" x14ac:dyDescent="0.2">
      <c r="F15902" s="27"/>
      <c r="G15902" s="27"/>
      <c r="H15902" s="27"/>
      <c r="I15902" s="27"/>
      <c r="Q15902" s="37"/>
    </row>
    <row r="15903" spans="6:17" x14ac:dyDescent="0.2">
      <c r="F15903" s="27"/>
      <c r="G15903" s="27"/>
      <c r="H15903" s="27"/>
      <c r="I15903" s="27"/>
      <c r="Q15903" s="37"/>
    </row>
    <row r="15904" spans="6:17" x14ac:dyDescent="0.2">
      <c r="F15904" s="27"/>
      <c r="G15904" s="27"/>
      <c r="H15904" s="27"/>
      <c r="I15904" s="27"/>
      <c r="Q15904" s="37"/>
    </row>
    <row r="15905" spans="6:17" x14ac:dyDescent="0.2">
      <c r="F15905" s="27"/>
      <c r="G15905" s="27"/>
      <c r="H15905" s="27"/>
      <c r="I15905" s="27"/>
      <c r="Q15905" s="37"/>
    </row>
    <row r="15906" spans="6:17" x14ac:dyDescent="0.2">
      <c r="F15906" s="27"/>
      <c r="G15906" s="27"/>
      <c r="H15906" s="27"/>
      <c r="I15906" s="27"/>
      <c r="Q15906" s="37"/>
    </row>
    <row r="15907" spans="6:17" x14ac:dyDescent="0.2">
      <c r="F15907" s="27"/>
      <c r="G15907" s="27"/>
      <c r="H15907" s="27"/>
      <c r="I15907" s="27"/>
      <c r="Q15907" s="37"/>
    </row>
    <row r="15908" spans="6:17" x14ac:dyDescent="0.2">
      <c r="F15908" s="27"/>
      <c r="G15908" s="27"/>
      <c r="H15908" s="27"/>
      <c r="I15908" s="27"/>
      <c r="Q15908" s="37"/>
    </row>
    <row r="15909" spans="6:17" x14ac:dyDescent="0.2">
      <c r="F15909" s="27"/>
      <c r="G15909" s="27"/>
      <c r="H15909" s="27"/>
      <c r="I15909" s="27"/>
      <c r="Q15909" s="37"/>
    </row>
    <row r="15910" spans="6:17" x14ac:dyDescent="0.2">
      <c r="F15910" s="27"/>
      <c r="G15910" s="27"/>
      <c r="H15910" s="27"/>
      <c r="I15910" s="27"/>
      <c r="Q15910" s="37"/>
    </row>
    <row r="15911" spans="6:17" x14ac:dyDescent="0.2">
      <c r="F15911" s="27"/>
      <c r="G15911" s="27"/>
      <c r="H15911" s="27"/>
      <c r="I15911" s="27"/>
      <c r="Q15911" s="37"/>
    </row>
    <row r="15912" spans="6:17" x14ac:dyDescent="0.2">
      <c r="F15912" s="27"/>
      <c r="G15912" s="27"/>
      <c r="H15912" s="27"/>
      <c r="I15912" s="27"/>
      <c r="Q15912" s="37"/>
    </row>
    <row r="15913" spans="6:17" x14ac:dyDescent="0.2">
      <c r="F15913" s="27"/>
      <c r="G15913" s="27"/>
      <c r="H15913" s="27"/>
      <c r="I15913" s="27"/>
      <c r="Q15913" s="37"/>
    </row>
    <row r="15914" spans="6:17" x14ac:dyDescent="0.2">
      <c r="F15914" s="27"/>
      <c r="G15914" s="27"/>
      <c r="H15914" s="27"/>
      <c r="I15914" s="27"/>
      <c r="Q15914" s="37"/>
    </row>
    <row r="15915" spans="6:17" x14ac:dyDescent="0.2">
      <c r="F15915" s="27"/>
      <c r="G15915" s="27"/>
      <c r="H15915" s="27"/>
      <c r="I15915" s="27"/>
      <c r="Q15915" s="37"/>
    </row>
    <row r="15916" spans="6:17" x14ac:dyDescent="0.2">
      <c r="F15916" s="27"/>
      <c r="G15916" s="27"/>
      <c r="H15916" s="27"/>
      <c r="I15916" s="27"/>
      <c r="Q15916" s="37"/>
    </row>
    <row r="15917" spans="6:17" x14ac:dyDescent="0.2">
      <c r="F15917" s="27"/>
      <c r="G15917" s="27"/>
      <c r="H15917" s="27"/>
      <c r="I15917" s="27"/>
      <c r="Q15917" s="37"/>
    </row>
    <row r="15918" spans="6:17" x14ac:dyDescent="0.2">
      <c r="F15918" s="27"/>
      <c r="G15918" s="27"/>
      <c r="H15918" s="27"/>
      <c r="I15918" s="27"/>
      <c r="Q15918" s="37"/>
    </row>
    <row r="15919" spans="6:17" x14ac:dyDescent="0.2">
      <c r="F15919" s="27"/>
      <c r="G15919" s="27"/>
      <c r="H15919" s="27"/>
      <c r="I15919" s="27"/>
      <c r="Q15919" s="37"/>
    </row>
    <row r="15920" spans="6:17" x14ac:dyDescent="0.2">
      <c r="F15920" s="27"/>
      <c r="G15920" s="27"/>
      <c r="H15920" s="27"/>
      <c r="I15920" s="27"/>
      <c r="Q15920" s="37"/>
    </row>
    <row r="15921" spans="6:17" x14ac:dyDescent="0.2">
      <c r="F15921" s="27"/>
      <c r="G15921" s="27"/>
      <c r="H15921" s="27"/>
      <c r="I15921" s="27"/>
      <c r="Q15921" s="37"/>
    </row>
    <row r="15922" spans="6:17" x14ac:dyDescent="0.2">
      <c r="F15922" s="27"/>
      <c r="G15922" s="27"/>
      <c r="H15922" s="27"/>
      <c r="I15922" s="27"/>
      <c r="Q15922" s="37"/>
    </row>
    <row r="15923" spans="6:17" x14ac:dyDescent="0.2">
      <c r="F15923" s="27"/>
      <c r="G15923" s="27"/>
      <c r="H15923" s="27"/>
      <c r="I15923" s="27"/>
      <c r="Q15923" s="37"/>
    </row>
    <row r="15924" spans="6:17" x14ac:dyDescent="0.2">
      <c r="F15924" s="27"/>
      <c r="G15924" s="27"/>
      <c r="H15924" s="27"/>
      <c r="I15924" s="27"/>
      <c r="Q15924" s="37"/>
    </row>
    <row r="15925" spans="6:17" x14ac:dyDescent="0.2">
      <c r="F15925" s="27"/>
      <c r="G15925" s="27"/>
      <c r="H15925" s="27"/>
      <c r="I15925" s="27"/>
      <c r="Q15925" s="37"/>
    </row>
    <row r="15926" spans="6:17" x14ac:dyDescent="0.2">
      <c r="F15926" s="27"/>
      <c r="G15926" s="27"/>
      <c r="H15926" s="27"/>
      <c r="I15926" s="27"/>
      <c r="Q15926" s="37"/>
    </row>
    <row r="15927" spans="6:17" x14ac:dyDescent="0.2">
      <c r="F15927" s="27"/>
      <c r="G15927" s="27"/>
      <c r="H15927" s="27"/>
      <c r="I15927" s="27"/>
      <c r="Q15927" s="37"/>
    </row>
    <row r="15928" spans="6:17" x14ac:dyDescent="0.2">
      <c r="F15928" s="27"/>
      <c r="G15928" s="27"/>
      <c r="H15928" s="27"/>
      <c r="I15928" s="27"/>
      <c r="Q15928" s="37"/>
    </row>
    <row r="15929" spans="6:17" x14ac:dyDescent="0.2">
      <c r="F15929" s="27"/>
      <c r="G15929" s="27"/>
      <c r="H15929" s="27"/>
      <c r="I15929" s="27"/>
      <c r="Q15929" s="37"/>
    </row>
    <row r="15930" spans="6:17" x14ac:dyDescent="0.2">
      <c r="F15930" s="27"/>
      <c r="G15930" s="27"/>
      <c r="H15930" s="27"/>
      <c r="I15930" s="27"/>
      <c r="Q15930" s="37"/>
    </row>
    <row r="15931" spans="6:17" x14ac:dyDescent="0.2">
      <c r="F15931" s="27"/>
      <c r="G15931" s="27"/>
      <c r="H15931" s="27"/>
      <c r="I15931" s="27"/>
      <c r="Q15931" s="37"/>
    </row>
    <row r="15932" spans="6:17" x14ac:dyDescent="0.2">
      <c r="F15932" s="27"/>
      <c r="G15932" s="27"/>
      <c r="H15932" s="27"/>
      <c r="I15932" s="27"/>
      <c r="Q15932" s="37"/>
    </row>
    <row r="15933" spans="6:17" x14ac:dyDescent="0.2">
      <c r="F15933" s="27"/>
      <c r="G15933" s="27"/>
      <c r="H15933" s="27"/>
      <c r="I15933" s="27"/>
      <c r="Q15933" s="37"/>
    </row>
    <row r="15934" spans="6:17" x14ac:dyDescent="0.2">
      <c r="F15934" s="27"/>
      <c r="G15934" s="27"/>
      <c r="H15934" s="27"/>
      <c r="I15934" s="27"/>
      <c r="Q15934" s="37"/>
    </row>
    <row r="15935" spans="6:17" x14ac:dyDescent="0.2">
      <c r="F15935" s="27"/>
      <c r="G15935" s="27"/>
      <c r="H15935" s="27"/>
      <c r="I15935" s="27"/>
      <c r="Q15935" s="37"/>
    </row>
    <row r="15936" spans="6:17" x14ac:dyDescent="0.2">
      <c r="F15936" s="27"/>
      <c r="G15936" s="27"/>
      <c r="H15936" s="27"/>
      <c r="I15936" s="27"/>
      <c r="Q15936" s="37"/>
    </row>
    <row r="15937" spans="6:17" x14ac:dyDescent="0.2">
      <c r="F15937" s="27"/>
      <c r="G15937" s="27"/>
      <c r="H15937" s="27"/>
      <c r="I15937" s="27"/>
      <c r="Q15937" s="37"/>
    </row>
    <row r="15938" spans="6:17" x14ac:dyDescent="0.2">
      <c r="F15938" s="27"/>
      <c r="G15938" s="27"/>
      <c r="H15938" s="27"/>
      <c r="I15938" s="27"/>
      <c r="Q15938" s="37"/>
    </row>
    <row r="15939" spans="6:17" x14ac:dyDescent="0.2">
      <c r="F15939" s="27"/>
      <c r="G15939" s="27"/>
      <c r="H15939" s="27"/>
      <c r="I15939" s="27"/>
      <c r="Q15939" s="37"/>
    </row>
    <row r="15940" spans="6:17" x14ac:dyDescent="0.2">
      <c r="F15940" s="27"/>
      <c r="G15940" s="27"/>
      <c r="H15940" s="27"/>
      <c r="I15940" s="27"/>
      <c r="Q15940" s="37"/>
    </row>
    <row r="15941" spans="6:17" x14ac:dyDescent="0.2">
      <c r="F15941" s="27"/>
      <c r="G15941" s="27"/>
      <c r="H15941" s="27"/>
      <c r="I15941" s="27"/>
      <c r="Q15941" s="37"/>
    </row>
    <row r="15942" spans="6:17" x14ac:dyDescent="0.2">
      <c r="F15942" s="27"/>
      <c r="G15942" s="27"/>
      <c r="H15942" s="27"/>
      <c r="I15942" s="27"/>
      <c r="Q15942" s="37"/>
    </row>
    <row r="15943" spans="6:17" x14ac:dyDescent="0.2">
      <c r="F15943" s="27"/>
      <c r="G15943" s="27"/>
      <c r="H15943" s="27"/>
      <c r="I15943" s="27"/>
      <c r="Q15943" s="37"/>
    </row>
    <row r="15944" spans="6:17" x14ac:dyDescent="0.2">
      <c r="F15944" s="27"/>
      <c r="G15944" s="27"/>
      <c r="H15944" s="27"/>
      <c r="I15944" s="27"/>
      <c r="Q15944" s="37"/>
    </row>
    <row r="15945" spans="6:17" x14ac:dyDescent="0.2">
      <c r="F15945" s="27"/>
      <c r="G15945" s="27"/>
      <c r="H15945" s="27"/>
      <c r="I15945" s="27"/>
      <c r="Q15945" s="37"/>
    </row>
    <row r="15946" spans="6:17" x14ac:dyDescent="0.2">
      <c r="F15946" s="27"/>
      <c r="G15946" s="27"/>
      <c r="H15946" s="27"/>
      <c r="I15946" s="27"/>
      <c r="Q15946" s="37"/>
    </row>
    <row r="15947" spans="6:17" x14ac:dyDescent="0.2">
      <c r="F15947" s="27"/>
      <c r="G15947" s="27"/>
      <c r="H15947" s="27"/>
      <c r="I15947" s="27"/>
      <c r="Q15947" s="37"/>
    </row>
    <row r="15948" spans="6:17" x14ac:dyDescent="0.2">
      <c r="F15948" s="27"/>
      <c r="G15948" s="27"/>
      <c r="H15948" s="27"/>
      <c r="I15948" s="27"/>
      <c r="Q15948" s="37"/>
    </row>
    <row r="15949" spans="6:17" x14ac:dyDescent="0.2">
      <c r="F15949" s="27"/>
      <c r="G15949" s="27"/>
      <c r="H15949" s="27"/>
      <c r="I15949" s="27"/>
      <c r="Q15949" s="37"/>
    </row>
    <row r="15950" spans="6:17" x14ac:dyDescent="0.2">
      <c r="F15950" s="27"/>
      <c r="G15950" s="27"/>
      <c r="H15950" s="27"/>
      <c r="I15950" s="27"/>
      <c r="Q15950" s="37"/>
    </row>
    <row r="15951" spans="6:17" x14ac:dyDescent="0.2">
      <c r="F15951" s="27"/>
      <c r="G15951" s="27"/>
      <c r="H15951" s="27"/>
      <c r="I15951" s="27"/>
      <c r="Q15951" s="37"/>
    </row>
    <row r="15952" spans="6:17" x14ac:dyDescent="0.2">
      <c r="F15952" s="27"/>
      <c r="G15952" s="27"/>
      <c r="H15952" s="27"/>
      <c r="I15952" s="27"/>
      <c r="Q15952" s="37"/>
    </row>
    <row r="15953" spans="6:17" x14ac:dyDescent="0.2">
      <c r="F15953" s="27"/>
      <c r="G15953" s="27"/>
      <c r="H15953" s="27"/>
      <c r="I15953" s="27"/>
      <c r="Q15953" s="37"/>
    </row>
    <row r="15954" spans="6:17" x14ac:dyDescent="0.2">
      <c r="F15954" s="27"/>
      <c r="G15954" s="27"/>
      <c r="H15954" s="27"/>
      <c r="I15954" s="27"/>
      <c r="Q15954" s="37"/>
    </row>
    <row r="15955" spans="6:17" x14ac:dyDescent="0.2">
      <c r="F15955" s="27"/>
      <c r="G15955" s="27"/>
      <c r="H15955" s="27"/>
      <c r="I15955" s="27"/>
      <c r="Q15955" s="37"/>
    </row>
    <row r="15956" spans="6:17" x14ac:dyDescent="0.2">
      <c r="F15956" s="27"/>
      <c r="G15956" s="27"/>
      <c r="H15956" s="27"/>
      <c r="I15956" s="27"/>
      <c r="Q15956" s="37"/>
    </row>
    <row r="15957" spans="6:17" x14ac:dyDescent="0.2">
      <c r="F15957" s="27"/>
      <c r="G15957" s="27"/>
      <c r="H15957" s="27"/>
      <c r="I15957" s="27"/>
      <c r="Q15957" s="37"/>
    </row>
    <row r="15958" spans="6:17" x14ac:dyDescent="0.2">
      <c r="F15958" s="27"/>
      <c r="G15958" s="27"/>
      <c r="H15958" s="27"/>
      <c r="I15958" s="27"/>
      <c r="Q15958" s="37"/>
    </row>
    <row r="15959" spans="6:17" x14ac:dyDescent="0.2">
      <c r="F15959" s="27"/>
      <c r="G15959" s="27"/>
      <c r="H15959" s="27"/>
      <c r="I15959" s="27"/>
      <c r="Q15959" s="37"/>
    </row>
    <row r="15960" spans="6:17" x14ac:dyDescent="0.2">
      <c r="F15960" s="27"/>
      <c r="G15960" s="27"/>
      <c r="H15960" s="27"/>
      <c r="I15960" s="27"/>
      <c r="Q15960" s="37"/>
    </row>
    <row r="15961" spans="6:17" x14ac:dyDescent="0.2">
      <c r="F15961" s="27"/>
      <c r="G15961" s="27"/>
      <c r="H15961" s="27"/>
      <c r="I15961" s="27"/>
      <c r="Q15961" s="37"/>
    </row>
    <row r="15962" spans="6:17" x14ac:dyDescent="0.2">
      <c r="F15962" s="27"/>
      <c r="G15962" s="27"/>
      <c r="H15962" s="27"/>
      <c r="I15962" s="27"/>
      <c r="Q15962" s="37"/>
    </row>
    <row r="15963" spans="6:17" x14ac:dyDescent="0.2">
      <c r="F15963" s="27"/>
      <c r="G15963" s="27"/>
      <c r="H15963" s="27"/>
      <c r="I15963" s="27"/>
      <c r="Q15963" s="37"/>
    </row>
    <row r="15964" spans="6:17" x14ac:dyDescent="0.2">
      <c r="F15964" s="27"/>
      <c r="G15964" s="27"/>
      <c r="H15964" s="27"/>
      <c r="I15964" s="27"/>
      <c r="Q15964" s="37"/>
    </row>
    <row r="15965" spans="6:17" x14ac:dyDescent="0.2">
      <c r="F15965" s="27"/>
      <c r="G15965" s="27"/>
      <c r="H15965" s="27"/>
      <c r="I15965" s="27"/>
      <c r="Q15965" s="37"/>
    </row>
    <row r="15966" spans="6:17" x14ac:dyDescent="0.2">
      <c r="F15966" s="27"/>
      <c r="G15966" s="27"/>
      <c r="H15966" s="27"/>
      <c r="I15966" s="27"/>
      <c r="Q15966" s="37"/>
    </row>
    <row r="15967" spans="6:17" x14ac:dyDescent="0.2">
      <c r="F15967" s="27"/>
      <c r="G15967" s="27"/>
      <c r="H15967" s="27"/>
      <c r="I15967" s="27"/>
      <c r="Q15967" s="37"/>
    </row>
    <row r="15968" spans="6:17" x14ac:dyDescent="0.2">
      <c r="F15968" s="27"/>
      <c r="G15968" s="27"/>
      <c r="H15968" s="27"/>
      <c r="I15968" s="27"/>
      <c r="Q15968" s="37"/>
    </row>
    <row r="15969" spans="6:17" x14ac:dyDescent="0.2">
      <c r="F15969" s="27"/>
      <c r="G15969" s="27"/>
      <c r="H15969" s="27"/>
      <c r="I15969" s="27"/>
      <c r="Q15969" s="37"/>
    </row>
    <row r="15970" spans="6:17" x14ac:dyDescent="0.2">
      <c r="F15970" s="27"/>
      <c r="G15970" s="27"/>
      <c r="H15970" s="27"/>
      <c r="I15970" s="27"/>
      <c r="Q15970" s="37"/>
    </row>
    <row r="15971" spans="6:17" x14ac:dyDescent="0.2">
      <c r="F15971" s="27"/>
      <c r="G15971" s="27"/>
      <c r="H15971" s="27"/>
      <c r="I15971" s="27"/>
      <c r="Q15971" s="37"/>
    </row>
    <row r="15972" spans="6:17" x14ac:dyDescent="0.2">
      <c r="F15972" s="27"/>
      <c r="G15972" s="27"/>
      <c r="H15972" s="27"/>
      <c r="I15972" s="27"/>
      <c r="Q15972" s="37"/>
    </row>
    <row r="15973" spans="6:17" x14ac:dyDescent="0.2">
      <c r="F15973" s="27"/>
      <c r="G15973" s="27"/>
      <c r="H15973" s="27"/>
      <c r="I15973" s="27"/>
      <c r="Q15973" s="37"/>
    </row>
    <row r="15974" spans="6:17" x14ac:dyDescent="0.2">
      <c r="F15974" s="27"/>
      <c r="G15974" s="27"/>
      <c r="H15974" s="27"/>
      <c r="I15974" s="27"/>
      <c r="Q15974" s="37"/>
    </row>
    <row r="15975" spans="6:17" x14ac:dyDescent="0.2">
      <c r="F15975" s="27"/>
      <c r="G15975" s="27"/>
      <c r="H15975" s="27"/>
      <c r="I15975" s="27"/>
      <c r="Q15975" s="37"/>
    </row>
    <row r="15976" spans="6:17" x14ac:dyDescent="0.2">
      <c r="F15976" s="27"/>
      <c r="G15976" s="27"/>
      <c r="H15976" s="27"/>
      <c r="I15976" s="27"/>
      <c r="Q15976" s="37"/>
    </row>
    <row r="15977" spans="6:17" x14ac:dyDescent="0.2">
      <c r="F15977" s="27"/>
      <c r="G15977" s="27"/>
      <c r="H15977" s="27"/>
      <c r="I15977" s="27"/>
      <c r="Q15977" s="37"/>
    </row>
    <row r="15978" spans="6:17" x14ac:dyDescent="0.2">
      <c r="F15978" s="27"/>
      <c r="G15978" s="27"/>
      <c r="H15978" s="27"/>
      <c r="I15978" s="27"/>
      <c r="Q15978" s="37"/>
    </row>
    <row r="15979" spans="6:17" x14ac:dyDescent="0.2">
      <c r="F15979" s="27"/>
      <c r="G15979" s="27"/>
      <c r="H15979" s="27"/>
      <c r="I15979" s="27"/>
      <c r="Q15979" s="37"/>
    </row>
    <row r="15980" spans="6:17" x14ac:dyDescent="0.2">
      <c r="F15980" s="27"/>
      <c r="G15980" s="27"/>
      <c r="H15980" s="27"/>
      <c r="I15980" s="27"/>
      <c r="Q15980" s="37"/>
    </row>
    <row r="15981" spans="6:17" x14ac:dyDescent="0.2">
      <c r="F15981" s="27"/>
      <c r="G15981" s="27"/>
      <c r="H15981" s="27"/>
      <c r="I15981" s="27"/>
      <c r="Q15981" s="37"/>
    </row>
    <row r="15982" spans="6:17" x14ac:dyDescent="0.2">
      <c r="F15982" s="27"/>
      <c r="G15982" s="27"/>
      <c r="H15982" s="27"/>
      <c r="I15982" s="27"/>
      <c r="Q15982" s="37"/>
    </row>
    <row r="15983" spans="6:17" x14ac:dyDescent="0.2">
      <c r="F15983" s="27"/>
      <c r="G15983" s="27"/>
      <c r="H15983" s="27"/>
      <c r="I15983" s="27"/>
      <c r="Q15983" s="37"/>
    </row>
    <row r="15984" spans="6:17" x14ac:dyDescent="0.2">
      <c r="F15984" s="27"/>
      <c r="G15984" s="27"/>
      <c r="H15984" s="27"/>
      <c r="I15984" s="27"/>
      <c r="Q15984" s="37"/>
    </row>
    <row r="15985" spans="6:17" x14ac:dyDescent="0.2">
      <c r="F15985" s="27"/>
      <c r="G15985" s="27"/>
      <c r="H15985" s="27"/>
      <c r="I15985" s="27"/>
      <c r="Q15985" s="37"/>
    </row>
    <row r="15986" spans="6:17" x14ac:dyDescent="0.2">
      <c r="F15986" s="27"/>
      <c r="G15986" s="27"/>
      <c r="H15986" s="27"/>
      <c r="I15986" s="27"/>
      <c r="Q15986" s="37"/>
    </row>
    <row r="15987" spans="6:17" x14ac:dyDescent="0.2">
      <c r="F15987" s="27"/>
      <c r="G15987" s="27"/>
      <c r="H15987" s="27"/>
      <c r="I15987" s="27"/>
      <c r="Q15987" s="37"/>
    </row>
    <row r="15988" spans="6:17" x14ac:dyDescent="0.2">
      <c r="F15988" s="27"/>
      <c r="G15988" s="27"/>
      <c r="H15988" s="27"/>
      <c r="I15988" s="27"/>
      <c r="Q15988" s="37"/>
    </row>
    <row r="15989" spans="6:17" x14ac:dyDescent="0.2">
      <c r="F15989" s="27"/>
      <c r="G15989" s="27"/>
      <c r="H15989" s="27"/>
      <c r="I15989" s="27"/>
      <c r="Q15989" s="37"/>
    </row>
    <row r="15990" spans="6:17" x14ac:dyDescent="0.2">
      <c r="F15990" s="27"/>
      <c r="G15990" s="27"/>
      <c r="H15990" s="27"/>
      <c r="I15990" s="27"/>
      <c r="Q15990" s="37"/>
    </row>
    <row r="15991" spans="6:17" x14ac:dyDescent="0.2">
      <c r="F15991" s="27"/>
      <c r="G15991" s="27"/>
      <c r="H15991" s="27"/>
      <c r="I15991" s="27"/>
      <c r="Q15991" s="37"/>
    </row>
    <row r="15992" spans="6:17" x14ac:dyDescent="0.2">
      <c r="F15992" s="27"/>
      <c r="G15992" s="27"/>
      <c r="H15992" s="27"/>
      <c r="I15992" s="27"/>
      <c r="Q15992" s="37"/>
    </row>
    <row r="15993" spans="6:17" x14ac:dyDescent="0.2">
      <c r="F15993" s="27"/>
      <c r="G15993" s="27"/>
      <c r="H15993" s="27"/>
      <c r="I15993" s="27"/>
      <c r="Q15993" s="37"/>
    </row>
    <row r="15994" spans="6:17" x14ac:dyDescent="0.2">
      <c r="F15994" s="27"/>
      <c r="G15994" s="27"/>
      <c r="H15994" s="27"/>
      <c r="I15994" s="27"/>
      <c r="Q15994" s="37"/>
    </row>
    <row r="15995" spans="6:17" x14ac:dyDescent="0.2">
      <c r="F15995" s="27"/>
      <c r="G15995" s="27"/>
      <c r="H15995" s="27"/>
      <c r="I15995" s="27"/>
      <c r="Q15995" s="37"/>
    </row>
    <row r="15996" spans="6:17" x14ac:dyDescent="0.2">
      <c r="F15996" s="27"/>
      <c r="G15996" s="27"/>
      <c r="H15996" s="27"/>
      <c r="I15996" s="27"/>
      <c r="Q15996" s="37"/>
    </row>
    <row r="15997" spans="6:17" x14ac:dyDescent="0.2">
      <c r="F15997" s="27"/>
      <c r="G15997" s="27"/>
      <c r="H15997" s="27"/>
      <c r="I15997" s="27"/>
      <c r="Q15997" s="37"/>
    </row>
    <row r="15998" spans="6:17" x14ac:dyDescent="0.2">
      <c r="F15998" s="27"/>
      <c r="G15998" s="27"/>
      <c r="H15998" s="27"/>
      <c r="I15998" s="27"/>
      <c r="Q15998" s="37"/>
    </row>
    <row r="15999" spans="6:17" x14ac:dyDescent="0.2">
      <c r="F15999" s="27"/>
      <c r="G15999" s="27"/>
      <c r="H15999" s="27"/>
      <c r="I15999" s="27"/>
      <c r="Q15999" s="37"/>
    </row>
    <row r="16000" spans="6:17" x14ac:dyDescent="0.2">
      <c r="F16000" s="27"/>
      <c r="G16000" s="27"/>
      <c r="H16000" s="27"/>
      <c r="I16000" s="27"/>
      <c r="Q16000" s="37"/>
    </row>
    <row r="16001" spans="6:17" x14ac:dyDescent="0.2">
      <c r="F16001" s="27"/>
      <c r="G16001" s="27"/>
      <c r="H16001" s="27"/>
      <c r="I16001" s="27"/>
      <c r="Q16001" s="37"/>
    </row>
    <row r="16002" spans="6:17" x14ac:dyDescent="0.2">
      <c r="F16002" s="27"/>
      <c r="G16002" s="27"/>
      <c r="H16002" s="27"/>
      <c r="I16002" s="27"/>
      <c r="Q16002" s="37"/>
    </row>
    <row r="16003" spans="6:17" x14ac:dyDescent="0.2">
      <c r="F16003" s="27"/>
      <c r="G16003" s="27"/>
      <c r="H16003" s="27"/>
      <c r="I16003" s="27"/>
      <c r="Q16003" s="37"/>
    </row>
    <row r="16004" spans="6:17" x14ac:dyDescent="0.2">
      <c r="F16004" s="27"/>
      <c r="G16004" s="27"/>
      <c r="H16004" s="27"/>
      <c r="I16004" s="27"/>
      <c r="Q16004" s="37"/>
    </row>
    <row r="16005" spans="6:17" x14ac:dyDescent="0.2">
      <c r="F16005" s="27"/>
      <c r="G16005" s="27"/>
      <c r="H16005" s="27"/>
      <c r="I16005" s="27"/>
      <c r="Q16005" s="37"/>
    </row>
    <row r="16006" spans="6:17" x14ac:dyDescent="0.2">
      <c r="F16006" s="27"/>
      <c r="G16006" s="27"/>
      <c r="H16006" s="27"/>
      <c r="I16006" s="27"/>
      <c r="Q16006" s="37"/>
    </row>
    <row r="16007" spans="6:17" x14ac:dyDescent="0.2">
      <c r="F16007" s="27"/>
      <c r="G16007" s="27"/>
      <c r="H16007" s="27"/>
      <c r="I16007" s="27"/>
      <c r="Q16007" s="37"/>
    </row>
    <row r="16008" spans="6:17" x14ac:dyDescent="0.2">
      <c r="F16008" s="27"/>
      <c r="G16008" s="27"/>
      <c r="H16008" s="27"/>
      <c r="I16008" s="27"/>
      <c r="Q16008" s="37"/>
    </row>
    <row r="16009" spans="6:17" x14ac:dyDescent="0.2">
      <c r="F16009" s="27"/>
      <c r="G16009" s="27"/>
      <c r="H16009" s="27"/>
      <c r="I16009" s="27"/>
      <c r="Q16009" s="37"/>
    </row>
    <row r="16010" spans="6:17" x14ac:dyDescent="0.2">
      <c r="F16010" s="27"/>
      <c r="G16010" s="27"/>
      <c r="H16010" s="27"/>
      <c r="I16010" s="27"/>
      <c r="Q16010" s="37"/>
    </row>
    <row r="16011" spans="6:17" x14ac:dyDescent="0.2">
      <c r="F16011" s="27"/>
      <c r="G16011" s="27"/>
      <c r="H16011" s="27"/>
      <c r="I16011" s="27"/>
      <c r="Q16011" s="37"/>
    </row>
    <row r="16012" spans="6:17" x14ac:dyDescent="0.2">
      <c r="F16012" s="27"/>
      <c r="G16012" s="27"/>
      <c r="H16012" s="27"/>
      <c r="I16012" s="27"/>
      <c r="Q16012" s="37"/>
    </row>
    <row r="16013" spans="6:17" x14ac:dyDescent="0.2">
      <c r="F16013" s="27"/>
      <c r="G16013" s="27"/>
      <c r="H16013" s="27"/>
      <c r="I16013" s="27"/>
      <c r="Q16013" s="37"/>
    </row>
    <row r="16014" spans="6:17" x14ac:dyDescent="0.2">
      <c r="F16014" s="27"/>
      <c r="G16014" s="27"/>
      <c r="H16014" s="27"/>
      <c r="I16014" s="27"/>
      <c r="Q16014" s="37"/>
    </row>
    <row r="16015" spans="6:17" x14ac:dyDescent="0.2">
      <c r="F16015" s="27"/>
      <c r="G16015" s="27"/>
      <c r="H16015" s="27"/>
      <c r="I16015" s="27"/>
      <c r="Q16015" s="37"/>
    </row>
    <row r="16016" spans="6:17" x14ac:dyDescent="0.2">
      <c r="F16016" s="27"/>
      <c r="G16016" s="27"/>
      <c r="H16016" s="27"/>
      <c r="I16016" s="27"/>
      <c r="Q16016" s="37"/>
    </row>
    <row r="16017" spans="6:17" x14ac:dyDescent="0.2">
      <c r="F16017" s="27"/>
      <c r="G16017" s="27"/>
      <c r="H16017" s="27"/>
      <c r="I16017" s="27"/>
      <c r="Q16017" s="37"/>
    </row>
    <row r="16018" spans="6:17" x14ac:dyDescent="0.2">
      <c r="F16018" s="27"/>
      <c r="G16018" s="27"/>
      <c r="H16018" s="27"/>
      <c r="I16018" s="27"/>
      <c r="Q16018" s="37"/>
    </row>
    <row r="16019" spans="6:17" x14ac:dyDescent="0.2">
      <c r="F16019" s="27"/>
      <c r="G16019" s="27"/>
      <c r="H16019" s="27"/>
      <c r="I16019" s="27"/>
      <c r="Q16019" s="37"/>
    </row>
    <row r="16020" spans="6:17" x14ac:dyDescent="0.2">
      <c r="F16020" s="27"/>
      <c r="G16020" s="27"/>
      <c r="H16020" s="27"/>
      <c r="I16020" s="27"/>
      <c r="Q16020" s="37"/>
    </row>
    <row r="16021" spans="6:17" x14ac:dyDescent="0.2">
      <c r="F16021" s="27"/>
      <c r="G16021" s="27"/>
      <c r="H16021" s="27"/>
      <c r="I16021" s="27"/>
      <c r="Q16021" s="37"/>
    </row>
    <row r="16022" spans="6:17" x14ac:dyDescent="0.2">
      <c r="F16022" s="27"/>
      <c r="G16022" s="27"/>
      <c r="H16022" s="27"/>
      <c r="I16022" s="27"/>
      <c r="Q16022" s="37"/>
    </row>
    <row r="16023" spans="6:17" x14ac:dyDescent="0.2">
      <c r="F16023" s="27"/>
      <c r="G16023" s="27"/>
      <c r="H16023" s="27"/>
      <c r="I16023" s="27"/>
      <c r="Q16023" s="37"/>
    </row>
    <row r="16024" spans="6:17" x14ac:dyDescent="0.2">
      <c r="F16024" s="27"/>
      <c r="G16024" s="27"/>
      <c r="H16024" s="27"/>
      <c r="I16024" s="27"/>
      <c r="Q16024" s="37"/>
    </row>
    <row r="16025" spans="6:17" x14ac:dyDescent="0.2">
      <c r="F16025" s="27"/>
      <c r="G16025" s="27"/>
      <c r="H16025" s="27"/>
      <c r="I16025" s="27"/>
      <c r="Q16025" s="37"/>
    </row>
    <row r="16026" spans="6:17" x14ac:dyDescent="0.2">
      <c r="F16026" s="27"/>
      <c r="G16026" s="27"/>
      <c r="H16026" s="27"/>
      <c r="I16026" s="27"/>
      <c r="Q16026" s="37"/>
    </row>
    <row r="16027" spans="6:17" x14ac:dyDescent="0.2">
      <c r="F16027" s="27"/>
      <c r="G16027" s="27"/>
      <c r="H16027" s="27"/>
      <c r="I16027" s="27"/>
      <c r="Q16027" s="37"/>
    </row>
    <row r="16028" spans="6:17" x14ac:dyDescent="0.2">
      <c r="F16028" s="27"/>
      <c r="G16028" s="27"/>
      <c r="H16028" s="27"/>
      <c r="I16028" s="27"/>
      <c r="Q16028" s="37"/>
    </row>
    <row r="16029" spans="6:17" x14ac:dyDescent="0.2">
      <c r="F16029" s="27"/>
      <c r="G16029" s="27"/>
      <c r="H16029" s="27"/>
      <c r="I16029" s="27"/>
      <c r="Q16029" s="37"/>
    </row>
    <row r="16030" spans="6:17" x14ac:dyDescent="0.2">
      <c r="F16030" s="27"/>
      <c r="G16030" s="27"/>
      <c r="H16030" s="27"/>
      <c r="I16030" s="27"/>
      <c r="Q16030" s="37"/>
    </row>
    <row r="16031" spans="6:17" x14ac:dyDescent="0.2">
      <c r="F16031" s="27"/>
      <c r="G16031" s="27"/>
      <c r="H16031" s="27"/>
      <c r="I16031" s="27"/>
      <c r="Q16031" s="37"/>
    </row>
    <row r="16032" spans="6:17" x14ac:dyDescent="0.2">
      <c r="F16032" s="27"/>
      <c r="G16032" s="27"/>
      <c r="H16032" s="27"/>
      <c r="I16032" s="27"/>
      <c r="Q16032" s="37"/>
    </row>
    <row r="16033" spans="6:17" x14ac:dyDescent="0.2">
      <c r="F16033" s="27"/>
      <c r="G16033" s="27"/>
      <c r="H16033" s="27"/>
      <c r="I16033" s="27"/>
      <c r="Q16033" s="37"/>
    </row>
    <row r="16034" spans="6:17" x14ac:dyDescent="0.2">
      <c r="F16034" s="27"/>
      <c r="G16034" s="27"/>
      <c r="H16034" s="27"/>
      <c r="I16034" s="27"/>
      <c r="Q16034" s="37"/>
    </row>
    <row r="16035" spans="6:17" x14ac:dyDescent="0.2">
      <c r="F16035" s="27"/>
      <c r="G16035" s="27"/>
      <c r="H16035" s="27"/>
      <c r="I16035" s="27"/>
      <c r="Q16035" s="37"/>
    </row>
    <row r="16036" spans="6:17" x14ac:dyDescent="0.2">
      <c r="F16036" s="27"/>
      <c r="G16036" s="27"/>
      <c r="H16036" s="27"/>
      <c r="I16036" s="27"/>
      <c r="Q16036" s="37"/>
    </row>
    <row r="16037" spans="6:17" x14ac:dyDescent="0.2">
      <c r="F16037" s="27"/>
      <c r="G16037" s="27"/>
      <c r="H16037" s="27"/>
      <c r="I16037" s="27"/>
      <c r="Q16037" s="37"/>
    </row>
    <row r="16038" spans="6:17" x14ac:dyDescent="0.2">
      <c r="F16038" s="27"/>
      <c r="G16038" s="27"/>
      <c r="H16038" s="27"/>
      <c r="I16038" s="27"/>
      <c r="Q16038" s="37"/>
    </row>
    <row r="16039" spans="6:17" x14ac:dyDescent="0.2">
      <c r="F16039" s="27"/>
      <c r="G16039" s="27"/>
      <c r="H16039" s="27"/>
      <c r="I16039" s="27"/>
      <c r="Q16039" s="37"/>
    </row>
    <row r="16040" spans="6:17" x14ac:dyDescent="0.2">
      <c r="F16040" s="27"/>
      <c r="G16040" s="27"/>
      <c r="H16040" s="27"/>
      <c r="I16040" s="27"/>
      <c r="Q16040" s="37"/>
    </row>
    <row r="16041" spans="6:17" x14ac:dyDescent="0.2">
      <c r="F16041" s="27"/>
      <c r="G16041" s="27"/>
      <c r="H16041" s="27"/>
      <c r="I16041" s="27"/>
      <c r="Q16041" s="37"/>
    </row>
    <row r="16042" spans="6:17" x14ac:dyDescent="0.2">
      <c r="F16042" s="27"/>
      <c r="G16042" s="27"/>
      <c r="H16042" s="27"/>
      <c r="I16042" s="27"/>
      <c r="Q16042" s="37"/>
    </row>
    <row r="16043" spans="6:17" x14ac:dyDescent="0.2">
      <c r="F16043" s="27"/>
      <c r="G16043" s="27"/>
      <c r="H16043" s="27"/>
      <c r="I16043" s="27"/>
      <c r="Q16043" s="37"/>
    </row>
    <row r="16044" spans="6:17" x14ac:dyDescent="0.2">
      <c r="F16044" s="27"/>
      <c r="G16044" s="27"/>
      <c r="H16044" s="27"/>
      <c r="I16044" s="27"/>
      <c r="Q16044" s="37"/>
    </row>
    <row r="16045" spans="6:17" x14ac:dyDescent="0.2">
      <c r="F16045" s="27"/>
      <c r="G16045" s="27"/>
      <c r="H16045" s="27"/>
      <c r="I16045" s="27"/>
      <c r="Q16045" s="37"/>
    </row>
    <row r="16046" spans="6:17" x14ac:dyDescent="0.2">
      <c r="F16046" s="27"/>
      <c r="G16046" s="27"/>
      <c r="H16046" s="27"/>
      <c r="I16046" s="27"/>
      <c r="Q16046" s="37"/>
    </row>
    <row r="16047" spans="6:17" x14ac:dyDescent="0.2">
      <c r="F16047" s="27"/>
      <c r="G16047" s="27"/>
      <c r="H16047" s="27"/>
      <c r="I16047" s="27"/>
      <c r="Q16047" s="37"/>
    </row>
    <row r="16048" spans="6:17" x14ac:dyDescent="0.2">
      <c r="F16048" s="27"/>
      <c r="G16048" s="27"/>
      <c r="H16048" s="27"/>
      <c r="I16048" s="27"/>
      <c r="Q16048" s="37"/>
    </row>
    <row r="16049" spans="6:17" x14ac:dyDescent="0.2">
      <c r="F16049" s="27"/>
      <c r="G16049" s="27"/>
      <c r="H16049" s="27"/>
      <c r="I16049" s="27"/>
      <c r="Q16049" s="37"/>
    </row>
    <row r="16050" spans="6:17" x14ac:dyDescent="0.2">
      <c r="F16050" s="27"/>
      <c r="G16050" s="27"/>
      <c r="H16050" s="27"/>
      <c r="I16050" s="27"/>
      <c r="Q16050" s="37"/>
    </row>
    <row r="16051" spans="6:17" x14ac:dyDescent="0.2">
      <c r="F16051" s="27"/>
      <c r="G16051" s="27"/>
      <c r="H16051" s="27"/>
      <c r="I16051" s="27"/>
      <c r="Q16051" s="37"/>
    </row>
    <row r="16052" spans="6:17" x14ac:dyDescent="0.2">
      <c r="F16052" s="27"/>
      <c r="G16052" s="27"/>
      <c r="H16052" s="27"/>
      <c r="I16052" s="27"/>
      <c r="Q16052" s="37"/>
    </row>
    <row r="16053" spans="6:17" x14ac:dyDescent="0.2">
      <c r="F16053" s="27"/>
      <c r="G16053" s="27"/>
      <c r="H16053" s="27"/>
      <c r="I16053" s="27"/>
      <c r="Q16053" s="37"/>
    </row>
    <row r="16054" spans="6:17" x14ac:dyDescent="0.2">
      <c r="F16054" s="27"/>
      <c r="G16054" s="27"/>
      <c r="H16054" s="27"/>
      <c r="I16054" s="27"/>
      <c r="Q16054" s="37"/>
    </row>
    <row r="16055" spans="6:17" x14ac:dyDescent="0.2">
      <c r="F16055" s="27"/>
      <c r="G16055" s="27"/>
      <c r="H16055" s="27"/>
      <c r="I16055" s="27"/>
      <c r="Q16055" s="37"/>
    </row>
    <row r="16056" spans="6:17" x14ac:dyDescent="0.2">
      <c r="F16056" s="27"/>
      <c r="G16056" s="27"/>
      <c r="H16056" s="27"/>
      <c r="I16056" s="27"/>
      <c r="Q16056" s="37"/>
    </row>
    <row r="16057" spans="6:17" x14ac:dyDescent="0.2">
      <c r="F16057" s="27"/>
      <c r="G16057" s="27"/>
      <c r="H16057" s="27"/>
      <c r="I16057" s="27"/>
      <c r="Q16057" s="37"/>
    </row>
    <row r="16058" spans="6:17" x14ac:dyDescent="0.2">
      <c r="F16058" s="27"/>
      <c r="G16058" s="27"/>
      <c r="H16058" s="27"/>
      <c r="I16058" s="27"/>
      <c r="Q16058" s="37"/>
    </row>
    <row r="16059" spans="6:17" x14ac:dyDescent="0.2">
      <c r="F16059" s="27"/>
      <c r="G16059" s="27"/>
      <c r="H16059" s="27"/>
      <c r="I16059" s="27"/>
      <c r="Q16059" s="37"/>
    </row>
    <row r="16060" spans="6:17" x14ac:dyDescent="0.2">
      <c r="F16060" s="27"/>
      <c r="G16060" s="27"/>
      <c r="H16060" s="27"/>
      <c r="I16060" s="27"/>
      <c r="Q16060" s="37"/>
    </row>
    <row r="16061" spans="6:17" x14ac:dyDescent="0.2">
      <c r="F16061" s="27"/>
      <c r="G16061" s="27"/>
      <c r="H16061" s="27"/>
      <c r="I16061" s="27"/>
      <c r="Q16061" s="37"/>
    </row>
    <row r="16062" spans="6:17" x14ac:dyDescent="0.2">
      <c r="F16062" s="27"/>
      <c r="G16062" s="27"/>
      <c r="H16062" s="27"/>
      <c r="I16062" s="27"/>
      <c r="Q16062" s="37"/>
    </row>
    <row r="16063" spans="6:17" x14ac:dyDescent="0.2">
      <c r="F16063" s="27"/>
      <c r="G16063" s="27"/>
      <c r="H16063" s="27"/>
      <c r="I16063" s="27"/>
      <c r="Q16063" s="37"/>
    </row>
    <row r="16064" spans="6:17" x14ac:dyDescent="0.2">
      <c r="F16064" s="27"/>
      <c r="G16064" s="27"/>
      <c r="H16064" s="27"/>
      <c r="I16064" s="27"/>
      <c r="Q16064" s="37"/>
    </row>
    <row r="16065" spans="6:17" x14ac:dyDescent="0.2">
      <c r="F16065" s="27"/>
      <c r="G16065" s="27"/>
      <c r="H16065" s="27"/>
      <c r="I16065" s="27"/>
      <c r="Q16065" s="37"/>
    </row>
    <row r="16066" spans="6:17" x14ac:dyDescent="0.2">
      <c r="F16066" s="27"/>
      <c r="G16066" s="27"/>
      <c r="H16066" s="27"/>
      <c r="I16066" s="27"/>
      <c r="Q16066" s="37"/>
    </row>
    <row r="16067" spans="6:17" x14ac:dyDescent="0.2">
      <c r="F16067" s="27"/>
      <c r="G16067" s="27"/>
      <c r="H16067" s="27"/>
      <c r="I16067" s="27"/>
      <c r="Q16067" s="37"/>
    </row>
    <row r="16068" spans="6:17" x14ac:dyDescent="0.2">
      <c r="F16068" s="27"/>
      <c r="G16068" s="27"/>
      <c r="H16068" s="27"/>
      <c r="I16068" s="27"/>
      <c r="Q16068" s="37"/>
    </row>
    <row r="16069" spans="6:17" x14ac:dyDescent="0.2">
      <c r="F16069" s="27"/>
      <c r="G16069" s="27"/>
      <c r="H16069" s="27"/>
      <c r="I16069" s="27"/>
      <c r="Q16069" s="37"/>
    </row>
    <row r="16070" spans="6:17" x14ac:dyDescent="0.2">
      <c r="F16070" s="27"/>
      <c r="G16070" s="27"/>
      <c r="H16070" s="27"/>
      <c r="I16070" s="27"/>
      <c r="Q16070" s="37"/>
    </row>
    <row r="16071" spans="6:17" x14ac:dyDescent="0.2">
      <c r="F16071" s="27"/>
      <c r="G16071" s="27"/>
      <c r="H16071" s="27"/>
      <c r="I16071" s="27"/>
      <c r="Q16071" s="37"/>
    </row>
    <row r="16072" spans="6:17" x14ac:dyDescent="0.2">
      <c r="F16072" s="27"/>
      <c r="G16072" s="27"/>
      <c r="H16072" s="27"/>
      <c r="I16072" s="27"/>
      <c r="Q16072" s="37"/>
    </row>
    <row r="16073" spans="6:17" x14ac:dyDescent="0.2">
      <c r="F16073" s="27"/>
      <c r="G16073" s="27"/>
      <c r="H16073" s="27"/>
      <c r="I16073" s="27"/>
      <c r="Q16073" s="37"/>
    </row>
    <row r="16074" spans="6:17" x14ac:dyDescent="0.2">
      <c r="F16074" s="27"/>
      <c r="G16074" s="27"/>
      <c r="H16074" s="27"/>
      <c r="I16074" s="27"/>
      <c r="Q16074" s="37"/>
    </row>
    <row r="16075" spans="6:17" x14ac:dyDescent="0.2">
      <c r="F16075" s="27"/>
      <c r="G16075" s="27"/>
      <c r="H16075" s="27"/>
      <c r="I16075" s="27"/>
      <c r="Q16075" s="37"/>
    </row>
    <row r="16076" spans="6:17" x14ac:dyDescent="0.2">
      <c r="F16076" s="27"/>
      <c r="G16076" s="27"/>
      <c r="H16076" s="27"/>
      <c r="I16076" s="27"/>
      <c r="Q16076" s="37"/>
    </row>
    <row r="16077" spans="6:17" x14ac:dyDescent="0.2">
      <c r="F16077" s="27"/>
      <c r="G16077" s="27"/>
      <c r="H16077" s="27"/>
      <c r="I16077" s="27"/>
      <c r="Q16077" s="37"/>
    </row>
    <row r="16078" spans="6:17" x14ac:dyDescent="0.2">
      <c r="F16078" s="27"/>
      <c r="G16078" s="27"/>
      <c r="H16078" s="27"/>
      <c r="I16078" s="27"/>
      <c r="Q16078" s="37"/>
    </row>
    <row r="16079" spans="6:17" x14ac:dyDescent="0.2">
      <c r="F16079" s="27"/>
      <c r="G16079" s="27"/>
      <c r="H16079" s="27"/>
      <c r="I16079" s="27"/>
      <c r="Q16079" s="37"/>
    </row>
    <row r="16080" spans="6:17" x14ac:dyDescent="0.2">
      <c r="F16080" s="27"/>
      <c r="G16080" s="27"/>
      <c r="H16080" s="27"/>
      <c r="I16080" s="27"/>
      <c r="Q16080" s="37"/>
    </row>
    <row r="16081" spans="6:17" x14ac:dyDescent="0.2">
      <c r="F16081" s="27"/>
      <c r="G16081" s="27"/>
      <c r="H16081" s="27"/>
      <c r="I16081" s="27"/>
      <c r="Q16081" s="37"/>
    </row>
    <row r="16082" spans="6:17" x14ac:dyDescent="0.2">
      <c r="F16082" s="27"/>
      <c r="G16082" s="27"/>
      <c r="H16082" s="27"/>
      <c r="I16082" s="27"/>
      <c r="Q16082" s="37"/>
    </row>
    <row r="16083" spans="6:17" x14ac:dyDescent="0.2">
      <c r="F16083" s="27"/>
      <c r="G16083" s="27"/>
      <c r="H16083" s="27"/>
      <c r="I16083" s="27"/>
      <c r="Q16083" s="37"/>
    </row>
    <row r="16084" spans="6:17" x14ac:dyDescent="0.2">
      <c r="F16084" s="27"/>
      <c r="G16084" s="27"/>
      <c r="H16084" s="27"/>
      <c r="I16084" s="27"/>
      <c r="Q16084" s="37"/>
    </row>
    <row r="16085" spans="6:17" x14ac:dyDescent="0.2">
      <c r="F16085" s="27"/>
      <c r="G16085" s="27"/>
      <c r="H16085" s="27"/>
      <c r="I16085" s="27"/>
      <c r="Q16085" s="37"/>
    </row>
    <row r="16086" spans="6:17" x14ac:dyDescent="0.2">
      <c r="F16086" s="27"/>
      <c r="G16086" s="27"/>
      <c r="H16086" s="27"/>
      <c r="I16086" s="27"/>
      <c r="Q16086" s="37"/>
    </row>
    <row r="16087" spans="6:17" x14ac:dyDescent="0.2">
      <c r="F16087" s="27"/>
      <c r="G16087" s="27"/>
      <c r="H16087" s="27"/>
      <c r="I16087" s="27"/>
      <c r="Q16087" s="37"/>
    </row>
    <row r="16088" spans="6:17" x14ac:dyDescent="0.2">
      <c r="F16088" s="27"/>
      <c r="G16088" s="27"/>
      <c r="H16088" s="27"/>
      <c r="I16088" s="27"/>
      <c r="Q16088" s="37"/>
    </row>
    <row r="16089" spans="6:17" x14ac:dyDescent="0.2">
      <c r="F16089" s="27"/>
      <c r="G16089" s="27"/>
      <c r="H16089" s="27"/>
      <c r="I16089" s="27"/>
      <c r="Q16089" s="37"/>
    </row>
    <row r="16090" spans="6:17" x14ac:dyDescent="0.2">
      <c r="F16090" s="27"/>
      <c r="G16090" s="27"/>
      <c r="H16090" s="27"/>
      <c r="I16090" s="27"/>
      <c r="Q16090" s="37"/>
    </row>
    <row r="16091" spans="6:17" x14ac:dyDescent="0.2">
      <c r="F16091" s="27"/>
      <c r="G16091" s="27"/>
      <c r="H16091" s="27"/>
      <c r="I16091" s="27"/>
      <c r="Q16091" s="37"/>
    </row>
    <row r="16092" spans="6:17" x14ac:dyDescent="0.2">
      <c r="F16092" s="27"/>
      <c r="G16092" s="27"/>
      <c r="H16092" s="27"/>
      <c r="I16092" s="27"/>
      <c r="Q16092" s="37"/>
    </row>
    <row r="16093" spans="6:17" x14ac:dyDescent="0.2">
      <c r="F16093" s="27"/>
      <c r="G16093" s="27"/>
      <c r="H16093" s="27"/>
      <c r="I16093" s="27"/>
      <c r="Q16093" s="37"/>
    </row>
    <row r="16094" spans="6:17" x14ac:dyDescent="0.2">
      <c r="F16094" s="27"/>
      <c r="G16094" s="27"/>
      <c r="H16094" s="27"/>
      <c r="I16094" s="27"/>
      <c r="Q16094" s="37"/>
    </row>
    <row r="16095" spans="6:17" x14ac:dyDescent="0.2">
      <c r="F16095" s="27"/>
      <c r="G16095" s="27"/>
      <c r="H16095" s="27"/>
      <c r="I16095" s="27"/>
      <c r="Q16095" s="37"/>
    </row>
    <row r="16096" spans="6:17" x14ac:dyDescent="0.2">
      <c r="F16096" s="27"/>
      <c r="G16096" s="27"/>
      <c r="H16096" s="27"/>
      <c r="I16096" s="27"/>
      <c r="Q16096" s="37"/>
    </row>
    <row r="16097" spans="6:17" x14ac:dyDescent="0.2">
      <c r="F16097" s="27"/>
      <c r="G16097" s="27"/>
      <c r="H16097" s="27"/>
      <c r="I16097" s="27"/>
      <c r="Q16097" s="37"/>
    </row>
    <row r="16098" spans="6:17" x14ac:dyDescent="0.2">
      <c r="F16098" s="27"/>
      <c r="G16098" s="27"/>
      <c r="H16098" s="27"/>
      <c r="I16098" s="27"/>
      <c r="Q16098" s="37"/>
    </row>
    <row r="16099" spans="6:17" x14ac:dyDescent="0.2">
      <c r="F16099" s="27"/>
      <c r="G16099" s="27"/>
      <c r="H16099" s="27"/>
      <c r="I16099" s="27"/>
      <c r="Q16099" s="37"/>
    </row>
    <row r="16100" spans="6:17" x14ac:dyDescent="0.2">
      <c r="F16100" s="27"/>
      <c r="G16100" s="27"/>
      <c r="H16100" s="27"/>
      <c r="I16100" s="27"/>
      <c r="Q16100" s="37"/>
    </row>
    <row r="16101" spans="6:17" x14ac:dyDescent="0.2">
      <c r="F16101" s="27"/>
      <c r="G16101" s="27"/>
      <c r="H16101" s="27"/>
      <c r="I16101" s="27"/>
      <c r="Q16101" s="37"/>
    </row>
    <row r="16102" spans="6:17" x14ac:dyDescent="0.2">
      <c r="F16102" s="27"/>
      <c r="G16102" s="27"/>
      <c r="H16102" s="27"/>
      <c r="I16102" s="27"/>
      <c r="Q16102" s="37"/>
    </row>
    <row r="16103" spans="6:17" x14ac:dyDescent="0.2">
      <c r="F16103" s="27"/>
      <c r="G16103" s="27"/>
      <c r="H16103" s="27"/>
      <c r="I16103" s="27"/>
      <c r="Q16103" s="37"/>
    </row>
    <row r="16104" spans="6:17" x14ac:dyDescent="0.2">
      <c r="F16104" s="27"/>
      <c r="G16104" s="27"/>
      <c r="H16104" s="27"/>
      <c r="I16104" s="27"/>
      <c r="Q16104" s="37"/>
    </row>
    <row r="16105" spans="6:17" x14ac:dyDescent="0.2">
      <c r="F16105" s="27"/>
      <c r="G16105" s="27"/>
      <c r="H16105" s="27"/>
      <c r="I16105" s="27"/>
      <c r="Q16105" s="37"/>
    </row>
    <row r="16106" spans="6:17" x14ac:dyDescent="0.2">
      <c r="F16106" s="27"/>
      <c r="G16106" s="27"/>
      <c r="H16106" s="27"/>
      <c r="I16106" s="27"/>
      <c r="Q16106" s="37"/>
    </row>
    <row r="16107" spans="6:17" x14ac:dyDescent="0.2">
      <c r="F16107" s="27"/>
      <c r="G16107" s="27"/>
      <c r="H16107" s="27"/>
      <c r="I16107" s="27"/>
      <c r="Q16107" s="37"/>
    </row>
    <row r="16108" spans="6:17" x14ac:dyDescent="0.2">
      <c r="F16108" s="27"/>
      <c r="G16108" s="27"/>
      <c r="H16108" s="27"/>
      <c r="I16108" s="27"/>
      <c r="Q16108" s="37"/>
    </row>
    <row r="16109" spans="6:17" x14ac:dyDescent="0.2">
      <c r="F16109" s="27"/>
      <c r="G16109" s="27"/>
      <c r="H16109" s="27"/>
      <c r="I16109" s="27"/>
      <c r="Q16109" s="37"/>
    </row>
    <row r="16110" spans="6:17" x14ac:dyDescent="0.2">
      <c r="F16110" s="27"/>
      <c r="G16110" s="27"/>
      <c r="H16110" s="27"/>
      <c r="I16110" s="27"/>
      <c r="Q16110" s="37"/>
    </row>
    <row r="16111" spans="6:17" x14ac:dyDescent="0.2">
      <c r="F16111" s="27"/>
      <c r="G16111" s="27"/>
      <c r="H16111" s="27"/>
      <c r="I16111" s="27"/>
      <c r="Q16111" s="37"/>
    </row>
    <row r="16112" spans="6:17" x14ac:dyDescent="0.2">
      <c r="F16112" s="27"/>
      <c r="G16112" s="27"/>
      <c r="H16112" s="27"/>
      <c r="I16112" s="27"/>
      <c r="Q16112" s="37"/>
    </row>
    <row r="16113" spans="6:17" x14ac:dyDescent="0.2">
      <c r="F16113" s="27"/>
      <c r="G16113" s="27"/>
      <c r="H16113" s="27"/>
      <c r="I16113" s="27"/>
      <c r="Q16113" s="37"/>
    </row>
    <row r="16114" spans="6:17" x14ac:dyDescent="0.2">
      <c r="F16114" s="27"/>
      <c r="G16114" s="27"/>
      <c r="H16114" s="27"/>
      <c r="I16114" s="27"/>
      <c r="Q16114" s="37"/>
    </row>
    <row r="16115" spans="6:17" x14ac:dyDescent="0.2">
      <c r="F16115" s="27"/>
      <c r="G16115" s="27"/>
      <c r="H16115" s="27"/>
      <c r="I16115" s="27"/>
      <c r="Q16115" s="37"/>
    </row>
    <row r="16116" spans="6:17" x14ac:dyDescent="0.2">
      <c r="F16116" s="27"/>
      <c r="G16116" s="27"/>
      <c r="H16116" s="27"/>
      <c r="I16116" s="27"/>
      <c r="Q16116" s="37"/>
    </row>
    <row r="16117" spans="6:17" x14ac:dyDescent="0.2">
      <c r="F16117" s="27"/>
      <c r="G16117" s="27"/>
      <c r="H16117" s="27"/>
      <c r="I16117" s="27"/>
      <c r="Q16117" s="37"/>
    </row>
    <row r="16118" spans="6:17" x14ac:dyDescent="0.2">
      <c r="F16118" s="27"/>
      <c r="G16118" s="27"/>
      <c r="H16118" s="27"/>
      <c r="I16118" s="27"/>
      <c r="Q16118" s="37"/>
    </row>
    <row r="16119" spans="6:17" x14ac:dyDescent="0.2">
      <c r="F16119" s="27"/>
      <c r="G16119" s="27"/>
      <c r="H16119" s="27"/>
      <c r="I16119" s="27"/>
      <c r="Q16119" s="37"/>
    </row>
    <row r="16120" spans="6:17" x14ac:dyDescent="0.2">
      <c r="F16120" s="27"/>
      <c r="G16120" s="27"/>
      <c r="H16120" s="27"/>
      <c r="I16120" s="27"/>
      <c r="Q16120" s="37"/>
    </row>
    <row r="16121" spans="6:17" x14ac:dyDescent="0.2">
      <c r="F16121" s="27"/>
      <c r="G16121" s="27"/>
      <c r="H16121" s="27"/>
      <c r="I16121" s="27"/>
      <c r="Q16121" s="37"/>
    </row>
    <row r="16122" spans="6:17" x14ac:dyDescent="0.2">
      <c r="F16122" s="27"/>
      <c r="G16122" s="27"/>
      <c r="H16122" s="27"/>
      <c r="I16122" s="27"/>
      <c r="Q16122" s="37"/>
    </row>
    <row r="16123" spans="6:17" x14ac:dyDescent="0.2">
      <c r="F16123" s="27"/>
      <c r="G16123" s="27"/>
      <c r="H16123" s="27"/>
      <c r="I16123" s="27"/>
      <c r="Q16123" s="37"/>
    </row>
    <row r="16124" spans="6:17" x14ac:dyDescent="0.2">
      <c r="F16124" s="27"/>
      <c r="G16124" s="27"/>
      <c r="H16124" s="27"/>
      <c r="I16124" s="27"/>
      <c r="Q16124" s="37"/>
    </row>
    <row r="16125" spans="6:17" x14ac:dyDescent="0.2">
      <c r="F16125" s="27"/>
      <c r="G16125" s="27"/>
      <c r="H16125" s="27"/>
      <c r="I16125" s="27"/>
      <c r="Q16125" s="37"/>
    </row>
    <row r="16126" spans="6:17" x14ac:dyDescent="0.2">
      <c r="F16126" s="27"/>
      <c r="G16126" s="27"/>
      <c r="H16126" s="27"/>
      <c r="I16126" s="27"/>
      <c r="Q16126" s="37"/>
    </row>
    <row r="16127" spans="6:17" x14ac:dyDescent="0.2">
      <c r="F16127" s="27"/>
      <c r="G16127" s="27"/>
      <c r="H16127" s="27"/>
      <c r="I16127" s="27"/>
      <c r="Q16127" s="37"/>
    </row>
    <row r="16128" spans="6:17" x14ac:dyDescent="0.2">
      <c r="F16128" s="27"/>
      <c r="G16128" s="27"/>
      <c r="H16128" s="27"/>
      <c r="I16128" s="27"/>
      <c r="Q16128" s="37"/>
    </row>
    <row r="16129" spans="6:17" x14ac:dyDescent="0.2">
      <c r="F16129" s="27"/>
      <c r="G16129" s="27"/>
      <c r="H16129" s="27"/>
      <c r="I16129" s="27"/>
      <c r="Q16129" s="37"/>
    </row>
    <row r="16130" spans="6:17" x14ac:dyDescent="0.2">
      <c r="F16130" s="27"/>
      <c r="G16130" s="27"/>
      <c r="H16130" s="27"/>
      <c r="I16130" s="27"/>
      <c r="Q16130" s="37"/>
    </row>
    <row r="16131" spans="6:17" x14ac:dyDescent="0.2">
      <c r="F16131" s="27"/>
      <c r="G16131" s="27"/>
      <c r="H16131" s="27"/>
      <c r="I16131" s="27"/>
      <c r="Q16131" s="37"/>
    </row>
    <row r="16132" spans="6:17" x14ac:dyDescent="0.2">
      <c r="F16132" s="27"/>
      <c r="G16132" s="27"/>
      <c r="H16132" s="27"/>
      <c r="I16132" s="27"/>
      <c r="Q16132" s="37"/>
    </row>
    <row r="16133" spans="6:17" x14ac:dyDescent="0.2">
      <c r="F16133" s="27"/>
      <c r="G16133" s="27"/>
      <c r="H16133" s="27"/>
      <c r="I16133" s="27"/>
      <c r="Q16133" s="37"/>
    </row>
    <row r="16134" spans="6:17" x14ac:dyDescent="0.2">
      <c r="F16134" s="27"/>
      <c r="G16134" s="27"/>
      <c r="H16134" s="27"/>
      <c r="I16134" s="27"/>
      <c r="Q16134" s="37"/>
    </row>
    <row r="16135" spans="6:17" x14ac:dyDescent="0.2">
      <c r="F16135" s="27"/>
      <c r="G16135" s="27"/>
      <c r="H16135" s="27"/>
      <c r="I16135" s="27"/>
      <c r="Q16135" s="37"/>
    </row>
    <row r="16136" spans="6:17" x14ac:dyDescent="0.2">
      <c r="F16136" s="27"/>
      <c r="G16136" s="27"/>
      <c r="H16136" s="27"/>
      <c r="I16136" s="27"/>
      <c r="Q16136" s="37"/>
    </row>
    <row r="16137" spans="6:17" x14ac:dyDescent="0.2">
      <c r="F16137" s="27"/>
      <c r="G16137" s="27"/>
      <c r="H16137" s="27"/>
      <c r="I16137" s="27"/>
      <c r="Q16137" s="37"/>
    </row>
    <row r="16138" spans="6:17" x14ac:dyDescent="0.2">
      <c r="F16138" s="27"/>
      <c r="G16138" s="27"/>
      <c r="H16138" s="27"/>
      <c r="I16138" s="27"/>
      <c r="Q16138" s="37"/>
    </row>
    <row r="16139" spans="6:17" x14ac:dyDescent="0.2">
      <c r="F16139" s="27"/>
      <c r="G16139" s="27"/>
      <c r="H16139" s="27"/>
      <c r="I16139" s="27"/>
      <c r="Q16139" s="37"/>
    </row>
    <row r="16140" spans="6:17" x14ac:dyDescent="0.2">
      <c r="F16140" s="27"/>
      <c r="G16140" s="27"/>
      <c r="H16140" s="27"/>
      <c r="I16140" s="27"/>
      <c r="Q16140" s="37"/>
    </row>
    <row r="16141" spans="6:17" x14ac:dyDescent="0.2">
      <c r="F16141" s="27"/>
      <c r="G16141" s="27"/>
      <c r="H16141" s="27"/>
      <c r="I16141" s="27"/>
      <c r="Q16141" s="37"/>
    </row>
    <row r="16142" spans="6:17" x14ac:dyDescent="0.2">
      <c r="F16142" s="27"/>
      <c r="G16142" s="27"/>
      <c r="H16142" s="27"/>
      <c r="I16142" s="27"/>
      <c r="Q16142" s="37"/>
    </row>
    <row r="16143" spans="6:17" x14ac:dyDescent="0.2">
      <c r="F16143" s="27"/>
      <c r="G16143" s="27"/>
      <c r="H16143" s="27"/>
      <c r="I16143" s="27"/>
      <c r="Q16143" s="37"/>
    </row>
    <row r="16144" spans="6:17" x14ac:dyDescent="0.2">
      <c r="F16144" s="27"/>
      <c r="G16144" s="27"/>
      <c r="H16144" s="27"/>
      <c r="I16144" s="27"/>
      <c r="Q16144" s="37"/>
    </row>
    <row r="16145" spans="6:17" x14ac:dyDescent="0.2">
      <c r="F16145" s="27"/>
      <c r="G16145" s="27"/>
      <c r="H16145" s="27"/>
      <c r="I16145" s="27"/>
      <c r="Q16145" s="37"/>
    </row>
    <row r="16146" spans="6:17" x14ac:dyDescent="0.2">
      <c r="F16146" s="27"/>
      <c r="G16146" s="27"/>
      <c r="H16146" s="27"/>
      <c r="I16146" s="27"/>
      <c r="Q16146" s="37"/>
    </row>
    <row r="16147" spans="6:17" x14ac:dyDescent="0.2">
      <c r="F16147" s="27"/>
      <c r="G16147" s="27"/>
      <c r="H16147" s="27"/>
      <c r="I16147" s="27"/>
      <c r="Q16147" s="37"/>
    </row>
    <row r="16148" spans="6:17" x14ac:dyDescent="0.2">
      <c r="F16148" s="27"/>
      <c r="G16148" s="27"/>
      <c r="H16148" s="27"/>
      <c r="I16148" s="27"/>
      <c r="Q16148" s="37"/>
    </row>
    <row r="16149" spans="6:17" x14ac:dyDescent="0.2">
      <c r="F16149" s="27"/>
      <c r="G16149" s="27"/>
      <c r="H16149" s="27"/>
      <c r="I16149" s="27"/>
      <c r="Q16149" s="37"/>
    </row>
    <row r="16150" spans="6:17" x14ac:dyDescent="0.2">
      <c r="F16150" s="27"/>
      <c r="G16150" s="27"/>
      <c r="H16150" s="27"/>
      <c r="I16150" s="27"/>
      <c r="Q16150" s="37"/>
    </row>
    <row r="16151" spans="6:17" x14ac:dyDescent="0.2">
      <c r="F16151" s="27"/>
      <c r="G16151" s="27"/>
      <c r="H16151" s="27"/>
      <c r="I16151" s="27"/>
      <c r="Q16151" s="37"/>
    </row>
    <row r="16152" spans="6:17" x14ac:dyDescent="0.2">
      <c r="F16152" s="27"/>
      <c r="G16152" s="27"/>
      <c r="H16152" s="27"/>
      <c r="I16152" s="27"/>
      <c r="Q16152" s="37"/>
    </row>
    <row r="16153" spans="6:17" x14ac:dyDescent="0.2">
      <c r="F16153" s="27"/>
      <c r="G16153" s="27"/>
      <c r="H16153" s="27"/>
      <c r="I16153" s="27"/>
      <c r="Q16153" s="37"/>
    </row>
    <row r="16154" spans="6:17" x14ac:dyDescent="0.2">
      <c r="F16154" s="27"/>
      <c r="G16154" s="27"/>
      <c r="H16154" s="27"/>
      <c r="I16154" s="27"/>
      <c r="Q16154" s="37"/>
    </row>
    <row r="16155" spans="6:17" x14ac:dyDescent="0.2">
      <c r="F16155" s="27"/>
      <c r="G16155" s="27"/>
      <c r="H16155" s="27"/>
      <c r="I16155" s="27"/>
      <c r="Q16155" s="37"/>
    </row>
    <row r="16156" spans="6:17" x14ac:dyDescent="0.2">
      <c r="F16156" s="27"/>
      <c r="G16156" s="27"/>
      <c r="H16156" s="27"/>
      <c r="I16156" s="27"/>
      <c r="Q16156" s="37"/>
    </row>
    <row r="16157" spans="6:17" x14ac:dyDescent="0.2">
      <c r="F16157" s="27"/>
      <c r="G16157" s="27"/>
      <c r="H16157" s="27"/>
      <c r="I16157" s="27"/>
      <c r="Q16157" s="37"/>
    </row>
    <row r="16158" spans="6:17" x14ac:dyDescent="0.2">
      <c r="F16158" s="27"/>
      <c r="G16158" s="27"/>
      <c r="H16158" s="27"/>
      <c r="I16158" s="27"/>
      <c r="Q16158" s="37"/>
    </row>
    <row r="16159" spans="6:17" x14ac:dyDescent="0.2">
      <c r="F16159" s="27"/>
      <c r="G16159" s="27"/>
      <c r="H16159" s="27"/>
      <c r="I16159" s="27"/>
      <c r="Q16159" s="37"/>
    </row>
    <row r="16160" spans="6:17" x14ac:dyDescent="0.2">
      <c r="F16160" s="27"/>
      <c r="G16160" s="27"/>
      <c r="H16160" s="27"/>
      <c r="I16160" s="27"/>
      <c r="Q16160" s="37"/>
    </row>
    <row r="16161" spans="6:17" x14ac:dyDescent="0.2">
      <c r="F16161" s="27"/>
      <c r="G16161" s="27"/>
      <c r="H16161" s="27"/>
      <c r="I16161" s="27"/>
      <c r="Q16161" s="37"/>
    </row>
    <row r="16162" spans="6:17" x14ac:dyDescent="0.2">
      <c r="F16162" s="27"/>
      <c r="G16162" s="27"/>
      <c r="H16162" s="27"/>
      <c r="I16162" s="27"/>
      <c r="Q16162" s="37"/>
    </row>
    <row r="16163" spans="6:17" x14ac:dyDescent="0.2">
      <c r="F16163" s="27"/>
      <c r="G16163" s="27"/>
      <c r="H16163" s="27"/>
      <c r="I16163" s="27"/>
      <c r="Q16163" s="37"/>
    </row>
    <row r="16164" spans="6:17" x14ac:dyDescent="0.2">
      <c r="F16164" s="27"/>
      <c r="G16164" s="27"/>
      <c r="H16164" s="27"/>
      <c r="I16164" s="27"/>
      <c r="Q16164" s="37"/>
    </row>
    <row r="16165" spans="6:17" x14ac:dyDescent="0.2">
      <c r="F16165" s="27"/>
      <c r="G16165" s="27"/>
      <c r="H16165" s="27"/>
      <c r="I16165" s="27"/>
      <c r="Q16165" s="37"/>
    </row>
    <row r="16166" spans="6:17" x14ac:dyDescent="0.2">
      <c r="F16166" s="27"/>
      <c r="G16166" s="27"/>
      <c r="H16166" s="27"/>
      <c r="I16166" s="27"/>
      <c r="Q16166" s="37"/>
    </row>
    <row r="16167" spans="6:17" x14ac:dyDescent="0.2">
      <c r="F16167" s="27"/>
      <c r="G16167" s="27"/>
      <c r="H16167" s="27"/>
      <c r="I16167" s="27"/>
      <c r="Q16167" s="37"/>
    </row>
    <row r="16168" spans="6:17" x14ac:dyDescent="0.2">
      <c r="F16168" s="27"/>
      <c r="G16168" s="27"/>
      <c r="H16168" s="27"/>
      <c r="I16168" s="27"/>
      <c r="Q16168" s="37"/>
    </row>
    <row r="16169" spans="6:17" x14ac:dyDescent="0.2">
      <c r="F16169" s="27"/>
      <c r="G16169" s="27"/>
      <c r="H16169" s="27"/>
      <c r="I16169" s="27"/>
      <c r="Q16169" s="37"/>
    </row>
    <row r="16170" spans="6:17" x14ac:dyDescent="0.2">
      <c r="F16170" s="27"/>
      <c r="G16170" s="27"/>
      <c r="H16170" s="27"/>
      <c r="I16170" s="27"/>
      <c r="Q16170" s="37"/>
    </row>
    <row r="16171" spans="6:17" x14ac:dyDescent="0.2">
      <c r="F16171" s="27"/>
      <c r="G16171" s="27"/>
      <c r="H16171" s="27"/>
      <c r="I16171" s="27"/>
      <c r="Q16171" s="37"/>
    </row>
    <row r="16172" spans="6:17" x14ac:dyDescent="0.2">
      <c r="F16172" s="27"/>
      <c r="G16172" s="27"/>
      <c r="H16172" s="27"/>
      <c r="I16172" s="27"/>
      <c r="Q16172" s="37"/>
    </row>
    <row r="16173" spans="6:17" x14ac:dyDescent="0.2">
      <c r="F16173" s="27"/>
      <c r="G16173" s="27"/>
      <c r="H16173" s="27"/>
      <c r="I16173" s="27"/>
      <c r="Q16173" s="37"/>
    </row>
    <row r="16174" spans="6:17" x14ac:dyDescent="0.2">
      <c r="F16174" s="27"/>
      <c r="G16174" s="27"/>
      <c r="H16174" s="27"/>
      <c r="I16174" s="27"/>
      <c r="Q16174" s="37"/>
    </row>
    <row r="16175" spans="6:17" x14ac:dyDescent="0.2">
      <c r="F16175" s="27"/>
      <c r="G16175" s="27"/>
      <c r="H16175" s="27"/>
      <c r="I16175" s="27"/>
      <c r="Q16175" s="37"/>
    </row>
    <row r="16176" spans="6:17" x14ac:dyDescent="0.2">
      <c r="F16176" s="27"/>
      <c r="G16176" s="27"/>
      <c r="H16176" s="27"/>
      <c r="I16176" s="27"/>
      <c r="Q16176" s="37"/>
    </row>
    <row r="16177" spans="6:17" x14ac:dyDescent="0.2">
      <c r="F16177" s="27"/>
      <c r="G16177" s="27"/>
      <c r="H16177" s="27"/>
      <c r="I16177" s="27"/>
      <c r="Q16177" s="37"/>
    </row>
    <row r="16178" spans="6:17" x14ac:dyDescent="0.2">
      <c r="F16178" s="27"/>
      <c r="G16178" s="27"/>
      <c r="H16178" s="27"/>
      <c r="I16178" s="27"/>
      <c r="Q16178" s="37"/>
    </row>
    <row r="16179" spans="6:17" x14ac:dyDescent="0.2">
      <c r="F16179" s="27"/>
      <c r="G16179" s="27"/>
      <c r="H16179" s="27"/>
      <c r="I16179" s="27"/>
      <c r="Q16179" s="37"/>
    </row>
    <row r="16180" spans="6:17" x14ac:dyDescent="0.2">
      <c r="F16180" s="27"/>
      <c r="G16180" s="27"/>
      <c r="H16180" s="27"/>
      <c r="I16180" s="27"/>
      <c r="Q16180" s="37"/>
    </row>
    <row r="16181" spans="6:17" x14ac:dyDescent="0.2">
      <c r="F16181" s="27"/>
      <c r="G16181" s="27"/>
      <c r="H16181" s="27"/>
      <c r="I16181" s="27"/>
      <c r="Q16181" s="37"/>
    </row>
    <row r="16182" spans="6:17" x14ac:dyDescent="0.2">
      <c r="F16182" s="27"/>
      <c r="G16182" s="27"/>
      <c r="H16182" s="27"/>
      <c r="I16182" s="27"/>
      <c r="Q16182" s="37"/>
    </row>
    <row r="16183" spans="6:17" x14ac:dyDescent="0.2">
      <c r="F16183" s="27"/>
      <c r="G16183" s="27"/>
      <c r="H16183" s="27"/>
      <c r="I16183" s="27"/>
      <c r="Q16183" s="37"/>
    </row>
    <row r="16184" spans="6:17" x14ac:dyDescent="0.2">
      <c r="F16184" s="27"/>
      <c r="G16184" s="27"/>
      <c r="H16184" s="27"/>
      <c r="I16184" s="27"/>
      <c r="Q16184" s="37"/>
    </row>
    <row r="16185" spans="6:17" x14ac:dyDescent="0.2">
      <c r="F16185" s="27"/>
      <c r="G16185" s="27"/>
      <c r="H16185" s="27"/>
      <c r="I16185" s="27"/>
      <c r="Q16185" s="37"/>
    </row>
    <row r="16186" spans="6:17" x14ac:dyDescent="0.2">
      <c r="F16186" s="27"/>
      <c r="G16186" s="27"/>
      <c r="H16186" s="27"/>
      <c r="I16186" s="27"/>
      <c r="Q16186" s="37"/>
    </row>
    <row r="16187" spans="6:17" x14ac:dyDescent="0.2">
      <c r="F16187" s="27"/>
      <c r="G16187" s="27"/>
      <c r="H16187" s="27"/>
      <c r="I16187" s="27"/>
      <c r="Q16187" s="37"/>
    </row>
    <row r="16188" spans="6:17" x14ac:dyDescent="0.2">
      <c r="F16188" s="27"/>
      <c r="G16188" s="27"/>
      <c r="H16188" s="27"/>
      <c r="I16188" s="27"/>
      <c r="Q16188" s="37"/>
    </row>
    <row r="16189" spans="6:17" x14ac:dyDescent="0.2">
      <c r="F16189" s="27"/>
      <c r="G16189" s="27"/>
      <c r="H16189" s="27"/>
      <c r="I16189" s="27"/>
      <c r="Q16189" s="37"/>
    </row>
    <row r="16190" spans="6:17" x14ac:dyDescent="0.2">
      <c r="F16190" s="27"/>
      <c r="G16190" s="27"/>
      <c r="H16190" s="27"/>
      <c r="I16190" s="27"/>
      <c r="Q16190" s="37"/>
    </row>
    <row r="16191" spans="6:17" x14ac:dyDescent="0.2">
      <c r="F16191" s="27"/>
      <c r="G16191" s="27"/>
      <c r="H16191" s="27"/>
      <c r="I16191" s="27"/>
      <c r="Q16191" s="37"/>
    </row>
    <row r="16192" spans="6:17" x14ac:dyDescent="0.2">
      <c r="F16192" s="27"/>
      <c r="G16192" s="27"/>
      <c r="H16192" s="27"/>
      <c r="I16192" s="27"/>
      <c r="Q16192" s="37"/>
    </row>
    <row r="16193" spans="6:17" x14ac:dyDescent="0.2">
      <c r="F16193" s="27"/>
      <c r="G16193" s="27"/>
      <c r="H16193" s="27"/>
      <c r="I16193" s="27"/>
      <c r="Q16193" s="37"/>
    </row>
    <row r="16194" spans="6:17" x14ac:dyDescent="0.2">
      <c r="F16194" s="27"/>
      <c r="G16194" s="27"/>
      <c r="H16194" s="27"/>
      <c r="I16194" s="27"/>
      <c r="Q16194" s="37"/>
    </row>
    <row r="16195" spans="6:17" x14ac:dyDescent="0.2">
      <c r="F16195" s="27"/>
      <c r="G16195" s="27"/>
      <c r="H16195" s="27"/>
      <c r="I16195" s="27"/>
      <c r="Q16195" s="37"/>
    </row>
    <row r="16196" spans="6:17" x14ac:dyDescent="0.2">
      <c r="F16196" s="27"/>
      <c r="G16196" s="27"/>
      <c r="H16196" s="27"/>
      <c r="I16196" s="27"/>
      <c r="Q16196" s="37"/>
    </row>
    <row r="16197" spans="6:17" x14ac:dyDescent="0.2">
      <c r="F16197" s="27"/>
      <c r="G16197" s="27"/>
      <c r="H16197" s="27"/>
      <c r="I16197" s="27"/>
      <c r="Q16197" s="37"/>
    </row>
    <row r="16198" spans="6:17" x14ac:dyDescent="0.2">
      <c r="F16198" s="27"/>
      <c r="G16198" s="27"/>
      <c r="H16198" s="27"/>
      <c r="I16198" s="27"/>
      <c r="Q16198" s="37"/>
    </row>
    <row r="16199" spans="6:17" x14ac:dyDescent="0.2">
      <c r="F16199" s="27"/>
      <c r="G16199" s="27"/>
      <c r="H16199" s="27"/>
      <c r="I16199" s="27"/>
      <c r="Q16199" s="37"/>
    </row>
    <row r="16200" spans="6:17" x14ac:dyDescent="0.2">
      <c r="F16200" s="27"/>
      <c r="G16200" s="27"/>
      <c r="H16200" s="27"/>
      <c r="I16200" s="27"/>
      <c r="Q16200" s="37"/>
    </row>
    <row r="16201" spans="6:17" x14ac:dyDescent="0.2">
      <c r="F16201" s="27"/>
      <c r="G16201" s="27"/>
      <c r="H16201" s="27"/>
      <c r="I16201" s="27"/>
      <c r="Q16201" s="37"/>
    </row>
    <row r="16202" spans="6:17" x14ac:dyDescent="0.2">
      <c r="F16202" s="27"/>
      <c r="G16202" s="27"/>
      <c r="H16202" s="27"/>
      <c r="I16202" s="27"/>
      <c r="Q16202" s="37"/>
    </row>
    <row r="16203" spans="6:17" x14ac:dyDescent="0.2">
      <c r="F16203" s="27"/>
      <c r="G16203" s="27"/>
      <c r="H16203" s="27"/>
      <c r="I16203" s="27"/>
      <c r="Q16203" s="37"/>
    </row>
    <row r="16204" spans="6:17" x14ac:dyDescent="0.2">
      <c r="F16204" s="27"/>
      <c r="G16204" s="27"/>
      <c r="H16204" s="27"/>
      <c r="I16204" s="27"/>
      <c r="Q16204" s="37"/>
    </row>
    <row r="16205" spans="6:17" x14ac:dyDescent="0.2">
      <c r="F16205" s="27"/>
      <c r="G16205" s="27"/>
      <c r="H16205" s="27"/>
      <c r="I16205" s="27"/>
      <c r="Q16205" s="37"/>
    </row>
    <row r="16206" spans="6:17" x14ac:dyDescent="0.2">
      <c r="F16206" s="27"/>
      <c r="G16206" s="27"/>
      <c r="H16206" s="27"/>
      <c r="I16206" s="27"/>
      <c r="Q16206" s="37"/>
    </row>
    <row r="16207" spans="6:17" x14ac:dyDescent="0.2">
      <c r="F16207" s="27"/>
      <c r="G16207" s="27"/>
      <c r="H16207" s="27"/>
      <c r="I16207" s="27"/>
      <c r="Q16207" s="37"/>
    </row>
    <row r="16208" spans="6:17" x14ac:dyDescent="0.2">
      <c r="F16208" s="27"/>
      <c r="G16208" s="27"/>
      <c r="H16208" s="27"/>
      <c r="I16208" s="27"/>
      <c r="Q16208" s="37"/>
    </row>
    <row r="16209" spans="6:17" x14ac:dyDescent="0.2">
      <c r="F16209" s="27"/>
      <c r="G16209" s="27"/>
      <c r="H16209" s="27"/>
      <c r="I16209" s="27"/>
      <c r="Q16209" s="37"/>
    </row>
    <row r="16210" spans="6:17" x14ac:dyDescent="0.2">
      <c r="F16210" s="27"/>
      <c r="G16210" s="27"/>
      <c r="H16210" s="27"/>
      <c r="I16210" s="27"/>
      <c r="Q16210" s="37"/>
    </row>
    <row r="16211" spans="6:17" x14ac:dyDescent="0.2">
      <c r="F16211" s="27"/>
      <c r="G16211" s="27"/>
      <c r="H16211" s="27"/>
      <c r="I16211" s="27"/>
      <c r="Q16211" s="37"/>
    </row>
    <row r="16212" spans="6:17" x14ac:dyDescent="0.2">
      <c r="F16212" s="27"/>
      <c r="G16212" s="27"/>
      <c r="H16212" s="27"/>
      <c r="I16212" s="27"/>
      <c r="Q16212" s="37"/>
    </row>
    <row r="16213" spans="6:17" x14ac:dyDescent="0.2">
      <c r="F16213" s="27"/>
      <c r="G16213" s="27"/>
      <c r="H16213" s="27"/>
      <c r="I16213" s="27"/>
      <c r="Q16213" s="37"/>
    </row>
    <row r="16214" spans="6:17" x14ac:dyDescent="0.2">
      <c r="F16214" s="27"/>
      <c r="G16214" s="27"/>
      <c r="H16214" s="27"/>
      <c r="I16214" s="27"/>
      <c r="Q16214" s="37"/>
    </row>
    <row r="16215" spans="6:17" x14ac:dyDescent="0.2">
      <c r="F16215" s="27"/>
      <c r="G16215" s="27"/>
      <c r="H16215" s="27"/>
      <c r="I16215" s="27"/>
      <c r="Q16215" s="37"/>
    </row>
    <row r="16216" spans="6:17" x14ac:dyDescent="0.2">
      <c r="F16216" s="27"/>
      <c r="G16216" s="27"/>
      <c r="H16216" s="27"/>
      <c r="I16216" s="27"/>
      <c r="Q16216" s="37"/>
    </row>
    <row r="16217" spans="6:17" x14ac:dyDescent="0.2">
      <c r="F16217" s="27"/>
      <c r="G16217" s="27"/>
      <c r="H16217" s="27"/>
      <c r="I16217" s="27"/>
      <c r="Q16217" s="37"/>
    </row>
    <row r="16218" spans="6:17" x14ac:dyDescent="0.2">
      <c r="F16218" s="27"/>
      <c r="G16218" s="27"/>
      <c r="H16218" s="27"/>
      <c r="I16218" s="27"/>
      <c r="Q16218" s="37"/>
    </row>
    <row r="16219" spans="6:17" x14ac:dyDescent="0.2">
      <c r="F16219" s="27"/>
      <c r="G16219" s="27"/>
      <c r="H16219" s="27"/>
      <c r="I16219" s="27"/>
      <c r="Q16219" s="37"/>
    </row>
    <row r="16220" spans="6:17" x14ac:dyDescent="0.2">
      <c r="F16220" s="27"/>
      <c r="G16220" s="27"/>
      <c r="H16220" s="27"/>
      <c r="I16220" s="27"/>
      <c r="Q16220" s="37"/>
    </row>
    <row r="16221" spans="6:17" x14ac:dyDescent="0.2">
      <c r="F16221" s="27"/>
      <c r="G16221" s="27"/>
      <c r="H16221" s="27"/>
      <c r="I16221" s="27"/>
      <c r="Q16221" s="37"/>
    </row>
    <row r="16222" spans="6:17" x14ac:dyDescent="0.2">
      <c r="F16222" s="27"/>
      <c r="G16222" s="27"/>
      <c r="H16222" s="27"/>
      <c r="I16222" s="27"/>
      <c r="Q16222" s="37"/>
    </row>
    <row r="16223" spans="6:17" x14ac:dyDescent="0.2">
      <c r="F16223" s="27"/>
      <c r="G16223" s="27"/>
      <c r="H16223" s="27"/>
      <c r="I16223" s="27"/>
      <c r="Q16223" s="37"/>
    </row>
    <row r="16224" spans="6:17" x14ac:dyDescent="0.2">
      <c r="F16224" s="27"/>
      <c r="G16224" s="27"/>
      <c r="H16224" s="27"/>
      <c r="I16224" s="27"/>
      <c r="Q16224" s="37"/>
    </row>
    <row r="16225" spans="6:17" x14ac:dyDescent="0.2">
      <c r="F16225" s="27"/>
      <c r="G16225" s="27"/>
      <c r="H16225" s="27"/>
      <c r="I16225" s="27"/>
      <c r="Q16225" s="37"/>
    </row>
    <row r="16226" spans="6:17" x14ac:dyDescent="0.2">
      <c r="F16226" s="27"/>
      <c r="G16226" s="27"/>
      <c r="H16226" s="27"/>
      <c r="I16226" s="27"/>
      <c r="Q16226" s="37"/>
    </row>
    <row r="16227" spans="6:17" x14ac:dyDescent="0.2">
      <c r="F16227" s="27"/>
      <c r="G16227" s="27"/>
      <c r="H16227" s="27"/>
      <c r="I16227" s="27"/>
      <c r="Q16227" s="37"/>
    </row>
    <row r="16228" spans="6:17" x14ac:dyDescent="0.2">
      <c r="F16228" s="27"/>
      <c r="G16228" s="27"/>
      <c r="H16228" s="27"/>
      <c r="I16228" s="27"/>
      <c r="Q16228" s="37"/>
    </row>
    <row r="16229" spans="6:17" x14ac:dyDescent="0.2">
      <c r="F16229" s="27"/>
      <c r="G16229" s="27"/>
      <c r="H16229" s="27"/>
      <c r="I16229" s="27"/>
      <c r="Q16229" s="37"/>
    </row>
    <row r="16230" spans="6:17" x14ac:dyDescent="0.2">
      <c r="F16230" s="27"/>
      <c r="G16230" s="27"/>
      <c r="H16230" s="27"/>
      <c r="I16230" s="27"/>
      <c r="Q16230" s="37"/>
    </row>
    <row r="16231" spans="6:17" x14ac:dyDescent="0.2">
      <c r="F16231" s="27"/>
      <c r="G16231" s="27"/>
      <c r="H16231" s="27"/>
      <c r="I16231" s="27"/>
      <c r="Q16231" s="37"/>
    </row>
    <row r="16232" spans="6:17" x14ac:dyDescent="0.2">
      <c r="F16232" s="27"/>
      <c r="G16232" s="27"/>
      <c r="H16232" s="27"/>
      <c r="I16232" s="27"/>
      <c r="Q16232" s="37"/>
    </row>
    <row r="16233" spans="6:17" x14ac:dyDescent="0.2">
      <c r="F16233" s="27"/>
      <c r="G16233" s="27"/>
      <c r="H16233" s="27"/>
      <c r="I16233" s="27"/>
      <c r="Q16233" s="37"/>
    </row>
    <row r="16234" spans="6:17" x14ac:dyDescent="0.2">
      <c r="F16234" s="27"/>
      <c r="G16234" s="27"/>
      <c r="H16234" s="27"/>
      <c r="I16234" s="27"/>
      <c r="Q16234" s="37"/>
    </row>
    <row r="16235" spans="6:17" x14ac:dyDescent="0.2">
      <c r="F16235" s="27"/>
      <c r="G16235" s="27"/>
      <c r="H16235" s="27"/>
      <c r="I16235" s="27"/>
      <c r="Q16235" s="37"/>
    </row>
    <row r="16236" spans="6:17" x14ac:dyDescent="0.2">
      <c r="F16236" s="27"/>
      <c r="G16236" s="27"/>
      <c r="H16236" s="27"/>
      <c r="I16236" s="27"/>
      <c r="Q16236" s="37"/>
    </row>
    <row r="16237" spans="6:17" x14ac:dyDescent="0.2">
      <c r="F16237" s="27"/>
      <c r="G16237" s="27"/>
      <c r="H16237" s="27"/>
      <c r="I16237" s="27"/>
      <c r="Q16237" s="37"/>
    </row>
    <row r="16238" spans="6:17" x14ac:dyDescent="0.2">
      <c r="F16238" s="27"/>
      <c r="G16238" s="27"/>
      <c r="H16238" s="27"/>
      <c r="I16238" s="27"/>
      <c r="Q16238" s="37"/>
    </row>
    <row r="16239" spans="6:17" x14ac:dyDescent="0.2">
      <c r="F16239" s="27"/>
      <c r="G16239" s="27"/>
      <c r="H16239" s="27"/>
      <c r="I16239" s="27"/>
      <c r="Q16239" s="37"/>
    </row>
    <row r="16240" spans="6:17" x14ac:dyDescent="0.2">
      <c r="F16240" s="27"/>
      <c r="G16240" s="27"/>
      <c r="H16240" s="27"/>
      <c r="I16240" s="27"/>
      <c r="Q16240" s="37"/>
    </row>
    <row r="16241" spans="6:17" x14ac:dyDescent="0.2">
      <c r="F16241" s="27"/>
      <c r="G16241" s="27"/>
      <c r="H16241" s="27"/>
      <c r="I16241" s="27"/>
      <c r="Q16241" s="37"/>
    </row>
    <row r="16242" spans="6:17" x14ac:dyDescent="0.2">
      <c r="F16242" s="27"/>
      <c r="G16242" s="27"/>
      <c r="H16242" s="27"/>
      <c r="I16242" s="27"/>
      <c r="Q16242" s="37"/>
    </row>
    <row r="16243" spans="6:17" x14ac:dyDescent="0.2">
      <c r="F16243" s="27"/>
      <c r="G16243" s="27"/>
      <c r="H16243" s="27"/>
      <c r="I16243" s="27"/>
      <c r="Q16243" s="37"/>
    </row>
    <row r="16244" spans="6:17" x14ac:dyDescent="0.2">
      <c r="F16244" s="27"/>
      <c r="G16244" s="27"/>
      <c r="H16244" s="27"/>
      <c r="I16244" s="27"/>
      <c r="Q16244" s="37"/>
    </row>
    <row r="16245" spans="6:17" x14ac:dyDescent="0.2">
      <c r="F16245" s="27"/>
      <c r="G16245" s="27"/>
      <c r="H16245" s="27"/>
      <c r="I16245" s="27"/>
      <c r="Q16245" s="37"/>
    </row>
    <row r="16246" spans="6:17" x14ac:dyDescent="0.2">
      <c r="F16246" s="27"/>
      <c r="G16246" s="27"/>
      <c r="H16246" s="27"/>
      <c r="I16246" s="27"/>
      <c r="Q16246" s="37"/>
    </row>
    <row r="16247" spans="6:17" x14ac:dyDescent="0.2">
      <c r="F16247" s="27"/>
      <c r="G16247" s="27"/>
      <c r="H16247" s="27"/>
      <c r="I16247" s="27"/>
      <c r="Q16247" s="37"/>
    </row>
    <row r="16248" spans="6:17" x14ac:dyDescent="0.2">
      <c r="F16248" s="27"/>
      <c r="G16248" s="27"/>
      <c r="H16248" s="27"/>
      <c r="I16248" s="27"/>
      <c r="Q16248" s="37"/>
    </row>
    <row r="16249" spans="6:17" x14ac:dyDescent="0.2">
      <c r="F16249" s="27"/>
      <c r="G16249" s="27"/>
      <c r="H16249" s="27"/>
      <c r="I16249" s="27"/>
      <c r="Q16249" s="37"/>
    </row>
    <row r="16250" spans="6:17" x14ac:dyDescent="0.2">
      <c r="F16250" s="27"/>
      <c r="G16250" s="27"/>
      <c r="H16250" s="27"/>
      <c r="I16250" s="27"/>
      <c r="Q16250" s="37"/>
    </row>
    <row r="16251" spans="6:17" x14ac:dyDescent="0.2">
      <c r="F16251" s="27"/>
      <c r="G16251" s="27"/>
      <c r="H16251" s="27"/>
      <c r="I16251" s="27"/>
      <c r="Q16251" s="37"/>
    </row>
    <row r="16252" spans="6:17" x14ac:dyDescent="0.2">
      <c r="F16252" s="27"/>
      <c r="G16252" s="27"/>
      <c r="H16252" s="27"/>
      <c r="I16252" s="27"/>
      <c r="Q16252" s="37"/>
    </row>
    <row r="16253" spans="6:17" x14ac:dyDescent="0.2">
      <c r="F16253" s="27"/>
      <c r="G16253" s="27"/>
      <c r="H16253" s="27"/>
      <c r="I16253" s="27"/>
      <c r="Q16253" s="37"/>
    </row>
    <row r="16254" spans="6:17" x14ac:dyDescent="0.2">
      <c r="F16254" s="27"/>
      <c r="G16254" s="27"/>
      <c r="H16254" s="27"/>
      <c r="I16254" s="27"/>
      <c r="Q16254" s="37"/>
    </row>
    <row r="16255" spans="6:17" x14ac:dyDescent="0.2">
      <c r="F16255" s="27"/>
      <c r="G16255" s="27"/>
      <c r="H16255" s="27"/>
      <c r="I16255" s="27"/>
      <c r="Q16255" s="37"/>
    </row>
    <row r="16256" spans="6:17" x14ac:dyDescent="0.2">
      <c r="F16256" s="27"/>
      <c r="G16256" s="27"/>
      <c r="H16256" s="27"/>
      <c r="I16256" s="27"/>
      <c r="Q16256" s="37"/>
    </row>
    <row r="16257" spans="6:17" x14ac:dyDescent="0.2">
      <c r="F16257" s="27"/>
      <c r="G16257" s="27"/>
      <c r="H16257" s="27"/>
      <c r="I16257" s="27"/>
      <c r="Q16257" s="37"/>
    </row>
    <row r="16258" spans="6:17" x14ac:dyDescent="0.2">
      <c r="F16258" s="27"/>
      <c r="G16258" s="27"/>
      <c r="H16258" s="27"/>
      <c r="I16258" s="27"/>
      <c r="Q16258" s="37"/>
    </row>
    <row r="16259" spans="6:17" x14ac:dyDescent="0.2">
      <c r="F16259" s="27"/>
      <c r="G16259" s="27"/>
      <c r="H16259" s="27"/>
      <c r="I16259" s="27"/>
      <c r="Q16259" s="37"/>
    </row>
    <row r="16260" spans="6:17" x14ac:dyDescent="0.2">
      <c r="F16260" s="27"/>
      <c r="G16260" s="27"/>
      <c r="H16260" s="27"/>
      <c r="I16260" s="27"/>
      <c r="Q16260" s="37"/>
    </row>
    <row r="16261" spans="6:17" x14ac:dyDescent="0.2">
      <c r="F16261" s="27"/>
      <c r="G16261" s="27"/>
      <c r="H16261" s="27"/>
      <c r="I16261" s="27"/>
      <c r="Q16261" s="37"/>
    </row>
    <row r="16262" spans="6:17" x14ac:dyDescent="0.2">
      <c r="F16262" s="27"/>
      <c r="G16262" s="27"/>
      <c r="H16262" s="27"/>
      <c r="I16262" s="27"/>
      <c r="Q16262" s="37"/>
    </row>
    <row r="16263" spans="6:17" x14ac:dyDescent="0.2">
      <c r="F16263" s="27"/>
      <c r="G16263" s="27"/>
      <c r="H16263" s="27"/>
      <c r="I16263" s="27"/>
      <c r="Q16263" s="37"/>
    </row>
    <row r="16264" spans="6:17" x14ac:dyDescent="0.2">
      <c r="F16264" s="27"/>
      <c r="G16264" s="27"/>
      <c r="H16264" s="27"/>
      <c r="I16264" s="27"/>
      <c r="Q16264" s="37"/>
    </row>
    <row r="16265" spans="6:17" x14ac:dyDescent="0.2">
      <c r="F16265" s="27"/>
      <c r="G16265" s="27"/>
      <c r="H16265" s="27"/>
      <c r="I16265" s="27"/>
      <c r="Q16265" s="37"/>
    </row>
    <row r="16266" spans="6:17" x14ac:dyDescent="0.2">
      <c r="F16266" s="27"/>
      <c r="G16266" s="27"/>
      <c r="H16266" s="27"/>
      <c r="I16266" s="27"/>
      <c r="Q16266" s="37"/>
    </row>
    <row r="16267" spans="6:17" x14ac:dyDescent="0.2">
      <c r="F16267" s="27"/>
      <c r="G16267" s="27"/>
      <c r="H16267" s="27"/>
      <c r="I16267" s="27"/>
      <c r="Q16267" s="37"/>
    </row>
    <row r="16268" spans="6:17" x14ac:dyDescent="0.2">
      <c r="F16268" s="27"/>
      <c r="G16268" s="27"/>
      <c r="H16268" s="27"/>
      <c r="I16268" s="27"/>
      <c r="Q16268" s="37"/>
    </row>
    <row r="16269" spans="6:17" x14ac:dyDescent="0.2">
      <c r="F16269" s="27"/>
      <c r="G16269" s="27"/>
      <c r="H16269" s="27"/>
      <c r="I16269" s="27"/>
      <c r="Q16269" s="37"/>
    </row>
    <row r="16270" spans="6:17" x14ac:dyDescent="0.2">
      <c r="F16270" s="27"/>
      <c r="G16270" s="27"/>
      <c r="H16270" s="27"/>
      <c r="I16270" s="27"/>
      <c r="Q16270" s="37"/>
    </row>
    <row r="16271" spans="6:17" x14ac:dyDescent="0.2">
      <c r="F16271" s="27"/>
      <c r="G16271" s="27"/>
      <c r="H16271" s="27"/>
      <c r="I16271" s="27"/>
      <c r="Q16271" s="37"/>
    </row>
    <row r="16272" spans="6:17" x14ac:dyDescent="0.2">
      <c r="F16272" s="27"/>
      <c r="G16272" s="27"/>
      <c r="H16272" s="27"/>
      <c r="I16272" s="27"/>
      <c r="Q16272" s="37"/>
    </row>
    <row r="16273" spans="6:17" x14ac:dyDescent="0.2">
      <c r="F16273" s="27"/>
      <c r="G16273" s="27"/>
      <c r="H16273" s="27"/>
      <c r="I16273" s="27"/>
      <c r="Q16273" s="37"/>
    </row>
    <row r="16274" spans="6:17" x14ac:dyDescent="0.2">
      <c r="F16274" s="27"/>
      <c r="G16274" s="27"/>
      <c r="H16274" s="27"/>
      <c r="I16274" s="27"/>
      <c r="Q16274" s="37"/>
    </row>
    <row r="16275" spans="6:17" x14ac:dyDescent="0.2">
      <c r="F16275" s="27"/>
      <c r="G16275" s="27"/>
      <c r="H16275" s="27"/>
      <c r="I16275" s="27"/>
      <c r="Q16275" s="37"/>
    </row>
    <row r="16276" spans="6:17" x14ac:dyDescent="0.2">
      <c r="F16276" s="27"/>
      <c r="G16276" s="27"/>
      <c r="H16276" s="27"/>
      <c r="I16276" s="27"/>
      <c r="Q16276" s="37"/>
    </row>
    <row r="16277" spans="6:17" x14ac:dyDescent="0.2">
      <c r="F16277" s="27"/>
      <c r="G16277" s="27"/>
      <c r="H16277" s="27"/>
      <c r="I16277" s="27"/>
      <c r="Q16277" s="37"/>
    </row>
    <row r="16278" spans="6:17" x14ac:dyDescent="0.2">
      <c r="F16278" s="27"/>
      <c r="G16278" s="27"/>
      <c r="H16278" s="27"/>
      <c r="I16278" s="27"/>
      <c r="Q16278" s="37"/>
    </row>
    <row r="16279" spans="6:17" x14ac:dyDescent="0.2">
      <c r="F16279" s="27"/>
      <c r="G16279" s="27"/>
      <c r="H16279" s="27"/>
      <c r="I16279" s="27"/>
      <c r="Q16279" s="37"/>
    </row>
    <row r="16280" spans="6:17" x14ac:dyDescent="0.2">
      <c r="F16280" s="27"/>
      <c r="G16280" s="27"/>
      <c r="H16280" s="27"/>
      <c r="I16280" s="27"/>
      <c r="Q16280" s="37"/>
    </row>
    <row r="16281" spans="6:17" x14ac:dyDescent="0.2">
      <c r="F16281" s="27"/>
      <c r="G16281" s="27"/>
      <c r="H16281" s="27"/>
      <c r="I16281" s="27"/>
      <c r="Q16281" s="37"/>
    </row>
    <row r="16282" spans="6:17" x14ac:dyDescent="0.2">
      <c r="F16282" s="27"/>
      <c r="G16282" s="27"/>
      <c r="H16282" s="27"/>
      <c r="I16282" s="27"/>
      <c r="Q16282" s="37"/>
    </row>
    <row r="16283" spans="6:17" x14ac:dyDescent="0.2">
      <c r="F16283" s="27"/>
      <c r="G16283" s="27"/>
      <c r="H16283" s="27"/>
      <c r="I16283" s="27"/>
      <c r="Q16283" s="37"/>
    </row>
    <row r="16284" spans="6:17" x14ac:dyDescent="0.2">
      <c r="F16284" s="27"/>
      <c r="G16284" s="27"/>
      <c r="H16284" s="27"/>
      <c r="I16284" s="27"/>
      <c r="Q16284" s="37"/>
    </row>
    <row r="16285" spans="6:17" x14ac:dyDescent="0.2">
      <c r="F16285" s="27"/>
      <c r="G16285" s="27"/>
      <c r="H16285" s="27"/>
      <c r="I16285" s="27"/>
      <c r="Q16285" s="37"/>
    </row>
    <row r="16286" spans="6:17" x14ac:dyDescent="0.2">
      <c r="F16286" s="27"/>
      <c r="G16286" s="27"/>
      <c r="H16286" s="27"/>
      <c r="I16286" s="27"/>
      <c r="Q16286" s="37"/>
    </row>
    <row r="16287" spans="6:17" x14ac:dyDescent="0.2">
      <c r="F16287" s="27"/>
      <c r="G16287" s="27"/>
      <c r="H16287" s="27"/>
      <c r="I16287" s="27"/>
      <c r="Q16287" s="37"/>
    </row>
    <row r="16288" spans="6:17" x14ac:dyDescent="0.2">
      <c r="F16288" s="27"/>
      <c r="G16288" s="27"/>
      <c r="H16288" s="27"/>
      <c r="I16288" s="27"/>
      <c r="Q16288" s="37"/>
    </row>
    <row r="16289" spans="6:17" x14ac:dyDescent="0.2">
      <c r="F16289" s="27"/>
      <c r="G16289" s="27"/>
      <c r="H16289" s="27"/>
      <c r="I16289" s="27"/>
      <c r="Q16289" s="37"/>
    </row>
    <row r="16290" spans="6:17" x14ac:dyDescent="0.2">
      <c r="F16290" s="27"/>
      <c r="G16290" s="27"/>
      <c r="H16290" s="27"/>
      <c r="I16290" s="27"/>
      <c r="Q16290" s="37"/>
    </row>
    <row r="16291" spans="6:17" x14ac:dyDescent="0.2">
      <c r="F16291" s="27"/>
      <c r="G16291" s="27"/>
      <c r="H16291" s="27"/>
      <c r="I16291" s="27"/>
      <c r="Q16291" s="37"/>
    </row>
    <row r="16292" spans="6:17" x14ac:dyDescent="0.2">
      <c r="F16292" s="27"/>
      <c r="G16292" s="27"/>
      <c r="H16292" s="27"/>
      <c r="I16292" s="27"/>
      <c r="Q16292" s="37"/>
    </row>
    <row r="16293" spans="6:17" x14ac:dyDescent="0.2">
      <c r="F16293" s="27"/>
      <c r="G16293" s="27"/>
      <c r="H16293" s="27"/>
      <c r="I16293" s="27"/>
      <c r="Q16293" s="37"/>
    </row>
    <row r="16294" spans="6:17" x14ac:dyDescent="0.2">
      <c r="F16294" s="27"/>
      <c r="G16294" s="27"/>
      <c r="H16294" s="27"/>
      <c r="I16294" s="27"/>
      <c r="Q16294" s="37"/>
    </row>
    <row r="16295" spans="6:17" x14ac:dyDescent="0.2">
      <c r="F16295" s="27"/>
      <c r="G16295" s="27"/>
      <c r="H16295" s="27"/>
      <c r="I16295" s="27"/>
      <c r="Q16295" s="37"/>
    </row>
    <row r="16296" spans="6:17" x14ac:dyDescent="0.2">
      <c r="F16296" s="27"/>
      <c r="G16296" s="27"/>
      <c r="H16296" s="27"/>
      <c r="I16296" s="27"/>
      <c r="Q16296" s="37"/>
    </row>
    <row r="16297" spans="6:17" x14ac:dyDescent="0.2">
      <c r="F16297" s="27"/>
      <c r="G16297" s="27"/>
      <c r="H16297" s="27"/>
      <c r="I16297" s="27"/>
      <c r="Q16297" s="37"/>
    </row>
    <row r="16298" spans="6:17" x14ac:dyDescent="0.2">
      <c r="F16298" s="27"/>
      <c r="G16298" s="27"/>
      <c r="H16298" s="27"/>
      <c r="I16298" s="27"/>
      <c r="Q16298" s="37"/>
    </row>
    <row r="16299" spans="6:17" x14ac:dyDescent="0.2">
      <c r="F16299" s="27"/>
      <c r="G16299" s="27"/>
      <c r="H16299" s="27"/>
      <c r="I16299" s="27"/>
      <c r="Q16299" s="37"/>
    </row>
    <row r="16300" spans="6:17" x14ac:dyDescent="0.2">
      <c r="F16300" s="27"/>
      <c r="G16300" s="27"/>
      <c r="H16300" s="27"/>
      <c r="I16300" s="27"/>
      <c r="Q16300" s="37"/>
    </row>
    <row r="16301" spans="6:17" x14ac:dyDescent="0.2">
      <c r="F16301" s="27"/>
      <c r="G16301" s="27"/>
      <c r="H16301" s="27"/>
      <c r="I16301" s="27"/>
      <c r="Q16301" s="37"/>
    </row>
    <row r="16302" spans="6:17" x14ac:dyDescent="0.2">
      <c r="F16302" s="27"/>
      <c r="G16302" s="27"/>
      <c r="H16302" s="27"/>
      <c r="I16302" s="27"/>
      <c r="Q16302" s="37"/>
    </row>
    <row r="16303" spans="6:17" x14ac:dyDescent="0.2">
      <c r="F16303" s="27"/>
      <c r="G16303" s="27"/>
      <c r="H16303" s="27"/>
      <c r="I16303" s="27"/>
      <c r="Q16303" s="37"/>
    </row>
    <row r="16304" spans="6:17" x14ac:dyDescent="0.2">
      <c r="F16304" s="27"/>
      <c r="G16304" s="27"/>
      <c r="H16304" s="27"/>
      <c r="I16304" s="27"/>
      <c r="Q16304" s="37"/>
    </row>
    <row r="16305" spans="6:17" x14ac:dyDescent="0.2">
      <c r="F16305" s="27"/>
      <c r="G16305" s="27"/>
      <c r="H16305" s="27"/>
      <c r="I16305" s="27"/>
      <c r="Q16305" s="37"/>
    </row>
    <row r="16306" spans="6:17" x14ac:dyDescent="0.2">
      <c r="F16306" s="27"/>
      <c r="G16306" s="27"/>
      <c r="H16306" s="27"/>
      <c r="I16306" s="27"/>
      <c r="Q16306" s="37"/>
    </row>
    <row r="16307" spans="6:17" x14ac:dyDescent="0.2">
      <c r="F16307" s="27"/>
      <c r="G16307" s="27"/>
      <c r="H16307" s="27"/>
      <c r="I16307" s="27"/>
      <c r="Q16307" s="37"/>
    </row>
    <row r="16308" spans="6:17" x14ac:dyDescent="0.2">
      <c r="F16308" s="27"/>
      <c r="G16308" s="27"/>
      <c r="H16308" s="27"/>
      <c r="I16308" s="27"/>
      <c r="Q16308" s="37"/>
    </row>
    <row r="16309" spans="6:17" x14ac:dyDescent="0.2">
      <c r="F16309" s="27"/>
      <c r="G16309" s="27"/>
      <c r="H16309" s="27"/>
      <c r="I16309" s="27"/>
      <c r="Q16309" s="37"/>
    </row>
    <row r="16310" spans="6:17" x14ac:dyDescent="0.2">
      <c r="F16310" s="27"/>
      <c r="G16310" s="27"/>
      <c r="H16310" s="27"/>
      <c r="I16310" s="27"/>
      <c r="Q16310" s="37"/>
    </row>
    <row r="16311" spans="6:17" x14ac:dyDescent="0.2">
      <c r="F16311" s="27"/>
      <c r="G16311" s="27"/>
      <c r="H16311" s="27"/>
      <c r="I16311" s="27"/>
      <c r="Q16311" s="37"/>
    </row>
    <row r="16312" spans="6:17" x14ac:dyDescent="0.2">
      <c r="F16312" s="27"/>
      <c r="G16312" s="27"/>
      <c r="H16312" s="27"/>
      <c r="I16312" s="27"/>
      <c r="Q16312" s="37"/>
    </row>
    <row r="16313" spans="6:17" x14ac:dyDescent="0.2">
      <c r="F16313" s="27"/>
      <c r="G16313" s="27"/>
      <c r="H16313" s="27"/>
      <c r="I16313" s="27"/>
      <c r="Q16313" s="37"/>
    </row>
    <row r="16314" spans="6:17" x14ac:dyDescent="0.2">
      <c r="F16314" s="27"/>
      <c r="G16314" s="27"/>
      <c r="H16314" s="27"/>
      <c r="I16314" s="27"/>
      <c r="Q16314" s="37"/>
    </row>
    <row r="16315" spans="6:17" x14ac:dyDescent="0.2">
      <c r="F16315" s="27"/>
      <c r="G16315" s="27"/>
      <c r="H16315" s="27"/>
      <c r="I16315" s="27"/>
      <c r="Q16315" s="37"/>
    </row>
    <row r="16316" spans="6:17" x14ac:dyDescent="0.2">
      <c r="F16316" s="27"/>
      <c r="G16316" s="27"/>
      <c r="H16316" s="27"/>
      <c r="I16316" s="27"/>
      <c r="Q16316" s="37"/>
    </row>
    <row r="16317" spans="6:17" x14ac:dyDescent="0.2">
      <c r="F16317" s="27"/>
      <c r="G16317" s="27"/>
      <c r="H16317" s="27"/>
      <c r="I16317" s="27"/>
      <c r="Q16317" s="37"/>
    </row>
    <row r="16318" spans="6:17" x14ac:dyDescent="0.2">
      <c r="F16318" s="27"/>
      <c r="G16318" s="27"/>
      <c r="H16318" s="27"/>
      <c r="I16318" s="27"/>
      <c r="Q16318" s="37"/>
    </row>
    <row r="16319" spans="6:17" x14ac:dyDescent="0.2">
      <c r="F16319" s="27"/>
      <c r="G16319" s="27"/>
      <c r="H16319" s="27"/>
      <c r="I16319" s="27"/>
      <c r="Q16319" s="37"/>
    </row>
    <row r="16320" spans="6:17" x14ac:dyDescent="0.2">
      <c r="F16320" s="27"/>
      <c r="G16320" s="27"/>
      <c r="H16320" s="27"/>
      <c r="I16320" s="27"/>
      <c r="Q16320" s="37"/>
    </row>
    <row r="16321" spans="6:17" x14ac:dyDescent="0.2">
      <c r="F16321" s="27"/>
      <c r="G16321" s="27"/>
      <c r="H16321" s="27"/>
      <c r="I16321" s="27"/>
      <c r="Q16321" s="37"/>
    </row>
    <row r="16322" spans="6:17" x14ac:dyDescent="0.2">
      <c r="F16322" s="27"/>
      <c r="G16322" s="27"/>
      <c r="H16322" s="27"/>
      <c r="I16322" s="27"/>
      <c r="Q16322" s="37"/>
    </row>
    <row r="16323" spans="6:17" x14ac:dyDescent="0.2">
      <c r="F16323" s="27"/>
      <c r="G16323" s="27"/>
      <c r="H16323" s="27"/>
      <c r="I16323" s="27"/>
      <c r="Q16323" s="37"/>
    </row>
    <row r="16324" spans="6:17" x14ac:dyDescent="0.2">
      <c r="F16324" s="27"/>
      <c r="G16324" s="27"/>
      <c r="H16324" s="27"/>
      <c r="I16324" s="27"/>
      <c r="Q16324" s="37"/>
    </row>
    <row r="16325" spans="6:17" x14ac:dyDescent="0.2">
      <c r="F16325" s="27"/>
      <c r="G16325" s="27"/>
      <c r="H16325" s="27"/>
      <c r="I16325" s="27"/>
      <c r="Q16325" s="37"/>
    </row>
    <row r="16326" spans="6:17" x14ac:dyDescent="0.2">
      <c r="F16326" s="27"/>
      <c r="G16326" s="27"/>
      <c r="H16326" s="27"/>
      <c r="I16326" s="27"/>
      <c r="Q16326" s="37"/>
    </row>
    <row r="16327" spans="6:17" x14ac:dyDescent="0.2">
      <c r="F16327" s="27"/>
      <c r="G16327" s="27"/>
      <c r="H16327" s="27"/>
      <c r="I16327" s="27"/>
      <c r="Q16327" s="37"/>
    </row>
    <row r="16328" spans="6:17" x14ac:dyDescent="0.2">
      <c r="F16328" s="27"/>
      <c r="G16328" s="27"/>
      <c r="H16328" s="27"/>
      <c r="I16328" s="27"/>
      <c r="Q16328" s="37"/>
    </row>
    <row r="16329" spans="6:17" x14ac:dyDescent="0.2">
      <c r="F16329" s="27"/>
      <c r="G16329" s="27"/>
      <c r="H16329" s="27"/>
      <c r="I16329" s="27"/>
      <c r="Q16329" s="37"/>
    </row>
    <row r="16330" spans="6:17" x14ac:dyDescent="0.2">
      <c r="F16330" s="27"/>
      <c r="G16330" s="27"/>
      <c r="H16330" s="27"/>
      <c r="I16330" s="27"/>
      <c r="Q16330" s="37"/>
    </row>
    <row r="16331" spans="6:17" x14ac:dyDescent="0.2">
      <c r="F16331" s="27"/>
      <c r="G16331" s="27"/>
      <c r="H16331" s="27"/>
      <c r="I16331" s="27"/>
      <c r="Q16331" s="37"/>
    </row>
    <row r="16332" spans="6:17" x14ac:dyDescent="0.2">
      <c r="F16332" s="27"/>
      <c r="G16332" s="27"/>
      <c r="H16332" s="27"/>
      <c r="I16332" s="27"/>
      <c r="Q16332" s="37"/>
    </row>
    <row r="16333" spans="6:17" x14ac:dyDescent="0.2">
      <c r="F16333" s="27"/>
      <c r="G16333" s="27"/>
      <c r="H16333" s="27"/>
      <c r="I16333" s="27"/>
      <c r="Q16333" s="37"/>
    </row>
    <row r="16334" spans="6:17" x14ac:dyDescent="0.2">
      <c r="F16334" s="27"/>
      <c r="G16334" s="27"/>
      <c r="H16334" s="27"/>
      <c r="I16334" s="27"/>
      <c r="Q16334" s="37"/>
    </row>
    <row r="16335" spans="6:17" x14ac:dyDescent="0.2">
      <c r="F16335" s="27"/>
      <c r="G16335" s="27"/>
      <c r="H16335" s="27"/>
      <c r="I16335" s="27"/>
      <c r="Q16335" s="37"/>
    </row>
    <row r="16336" spans="6:17" x14ac:dyDescent="0.2">
      <c r="F16336" s="27"/>
      <c r="G16336" s="27"/>
      <c r="H16336" s="27"/>
      <c r="I16336" s="27"/>
      <c r="Q16336" s="37"/>
    </row>
    <row r="16337" spans="6:17" x14ac:dyDescent="0.2">
      <c r="F16337" s="27"/>
      <c r="G16337" s="27"/>
      <c r="H16337" s="27"/>
      <c r="I16337" s="27"/>
      <c r="Q16337" s="37"/>
    </row>
    <row r="16338" spans="6:17" x14ac:dyDescent="0.2">
      <c r="F16338" s="27"/>
      <c r="G16338" s="27"/>
      <c r="H16338" s="27"/>
      <c r="I16338" s="27"/>
      <c r="Q16338" s="37"/>
    </row>
    <row r="16339" spans="6:17" x14ac:dyDescent="0.2">
      <c r="F16339" s="27"/>
      <c r="G16339" s="27"/>
      <c r="H16339" s="27"/>
      <c r="I16339" s="27"/>
      <c r="Q16339" s="37"/>
    </row>
    <row r="16340" spans="6:17" x14ac:dyDescent="0.2">
      <c r="F16340" s="27"/>
      <c r="G16340" s="27"/>
      <c r="H16340" s="27"/>
      <c r="I16340" s="27"/>
      <c r="Q16340" s="37"/>
    </row>
    <row r="16341" spans="6:17" x14ac:dyDescent="0.2">
      <c r="F16341" s="27"/>
      <c r="G16341" s="27"/>
      <c r="H16341" s="27"/>
      <c r="I16341" s="27"/>
      <c r="Q16341" s="37"/>
    </row>
    <row r="16342" spans="6:17" x14ac:dyDescent="0.2">
      <c r="F16342" s="27"/>
      <c r="G16342" s="27"/>
      <c r="H16342" s="27"/>
      <c r="I16342" s="27"/>
      <c r="Q16342" s="37"/>
    </row>
    <row r="16343" spans="6:17" x14ac:dyDescent="0.2">
      <c r="F16343" s="27"/>
      <c r="G16343" s="27"/>
      <c r="H16343" s="27"/>
      <c r="I16343" s="27"/>
      <c r="Q16343" s="37"/>
    </row>
    <row r="16344" spans="6:17" x14ac:dyDescent="0.2">
      <c r="F16344" s="27"/>
      <c r="G16344" s="27"/>
      <c r="H16344" s="27"/>
      <c r="I16344" s="27"/>
      <c r="Q16344" s="37"/>
    </row>
    <row r="16345" spans="6:17" x14ac:dyDescent="0.2">
      <c r="F16345" s="27"/>
      <c r="G16345" s="27"/>
      <c r="H16345" s="27"/>
      <c r="I16345" s="27"/>
      <c r="Q16345" s="37"/>
    </row>
    <row r="16346" spans="6:17" x14ac:dyDescent="0.2">
      <c r="F16346" s="27"/>
      <c r="G16346" s="27"/>
      <c r="H16346" s="27"/>
      <c r="I16346" s="27"/>
      <c r="Q16346" s="37"/>
    </row>
    <row r="16347" spans="6:17" x14ac:dyDescent="0.2">
      <c r="F16347" s="27"/>
      <c r="G16347" s="27"/>
      <c r="H16347" s="27"/>
      <c r="I16347" s="27"/>
      <c r="Q16347" s="37"/>
    </row>
    <row r="16348" spans="6:17" x14ac:dyDescent="0.2">
      <c r="F16348" s="27"/>
      <c r="G16348" s="27"/>
      <c r="H16348" s="27"/>
      <c r="I16348" s="27"/>
      <c r="Q16348" s="37"/>
    </row>
    <row r="16349" spans="6:17" x14ac:dyDescent="0.2">
      <c r="F16349" s="27"/>
      <c r="G16349" s="27"/>
      <c r="H16349" s="27"/>
      <c r="I16349" s="27"/>
      <c r="Q16349" s="37"/>
    </row>
    <row r="16350" spans="6:17" x14ac:dyDescent="0.2">
      <c r="F16350" s="27"/>
      <c r="G16350" s="27"/>
      <c r="H16350" s="27"/>
      <c r="I16350" s="27"/>
      <c r="Q16350" s="37"/>
    </row>
    <row r="16351" spans="6:17" x14ac:dyDescent="0.2">
      <c r="F16351" s="27"/>
      <c r="G16351" s="27"/>
      <c r="H16351" s="27"/>
      <c r="I16351" s="27"/>
      <c r="Q16351" s="37"/>
    </row>
    <row r="16352" spans="6:17" x14ac:dyDescent="0.2">
      <c r="F16352" s="27"/>
      <c r="G16352" s="27"/>
      <c r="H16352" s="27"/>
      <c r="I16352" s="27"/>
      <c r="Q16352" s="37"/>
    </row>
    <row r="16353" spans="6:17" x14ac:dyDescent="0.2">
      <c r="F16353" s="27"/>
      <c r="G16353" s="27"/>
      <c r="H16353" s="27"/>
      <c r="I16353" s="27"/>
      <c r="Q16353" s="37"/>
    </row>
    <row r="16354" spans="6:17" x14ac:dyDescent="0.2">
      <c r="F16354" s="27"/>
      <c r="G16354" s="27"/>
      <c r="H16354" s="27"/>
      <c r="I16354" s="27"/>
      <c r="Q16354" s="37"/>
    </row>
    <row r="16355" spans="6:17" x14ac:dyDescent="0.2">
      <c r="F16355" s="27"/>
      <c r="G16355" s="27"/>
      <c r="H16355" s="27"/>
      <c r="I16355" s="27"/>
      <c r="Q16355" s="37"/>
    </row>
    <row r="16356" spans="6:17" x14ac:dyDescent="0.2">
      <c r="F16356" s="27"/>
      <c r="G16356" s="27"/>
      <c r="H16356" s="27"/>
      <c r="I16356" s="27"/>
      <c r="Q16356" s="37"/>
    </row>
    <row r="16357" spans="6:17" x14ac:dyDescent="0.2">
      <c r="F16357" s="27"/>
      <c r="G16357" s="27"/>
      <c r="H16357" s="27"/>
      <c r="I16357" s="27"/>
      <c r="Q16357" s="37"/>
    </row>
    <row r="16358" spans="6:17" x14ac:dyDescent="0.2">
      <c r="F16358" s="27"/>
      <c r="G16358" s="27"/>
      <c r="H16358" s="27"/>
      <c r="I16358" s="27"/>
      <c r="Q16358" s="37"/>
    </row>
    <row r="16359" spans="6:17" x14ac:dyDescent="0.2">
      <c r="F16359" s="27"/>
      <c r="G16359" s="27"/>
      <c r="H16359" s="27"/>
      <c r="I16359" s="27"/>
      <c r="Q16359" s="37"/>
    </row>
    <row r="16360" spans="6:17" x14ac:dyDescent="0.2">
      <c r="F16360" s="27"/>
      <c r="G16360" s="27"/>
      <c r="H16360" s="27"/>
      <c r="I16360" s="27"/>
      <c r="Q16360" s="37"/>
    </row>
    <row r="16361" spans="6:17" x14ac:dyDescent="0.2">
      <c r="F16361" s="27"/>
      <c r="G16361" s="27"/>
      <c r="H16361" s="27"/>
      <c r="I16361" s="27"/>
      <c r="Q16361" s="37"/>
    </row>
    <row r="16362" spans="6:17" x14ac:dyDescent="0.2">
      <c r="F16362" s="27"/>
      <c r="G16362" s="27"/>
      <c r="H16362" s="27"/>
      <c r="I16362" s="27"/>
      <c r="Q16362" s="37"/>
    </row>
    <row r="16363" spans="6:17" x14ac:dyDescent="0.2">
      <c r="F16363" s="27"/>
      <c r="G16363" s="27"/>
      <c r="H16363" s="27"/>
      <c r="I16363" s="27"/>
      <c r="Q16363" s="37"/>
    </row>
    <row r="16364" spans="6:17" x14ac:dyDescent="0.2">
      <c r="F16364" s="27"/>
      <c r="G16364" s="27"/>
      <c r="H16364" s="27"/>
      <c r="I16364" s="27"/>
      <c r="Q16364" s="37"/>
    </row>
    <row r="16365" spans="6:17" x14ac:dyDescent="0.2">
      <c r="F16365" s="27"/>
      <c r="G16365" s="27"/>
      <c r="H16365" s="27"/>
      <c r="I16365" s="27"/>
      <c r="Q16365" s="37"/>
    </row>
    <row r="16366" spans="6:17" x14ac:dyDescent="0.2">
      <c r="F16366" s="27"/>
      <c r="G16366" s="27"/>
      <c r="H16366" s="27"/>
      <c r="I16366" s="27"/>
      <c r="Q16366" s="37"/>
    </row>
    <row r="16367" spans="6:17" x14ac:dyDescent="0.2">
      <c r="F16367" s="27"/>
      <c r="G16367" s="27"/>
      <c r="H16367" s="27"/>
      <c r="I16367" s="27"/>
      <c r="Q16367" s="37"/>
    </row>
    <row r="16368" spans="6:17" x14ac:dyDescent="0.2">
      <c r="F16368" s="27"/>
      <c r="G16368" s="27"/>
      <c r="H16368" s="27"/>
      <c r="I16368" s="27"/>
      <c r="Q16368" s="37"/>
    </row>
    <row r="16369" spans="6:17" x14ac:dyDescent="0.2">
      <c r="F16369" s="27"/>
      <c r="G16369" s="27"/>
      <c r="H16369" s="27"/>
      <c r="I16369" s="27"/>
      <c r="Q16369" s="37"/>
    </row>
    <row r="16370" spans="6:17" x14ac:dyDescent="0.2">
      <c r="F16370" s="27"/>
      <c r="G16370" s="27"/>
      <c r="H16370" s="27"/>
      <c r="I16370" s="27"/>
      <c r="Q16370" s="37"/>
    </row>
    <row r="16371" spans="6:17" x14ac:dyDescent="0.2">
      <c r="F16371" s="27"/>
      <c r="G16371" s="27"/>
      <c r="H16371" s="27"/>
      <c r="I16371" s="27"/>
      <c r="Q16371" s="37"/>
    </row>
    <row r="16372" spans="6:17" x14ac:dyDescent="0.2">
      <c r="F16372" s="27"/>
      <c r="G16372" s="27"/>
      <c r="H16372" s="27"/>
      <c r="I16372" s="27"/>
      <c r="Q16372" s="37"/>
    </row>
    <row r="16373" spans="6:17" x14ac:dyDescent="0.2">
      <c r="F16373" s="27"/>
      <c r="G16373" s="27"/>
      <c r="H16373" s="27"/>
      <c r="I16373" s="27"/>
      <c r="Q16373" s="37"/>
    </row>
    <row r="16374" spans="6:17" x14ac:dyDescent="0.2">
      <c r="F16374" s="27"/>
      <c r="G16374" s="27"/>
      <c r="H16374" s="27"/>
      <c r="I16374" s="27"/>
      <c r="Q16374" s="37"/>
    </row>
    <row r="16375" spans="6:17" x14ac:dyDescent="0.2">
      <c r="F16375" s="27"/>
      <c r="G16375" s="27"/>
      <c r="H16375" s="27"/>
      <c r="I16375" s="27"/>
      <c r="Q16375" s="37"/>
    </row>
    <row r="16376" spans="6:17" x14ac:dyDescent="0.2">
      <c r="F16376" s="27"/>
      <c r="G16376" s="27"/>
      <c r="H16376" s="27"/>
      <c r="I16376" s="27"/>
      <c r="Q16376" s="37"/>
    </row>
    <row r="16377" spans="6:17" x14ac:dyDescent="0.2">
      <c r="F16377" s="27"/>
      <c r="G16377" s="27"/>
      <c r="H16377" s="27"/>
      <c r="I16377" s="27"/>
      <c r="Q16377" s="37"/>
    </row>
    <row r="16378" spans="6:17" x14ac:dyDescent="0.2">
      <c r="F16378" s="27"/>
      <c r="G16378" s="27"/>
      <c r="H16378" s="27"/>
      <c r="I16378" s="27"/>
      <c r="Q16378" s="37"/>
    </row>
    <row r="16379" spans="6:17" x14ac:dyDescent="0.2">
      <c r="F16379" s="27"/>
      <c r="G16379" s="27"/>
      <c r="H16379" s="27"/>
      <c r="I16379" s="27"/>
      <c r="Q16379" s="37"/>
    </row>
    <row r="16380" spans="6:17" x14ac:dyDescent="0.2">
      <c r="F16380" s="27"/>
      <c r="G16380" s="27"/>
      <c r="H16380" s="27"/>
      <c r="I16380" s="27"/>
      <c r="Q16380" s="37"/>
    </row>
    <row r="16381" spans="6:17" x14ac:dyDescent="0.2">
      <c r="F16381" s="27"/>
      <c r="G16381" s="27"/>
      <c r="H16381" s="27"/>
      <c r="I16381" s="27"/>
      <c r="Q16381" s="37"/>
    </row>
    <row r="16382" spans="6:17" x14ac:dyDescent="0.2">
      <c r="F16382" s="27"/>
      <c r="G16382" s="27"/>
      <c r="H16382" s="27"/>
      <c r="I16382" s="27"/>
      <c r="Q16382" s="37"/>
    </row>
    <row r="16383" spans="6:17" x14ac:dyDescent="0.2">
      <c r="F16383" s="27"/>
      <c r="G16383" s="27"/>
      <c r="H16383" s="27"/>
      <c r="I16383" s="27"/>
      <c r="Q16383" s="37"/>
    </row>
    <row r="16384" spans="6:17" x14ac:dyDescent="0.2">
      <c r="F16384" s="27"/>
      <c r="G16384" s="27"/>
      <c r="H16384" s="27"/>
      <c r="I16384" s="27"/>
      <c r="Q16384" s="37"/>
    </row>
    <row r="16385" spans="6:17" x14ac:dyDescent="0.2">
      <c r="F16385" s="27"/>
      <c r="G16385" s="27"/>
      <c r="H16385" s="27"/>
      <c r="I16385" s="27"/>
      <c r="Q16385" s="37"/>
    </row>
    <row r="16386" spans="6:17" x14ac:dyDescent="0.2">
      <c r="F16386" s="27"/>
      <c r="G16386" s="27"/>
      <c r="H16386" s="27"/>
      <c r="I16386" s="27"/>
      <c r="Q16386" s="37"/>
    </row>
    <row r="16387" spans="6:17" x14ac:dyDescent="0.2">
      <c r="F16387" s="27"/>
      <c r="G16387" s="27"/>
      <c r="H16387" s="27"/>
      <c r="I16387" s="27"/>
      <c r="Q16387" s="37"/>
    </row>
    <row r="16388" spans="6:17" x14ac:dyDescent="0.2">
      <c r="F16388" s="27"/>
      <c r="G16388" s="27"/>
      <c r="H16388" s="27"/>
      <c r="I16388" s="27"/>
      <c r="Q16388" s="37"/>
    </row>
    <row r="16389" spans="6:17" x14ac:dyDescent="0.2">
      <c r="F16389" s="27"/>
      <c r="G16389" s="27"/>
      <c r="H16389" s="27"/>
      <c r="I16389" s="27"/>
      <c r="Q16389" s="37"/>
    </row>
    <row r="16390" spans="6:17" x14ac:dyDescent="0.2">
      <c r="F16390" s="27"/>
      <c r="G16390" s="27"/>
      <c r="H16390" s="27"/>
      <c r="I16390" s="27"/>
      <c r="Q16390" s="37"/>
    </row>
    <row r="16391" spans="6:17" x14ac:dyDescent="0.2">
      <c r="F16391" s="27"/>
      <c r="G16391" s="27"/>
      <c r="H16391" s="27"/>
      <c r="I16391" s="27"/>
      <c r="Q16391" s="37"/>
    </row>
    <row r="16392" spans="6:17" x14ac:dyDescent="0.2">
      <c r="F16392" s="27"/>
      <c r="G16392" s="27"/>
      <c r="H16392" s="27"/>
      <c r="I16392" s="27"/>
      <c r="Q16392" s="37"/>
    </row>
    <row r="16393" spans="6:17" x14ac:dyDescent="0.2">
      <c r="F16393" s="27"/>
      <c r="G16393" s="27"/>
      <c r="H16393" s="27"/>
      <c r="I16393" s="27"/>
      <c r="Q16393" s="37"/>
    </row>
    <row r="16394" spans="6:17" x14ac:dyDescent="0.2">
      <c r="F16394" s="27"/>
      <c r="G16394" s="27"/>
      <c r="H16394" s="27"/>
      <c r="I16394" s="27"/>
      <c r="Q16394" s="37"/>
    </row>
    <row r="16395" spans="6:17" x14ac:dyDescent="0.2">
      <c r="F16395" s="27"/>
      <c r="G16395" s="27"/>
      <c r="H16395" s="27"/>
      <c r="I16395" s="27"/>
      <c r="Q16395" s="37"/>
    </row>
    <row r="16396" spans="6:17" x14ac:dyDescent="0.2">
      <c r="F16396" s="27"/>
      <c r="G16396" s="27"/>
      <c r="H16396" s="27"/>
      <c r="I16396" s="27"/>
      <c r="Q16396" s="37"/>
    </row>
    <row r="16397" spans="6:17" x14ac:dyDescent="0.2">
      <c r="F16397" s="27"/>
      <c r="G16397" s="27"/>
      <c r="H16397" s="27"/>
      <c r="I16397" s="27"/>
      <c r="Q16397" s="37"/>
    </row>
    <row r="16398" spans="6:17" x14ac:dyDescent="0.2">
      <c r="F16398" s="27"/>
      <c r="G16398" s="27"/>
      <c r="H16398" s="27"/>
      <c r="I16398" s="27"/>
      <c r="Q16398" s="37"/>
    </row>
    <row r="16399" spans="6:17" x14ac:dyDescent="0.2">
      <c r="F16399" s="27"/>
      <c r="G16399" s="27"/>
      <c r="H16399" s="27"/>
      <c r="I16399" s="27"/>
      <c r="Q16399" s="37"/>
    </row>
    <row r="16400" spans="6:17" x14ac:dyDescent="0.2">
      <c r="F16400" s="27"/>
      <c r="G16400" s="27"/>
      <c r="H16400" s="27"/>
      <c r="I16400" s="27"/>
      <c r="Q16400" s="37"/>
    </row>
    <row r="16401" spans="6:17" x14ac:dyDescent="0.2">
      <c r="F16401" s="27"/>
      <c r="G16401" s="27"/>
      <c r="H16401" s="27"/>
      <c r="I16401" s="27"/>
      <c r="Q16401" s="37"/>
    </row>
    <row r="16402" spans="6:17" x14ac:dyDescent="0.2">
      <c r="F16402" s="27"/>
      <c r="G16402" s="27"/>
      <c r="H16402" s="27"/>
      <c r="I16402" s="27"/>
      <c r="Q16402" s="37"/>
    </row>
    <row r="16403" spans="6:17" x14ac:dyDescent="0.2">
      <c r="F16403" s="27"/>
      <c r="G16403" s="27"/>
      <c r="H16403" s="27"/>
      <c r="I16403" s="27"/>
      <c r="Q16403" s="37"/>
    </row>
    <row r="16404" spans="6:17" x14ac:dyDescent="0.2">
      <c r="F16404" s="27"/>
      <c r="G16404" s="27"/>
      <c r="H16404" s="27"/>
      <c r="I16404" s="27"/>
      <c r="Q16404" s="37"/>
    </row>
    <row r="16405" spans="6:17" x14ac:dyDescent="0.2">
      <c r="F16405" s="27"/>
      <c r="G16405" s="27"/>
      <c r="H16405" s="27"/>
      <c r="I16405" s="27"/>
      <c r="Q16405" s="37"/>
    </row>
    <row r="16406" spans="6:17" x14ac:dyDescent="0.2">
      <c r="F16406" s="27"/>
      <c r="G16406" s="27"/>
      <c r="H16406" s="27"/>
      <c r="I16406" s="27"/>
      <c r="Q16406" s="37"/>
    </row>
    <row r="16407" spans="6:17" x14ac:dyDescent="0.2">
      <c r="F16407" s="27"/>
      <c r="G16407" s="27"/>
      <c r="H16407" s="27"/>
      <c r="I16407" s="27"/>
      <c r="Q16407" s="37"/>
    </row>
    <row r="16408" spans="6:17" x14ac:dyDescent="0.2">
      <c r="F16408" s="27"/>
      <c r="G16408" s="27"/>
      <c r="H16408" s="27"/>
      <c r="I16408" s="27"/>
      <c r="Q16408" s="37"/>
    </row>
    <row r="16409" spans="6:17" x14ac:dyDescent="0.2">
      <c r="F16409" s="27"/>
      <c r="G16409" s="27"/>
      <c r="H16409" s="27"/>
      <c r="I16409" s="27"/>
      <c r="Q16409" s="37"/>
    </row>
    <row r="16410" spans="6:17" x14ac:dyDescent="0.2">
      <c r="F16410" s="27"/>
      <c r="G16410" s="27"/>
      <c r="H16410" s="27"/>
      <c r="I16410" s="27"/>
      <c r="Q16410" s="37"/>
    </row>
    <row r="16411" spans="6:17" x14ac:dyDescent="0.2">
      <c r="F16411" s="27"/>
      <c r="G16411" s="27"/>
      <c r="H16411" s="27"/>
      <c r="I16411" s="27"/>
      <c r="Q16411" s="37"/>
    </row>
    <row r="16412" spans="6:17" x14ac:dyDescent="0.2">
      <c r="F16412" s="27"/>
      <c r="G16412" s="27"/>
      <c r="H16412" s="27"/>
      <c r="I16412" s="27"/>
      <c r="Q16412" s="37"/>
    </row>
    <row r="16413" spans="6:17" x14ac:dyDescent="0.2">
      <c r="F16413" s="27"/>
      <c r="G16413" s="27"/>
      <c r="H16413" s="27"/>
      <c r="I16413" s="27"/>
      <c r="Q16413" s="37"/>
    </row>
    <row r="16414" spans="6:17" x14ac:dyDescent="0.2">
      <c r="F16414" s="27"/>
      <c r="G16414" s="27"/>
      <c r="H16414" s="27"/>
      <c r="I16414" s="27"/>
      <c r="Q16414" s="37"/>
    </row>
    <row r="16415" spans="6:17" x14ac:dyDescent="0.2">
      <c r="F16415" s="27"/>
      <c r="G16415" s="27"/>
      <c r="H16415" s="27"/>
      <c r="I16415" s="27"/>
      <c r="Q16415" s="37"/>
    </row>
    <row r="16416" spans="6:17" x14ac:dyDescent="0.2">
      <c r="F16416" s="27"/>
      <c r="G16416" s="27"/>
      <c r="H16416" s="27"/>
      <c r="I16416" s="27"/>
      <c r="Q16416" s="37"/>
    </row>
    <row r="16417" spans="6:17" x14ac:dyDescent="0.2">
      <c r="F16417" s="27"/>
      <c r="G16417" s="27"/>
      <c r="H16417" s="27"/>
      <c r="I16417" s="27"/>
      <c r="Q16417" s="37"/>
    </row>
    <row r="16418" spans="6:17" x14ac:dyDescent="0.2">
      <c r="F16418" s="27"/>
      <c r="G16418" s="27"/>
      <c r="H16418" s="27"/>
      <c r="I16418" s="27"/>
      <c r="Q16418" s="37"/>
    </row>
    <row r="16419" spans="6:17" x14ac:dyDescent="0.2">
      <c r="F16419" s="27"/>
      <c r="G16419" s="27"/>
      <c r="H16419" s="27"/>
      <c r="I16419" s="27"/>
      <c r="Q16419" s="37"/>
    </row>
    <row r="16420" spans="6:17" x14ac:dyDescent="0.2">
      <c r="F16420" s="27"/>
      <c r="G16420" s="27"/>
      <c r="H16420" s="27"/>
      <c r="I16420" s="27"/>
      <c r="Q16420" s="37"/>
    </row>
    <row r="16421" spans="6:17" x14ac:dyDescent="0.2">
      <c r="F16421" s="27"/>
      <c r="G16421" s="27"/>
      <c r="H16421" s="27"/>
      <c r="I16421" s="27"/>
      <c r="Q16421" s="37"/>
    </row>
    <row r="16422" spans="6:17" x14ac:dyDescent="0.2">
      <c r="F16422" s="27"/>
      <c r="G16422" s="27"/>
      <c r="H16422" s="27"/>
      <c r="I16422" s="27"/>
      <c r="Q16422" s="37"/>
    </row>
    <row r="16423" spans="6:17" x14ac:dyDescent="0.2">
      <c r="F16423" s="27"/>
      <c r="G16423" s="27"/>
      <c r="H16423" s="27"/>
      <c r="I16423" s="27"/>
      <c r="Q16423" s="37"/>
    </row>
    <row r="16424" spans="6:17" x14ac:dyDescent="0.2">
      <c r="F16424" s="27"/>
      <c r="G16424" s="27"/>
      <c r="H16424" s="27"/>
      <c r="I16424" s="27"/>
      <c r="Q16424" s="37"/>
    </row>
    <row r="16425" spans="6:17" x14ac:dyDescent="0.2">
      <c r="F16425" s="27"/>
      <c r="G16425" s="27"/>
      <c r="H16425" s="27"/>
      <c r="I16425" s="27"/>
      <c r="Q16425" s="37"/>
    </row>
    <row r="16426" spans="6:17" x14ac:dyDescent="0.2">
      <c r="F16426" s="27"/>
      <c r="G16426" s="27"/>
      <c r="H16426" s="27"/>
      <c r="I16426" s="27"/>
      <c r="Q16426" s="37"/>
    </row>
    <row r="16427" spans="6:17" x14ac:dyDescent="0.2">
      <c r="F16427" s="27"/>
      <c r="G16427" s="27"/>
      <c r="H16427" s="27"/>
      <c r="I16427" s="27"/>
      <c r="Q16427" s="37"/>
    </row>
    <row r="16428" spans="6:17" x14ac:dyDescent="0.2">
      <c r="F16428" s="27"/>
      <c r="G16428" s="27"/>
      <c r="H16428" s="27"/>
      <c r="I16428" s="27"/>
      <c r="Q16428" s="37"/>
    </row>
    <row r="16429" spans="6:17" x14ac:dyDescent="0.2">
      <c r="F16429" s="27"/>
      <c r="G16429" s="27"/>
      <c r="H16429" s="27"/>
      <c r="I16429" s="27"/>
      <c r="Q16429" s="37"/>
    </row>
    <row r="16430" spans="6:17" x14ac:dyDescent="0.2">
      <c r="F16430" s="27"/>
      <c r="G16430" s="27"/>
      <c r="H16430" s="27"/>
      <c r="I16430" s="27"/>
      <c r="Q16430" s="37"/>
    </row>
    <row r="16431" spans="6:17" x14ac:dyDescent="0.2">
      <c r="F16431" s="27"/>
      <c r="G16431" s="27"/>
      <c r="H16431" s="27"/>
      <c r="I16431" s="27"/>
      <c r="Q16431" s="37"/>
    </row>
    <row r="16432" spans="6:17" x14ac:dyDescent="0.2">
      <c r="F16432" s="27"/>
      <c r="G16432" s="27"/>
      <c r="H16432" s="27"/>
      <c r="I16432" s="27"/>
      <c r="Q16432" s="37"/>
    </row>
    <row r="16433" spans="6:17" x14ac:dyDescent="0.2">
      <c r="F16433" s="27"/>
      <c r="G16433" s="27"/>
      <c r="H16433" s="27"/>
      <c r="I16433" s="27"/>
      <c r="Q16433" s="37"/>
    </row>
    <row r="16434" spans="6:17" x14ac:dyDescent="0.2">
      <c r="F16434" s="27"/>
      <c r="G16434" s="27"/>
      <c r="H16434" s="27"/>
      <c r="I16434" s="27"/>
      <c r="Q16434" s="37"/>
    </row>
    <row r="16435" spans="6:17" x14ac:dyDescent="0.2">
      <c r="F16435" s="27"/>
      <c r="G16435" s="27"/>
      <c r="H16435" s="27"/>
      <c r="I16435" s="27"/>
      <c r="Q16435" s="37"/>
    </row>
    <row r="16436" spans="6:17" x14ac:dyDescent="0.2">
      <c r="F16436" s="27"/>
      <c r="G16436" s="27"/>
      <c r="H16436" s="27"/>
      <c r="I16436" s="27"/>
      <c r="Q16436" s="37"/>
    </row>
    <row r="16437" spans="6:17" x14ac:dyDescent="0.2">
      <c r="F16437" s="27"/>
      <c r="G16437" s="27"/>
      <c r="H16437" s="27"/>
      <c r="I16437" s="27"/>
      <c r="Q16437" s="37"/>
    </row>
    <row r="16438" spans="6:17" x14ac:dyDescent="0.2">
      <c r="F16438" s="27"/>
      <c r="G16438" s="27"/>
      <c r="H16438" s="27"/>
      <c r="I16438" s="27"/>
      <c r="Q16438" s="37"/>
    </row>
    <row r="16439" spans="6:17" x14ac:dyDescent="0.2">
      <c r="F16439" s="27"/>
      <c r="G16439" s="27"/>
      <c r="H16439" s="27"/>
      <c r="I16439" s="27"/>
      <c r="Q16439" s="37"/>
    </row>
    <row r="16440" spans="6:17" x14ac:dyDescent="0.2">
      <c r="F16440" s="27"/>
      <c r="G16440" s="27"/>
      <c r="H16440" s="27"/>
      <c r="I16440" s="27"/>
      <c r="Q16440" s="37"/>
    </row>
    <row r="16441" spans="6:17" x14ac:dyDescent="0.2">
      <c r="F16441" s="27"/>
      <c r="G16441" s="27"/>
      <c r="H16441" s="27"/>
      <c r="I16441" s="27"/>
      <c r="Q16441" s="37"/>
    </row>
    <row r="16442" spans="6:17" x14ac:dyDescent="0.2">
      <c r="F16442" s="27"/>
      <c r="G16442" s="27"/>
      <c r="H16442" s="27"/>
      <c r="I16442" s="27"/>
      <c r="Q16442" s="37"/>
    </row>
    <row r="16443" spans="6:17" x14ac:dyDescent="0.2">
      <c r="F16443" s="27"/>
      <c r="G16443" s="27"/>
      <c r="H16443" s="27"/>
      <c r="I16443" s="27"/>
      <c r="Q16443" s="37"/>
    </row>
    <row r="16444" spans="6:17" x14ac:dyDescent="0.2">
      <c r="F16444" s="27"/>
      <c r="G16444" s="27"/>
      <c r="H16444" s="27"/>
      <c r="I16444" s="27"/>
      <c r="Q16444" s="37"/>
    </row>
    <row r="16445" spans="6:17" x14ac:dyDescent="0.2">
      <c r="F16445" s="27"/>
      <c r="G16445" s="27"/>
      <c r="H16445" s="27"/>
      <c r="I16445" s="27"/>
      <c r="Q16445" s="37"/>
    </row>
    <row r="16446" spans="6:17" x14ac:dyDescent="0.2">
      <c r="F16446" s="27"/>
      <c r="G16446" s="27"/>
      <c r="H16446" s="27"/>
      <c r="I16446" s="27"/>
      <c r="Q16446" s="37"/>
    </row>
    <row r="16447" spans="6:17" x14ac:dyDescent="0.2">
      <c r="F16447" s="27"/>
      <c r="G16447" s="27"/>
      <c r="H16447" s="27"/>
      <c r="I16447" s="27"/>
      <c r="Q16447" s="37"/>
    </row>
    <row r="16448" spans="6:17" x14ac:dyDescent="0.2">
      <c r="F16448" s="27"/>
      <c r="G16448" s="27"/>
      <c r="H16448" s="27"/>
      <c r="I16448" s="27"/>
      <c r="Q16448" s="37"/>
    </row>
    <row r="16449" spans="6:17" x14ac:dyDescent="0.2">
      <c r="F16449" s="27"/>
      <c r="G16449" s="27"/>
      <c r="H16449" s="27"/>
      <c r="I16449" s="27"/>
      <c r="Q16449" s="37"/>
    </row>
    <row r="16450" spans="6:17" x14ac:dyDescent="0.2">
      <c r="F16450" s="27"/>
      <c r="G16450" s="27"/>
      <c r="H16450" s="27"/>
      <c r="I16450" s="27"/>
      <c r="Q16450" s="37"/>
    </row>
    <row r="16451" spans="6:17" x14ac:dyDescent="0.2">
      <c r="F16451" s="27"/>
      <c r="G16451" s="27"/>
      <c r="H16451" s="27"/>
      <c r="I16451" s="27"/>
      <c r="Q16451" s="37"/>
    </row>
    <row r="16452" spans="6:17" x14ac:dyDescent="0.2">
      <c r="F16452" s="27"/>
      <c r="G16452" s="27"/>
      <c r="H16452" s="27"/>
      <c r="I16452" s="27"/>
      <c r="Q16452" s="37"/>
    </row>
    <row r="16453" spans="6:17" x14ac:dyDescent="0.2">
      <c r="F16453" s="27"/>
      <c r="G16453" s="27"/>
      <c r="H16453" s="27"/>
      <c r="I16453" s="27"/>
      <c r="Q16453" s="37"/>
    </row>
    <row r="16454" spans="6:17" x14ac:dyDescent="0.2">
      <c r="F16454" s="27"/>
      <c r="G16454" s="27"/>
      <c r="H16454" s="27"/>
      <c r="I16454" s="27"/>
      <c r="Q16454" s="37"/>
    </row>
    <row r="16455" spans="6:17" x14ac:dyDescent="0.2">
      <c r="F16455" s="27"/>
      <c r="G16455" s="27"/>
      <c r="H16455" s="27"/>
      <c r="I16455" s="27"/>
      <c r="Q16455" s="37"/>
    </row>
    <row r="16456" spans="6:17" x14ac:dyDescent="0.2">
      <c r="F16456" s="27"/>
      <c r="G16456" s="27"/>
      <c r="H16456" s="27"/>
      <c r="I16456" s="27"/>
      <c r="Q16456" s="37"/>
    </row>
    <row r="16457" spans="6:17" x14ac:dyDescent="0.2">
      <c r="F16457" s="27"/>
      <c r="G16457" s="27"/>
      <c r="H16457" s="27"/>
      <c r="I16457" s="27"/>
      <c r="Q16457" s="37"/>
    </row>
    <row r="16458" spans="6:17" x14ac:dyDescent="0.2">
      <c r="F16458" s="27"/>
      <c r="G16458" s="27"/>
      <c r="H16458" s="27"/>
      <c r="I16458" s="27"/>
      <c r="Q16458" s="37"/>
    </row>
    <row r="16459" spans="6:17" x14ac:dyDescent="0.2">
      <c r="F16459" s="27"/>
      <c r="G16459" s="27"/>
      <c r="H16459" s="27"/>
      <c r="I16459" s="27"/>
      <c r="Q16459" s="37"/>
    </row>
    <row r="16460" spans="6:17" x14ac:dyDescent="0.2">
      <c r="F16460" s="27"/>
      <c r="G16460" s="27"/>
      <c r="H16460" s="27"/>
      <c r="I16460" s="27"/>
      <c r="Q16460" s="37"/>
    </row>
    <row r="16461" spans="6:17" x14ac:dyDescent="0.2">
      <c r="F16461" s="27"/>
      <c r="G16461" s="27"/>
      <c r="H16461" s="27"/>
      <c r="I16461" s="27"/>
      <c r="Q16461" s="37"/>
    </row>
    <row r="16462" spans="6:17" x14ac:dyDescent="0.2">
      <c r="F16462" s="27"/>
      <c r="G16462" s="27"/>
      <c r="H16462" s="27"/>
      <c r="I16462" s="27"/>
      <c r="Q16462" s="37"/>
    </row>
    <row r="16463" spans="6:17" x14ac:dyDescent="0.2">
      <c r="F16463" s="27"/>
      <c r="G16463" s="27"/>
      <c r="H16463" s="27"/>
      <c r="I16463" s="27"/>
      <c r="Q16463" s="37"/>
    </row>
    <row r="16464" spans="6:17" x14ac:dyDescent="0.2">
      <c r="F16464" s="27"/>
      <c r="G16464" s="27"/>
      <c r="H16464" s="27"/>
      <c r="I16464" s="27"/>
      <c r="Q16464" s="37"/>
    </row>
    <row r="16465" spans="6:17" x14ac:dyDescent="0.2">
      <c r="F16465" s="27"/>
      <c r="G16465" s="27"/>
      <c r="H16465" s="27"/>
      <c r="I16465" s="27"/>
      <c r="Q16465" s="37"/>
    </row>
    <row r="16466" spans="6:17" x14ac:dyDescent="0.2">
      <c r="F16466" s="27"/>
      <c r="G16466" s="27"/>
      <c r="H16466" s="27"/>
      <c r="I16466" s="27"/>
      <c r="Q16466" s="37"/>
    </row>
    <row r="16467" spans="6:17" x14ac:dyDescent="0.2">
      <c r="F16467" s="27"/>
      <c r="G16467" s="27"/>
      <c r="H16467" s="27"/>
      <c r="I16467" s="27"/>
      <c r="Q16467" s="37"/>
    </row>
    <row r="16468" spans="6:17" x14ac:dyDescent="0.2">
      <c r="F16468" s="27"/>
      <c r="G16468" s="27"/>
      <c r="H16468" s="27"/>
      <c r="I16468" s="27"/>
      <c r="Q16468" s="37"/>
    </row>
    <row r="16469" spans="6:17" x14ac:dyDescent="0.2">
      <c r="F16469" s="27"/>
      <c r="G16469" s="27"/>
      <c r="H16469" s="27"/>
      <c r="I16469" s="27"/>
      <c r="Q16469" s="37"/>
    </row>
    <row r="16470" spans="6:17" x14ac:dyDescent="0.2">
      <c r="F16470" s="27"/>
      <c r="G16470" s="27"/>
      <c r="H16470" s="27"/>
      <c r="I16470" s="27"/>
      <c r="Q16470" s="37"/>
    </row>
    <row r="16471" spans="6:17" x14ac:dyDescent="0.2">
      <c r="F16471" s="27"/>
      <c r="G16471" s="27"/>
      <c r="H16471" s="27"/>
      <c r="I16471" s="27"/>
      <c r="Q16471" s="37"/>
    </row>
    <row r="16472" spans="6:17" x14ac:dyDescent="0.2">
      <c r="F16472" s="27"/>
      <c r="G16472" s="27"/>
      <c r="H16472" s="27"/>
      <c r="I16472" s="27"/>
      <c r="Q16472" s="37"/>
    </row>
    <row r="16473" spans="6:17" x14ac:dyDescent="0.2">
      <c r="F16473" s="27"/>
      <c r="G16473" s="27"/>
      <c r="H16473" s="27"/>
      <c r="I16473" s="27"/>
      <c r="Q16473" s="37"/>
    </row>
    <row r="16474" spans="6:17" x14ac:dyDescent="0.2">
      <c r="F16474" s="27"/>
      <c r="G16474" s="27"/>
      <c r="H16474" s="27"/>
      <c r="I16474" s="27"/>
      <c r="Q16474" s="37"/>
    </row>
    <row r="16475" spans="6:17" x14ac:dyDescent="0.2">
      <c r="F16475" s="27"/>
      <c r="G16475" s="27"/>
      <c r="H16475" s="27"/>
      <c r="I16475" s="27"/>
      <c r="Q16475" s="37"/>
    </row>
    <row r="16476" spans="6:17" x14ac:dyDescent="0.2">
      <c r="F16476" s="27"/>
      <c r="G16476" s="27"/>
      <c r="H16476" s="27"/>
      <c r="I16476" s="27"/>
      <c r="Q16476" s="37"/>
    </row>
    <row r="16477" spans="6:17" x14ac:dyDescent="0.2">
      <c r="F16477" s="27"/>
      <c r="G16477" s="27"/>
      <c r="H16477" s="27"/>
      <c r="I16477" s="27"/>
      <c r="Q16477" s="37"/>
    </row>
    <row r="16478" spans="6:17" x14ac:dyDescent="0.2">
      <c r="F16478" s="27"/>
      <c r="G16478" s="27"/>
      <c r="H16478" s="27"/>
      <c r="I16478" s="27"/>
      <c r="Q16478" s="37"/>
    </row>
    <row r="16479" spans="6:17" x14ac:dyDescent="0.2">
      <c r="F16479" s="27"/>
      <c r="G16479" s="27"/>
      <c r="H16479" s="27"/>
      <c r="I16479" s="27"/>
      <c r="Q16479" s="37"/>
    </row>
    <row r="16480" spans="6:17" x14ac:dyDescent="0.2">
      <c r="F16480" s="27"/>
      <c r="G16480" s="27"/>
      <c r="H16480" s="27"/>
      <c r="I16480" s="27"/>
      <c r="Q16480" s="37"/>
    </row>
    <row r="16481" spans="6:17" x14ac:dyDescent="0.2">
      <c r="F16481" s="27"/>
      <c r="G16481" s="27"/>
      <c r="H16481" s="27"/>
      <c r="I16481" s="27"/>
      <c r="Q16481" s="37"/>
    </row>
    <row r="16482" spans="6:17" x14ac:dyDescent="0.2">
      <c r="F16482" s="27"/>
      <c r="G16482" s="27"/>
      <c r="H16482" s="27"/>
      <c r="I16482" s="27"/>
      <c r="Q16482" s="37"/>
    </row>
    <row r="16483" spans="6:17" x14ac:dyDescent="0.2">
      <c r="F16483" s="27"/>
      <c r="G16483" s="27"/>
      <c r="H16483" s="27"/>
      <c r="I16483" s="27"/>
      <c r="Q16483" s="37"/>
    </row>
    <row r="16484" spans="6:17" x14ac:dyDescent="0.2">
      <c r="F16484" s="27"/>
      <c r="G16484" s="27"/>
      <c r="H16484" s="27"/>
      <c r="I16484" s="27"/>
      <c r="Q16484" s="37"/>
    </row>
    <row r="16485" spans="6:17" x14ac:dyDescent="0.2">
      <c r="F16485" s="27"/>
      <c r="G16485" s="27"/>
      <c r="H16485" s="27"/>
      <c r="I16485" s="27"/>
      <c r="Q16485" s="37"/>
    </row>
    <row r="16486" spans="6:17" x14ac:dyDescent="0.2">
      <c r="F16486" s="27"/>
      <c r="G16486" s="27"/>
      <c r="H16486" s="27"/>
      <c r="I16486" s="27"/>
      <c r="Q16486" s="37"/>
    </row>
    <row r="16487" spans="6:17" x14ac:dyDescent="0.2">
      <c r="F16487" s="27"/>
      <c r="G16487" s="27"/>
      <c r="H16487" s="27"/>
      <c r="I16487" s="27"/>
      <c r="Q16487" s="37"/>
    </row>
    <row r="16488" spans="6:17" x14ac:dyDescent="0.2">
      <c r="F16488" s="27"/>
      <c r="G16488" s="27"/>
      <c r="H16488" s="27"/>
      <c r="I16488" s="27"/>
      <c r="Q16488" s="37"/>
    </row>
    <row r="16489" spans="6:17" x14ac:dyDescent="0.2">
      <c r="F16489" s="27"/>
      <c r="G16489" s="27"/>
      <c r="H16489" s="27"/>
      <c r="I16489" s="27"/>
      <c r="Q16489" s="37"/>
    </row>
    <row r="16490" spans="6:17" x14ac:dyDescent="0.2">
      <c r="F16490" s="27"/>
      <c r="G16490" s="27"/>
      <c r="H16490" s="27"/>
      <c r="I16490" s="27"/>
      <c r="Q16490" s="37"/>
    </row>
    <row r="16491" spans="6:17" x14ac:dyDescent="0.2">
      <c r="F16491" s="27"/>
      <c r="G16491" s="27"/>
      <c r="H16491" s="27"/>
      <c r="I16491" s="27"/>
      <c r="Q16491" s="37"/>
    </row>
    <row r="16492" spans="6:17" x14ac:dyDescent="0.2">
      <c r="F16492" s="27"/>
      <c r="G16492" s="27"/>
      <c r="H16492" s="27"/>
      <c r="I16492" s="27"/>
      <c r="Q16492" s="37"/>
    </row>
    <row r="16493" spans="6:17" x14ac:dyDescent="0.2">
      <c r="F16493" s="27"/>
      <c r="G16493" s="27"/>
      <c r="H16493" s="27"/>
      <c r="I16493" s="27"/>
      <c r="Q16493" s="37"/>
    </row>
    <row r="16494" spans="6:17" x14ac:dyDescent="0.2">
      <c r="F16494" s="27"/>
      <c r="G16494" s="27"/>
      <c r="H16494" s="27"/>
      <c r="I16494" s="27"/>
      <c r="Q16494" s="37"/>
    </row>
    <row r="16495" spans="6:17" x14ac:dyDescent="0.2">
      <c r="F16495" s="27"/>
      <c r="G16495" s="27"/>
      <c r="H16495" s="27"/>
      <c r="I16495" s="27"/>
      <c r="Q16495" s="37"/>
    </row>
    <row r="16496" spans="6:17" x14ac:dyDescent="0.2">
      <c r="F16496" s="27"/>
      <c r="G16496" s="27"/>
      <c r="H16496" s="27"/>
      <c r="I16496" s="27"/>
      <c r="Q16496" s="37"/>
    </row>
    <row r="16497" spans="6:17" x14ac:dyDescent="0.2">
      <c r="F16497" s="27"/>
      <c r="G16497" s="27"/>
      <c r="H16497" s="27"/>
      <c r="I16497" s="27"/>
      <c r="Q16497" s="37"/>
    </row>
    <row r="16498" spans="6:17" x14ac:dyDescent="0.2">
      <c r="F16498" s="27"/>
      <c r="G16498" s="27"/>
      <c r="H16498" s="27"/>
      <c r="I16498" s="27"/>
      <c r="Q16498" s="37"/>
    </row>
    <row r="16499" spans="6:17" x14ac:dyDescent="0.2">
      <c r="F16499" s="27"/>
      <c r="G16499" s="27"/>
      <c r="H16499" s="27"/>
      <c r="I16499" s="27"/>
      <c r="Q16499" s="37"/>
    </row>
    <row r="16500" spans="6:17" x14ac:dyDescent="0.2">
      <c r="F16500" s="27"/>
      <c r="G16500" s="27"/>
      <c r="H16500" s="27"/>
      <c r="I16500" s="27"/>
      <c r="Q16500" s="37"/>
    </row>
    <row r="16501" spans="6:17" x14ac:dyDescent="0.2">
      <c r="F16501" s="27"/>
      <c r="G16501" s="27"/>
      <c r="H16501" s="27"/>
      <c r="I16501" s="27"/>
      <c r="Q16501" s="37"/>
    </row>
    <row r="16502" spans="6:17" x14ac:dyDescent="0.2">
      <c r="F16502" s="27"/>
      <c r="G16502" s="27"/>
      <c r="H16502" s="27"/>
      <c r="I16502" s="27"/>
      <c r="Q16502" s="37"/>
    </row>
    <row r="16503" spans="6:17" x14ac:dyDescent="0.2">
      <c r="F16503" s="27"/>
      <c r="G16503" s="27"/>
      <c r="H16503" s="27"/>
      <c r="I16503" s="27"/>
      <c r="Q16503" s="37"/>
    </row>
    <row r="16504" spans="6:17" x14ac:dyDescent="0.2">
      <c r="F16504" s="27"/>
      <c r="G16504" s="27"/>
      <c r="H16504" s="27"/>
      <c r="I16504" s="27"/>
      <c r="Q16504" s="37"/>
    </row>
    <row r="16505" spans="6:17" x14ac:dyDescent="0.2">
      <c r="F16505" s="27"/>
      <c r="G16505" s="27"/>
      <c r="H16505" s="27"/>
      <c r="I16505" s="27"/>
      <c r="Q16505" s="37"/>
    </row>
    <row r="16506" spans="6:17" x14ac:dyDescent="0.2">
      <c r="F16506" s="27"/>
      <c r="G16506" s="27"/>
      <c r="H16506" s="27"/>
      <c r="I16506" s="27"/>
      <c r="Q16506" s="37"/>
    </row>
    <row r="16507" spans="6:17" x14ac:dyDescent="0.2">
      <c r="F16507" s="27"/>
      <c r="G16507" s="27"/>
      <c r="H16507" s="27"/>
      <c r="I16507" s="27"/>
      <c r="Q16507" s="37"/>
    </row>
    <row r="16508" spans="6:17" x14ac:dyDescent="0.2">
      <c r="F16508" s="27"/>
      <c r="G16508" s="27"/>
      <c r="H16508" s="27"/>
      <c r="I16508" s="27"/>
      <c r="Q16508" s="37"/>
    </row>
    <row r="16509" spans="6:17" x14ac:dyDescent="0.2">
      <c r="F16509" s="27"/>
      <c r="G16509" s="27"/>
      <c r="H16509" s="27"/>
      <c r="I16509" s="27"/>
      <c r="Q16509" s="37"/>
    </row>
    <row r="16510" spans="6:17" x14ac:dyDescent="0.2">
      <c r="F16510" s="27"/>
      <c r="G16510" s="27"/>
      <c r="H16510" s="27"/>
      <c r="I16510" s="27"/>
      <c r="Q16510" s="37"/>
    </row>
    <row r="16511" spans="6:17" x14ac:dyDescent="0.2">
      <c r="F16511" s="27"/>
      <c r="G16511" s="27"/>
      <c r="H16511" s="27"/>
      <c r="I16511" s="27"/>
      <c r="Q16511" s="37"/>
    </row>
    <row r="16512" spans="6:17" x14ac:dyDescent="0.2">
      <c r="F16512" s="27"/>
      <c r="G16512" s="27"/>
      <c r="H16512" s="27"/>
      <c r="I16512" s="27"/>
      <c r="Q16512" s="37"/>
    </row>
    <row r="16513" spans="6:17" x14ac:dyDescent="0.2">
      <c r="F16513" s="27"/>
      <c r="G16513" s="27"/>
      <c r="H16513" s="27"/>
      <c r="I16513" s="27"/>
      <c r="Q16513" s="37"/>
    </row>
    <row r="16514" spans="6:17" x14ac:dyDescent="0.2">
      <c r="F16514" s="27"/>
      <c r="G16514" s="27"/>
      <c r="H16514" s="27"/>
      <c r="I16514" s="27"/>
      <c r="Q16514" s="37"/>
    </row>
    <row r="16515" spans="6:17" x14ac:dyDescent="0.2">
      <c r="F16515" s="27"/>
      <c r="G16515" s="27"/>
      <c r="H16515" s="27"/>
      <c r="I16515" s="27"/>
      <c r="Q16515" s="37"/>
    </row>
    <row r="16516" spans="6:17" x14ac:dyDescent="0.2">
      <c r="F16516" s="27"/>
      <c r="G16516" s="27"/>
      <c r="H16516" s="27"/>
      <c r="I16516" s="27"/>
      <c r="Q16516" s="37"/>
    </row>
    <row r="16517" spans="6:17" x14ac:dyDescent="0.2">
      <c r="F16517" s="27"/>
      <c r="G16517" s="27"/>
      <c r="H16517" s="27"/>
      <c r="I16517" s="27"/>
      <c r="Q16517" s="37"/>
    </row>
    <row r="16518" spans="6:17" x14ac:dyDescent="0.2">
      <c r="F16518" s="27"/>
      <c r="G16518" s="27"/>
      <c r="H16518" s="27"/>
      <c r="I16518" s="27"/>
      <c r="Q16518" s="37"/>
    </row>
    <row r="16519" spans="6:17" x14ac:dyDescent="0.2">
      <c r="F16519" s="27"/>
      <c r="G16519" s="27"/>
      <c r="H16519" s="27"/>
      <c r="I16519" s="27"/>
      <c r="Q16519" s="37"/>
    </row>
    <row r="16520" spans="6:17" x14ac:dyDescent="0.2">
      <c r="F16520" s="27"/>
      <c r="G16520" s="27"/>
      <c r="H16520" s="27"/>
      <c r="I16520" s="27"/>
      <c r="Q16520" s="37"/>
    </row>
    <row r="16521" spans="6:17" x14ac:dyDescent="0.2">
      <c r="F16521" s="27"/>
      <c r="G16521" s="27"/>
      <c r="H16521" s="27"/>
      <c r="I16521" s="27"/>
      <c r="Q16521" s="37"/>
    </row>
    <row r="16522" spans="6:17" x14ac:dyDescent="0.2">
      <c r="F16522" s="27"/>
      <c r="G16522" s="27"/>
      <c r="H16522" s="27"/>
      <c r="I16522" s="27"/>
      <c r="Q16522" s="37"/>
    </row>
    <row r="16523" spans="6:17" x14ac:dyDescent="0.2">
      <c r="F16523" s="27"/>
      <c r="G16523" s="27"/>
      <c r="H16523" s="27"/>
      <c r="I16523" s="27"/>
      <c r="Q16523" s="37"/>
    </row>
    <row r="16524" spans="6:17" x14ac:dyDescent="0.2">
      <c r="F16524" s="27"/>
      <c r="G16524" s="27"/>
      <c r="H16524" s="27"/>
      <c r="I16524" s="27"/>
      <c r="Q16524" s="37"/>
    </row>
    <row r="16525" spans="6:17" x14ac:dyDescent="0.2">
      <c r="F16525" s="27"/>
      <c r="G16525" s="27"/>
      <c r="H16525" s="27"/>
      <c r="I16525" s="27"/>
      <c r="Q16525" s="37"/>
    </row>
    <row r="16526" spans="6:17" x14ac:dyDescent="0.2">
      <c r="F16526" s="27"/>
      <c r="G16526" s="27"/>
      <c r="H16526" s="27"/>
      <c r="I16526" s="27"/>
      <c r="Q16526" s="37"/>
    </row>
    <row r="16527" spans="6:17" x14ac:dyDescent="0.2">
      <c r="F16527" s="27"/>
      <c r="G16527" s="27"/>
      <c r="H16527" s="27"/>
      <c r="I16527" s="27"/>
      <c r="Q16527" s="37"/>
    </row>
    <row r="16528" spans="6:17" x14ac:dyDescent="0.2">
      <c r="F16528" s="27"/>
      <c r="G16528" s="27"/>
      <c r="H16528" s="27"/>
      <c r="I16528" s="27"/>
      <c r="Q16528" s="37"/>
    </row>
    <row r="16529" spans="6:17" x14ac:dyDescent="0.2">
      <c r="F16529" s="27"/>
      <c r="G16529" s="27"/>
      <c r="H16529" s="27"/>
      <c r="I16529" s="27"/>
      <c r="Q16529" s="37"/>
    </row>
    <row r="16530" spans="6:17" x14ac:dyDescent="0.2">
      <c r="F16530" s="27"/>
      <c r="G16530" s="27"/>
      <c r="H16530" s="27"/>
      <c r="I16530" s="27"/>
      <c r="Q16530" s="37"/>
    </row>
    <row r="16531" spans="6:17" x14ac:dyDescent="0.2">
      <c r="F16531" s="27"/>
      <c r="G16531" s="27"/>
      <c r="H16531" s="27"/>
      <c r="I16531" s="27"/>
      <c r="Q16531" s="37"/>
    </row>
    <row r="16532" spans="6:17" x14ac:dyDescent="0.2">
      <c r="F16532" s="27"/>
      <c r="G16532" s="27"/>
      <c r="H16532" s="27"/>
      <c r="I16532" s="27"/>
      <c r="Q16532" s="37"/>
    </row>
    <row r="16533" spans="6:17" x14ac:dyDescent="0.2">
      <c r="F16533" s="27"/>
      <c r="G16533" s="27"/>
      <c r="H16533" s="27"/>
      <c r="I16533" s="27"/>
      <c r="Q16533" s="37"/>
    </row>
    <row r="16534" spans="6:17" x14ac:dyDescent="0.2">
      <c r="F16534" s="27"/>
      <c r="G16534" s="27"/>
      <c r="H16534" s="27"/>
      <c r="I16534" s="27"/>
      <c r="Q16534" s="37"/>
    </row>
    <row r="16535" spans="6:17" x14ac:dyDescent="0.2">
      <c r="F16535" s="27"/>
      <c r="G16535" s="27"/>
      <c r="H16535" s="27"/>
      <c r="I16535" s="27"/>
      <c r="Q16535" s="37"/>
    </row>
    <row r="16536" spans="6:17" x14ac:dyDescent="0.2">
      <c r="F16536" s="27"/>
      <c r="G16536" s="27"/>
      <c r="H16536" s="27"/>
      <c r="I16536" s="27"/>
      <c r="Q16536" s="37"/>
    </row>
    <row r="16537" spans="6:17" x14ac:dyDescent="0.2">
      <c r="F16537" s="27"/>
      <c r="G16537" s="27"/>
      <c r="H16537" s="27"/>
      <c r="I16537" s="27"/>
      <c r="Q16537" s="37"/>
    </row>
    <row r="16538" spans="6:17" x14ac:dyDescent="0.2">
      <c r="F16538" s="27"/>
      <c r="G16538" s="27"/>
      <c r="H16538" s="27"/>
      <c r="I16538" s="27"/>
      <c r="Q16538" s="37"/>
    </row>
    <row r="16539" spans="6:17" x14ac:dyDescent="0.2">
      <c r="F16539" s="27"/>
      <c r="G16539" s="27"/>
      <c r="H16539" s="27"/>
      <c r="I16539" s="27"/>
      <c r="Q16539" s="37"/>
    </row>
    <row r="16540" spans="6:17" x14ac:dyDescent="0.2">
      <c r="F16540" s="27"/>
      <c r="G16540" s="27"/>
      <c r="H16540" s="27"/>
      <c r="I16540" s="27"/>
      <c r="Q16540" s="37"/>
    </row>
    <row r="16541" spans="6:17" x14ac:dyDescent="0.2">
      <c r="F16541" s="27"/>
      <c r="G16541" s="27"/>
      <c r="H16541" s="27"/>
      <c r="I16541" s="27"/>
      <c r="Q16541" s="37"/>
    </row>
    <row r="16542" spans="6:17" x14ac:dyDescent="0.2">
      <c r="F16542" s="27"/>
      <c r="G16542" s="27"/>
      <c r="H16542" s="27"/>
      <c r="I16542" s="27"/>
      <c r="Q16542" s="37"/>
    </row>
    <row r="16543" spans="6:17" x14ac:dyDescent="0.2">
      <c r="F16543" s="27"/>
      <c r="G16543" s="27"/>
      <c r="H16543" s="27"/>
      <c r="I16543" s="27"/>
      <c r="Q16543" s="37"/>
    </row>
    <row r="16544" spans="6:17" x14ac:dyDescent="0.2">
      <c r="F16544" s="27"/>
      <c r="G16544" s="27"/>
      <c r="H16544" s="27"/>
      <c r="I16544" s="27"/>
      <c r="Q16544" s="37"/>
    </row>
    <row r="16545" spans="6:17" x14ac:dyDescent="0.2">
      <c r="F16545" s="27"/>
      <c r="G16545" s="27"/>
      <c r="H16545" s="27"/>
      <c r="I16545" s="27"/>
      <c r="Q16545" s="37"/>
    </row>
    <row r="16546" spans="6:17" x14ac:dyDescent="0.2">
      <c r="F16546" s="27"/>
      <c r="G16546" s="27"/>
      <c r="H16546" s="27"/>
      <c r="I16546" s="27"/>
      <c r="Q16546" s="37"/>
    </row>
    <row r="16547" spans="6:17" x14ac:dyDescent="0.2">
      <c r="F16547" s="27"/>
      <c r="G16547" s="27"/>
      <c r="H16547" s="27"/>
      <c r="I16547" s="27"/>
      <c r="Q16547" s="37"/>
    </row>
    <row r="16548" spans="6:17" x14ac:dyDescent="0.2">
      <c r="F16548" s="27"/>
      <c r="G16548" s="27"/>
      <c r="H16548" s="27"/>
      <c r="I16548" s="27"/>
      <c r="Q16548" s="37"/>
    </row>
    <row r="16549" spans="6:17" x14ac:dyDescent="0.2">
      <c r="F16549" s="27"/>
      <c r="G16549" s="27"/>
      <c r="H16549" s="27"/>
      <c r="I16549" s="27"/>
      <c r="Q16549" s="37"/>
    </row>
    <row r="16550" spans="6:17" x14ac:dyDescent="0.2">
      <c r="F16550" s="27"/>
      <c r="G16550" s="27"/>
      <c r="H16550" s="27"/>
      <c r="I16550" s="27"/>
      <c r="Q16550" s="37"/>
    </row>
    <row r="16551" spans="6:17" x14ac:dyDescent="0.2">
      <c r="F16551" s="27"/>
      <c r="G16551" s="27"/>
      <c r="H16551" s="27"/>
      <c r="I16551" s="27"/>
      <c r="Q16551" s="37"/>
    </row>
    <row r="16552" spans="6:17" x14ac:dyDescent="0.2">
      <c r="F16552" s="27"/>
      <c r="G16552" s="27"/>
      <c r="H16552" s="27"/>
      <c r="I16552" s="27"/>
      <c r="Q16552" s="37"/>
    </row>
    <row r="16553" spans="6:17" x14ac:dyDescent="0.2">
      <c r="F16553" s="27"/>
      <c r="G16553" s="27"/>
      <c r="H16553" s="27"/>
      <c r="I16553" s="27"/>
      <c r="Q16553" s="37"/>
    </row>
    <row r="16554" spans="6:17" x14ac:dyDescent="0.2">
      <c r="F16554" s="27"/>
      <c r="G16554" s="27"/>
      <c r="H16554" s="27"/>
      <c r="I16554" s="27"/>
      <c r="Q16554" s="37"/>
    </row>
    <row r="16555" spans="6:17" x14ac:dyDescent="0.2">
      <c r="F16555" s="27"/>
      <c r="G16555" s="27"/>
      <c r="H16555" s="27"/>
      <c r="I16555" s="27"/>
      <c r="Q16555" s="37"/>
    </row>
    <row r="16556" spans="6:17" x14ac:dyDescent="0.2">
      <c r="F16556" s="27"/>
      <c r="G16556" s="27"/>
      <c r="H16556" s="27"/>
      <c r="I16556" s="27"/>
      <c r="Q16556" s="37"/>
    </row>
    <row r="16557" spans="6:17" x14ac:dyDescent="0.2">
      <c r="F16557" s="27"/>
      <c r="G16557" s="27"/>
      <c r="H16557" s="27"/>
      <c r="I16557" s="27"/>
      <c r="Q16557" s="37"/>
    </row>
    <row r="16558" spans="6:17" x14ac:dyDescent="0.2">
      <c r="F16558" s="27"/>
      <c r="G16558" s="27"/>
      <c r="H16558" s="27"/>
      <c r="I16558" s="27"/>
      <c r="Q16558" s="37"/>
    </row>
    <row r="16559" spans="6:17" x14ac:dyDescent="0.2">
      <c r="F16559" s="27"/>
      <c r="G16559" s="27"/>
      <c r="H16559" s="27"/>
      <c r="I16559" s="27"/>
      <c r="Q16559" s="37"/>
    </row>
    <row r="16560" spans="6:17" x14ac:dyDescent="0.2">
      <c r="F16560" s="27"/>
      <c r="G16560" s="27"/>
      <c r="H16560" s="27"/>
      <c r="I16560" s="27"/>
      <c r="Q16560" s="37"/>
    </row>
    <row r="16561" spans="6:17" x14ac:dyDescent="0.2">
      <c r="F16561" s="27"/>
      <c r="G16561" s="27"/>
      <c r="H16561" s="27"/>
      <c r="I16561" s="27"/>
      <c r="Q16561" s="37"/>
    </row>
    <row r="16562" spans="6:17" x14ac:dyDescent="0.2">
      <c r="F16562" s="27"/>
      <c r="G16562" s="27"/>
      <c r="H16562" s="27"/>
      <c r="I16562" s="27"/>
      <c r="Q16562" s="37"/>
    </row>
    <row r="16563" spans="6:17" x14ac:dyDescent="0.2">
      <c r="F16563" s="27"/>
      <c r="G16563" s="27"/>
      <c r="H16563" s="27"/>
      <c r="I16563" s="27"/>
      <c r="Q16563" s="37"/>
    </row>
    <row r="16564" spans="6:17" x14ac:dyDescent="0.2">
      <c r="F16564" s="27"/>
      <c r="G16564" s="27"/>
      <c r="H16564" s="27"/>
      <c r="I16564" s="27"/>
      <c r="Q16564" s="37"/>
    </row>
    <row r="16565" spans="6:17" x14ac:dyDescent="0.2">
      <c r="F16565" s="27"/>
      <c r="G16565" s="27"/>
      <c r="H16565" s="27"/>
      <c r="I16565" s="27"/>
      <c r="Q16565" s="37"/>
    </row>
    <row r="16566" spans="6:17" x14ac:dyDescent="0.2">
      <c r="F16566" s="27"/>
      <c r="G16566" s="27"/>
      <c r="H16566" s="27"/>
      <c r="I16566" s="27"/>
      <c r="Q16566" s="37"/>
    </row>
    <row r="16567" spans="6:17" x14ac:dyDescent="0.2">
      <c r="F16567" s="27"/>
      <c r="G16567" s="27"/>
      <c r="H16567" s="27"/>
      <c r="I16567" s="27"/>
      <c r="Q16567" s="37"/>
    </row>
    <row r="16568" spans="6:17" x14ac:dyDescent="0.2">
      <c r="F16568" s="27"/>
      <c r="G16568" s="27"/>
      <c r="H16568" s="27"/>
      <c r="I16568" s="27"/>
      <c r="Q16568" s="37"/>
    </row>
    <row r="16569" spans="6:17" x14ac:dyDescent="0.2">
      <c r="F16569" s="27"/>
      <c r="G16569" s="27"/>
      <c r="H16569" s="27"/>
      <c r="I16569" s="27"/>
      <c r="Q16569" s="37"/>
    </row>
    <row r="16570" spans="6:17" x14ac:dyDescent="0.2">
      <c r="F16570" s="27"/>
      <c r="G16570" s="27"/>
      <c r="H16570" s="27"/>
      <c r="I16570" s="27"/>
      <c r="Q16570" s="37"/>
    </row>
    <row r="16571" spans="6:17" x14ac:dyDescent="0.2">
      <c r="F16571" s="27"/>
      <c r="G16571" s="27"/>
      <c r="H16571" s="27"/>
      <c r="I16571" s="27"/>
      <c r="Q16571" s="37"/>
    </row>
    <row r="16572" spans="6:17" x14ac:dyDescent="0.2">
      <c r="F16572" s="27"/>
      <c r="G16572" s="27"/>
      <c r="H16572" s="27"/>
      <c r="I16572" s="27"/>
      <c r="Q16572" s="37"/>
    </row>
    <row r="16573" spans="6:17" x14ac:dyDescent="0.2">
      <c r="F16573" s="27"/>
      <c r="G16573" s="27"/>
      <c r="H16573" s="27"/>
      <c r="I16573" s="27"/>
      <c r="Q16573" s="37"/>
    </row>
    <row r="16574" spans="6:17" x14ac:dyDescent="0.2">
      <c r="F16574" s="27"/>
      <c r="G16574" s="27"/>
      <c r="H16574" s="27"/>
      <c r="I16574" s="27"/>
      <c r="Q16574" s="37"/>
    </row>
    <row r="16575" spans="6:17" x14ac:dyDescent="0.2">
      <c r="F16575" s="27"/>
      <c r="G16575" s="27"/>
      <c r="H16575" s="27"/>
      <c r="I16575" s="27"/>
      <c r="Q16575" s="37"/>
    </row>
    <row r="16576" spans="6:17" x14ac:dyDescent="0.2">
      <c r="F16576" s="27"/>
      <c r="G16576" s="27"/>
      <c r="H16576" s="27"/>
      <c r="I16576" s="27"/>
      <c r="Q16576" s="37"/>
    </row>
    <row r="16577" spans="6:17" x14ac:dyDescent="0.2">
      <c r="F16577" s="27"/>
      <c r="G16577" s="27"/>
      <c r="H16577" s="27"/>
      <c r="I16577" s="27"/>
      <c r="Q16577" s="37"/>
    </row>
    <row r="16578" spans="6:17" x14ac:dyDescent="0.2">
      <c r="F16578" s="27"/>
      <c r="G16578" s="27"/>
      <c r="H16578" s="27"/>
      <c r="I16578" s="27"/>
      <c r="Q16578" s="37"/>
    </row>
    <row r="16579" spans="6:17" x14ac:dyDescent="0.2">
      <c r="F16579" s="27"/>
      <c r="G16579" s="27"/>
      <c r="H16579" s="27"/>
      <c r="I16579" s="27"/>
      <c r="Q16579" s="37"/>
    </row>
    <row r="16580" spans="6:17" x14ac:dyDescent="0.2">
      <c r="F16580" s="27"/>
      <c r="G16580" s="27"/>
      <c r="H16580" s="27"/>
      <c r="I16580" s="27"/>
      <c r="Q16580" s="37"/>
    </row>
    <row r="16581" spans="6:17" x14ac:dyDescent="0.2">
      <c r="F16581" s="27"/>
      <c r="G16581" s="27"/>
      <c r="H16581" s="27"/>
      <c r="I16581" s="27"/>
      <c r="Q16581" s="37"/>
    </row>
    <row r="16582" spans="6:17" x14ac:dyDescent="0.2">
      <c r="F16582" s="27"/>
      <c r="G16582" s="27"/>
      <c r="H16582" s="27"/>
      <c r="I16582" s="27"/>
      <c r="Q16582" s="37"/>
    </row>
    <row r="16583" spans="6:17" x14ac:dyDescent="0.2">
      <c r="F16583" s="27"/>
      <c r="G16583" s="27"/>
      <c r="H16583" s="27"/>
      <c r="I16583" s="27"/>
      <c r="Q16583" s="37"/>
    </row>
    <row r="16584" spans="6:17" x14ac:dyDescent="0.2">
      <c r="F16584" s="27"/>
      <c r="G16584" s="27"/>
      <c r="H16584" s="27"/>
      <c r="I16584" s="27"/>
      <c r="Q16584" s="37"/>
    </row>
    <row r="16585" spans="6:17" x14ac:dyDescent="0.2">
      <c r="F16585" s="27"/>
      <c r="G16585" s="27"/>
      <c r="H16585" s="27"/>
      <c r="I16585" s="27"/>
      <c r="Q16585" s="37"/>
    </row>
    <row r="16586" spans="6:17" x14ac:dyDescent="0.2">
      <c r="F16586" s="27"/>
      <c r="G16586" s="27"/>
      <c r="H16586" s="27"/>
      <c r="I16586" s="27"/>
      <c r="Q16586" s="37"/>
    </row>
    <row r="16587" spans="6:17" x14ac:dyDescent="0.2">
      <c r="F16587" s="27"/>
      <c r="G16587" s="27"/>
      <c r="H16587" s="27"/>
      <c r="I16587" s="27"/>
      <c r="Q16587" s="37"/>
    </row>
    <row r="16588" spans="6:17" x14ac:dyDescent="0.2">
      <c r="F16588" s="27"/>
      <c r="G16588" s="27"/>
      <c r="H16588" s="27"/>
      <c r="I16588" s="27"/>
      <c r="Q16588" s="37"/>
    </row>
    <row r="16589" spans="6:17" x14ac:dyDescent="0.2">
      <c r="F16589" s="27"/>
      <c r="G16589" s="27"/>
      <c r="H16589" s="27"/>
      <c r="I16589" s="27"/>
      <c r="Q16589" s="37"/>
    </row>
    <row r="16590" spans="6:17" x14ac:dyDescent="0.2">
      <c r="F16590" s="27"/>
      <c r="G16590" s="27"/>
      <c r="H16590" s="27"/>
      <c r="I16590" s="27"/>
      <c r="Q16590" s="37"/>
    </row>
    <row r="16591" spans="6:17" x14ac:dyDescent="0.2">
      <c r="F16591" s="27"/>
      <c r="G16591" s="27"/>
      <c r="H16591" s="27"/>
      <c r="I16591" s="27"/>
      <c r="Q16591" s="37"/>
    </row>
    <row r="16592" spans="6:17" x14ac:dyDescent="0.2">
      <c r="F16592" s="27"/>
      <c r="G16592" s="27"/>
      <c r="H16592" s="27"/>
      <c r="I16592" s="27"/>
      <c r="Q16592" s="37"/>
    </row>
    <row r="16593" spans="6:17" x14ac:dyDescent="0.2">
      <c r="F16593" s="27"/>
      <c r="G16593" s="27"/>
      <c r="H16593" s="27"/>
      <c r="I16593" s="27"/>
      <c r="Q16593" s="37"/>
    </row>
    <row r="16594" spans="6:17" x14ac:dyDescent="0.2">
      <c r="F16594" s="27"/>
      <c r="G16594" s="27"/>
      <c r="H16594" s="27"/>
      <c r="I16594" s="27"/>
      <c r="Q16594" s="37"/>
    </row>
    <row r="16595" spans="6:17" x14ac:dyDescent="0.2">
      <c r="F16595" s="27"/>
      <c r="G16595" s="27"/>
      <c r="H16595" s="27"/>
      <c r="I16595" s="27"/>
      <c r="Q16595" s="37"/>
    </row>
    <row r="16596" spans="6:17" x14ac:dyDescent="0.2">
      <c r="F16596" s="27"/>
      <c r="G16596" s="27"/>
      <c r="H16596" s="27"/>
      <c r="I16596" s="27"/>
      <c r="Q16596" s="37"/>
    </row>
    <row r="16597" spans="6:17" x14ac:dyDescent="0.2">
      <c r="F16597" s="27"/>
      <c r="G16597" s="27"/>
      <c r="H16597" s="27"/>
      <c r="I16597" s="27"/>
      <c r="Q16597" s="37"/>
    </row>
    <row r="16598" spans="6:17" x14ac:dyDescent="0.2">
      <c r="F16598" s="27"/>
      <c r="G16598" s="27"/>
      <c r="H16598" s="27"/>
      <c r="I16598" s="27"/>
      <c r="Q16598" s="37"/>
    </row>
    <row r="16599" spans="6:17" x14ac:dyDescent="0.2">
      <c r="F16599" s="27"/>
      <c r="G16599" s="27"/>
      <c r="H16599" s="27"/>
      <c r="I16599" s="27"/>
      <c r="Q16599" s="37"/>
    </row>
    <row r="16600" spans="6:17" x14ac:dyDescent="0.2">
      <c r="F16600" s="27"/>
      <c r="G16600" s="27"/>
      <c r="H16600" s="27"/>
      <c r="I16600" s="27"/>
      <c r="Q16600" s="37"/>
    </row>
    <row r="16601" spans="6:17" x14ac:dyDescent="0.2">
      <c r="F16601" s="27"/>
      <c r="G16601" s="27"/>
      <c r="H16601" s="27"/>
      <c r="I16601" s="27"/>
      <c r="Q16601" s="37"/>
    </row>
    <row r="16602" spans="6:17" x14ac:dyDescent="0.2">
      <c r="F16602" s="27"/>
      <c r="G16602" s="27"/>
      <c r="H16602" s="27"/>
      <c r="I16602" s="27"/>
      <c r="Q16602" s="37"/>
    </row>
    <row r="16603" spans="6:17" x14ac:dyDescent="0.2">
      <c r="F16603" s="27"/>
      <c r="G16603" s="27"/>
      <c r="H16603" s="27"/>
      <c r="I16603" s="27"/>
      <c r="Q16603" s="37"/>
    </row>
    <row r="16604" spans="6:17" x14ac:dyDescent="0.2">
      <c r="F16604" s="27"/>
      <c r="G16604" s="27"/>
      <c r="H16604" s="27"/>
      <c r="I16604" s="27"/>
      <c r="Q16604" s="37"/>
    </row>
    <row r="16605" spans="6:17" x14ac:dyDescent="0.2">
      <c r="F16605" s="27"/>
      <c r="G16605" s="27"/>
      <c r="H16605" s="27"/>
      <c r="I16605" s="27"/>
      <c r="Q16605" s="37"/>
    </row>
    <row r="16606" spans="6:17" x14ac:dyDescent="0.2">
      <c r="F16606" s="27"/>
      <c r="G16606" s="27"/>
      <c r="H16606" s="27"/>
      <c r="I16606" s="27"/>
      <c r="Q16606" s="37"/>
    </row>
    <row r="16607" spans="6:17" x14ac:dyDescent="0.2">
      <c r="F16607" s="27"/>
      <c r="G16607" s="27"/>
      <c r="H16607" s="27"/>
      <c r="I16607" s="27"/>
      <c r="Q16607" s="37"/>
    </row>
    <row r="16608" spans="6:17" x14ac:dyDescent="0.2">
      <c r="F16608" s="27"/>
      <c r="G16608" s="27"/>
      <c r="H16608" s="27"/>
      <c r="I16608" s="27"/>
      <c r="Q16608" s="37"/>
    </row>
    <row r="16609" spans="6:17" x14ac:dyDescent="0.2">
      <c r="F16609" s="27"/>
      <c r="G16609" s="27"/>
      <c r="H16609" s="27"/>
      <c r="I16609" s="27"/>
      <c r="Q16609" s="37"/>
    </row>
    <row r="16610" spans="6:17" x14ac:dyDescent="0.2">
      <c r="F16610" s="27"/>
      <c r="G16610" s="27"/>
      <c r="H16610" s="27"/>
      <c r="I16610" s="27"/>
      <c r="Q16610" s="37"/>
    </row>
    <row r="16611" spans="6:17" x14ac:dyDescent="0.2">
      <c r="F16611" s="27"/>
      <c r="G16611" s="27"/>
      <c r="H16611" s="27"/>
      <c r="I16611" s="27"/>
      <c r="Q16611" s="37"/>
    </row>
    <row r="16612" spans="6:17" x14ac:dyDescent="0.2">
      <c r="F16612" s="27"/>
      <c r="G16612" s="27"/>
      <c r="H16612" s="27"/>
      <c r="I16612" s="27"/>
      <c r="Q16612" s="37"/>
    </row>
    <row r="16613" spans="6:17" x14ac:dyDescent="0.2">
      <c r="F16613" s="27"/>
      <c r="G16613" s="27"/>
      <c r="H16613" s="27"/>
      <c r="I16613" s="27"/>
      <c r="Q16613" s="37"/>
    </row>
    <row r="16614" spans="6:17" x14ac:dyDescent="0.2">
      <c r="F16614" s="27"/>
      <c r="G16614" s="27"/>
      <c r="H16614" s="27"/>
      <c r="I16614" s="27"/>
      <c r="Q16614" s="37"/>
    </row>
    <row r="16615" spans="6:17" x14ac:dyDescent="0.2">
      <c r="F16615" s="27"/>
      <c r="G16615" s="27"/>
      <c r="H16615" s="27"/>
      <c r="I16615" s="27"/>
      <c r="Q16615" s="37"/>
    </row>
    <row r="16616" spans="6:17" x14ac:dyDescent="0.2">
      <c r="F16616" s="27"/>
      <c r="G16616" s="27"/>
      <c r="H16616" s="27"/>
      <c r="I16616" s="27"/>
      <c r="Q16616" s="37"/>
    </row>
    <row r="16617" spans="6:17" x14ac:dyDescent="0.2">
      <c r="F16617" s="27"/>
      <c r="G16617" s="27"/>
      <c r="H16617" s="27"/>
      <c r="I16617" s="27"/>
      <c r="Q16617" s="37"/>
    </row>
    <row r="16618" spans="6:17" x14ac:dyDescent="0.2">
      <c r="F16618" s="27"/>
      <c r="G16618" s="27"/>
      <c r="H16618" s="27"/>
      <c r="I16618" s="27"/>
      <c r="Q16618" s="37"/>
    </row>
    <row r="16619" spans="6:17" x14ac:dyDescent="0.2">
      <c r="F16619" s="27"/>
      <c r="G16619" s="27"/>
      <c r="H16619" s="27"/>
      <c r="I16619" s="27"/>
      <c r="Q16619" s="37"/>
    </row>
    <row r="16620" spans="6:17" x14ac:dyDescent="0.2">
      <c r="F16620" s="27"/>
      <c r="G16620" s="27"/>
      <c r="H16620" s="27"/>
      <c r="I16620" s="27"/>
      <c r="Q16620" s="37"/>
    </row>
    <row r="16621" spans="6:17" x14ac:dyDescent="0.2">
      <c r="F16621" s="27"/>
      <c r="G16621" s="27"/>
      <c r="H16621" s="27"/>
      <c r="I16621" s="27"/>
      <c r="Q16621" s="37"/>
    </row>
    <row r="16622" spans="6:17" x14ac:dyDescent="0.2">
      <c r="F16622" s="27"/>
      <c r="G16622" s="27"/>
      <c r="H16622" s="27"/>
      <c r="I16622" s="27"/>
      <c r="Q16622" s="37"/>
    </row>
    <row r="16623" spans="6:17" x14ac:dyDescent="0.2">
      <c r="F16623" s="27"/>
      <c r="G16623" s="27"/>
      <c r="H16623" s="27"/>
      <c r="I16623" s="27"/>
      <c r="Q16623" s="37"/>
    </row>
    <row r="16624" spans="6:17" x14ac:dyDescent="0.2">
      <c r="F16624" s="27"/>
      <c r="G16624" s="27"/>
      <c r="H16624" s="27"/>
      <c r="I16624" s="27"/>
      <c r="Q16624" s="37"/>
    </row>
    <row r="16625" spans="6:17" x14ac:dyDescent="0.2">
      <c r="F16625" s="27"/>
      <c r="G16625" s="27"/>
      <c r="H16625" s="27"/>
      <c r="I16625" s="27"/>
      <c r="Q16625" s="37"/>
    </row>
    <row r="16626" spans="6:17" x14ac:dyDescent="0.2">
      <c r="F16626" s="27"/>
      <c r="G16626" s="27"/>
      <c r="H16626" s="27"/>
      <c r="I16626" s="27"/>
      <c r="Q16626" s="37"/>
    </row>
    <row r="16627" spans="6:17" x14ac:dyDescent="0.2">
      <c r="F16627" s="27"/>
      <c r="G16627" s="27"/>
      <c r="H16627" s="27"/>
      <c r="I16627" s="27"/>
      <c r="Q16627" s="37"/>
    </row>
    <row r="16628" spans="6:17" x14ac:dyDescent="0.2">
      <c r="F16628" s="27"/>
      <c r="G16628" s="27"/>
      <c r="H16628" s="27"/>
      <c r="I16628" s="27"/>
      <c r="Q16628" s="37"/>
    </row>
    <row r="16629" spans="6:17" x14ac:dyDescent="0.2">
      <c r="F16629" s="27"/>
      <c r="G16629" s="27"/>
      <c r="H16629" s="27"/>
      <c r="I16629" s="27"/>
      <c r="Q16629" s="37"/>
    </row>
    <row r="16630" spans="6:17" x14ac:dyDescent="0.2">
      <c r="F16630" s="27"/>
      <c r="G16630" s="27"/>
      <c r="H16630" s="27"/>
      <c r="I16630" s="27"/>
      <c r="Q16630" s="37"/>
    </row>
    <row r="16631" spans="6:17" x14ac:dyDescent="0.2">
      <c r="F16631" s="27"/>
      <c r="G16631" s="27"/>
      <c r="H16631" s="27"/>
      <c r="I16631" s="27"/>
      <c r="Q16631" s="37"/>
    </row>
    <row r="16632" spans="6:17" x14ac:dyDescent="0.2">
      <c r="F16632" s="27"/>
      <c r="G16632" s="27"/>
      <c r="H16632" s="27"/>
      <c r="I16632" s="27"/>
      <c r="Q16632" s="37"/>
    </row>
    <row r="16633" spans="6:17" x14ac:dyDescent="0.2">
      <c r="F16633" s="27"/>
      <c r="G16633" s="27"/>
      <c r="H16633" s="27"/>
      <c r="I16633" s="27"/>
      <c r="Q16633" s="37"/>
    </row>
    <row r="16634" spans="6:17" x14ac:dyDescent="0.2">
      <c r="F16634" s="27"/>
      <c r="G16634" s="27"/>
      <c r="H16634" s="27"/>
      <c r="I16634" s="27"/>
      <c r="Q16634" s="37"/>
    </row>
    <row r="16635" spans="6:17" x14ac:dyDescent="0.2">
      <c r="F16635" s="27"/>
      <c r="G16635" s="27"/>
      <c r="H16635" s="27"/>
      <c r="I16635" s="27"/>
      <c r="Q16635" s="37"/>
    </row>
    <row r="16636" spans="6:17" x14ac:dyDescent="0.2">
      <c r="F16636" s="27"/>
      <c r="G16636" s="27"/>
      <c r="H16636" s="27"/>
      <c r="I16636" s="27"/>
      <c r="Q16636" s="37"/>
    </row>
    <row r="16637" spans="6:17" x14ac:dyDescent="0.2">
      <c r="F16637" s="27"/>
      <c r="G16637" s="27"/>
      <c r="H16637" s="27"/>
      <c r="I16637" s="27"/>
      <c r="Q16637" s="37"/>
    </row>
    <row r="16638" spans="6:17" x14ac:dyDescent="0.2">
      <c r="F16638" s="27"/>
      <c r="G16638" s="27"/>
      <c r="H16638" s="27"/>
      <c r="I16638" s="27"/>
      <c r="Q16638" s="37"/>
    </row>
    <row r="16639" spans="6:17" x14ac:dyDescent="0.2">
      <c r="F16639" s="27"/>
      <c r="G16639" s="27"/>
      <c r="H16639" s="27"/>
      <c r="I16639" s="27"/>
      <c r="Q16639" s="37"/>
    </row>
    <row r="16640" spans="6:17" x14ac:dyDescent="0.2">
      <c r="F16640" s="27"/>
      <c r="G16640" s="27"/>
      <c r="H16640" s="27"/>
      <c r="I16640" s="27"/>
      <c r="Q16640" s="37"/>
    </row>
    <row r="16641" spans="6:17" x14ac:dyDescent="0.2">
      <c r="F16641" s="27"/>
      <c r="G16641" s="27"/>
      <c r="H16641" s="27"/>
      <c r="I16641" s="27"/>
      <c r="Q16641" s="37"/>
    </row>
    <row r="16642" spans="6:17" x14ac:dyDescent="0.2">
      <c r="F16642" s="27"/>
      <c r="G16642" s="27"/>
      <c r="H16642" s="27"/>
      <c r="I16642" s="27"/>
      <c r="Q16642" s="37"/>
    </row>
    <row r="16643" spans="6:17" x14ac:dyDescent="0.2">
      <c r="F16643" s="27"/>
      <c r="G16643" s="27"/>
      <c r="H16643" s="27"/>
      <c r="I16643" s="27"/>
      <c r="Q16643" s="37"/>
    </row>
    <row r="16644" spans="6:17" x14ac:dyDescent="0.2">
      <c r="F16644" s="27"/>
      <c r="G16644" s="27"/>
      <c r="H16644" s="27"/>
      <c r="I16644" s="27"/>
      <c r="Q16644" s="37"/>
    </row>
    <row r="16645" spans="6:17" x14ac:dyDescent="0.2">
      <c r="F16645" s="27"/>
      <c r="G16645" s="27"/>
      <c r="H16645" s="27"/>
      <c r="I16645" s="27"/>
      <c r="Q16645" s="37"/>
    </row>
    <row r="16646" spans="6:17" x14ac:dyDescent="0.2">
      <c r="F16646" s="27"/>
      <c r="G16646" s="27"/>
      <c r="H16646" s="27"/>
      <c r="I16646" s="27"/>
      <c r="Q16646" s="37"/>
    </row>
    <row r="16647" spans="6:17" x14ac:dyDescent="0.2">
      <c r="F16647" s="27"/>
      <c r="G16647" s="27"/>
      <c r="H16647" s="27"/>
      <c r="I16647" s="27"/>
      <c r="Q16647" s="37"/>
    </row>
    <row r="16648" spans="6:17" x14ac:dyDescent="0.2">
      <c r="F16648" s="27"/>
      <c r="G16648" s="27"/>
      <c r="H16648" s="27"/>
      <c r="I16648" s="27"/>
      <c r="Q16648" s="37"/>
    </row>
    <row r="16649" spans="6:17" x14ac:dyDescent="0.2">
      <c r="F16649" s="27"/>
      <c r="G16649" s="27"/>
      <c r="H16649" s="27"/>
      <c r="I16649" s="27"/>
      <c r="Q16649" s="37"/>
    </row>
    <row r="16650" spans="6:17" x14ac:dyDescent="0.2">
      <c r="F16650" s="27"/>
      <c r="G16650" s="27"/>
      <c r="H16650" s="27"/>
      <c r="I16650" s="27"/>
      <c r="Q16650" s="37"/>
    </row>
    <row r="16651" spans="6:17" x14ac:dyDescent="0.2">
      <c r="F16651" s="27"/>
      <c r="G16651" s="27"/>
      <c r="H16651" s="27"/>
      <c r="I16651" s="27"/>
      <c r="Q16651" s="37"/>
    </row>
    <row r="16652" spans="6:17" x14ac:dyDescent="0.2">
      <c r="F16652" s="27"/>
      <c r="G16652" s="27"/>
      <c r="H16652" s="27"/>
      <c r="I16652" s="27"/>
      <c r="Q16652" s="37"/>
    </row>
    <row r="16653" spans="6:17" x14ac:dyDescent="0.2">
      <c r="F16653" s="27"/>
      <c r="G16653" s="27"/>
      <c r="H16653" s="27"/>
      <c r="I16653" s="27"/>
      <c r="Q16653" s="37"/>
    </row>
    <row r="16654" spans="6:17" x14ac:dyDescent="0.2">
      <c r="F16654" s="27"/>
      <c r="G16654" s="27"/>
      <c r="H16654" s="27"/>
      <c r="I16654" s="27"/>
      <c r="Q16654" s="37"/>
    </row>
    <row r="16655" spans="6:17" x14ac:dyDescent="0.2">
      <c r="F16655" s="27"/>
      <c r="G16655" s="27"/>
      <c r="H16655" s="27"/>
      <c r="I16655" s="27"/>
      <c r="Q16655" s="37"/>
    </row>
    <row r="16656" spans="6:17" x14ac:dyDescent="0.2">
      <c r="F16656" s="27"/>
      <c r="G16656" s="27"/>
      <c r="H16656" s="27"/>
      <c r="I16656" s="27"/>
      <c r="Q16656" s="37"/>
    </row>
    <row r="16657" spans="6:17" x14ac:dyDescent="0.2">
      <c r="F16657" s="27"/>
      <c r="G16657" s="27"/>
      <c r="H16657" s="27"/>
      <c r="I16657" s="27"/>
      <c r="Q16657" s="37"/>
    </row>
    <row r="16658" spans="6:17" x14ac:dyDescent="0.2">
      <c r="F16658" s="27"/>
      <c r="G16658" s="27"/>
      <c r="H16658" s="27"/>
      <c r="I16658" s="27"/>
      <c r="Q16658" s="37"/>
    </row>
    <row r="16659" spans="6:17" x14ac:dyDescent="0.2">
      <c r="F16659" s="27"/>
      <c r="G16659" s="27"/>
      <c r="H16659" s="27"/>
      <c r="I16659" s="27"/>
      <c r="Q16659" s="37"/>
    </row>
    <row r="16660" spans="6:17" x14ac:dyDescent="0.2">
      <c r="F16660" s="27"/>
      <c r="G16660" s="27"/>
      <c r="H16660" s="27"/>
      <c r="I16660" s="27"/>
      <c r="Q16660" s="37"/>
    </row>
    <row r="16661" spans="6:17" x14ac:dyDescent="0.2">
      <c r="F16661" s="27"/>
      <c r="G16661" s="27"/>
      <c r="H16661" s="27"/>
      <c r="I16661" s="27"/>
      <c r="Q16661" s="37"/>
    </row>
    <row r="16662" spans="6:17" x14ac:dyDescent="0.2">
      <c r="F16662" s="27"/>
      <c r="G16662" s="27"/>
      <c r="H16662" s="27"/>
      <c r="I16662" s="27"/>
      <c r="Q16662" s="37"/>
    </row>
    <row r="16663" spans="6:17" x14ac:dyDescent="0.2">
      <c r="F16663" s="27"/>
      <c r="G16663" s="27"/>
      <c r="H16663" s="27"/>
      <c r="I16663" s="27"/>
      <c r="Q16663" s="37"/>
    </row>
    <row r="16664" spans="6:17" x14ac:dyDescent="0.2">
      <c r="F16664" s="27"/>
      <c r="G16664" s="27"/>
      <c r="H16664" s="27"/>
      <c r="I16664" s="27"/>
      <c r="Q16664" s="37"/>
    </row>
    <row r="16665" spans="6:17" x14ac:dyDescent="0.2">
      <c r="F16665" s="27"/>
      <c r="G16665" s="27"/>
      <c r="H16665" s="27"/>
      <c r="I16665" s="27"/>
      <c r="Q16665" s="37"/>
    </row>
    <row r="16666" spans="6:17" x14ac:dyDescent="0.2">
      <c r="F16666" s="27"/>
      <c r="G16666" s="27"/>
      <c r="H16666" s="27"/>
      <c r="I16666" s="27"/>
      <c r="Q16666" s="37"/>
    </row>
    <row r="16667" spans="6:17" x14ac:dyDescent="0.2">
      <c r="F16667" s="27"/>
      <c r="G16667" s="27"/>
      <c r="H16667" s="27"/>
      <c r="I16667" s="27"/>
      <c r="Q16667" s="37"/>
    </row>
    <row r="16668" spans="6:17" x14ac:dyDescent="0.2">
      <c r="F16668" s="27"/>
      <c r="G16668" s="27"/>
      <c r="H16668" s="27"/>
      <c r="I16668" s="27"/>
      <c r="Q16668" s="37"/>
    </row>
    <row r="16669" spans="6:17" x14ac:dyDescent="0.2">
      <c r="F16669" s="27"/>
      <c r="G16669" s="27"/>
      <c r="H16669" s="27"/>
      <c r="I16669" s="27"/>
      <c r="Q16669" s="37"/>
    </row>
    <row r="16670" spans="6:17" x14ac:dyDescent="0.2">
      <c r="F16670" s="27"/>
      <c r="G16670" s="27"/>
      <c r="H16670" s="27"/>
      <c r="I16670" s="27"/>
      <c r="Q16670" s="37"/>
    </row>
    <row r="16671" spans="6:17" x14ac:dyDescent="0.2">
      <c r="F16671" s="27"/>
      <c r="G16671" s="27"/>
      <c r="H16671" s="27"/>
      <c r="I16671" s="27"/>
      <c r="Q16671" s="37"/>
    </row>
    <row r="16672" spans="6:17" x14ac:dyDescent="0.2">
      <c r="F16672" s="27"/>
      <c r="G16672" s="27"/>
      <c r="H16672" s="27"/>
      <c r="I16672" s="27"/>
      <c r="Q16672" s="37"/>
    </row>
    <row r="16673" spans="6:17" x14ac:dyDescent="0.2">
      <c r="F16673" s="27"/>
      <c r="G16673" s="27"/>
      <c r="H16673" s="27"/>
      <c r="I16673" s="27"/>
      <c r="Q16673" s="37"/>
    </row>
    <row r="16674" spans="6:17" x14ac:dyDescent="0.2">
      <c r="F16674" s="27"/>
      <c r="G16674" s="27"/>
      <c r="H16674" s="27"/>
      <c r="I16674" s="27"/>
      <c r="Q16674" s="37"/>
    </row>
    <row r="16675" spans="6:17" x14ac:dyDescent="0.2">
      <c r="F16675" s="27"/>
      <c r="G16675" s="27"/>
      <c r="H16675" s="27"/>
      <c r="I16675" s="27"/>
      <c r="Q16675" s="37"/>
    </row>
    <row r="16676" spans="6:17" x14ac:dyDescent="0.2">
      <c r="F16676" s="27"/>
      <c r="G16676" s="27"/>
      <c r="H16676" s="27"/>
      <c r="I16676" s="27"/>
      <c r="Q16676" s="37"/>
    </row>
    <row r="16677" spans="6:17" x14ac:dyDescent="0.2">
      <c r="F16677" s="27"/>
      <c r="G16677" s="27"/>
      <c r="H16677" s="27"/>
      <c r="I16677" s="27"/>
      <c r="Q16677" s="37"/>
    </row>
    <row r="16678" spans="6:17" x14ac:dyDescent="0.2">
      <c r="F16678" s="27"/>
      <c r="G16678" s="27"/>
      <c r="H16678" s="27"/>
      <c r="I16678" s="27"/>
      <c r="Q16678" s="37"/>
    </row>
    <row r="16679" spans="6:17" x14ac:dyDescent="0.2">
      <c r="F16679" s="27"/>
      <c r="G16679" s="27"/>
      <c r="H16679" s="27"/>
      <c r="I16679" s="27"/>
      <c r="Q16679" s="37"/>
    </row>
    <row r="16680" spans="6:17" x14ac:dyDescent="0.2">
      <c r="F16680" s="27"/>
      <c r="G16680" s="27"/>
      <c r="H16680" s="27"/>
      <c r="I16680" s="27"/>
      <c r="Q16680" s="37"/>
    </row>
    <row r="16681" spans="6:17" x14ac:dyDescent="0.2">
      <c r="F16681" s="27"/>
      <c r="G16681" s="27"/>
      <c r="H16681" s="27"/>
      <c r="I16681" s="27"/>
      <c r="Q16681" s="37"/>
    </row>
    <row r="16682" spans="6:17" x14ac:dyDescent="0.2">
      <c r="F16682" s="27"/>
      <c r="G16682" s="27"/>
      <c r="H16682" s="27"/>
      <c r="I16682" s="27"/>
      <c r="Q16682" s="37"/>
    </row>
    <row r="16683" spans="6:17" x14ac:dyDescent="0.2">
      <c r="F16683" s="27"/>
      <c r="G16683" s="27"/>
      <c r="H16683" s="27"/>
      <c r="I16683" s="27"/>
      <c r="Q16683" s="37"/>
    </row>
    <row r="16684" spans="6:17" x14ac:dyDescent="0.2">
      <c r="F16684" s="27"/>
      <c r="G16684" s="27"/>
      <c r="H16684" s="27"/>
      <c r="I16684" s="27"/>
      <c r="Q16684" s="37"/>
    </row>
    <row r="16685" spans="6:17" x14ac:dyDescent="0.2">
      <c r="F16685" s="27"/>
      <c r="G16685" s="27"/>
      <c r="H16685" s="27"/>
      <c r="I16685" s="27"/>
      <c r="Q16685" s="37"/>
    </row>
    <row r="16686" spans="6:17" x14ac:dyDescent="0.2">
      <c r="F16686" s="27"/>
      <c r="G16686" s="27"/>
      <c r="H16686" s="27"/>
      <c r="I16686" s="27"/>
      <c r="Q16686" s="37"/>
    </row>
    <row r="16687" spans="6:17" x14ac:dyDescent="0.2">
      <c r="F16687" s="27"/>
      <c r="G16687" s="27"/>
      <c r="H16687" s="27"/>
      <c r="I16687" s="27"/>
      <c r="Q16687" s="37"/>
    </row>
    <row r="16688" spans="6:17" x14ac:dyDescent="0.2">
      <c r="F16688" s="27"/>
      <c r="G16688" s="27"/>
      <c r="H16688" s="27"/>
      <c r="I16688" s="27"/>
      <c r="Q16688" s="37"/>
    </row>
    <row r="16689" spans="6:17" x14ac:dyDescent="0.2">
      <c r="F16689" s="27"/>
      <c r="G16689" s="27"/>
      <c r="H16689" s="27"/>
      <c r="I16689" s="27"/>
      <c r="Q16689" s="37"/>
    </row>
    <row r="16690" spans="6:17" x14ac:dyDescent="0.2">
      <c r="F16690" s="27"/>
      <c r="G16690" s="27"/>
      <c r="H16690" s="27"/>
      <c r="I16690" s="27"/>
      <c r="Q16690" s="37"/>
    </row>
    <row r="16691" spans="6:17" x14ac:dyDescent="0.2">
      <c r="F16691" s="27"/>
      <c r="G16691" s="27"/>
      <c r="H16691" s="27"/>
      <c r="I16691" s="27"/>
      <c r="Q16691" s="37"/>
    </row>
    <row r="16692" spans="6:17" x14ac:dyDescent="0.2">
      <c r="F16692" s="27"/>
      <c r="G16692" s="27"/>
      <c r="H16692" s="27"/>
      <c r="I16692" s="27"/>
      <c r="Q16692" s="37"/>
    </row>
    <row r="16693" spans="6:17" x14ac:dyDescent="0.2">
      <c r="F16693" s="27"/>
      <c r="G16693" s="27"/>
      <c r="H16693" s="27"/>
      <c r="I16693" s="27"/>
      <c r="Q16693" s="37"/>
    </row>
    <row r="16694" spans="6:17" x14ac:dyDescent="0.2">
      <c r="F16694" s="27"/>
      <c r="G16694" s="27"/>
      <c r="H16694" s="27"/>
      <c r="I16694" s="27"/>
      <c r="Q16694" s="37"/>
    </row>
    <row r="16695" spans="6:17" x14ac:dyDescent="0.2">
      <c r="F16695" s="27"/>
      <c r="G16695" s="27"/>
      <c r="H16695" s="27"/>
      <c r="I16695" s="27"/>
      <c r="Q16695" s="37"/>
    </row>
    <row r="16696" spans="6:17" x14ac:dyDescent="0.2">
      <c r="F16696" s="27"/>
      <c r="G16696" s="27"/>
      <c r="H16696" s="27"/>
      <c r="I16696" s="27"/>
      <c r="Q16696" s="37"/>
    </row>
    <row r="16697" spans="6:17" x14ac:dyDescent="0.2">
      <c r="F16697" s="27"/>
      <c r="G16697" s="27"/>
      <c r="H16697" s="27"/>
      <c r="I16697" s="27"/>
      <c r="Q16697" s="37"/>
    </row>
    <row r="16698" spans="6:17" x14ac:dyDescent="0.2">
      <c r="F16698" s="27"/>
      <c r="G16698" s="27"/>
      <c r="H16698" s="27"/>
      <c r="I16698" s="27"/>
      <c r="Q16698" s="37"/>
    </row>
    <row r="16699" spans="6:17" x14ac:dyDescent="0.2">
      <c r="F16699" s="27"/>
      <c r="G16699" s="27"/>
      <c r="H16699" s="27"/>
      <c r="I16699" s="27"/>
      <c r="Q16699" s="37"/>
    </row>
    <row r="16700" spans="6:17" x14ac:dyDescent="0.2">
      <c r="F16700" s="27"/>
      <c r="G16700" s="27"/>
      <c r="H16700" s="27"/>
      <c r="I16700" s="27"/>
      <c r="Q16700" s="37"/>
    </row>
    <row r="16701" spans="6:17" x14ac:dyDescent="0.2">
      <c r="F16701" s="27"/>
      <c r="G16701" s="27"/>
      <c r="H16701" s="27"/>
      <c r="I16701" s="27"/>
      <c r="Q16701" s="37"/>
    </row>
    <row r="16702" spans="6:17" x14ac:dyDescent="0.2">
      <c r="F16702" s="27"/>
      <c r="G16702" s="27"/>
      <c r="H16702" s="27"/>
      <c r="I16702" s="27"/>
      <c r="Q16702" s="37"/>
    </row>
    <row r="16703" spans="6:17" x14ac:dyDescent="0.2">
      <c r="F16703" s="27"/>
      <c r="G16703" s="27"/>
      <c r="H16703" s="27"/>
      <c r="I16703" s="27"/>
      <c r="Q16703" s="37"/>
    </row>
    <row r="16704" spans="6:17" x14ac:dyDescent="0.2">
      <c r="F16704" s="27"/>
      <c r="G16704" s="27"/>
      <c r="H16704" s="27"/>
      <c r="I16704" s="27"/>
      <c r="Q16704" s="37"/>
    </row>
    <row r="16705" spans="6:17" x14ac:dyDescent="0.2">
      <c r="F16705" s="27"/>
      <c r="G16705" s="27"/>
      <c r="H16705" s="27"/>
      <c r="I16705" s="27"/>
      <c r="Q16705" s="37"/>
    </row>
    <row r="16706" spans="6:17" x14ac:dyDescent="0.2">
      <c r="F16706" s="27"/>
      <c r="G16706" s="27"/>
      <c r="H16706" s="27"/>
      <c r="I16706" s="27"/>
      <c r="Q16706" s="37"/>
    </row>
    <row r="16707" spans="6:17" x14ac:dyDescent="0.2">
      <c r="F16707" s="27"/>
      <c r="G16707" s="27"/>
      <c r="H16707" s="27"/>
      <c r="I16707" s="27"/>
      <c r="Q16707" s="37"/>
    </row>
    <row r="16708" spans="6:17" x14ac:dyDescent="0.2">
      <c r="F16708" s="27"/>
      <c r="G16708" s="27"/>
      <c r="H16708" s="27"/>
      <c r="I16708" s="27"/>
      <c r="Q16708" s="37"/>
    </row>
    <row r="16709" spans="6:17" x14ac:dyDescent="0.2">
      <c r="F16709" s="27"/>
      <c r="G16709" s="27"/>
      <c r="H16709" s="27"/>
      <c r="I16709" s="27"/>
      <c r="Q16709" s="37"/>
    </row>
    <row r="16710" spans="6:17" x14ac:dyDescent="0.2">
      <c r="F16710" s="27"/>
      <c r="G16710" s="27"/>
      <c r="H16710" s="27"/>
      <c r="I16710" s="27"/>
      <c r="Q16710" s="37"/>
    </row>
    <row r="16711" spans="6:17" x14ac:dyDescent="0.2">
      <c r="F16711" s="27"/>
      <c r="G16711" s="27"/>
      <c r="H16711" s="27"/>
      <c r="I16711" s="27"/>
      <c r="Q16711" s="37"/>
    </row>
    <row r="16712" spans="6:17" x14ac:dyDescent="0.2">
      <c r="F16712" s="27"/>
      <c r="G16712" s="27"/>
      <c r="H16712" s="27"/>
      <c r="I16712" s="27"/>
      <c r="Q16712" s="37"/>
    </row>
    <row r="16713" spans="6:17" x14ac:dyDescent="0.2">
      <c r="F16713" s="27"/>
      <c r="G16713" s="27"/>
      <c r="H16713" s="27"/>
      <c r="I16713" s="27"/>
      <c r="Q16713" s="37"/>
    </row>
    <row r="16714" spans="6:17" x14ac:dyDescent="0.2">
      <c r="F16714" s="27"/>
      <c r="G16714" s="27"/>
      <c r="H16714" s="27"/>
      <c r="I16714" s="27"/>
      <c r="Q16714" s="37"/>
    </row>
    <row r="16715" spans="6:17" x14ac:dyDescent="0.2">
      <c r="F16715" s="27"/>
      <c r="G16715" s="27"/>
      <c r="H16715" s="27"/>
      <c r="I16715" s="27"/>
      <c r="Q16715" s="37"/>
    </row>
    <row r="16716" spans="6:17" x14ac:dyDescent="0.2">
      <c r="F16716" s="27"/>
      <c r="G16716" s="27"/>
      <c r="H16716" s="27"/>
      <c r="I16716" s="27"/>
      <c r="Q16716" s="37"/>
    </row>
    <row r="16717" spans="6:17" x14ac:dyDescent="0.2">
      <c r="F16717" s="27"/>
      <c r="G16717" s="27"/>
      <c r="H16717" s="27"/>
      <c r="I16717" s="27"/>
      <c r="Q16717" s="37"/>
    </row>
    <row r="16718" spans="6:17" x14ac:dyDescent="0.2">
      <c r="F16718" s="27"/>
      <c r="G16718" s="27"/>
      <c r="H16718" s="27"/>
      <c r="I16718" s="27"/>
      <c r="Q16718" s="37"/>
    </row>
    <row r="16719" spans="6:17" x14ac:dyDescent="0.2">
      <c r="F16719" s="27"/>
      <c r="G16719" s="27"/>
      <c r="H16719" s="27"/>
      <c r="I16719" s="27"/>
      <c r="Q16719" s="37"/>
    </row>
    <row r="16720" spans="6:17" x14ac:dyDescent="0.2">
      <c r="F16720" s="27"/>
      <c r="G16720" s="27"/>
      <c r="H16720" s="27"/>
      <c r="I16720" s="27"/>
      <c r="Q16720" s="37"/>
    </row>
    <row r="16721" spans="6:17" x14ac:dyDescent="0.2">
      <c r="F16721" s="27"/>
      <c r="G16721" s="27"/>
      <c r="H16721" s="27"/>
      <c r="I16721" s="27"/>
      <c r="Q16721" s="37"/>
    </row>
    <row r="16722" spans="6:17" x14ac:dyDescent="0.2">
      <c r="F16722" s="27"/>
      <c r="G16722" s="27"/>
      <c r="H16722" s="27"/>
      <c r="I16722" s="27"/>
      <c r="Q16722" s="37"/>
    </row>
    <row r="16723" spans="6:17" x14ac:dyDescent="0.2">
      <c r="F16723" s="27"/>
      <c r="G16723" s="27"/>
      <c r="H16723" s="27"/>
      <c r="I16723" s="27"/>
      <c r="Q16723" s="37"/>
    </row>
    <row r="16724" spans="6:17" x14ac:dyDescent="0.2">
      <c r="F16724" s="27"/>
      <c r="G16724" s="27"/>
      <c r="H16724" s="27"/>
      <c r="I16724" s="27"/>
      <c r="Q16724" s="37"/>
    </row>
    <row r="16725" spans="6:17" x14ac:dyDescent="0.2">
      <c r="F16725" s="27"/>
      <c r="G16725" s="27"/>
      <c r="H16725" s="27"/>
      <c r="I16725" s="27"/>
      <c r="Q16725" s="37"/>
    </row>
    <row r="16726" spans="6:17" x14ac:dyDescent="0.2">
      <c r="F16726" s="27"/>
      <c r="G16726" s="27"/>
      <c r="H16726" s="27"/>
      <c r="I16726" s="27"/>
      <c r="Q16726" s="37"/>
    </row>
    <row r="16727" spans="6:17" x14ac:dyDescent="0.2">
      <c r="F16727" s="27"/>
      <c r="G16727" s="27"/>
      <c r="H16727" s="27"/>
      <c r="I16727" s="27"/>
      <c r="Q16727" s="37"/>
    </row>
    <row r="16728" spans="6:17" x14ac:dyDescent="0.2">
      <c r="F16728" s="27"/>
      <c r="G16728" s="27"/>
      <c r="H16728" s="27"/>
      <c r="I16728" s="27"/>
      <c r="Q16728" s="37"/>
    </row>
    <row r="16729" spans="6:17" x14ac:dyDescent="0.2">
      <c r="F16729" s="27"/>
      <c r="G16729" s="27"/>
      <c r="H16729" s="27"/>
      <c r="I16729" s="27"/>
      <c r="Q16729" s="37"/>
    </row>
    <row r="16730" spans="6:17" x14ac:dyDescent="0.2">
      <c r="F16730" s="27"/>
      <c r="G16730" s="27"/>
      <c r="H16730" s="27"/>
      <c r="I16730" s="27"/>
      <c r="Q16730" s="37"/>
    </row>
    <row r="16731" spans="6:17" x14ac:dyDescent="0.2">
      <c r="F16731" s="27"/>
      <c r="G16731" s="27"/>
      <c r="H16731" s="27"/>
      <c r="I16731" s="27"/>
      <c r="Q16731" s="37"/>
    </row>
    <row r="16732" spans="6:17" x14ac:dyDescent="0.2">
      <c r="F16732" s="27"/>
      <c r="G16732" s="27"/>
      <c r="H16732" s="27"/>
      <c r="I16732" s="27"/>
      <c r="Q16732" s="37"/>
    </row>
    <row r="16733" spans="6:17" x14ac:dyDescent="0.2">
      <c r="F16733" s="27"/>
      <c r="G16733" s="27"/>
      <c r="H16733" s="27"/>
      <c r="I16733" s="27"/>
      <c r="Q16733" s="37"/>
    </row>
    <row r="16734" spans="6:17" x14ac:dyDescent="0.2">
      <c r="F16734" s="27"/>
      <c r="G16734" s="27"/>
      <c r="H16734" s="27"/>
      <c r="I16734" s="27"/>
      <c r="Q16734" s="37"/>
    </row>
    <row r="16735" spans="6:17" x14ac:dyDescent="0.2">
      <c r="F16735" s="27"/>
      <c r="G16735" s="27"/>
      <c r="H16735" s="27"/>
      <c r="I16735" s="27"/>
      <c r="Q16735" s="37"/>
    </row>
    <row r="16736" spans="6:17" x14ac:dyDescent="0.2">
      <c r="F16736" s="27"/>
      <c r="G16736" s="27"/>
      <c r="H16736" s="27"/>
      <c r="I16736" s="27"/>
      <c r="Q16736" s="37"/>
    </row>
    <row r="16737" spans="6:17" x14ac:dyDescent="0.2">
      <c r="F16737" s="27"/>
      <c r="G16737" s="27"/>
      <c r="H16737" s="27"/>
      <c r="I16737" s="27"/>
      <c r="Q16737" s="37"/>
    </row>
    <row r="16738" spans="6:17" x14ac:dyDescent="0.2">
      <c r="F16738" s="27"/>
      <c r="G16738" s="27"/>
      <c r="H16738" s="27"/>
      <c r="I16738" s="27"/>
      <c r="Q16738" s="37"/>
    </row>
    <row r="16739" spans="6:17" x14ac:dyDescent="0.2">
      <c r="F16739" s="27"/>
      <c r="G16739" s="27"/>
      <c r="H16739" s="27"/>
      <c r="I16739" s="27"/>
      <c r="Q16739" s="37"/>
    </row>
    <row r="16740" spans="6:17" x14ac:dyDescent="0.2">
      <c r="F16740" s="27"/>
      <c r="G16740" s="27"/>
      <c r="H16740" s="27"/>
      <c r="I16740" s="27"/>
      <c r="Q16740" s="37"/>
    </row>
    <row r="16741" spans="6:17" x14ac:dyDescent="0.2">
      <c r="F16741" s="27"/>
      <c r="G16741" s="27"/>
      <c r="H16741" s="27"/>
      <c r="I16741" s="27"/>
      <c r="Q16741" s="37"/>
    </row>
    <row r="16742" spans="6:17" x14ac:dyDescent="0.2">
      <c r="F16742" s="27"/>
      <c r="G16742" s="27"/>
      <c r="H16742" s="27"/>
      <c r="I16742" s="27"/>
      <c r="Q16742" s="37"/>
    </row>
    <row r="16743" spans="6:17" x14ac:dyDescent="0.2">
      <c r="F16743" s="27"/>
      <c r="G16743" s="27"/>
      <c r="H16743" s="27"/>
      <c r="I16743" s="27"/>
      <c r="Q16743" s="37"/>
    </row>
    <row r="16744" spans="6:17" x14ac:dyDescent="0.2">
      <c r="F16744" s="27"/>
      <c r="G16744" s="27"/>
      <c r="H16744" s="27"/>
      <c r="I16744" s="27"/>
      <c r="Q16744" s="37"/>
    </row>
    <row r="16745" spans="6:17" x14ac:dyDescent="0.2">
      <c r="F16745" s="27"/>
      <c r="G16745" s="27"/>
      <c r="H16745" s="27"/>
      <c r="I16745" s="27"/>
      <c r="Q16745" s="37"/>
    </row>
    <row r="16746" spans="6:17" x14ac:dyDescent="0.2">
      <c r="F16746" s="27"/>
      <c r="G16746" s="27"/>
      <c r="H16746" s="27"/>
      <c r="I16746" s="27"/>
      <c r="Q16746" s="37"/>
    </row>
    <row r="16747" spans="6:17" x14ac:dyDescent="0.2">
      <c r="F16747" s="27"/>
      <c r="G16747" s="27"/>
      <c r="H16747" s="27"/>
      <c r="I16747" s="27"/>
      <c r="Q16747" s="37"/>
    </row>
    <row r="16748" spans="6:17" x14ac:dyDescent="0.2">
      <c r="F16748" s="27"/>
      <c r="G16748" s="27"/>
      <c r="H16748" s="27"/>
      <c r="I16748" s="27"/>
      <c r="Q16748" s="37"/>
    </row>
    <row r="16749" spans="6:17" x14ac:dyDescent="0.2">
      <c r="F16749" s="27"/>
      <c r="G16749" s="27"/>
      <c r="H16749" s="27"/>
      <c r="I16749" s="27"/>
      <c r="Q16749" s="37"/>
    </row>
    <row r="16750" spans="6:17" x14ac:dyDescent="0.2">
      <c r="F16750" s="27"/>
      <c r="G16750" s="27"/>
      <c r="H16750" s="27"/>
      <c r="I16750" s="27"/>
      <c r="Q16750" s="37"/>
    </row>
    <row r="16751" spans="6:17" x14ac:dyDescent="0.2">
      <c r="F16751" s="27"/>
      <c r="G16751" s="27"/>
      <c r="H16751" s="27"/>
      <c r="I16751" s="27"/>
      <c r="Q16751" s="37"/>
    </row>
    <row r="16752" spans="6:17" x14ac:dyDescent="0.2">
      <c r="F16752" s="27"/>
      <c r="G16752" s="27"/>
      <c r="H16752" s="27"/>
      <c r="I16752" s="27"/>
      <c r="Q16752" s="37"/>
    </row>
    <row r="16753" spans="6:17" x14ac:dyDescent="0.2">
      <c r="F16753" s="27"/>
      <c r="G16753" s="27"/>
      <c r="H16753" s="27"/>
      <c r="I16753" s="27"/>
      <c r="Q16753" s="37"/>
    </row>
    <row r="16754" spans="6:17" x14ac:dyDescent="0.2">
      <c r="F16754" s="27"/>
      <c r="G16754" s="27"/>
      <c r="H16754" s="27"/>
      <c r="I16754" s="27"/>
      <c r="Q16754" s="37"/>
    </row>
    <row r="16755" spans="6:17" x14ac:dyDescent="0.2">
      <c r="F16755" s="27"/>
      <c r="G16755" s="27"/>
      <c r="H16755" s="27"/>
      <c r="I16755" s="27"/>
      <c r="Q16755" s="37"/>
    </row>
    <row r="16756" spans="6:17" x14ac:dyDescent="0.2">
      <c r="F16756" s="27"/>
      <c r="G16756" s="27"/>
      <c r="H16756" s="27"/>
      <c r="I16756" s="27"/>
      <c r="Q16756" s="37"/>
    </row>
    <row r="16757" spans="6:17" x14ac:dyDescent="0.2">
      <c r="F16757" s="27"/>
      <c r="G16757" s="27"/>
      <c r="H16757" s="27"/>
      <c r="I16757" s="27"/>
      <c r="Q16757" s="37"/>
    </row>
    <row r="16758" spans="6:17" x14ac:dyDescent="0.2">
      <c r="F16758" s="27"/>
      <c r="G16758" s="27"/>
      <c r="H16758" s="27"/>
      <c r="I16758" s="27"/>
      <c r="Q16758" s="37"/>
    </row>
    <row r="16759" spans="6:17" x14ac:dyDescent="0.2">
      <c r="F16759" s="27"/>
      <c r="G16759" s="27"/>
      <c r="H16759" s="27"/>
      <c r="I16759" s="27"/>
      <c r="Q16759" s="37"/>
    </row>
    <row r="16760" spans="6:17" x14ac:dyDescent="0.2">
      <c r="F16760" s="27"/>
      <c r="G16760" s="27"/>
      <c r="H16760" s="27"/>
      <c r="I16760" s="27"/>
      <c r="Q16760" s="37"/>
    </row>
    <row r="16761" spans="6:17" x14ac:dyDescent="0.2">
      <c r="F16761" s="27"/>
      <c r="G16761" s="27"/>
      <c r="H16761" s="27"/>
      <c r="I16761" s="27"/>
      <c r="Q16761" s="37"/>
    </row>
    <row r="16762" spans="6:17" x14ac:dyDescent="0.2">
      <c r="F16762" s="27"/>
      <c r="G16762" s="27"/>
      <c r="H16762" s="27"/>
      <c r="I16762" s="27"/>
      <c r="Q16762" s="37"/>
    </row>
    <row r="16763" spans="6:17" x14ac:dyDescent="0.2">
      <c r="F16763" s="27"/>
      <c r="G16763" s="27"/>
      <c r="H16763" s="27"/>
      <c r="I16763" s="27"/>
      <c r="Q16763" s="37"/>
    </row>
    <row r="16764" spans="6:17" x14ac:dyDescent="0.2">
      <c r="F16764" s="27"/>
      <c r="G16764" s="27"/>
      <c r="H16764" s="27"/>
      <c r="I16764" s="27"/>
      <c r="Q16764" s="37"/>
    </row>
    <row r="16765" spans="6:17" x14ac:dyDescent="0.2">
      <c r="F16765" s="27"/>
      <c r="G16765" s="27"/>
      <c r="H16765" s="27"/>
      <c r="I16765" s="27"/>
      <c r="Q16765" s="37"/>
    </row>
    <row r="16766" spans="6:17" x14ac:dyDescent="0.2">
      <c r="F16766" s="27"/>
      <c r="G16766" s="27"/>
      <c r="H16766" s="27"/>
      <c r="I16766" s="27"/>
      <c r="Q16766" s="37"/>
    </row>
    <row r="16767" spans="6:17" x14ac:dyDescent="0.2">
      <c r="F16767" s="27"/>
      <c r="G16767" s="27"/>
      <c r="H16767" s="27"/>
      <c r="I16767" s="27"/>
      <c r="Q16767" s="37"/>
    </row>
    <row r="16768" spans="6:17" x14ac:dyDescent="0.2">
      <c r="F16768" s="27"/>
      <c r="G16768" s="27"/>
      <c r="H16768" s="27"/>
      <c r="I16768" s="27"/>
      <c r="Q16768" s="37"/>
    </row>
    <row r="16769" spans="6:17" x14ac:dyDescent="0.2">
      <c r="F16769" s="27"/>
      <c r="G16769" s="27"/>
      <c r="H16769" s="27"/>
      <c r="I16769" s="27"/>
      <c r="Q16769" s="37"/>
    </row>
    <row r="16770" spans="6:17" x14ac:dyDescent="0.2">
      <c r="F16770" s="27"/>
      <c r="G16770" s="27"/>
      <c r="H16770" s="27"/>
      <c r="I16770" s="27"/>
      <c r="Q16770" s="37"/>
    </row>
    <row r="16771" spans="6:17" x14ac:dyDescent="0.2">
      <c r="F16771" s="27"/>
      <c r="G16771" s="27"/>
      <c r="H16771" s="27"/>
      <c r="I16771" s="27"/>
      <c r="Q16771" s="37"/>
    </row>
    <row r="16772" spans="6:17" x14ac:dyDescent="0.2">
      <c r="F16772" s="27"/>
      <c r="G16772" s="27"/>
      <c r="H16772" s="27"/>
      <c r="I16772" s="27"/>
      <c r="Q16772" s="37"/>
    </row>
    <row r="16773" spans="6:17" x14ac:dyDescent="0.2">
      <c r="F16773" s="27"/>
      <c r="G16773" s="27"/>
      <c r="H16773" s="27"/>
      <c r="I16773" s="27"/>
      <c r="Q16773" s="37"/>
    </row>
    <row r="16774" spans="6:17" x14ac:dyDescent="0.2">
      <c r="F16774" s="27"/>
      <c r="G16774" s="27"/>
      <c r="H16774" s="27"/>
      <c r="I16774" s="27"/>
      <c r="Q16774" s="37"/>
    </row>
    <row r="16775" spans="6:17" x14ac:dyDescent="0.2">
      <c r="F16775" s="27"/>
      <c r="G16775" s="27"/>
      <c r="H16775" s="27"/>
      <c r="I16775" s="27"/>
      <c r="Q16775" s="37"/>
    </row>
    <row r="16776" spans="6:17" x14ac:dyDescent="0.2">
      <c r="F16776" s="27"/>
      <c r="G16776" s="27"/>
      <c r="H16776" s="27"/>
      <c r="I16776" s="27"/>
      <c r="Q16776" s="37"/>
    </row>
    <row r="16777" spans="6:17" x14ac:dyDescent="0.2">
      <c r="F16777" s="27"/>
      <c r="G16777" s="27"/>
      <c r="H16777" s="27"/>
      <c r="I16777" s="27"/>
      <c r="Q16777" s="37"/>
    </row>
    <row r="16778" spans="6:17" x14ac:dyDescent="0.2">
      <c r="F16778" s="27"/>
      <c r="G16778" s="27"/>
      <c r="H16778" s="27"/>
      <c r="I16778" s="27"/>
      <c r="Q16778" s="37"/>
    </row>
    <row r="16779" spans="6:17" x14ac:dyDescent="0.2">
      <c r="F16779" s="27"/>
      <c r="G16779" s="27"/>
      <c r="H16779" s="27"/>
      <c r="I16779" s="27"/>
      <c r="Q16779" s="37"/>
    </row>
    <row r="16780" spans="6:17" x14ac:dyDescent="0.2">
      <c r="F16780" s="27"/>
      <c r="G16780" s="27"/>
      <c r="H16780" s="27"/>
      <c r="I16780" s="27"/>
      <c r="Q16780" s="37"/>
    </row>
    <row r="16781" spans="6:17" x14ac:dyDescent="0.2">
      <c r="F16781" s="27"/>
      <c r="G16781" s="27"/>
      <c r="H16781" s="27"/>
      <c r="I16781" s="27"/>
      <c r="Q16781" s="37"/>
    </row>
    <row r="16782" spans="6:17" x14ac:dyDescent="0.2">
      <c r="F16782" s="27"/>
      <c r="G16782" s="27"/>
      <c r="H16782" s="27"/>
      <c r="I16782" s="27"/>
      <c r="Q16782" s="37"/>
    </row>
    <row r="16783" spans="6:17" x14ac:dyDescent="0.2">
      <c r="F16783" s="27"/>
      <c r="G16783" s="27"/>
      <c r="H16783" s="27"/>
      <c r="I16783" s="27"/>
      <c r="Q16783" s="37"/>
    </row>
    <row r="16784" spans="6:17" x14ac:dyDescent="0.2">
      <c r="F16784" s="27"/>
      <c r="G16784" s="27"/>
      <c r="H16784" s="27"/>
      <c r="I16784" s="27"/>
      <c r="Q16784" s="37"/>
    </row>
    <row r="16785" spans="6:17" x14ac:dyDescent="0.2">
      <c r="F16785" s="27"/>
      <c r="G16785" s="27"/>
      <c r="H16785" s="27"/>
      <c r="I16785" s="27"/>
      <c r="Q16785" s="37"/>
    </row>
    <row r="16786" spans="6:17" x14ac:dyDescent="0.2">
      <c r="F16786" s="27"/>
      <c r="G16786" s="27"/>
      <c r="H16786" s="27"/>
      <c r="I16786" s="27"/>
      <c r="Q16786" s="37"/>
    </row>
    <row r="16787" spans="6:17" x14ac:dyDescent="0.2">
      <c r="F16787" s="27"/>
      <c r="G16787" s="27"/>
      <c r="H16787" s="27"/>
      <c r="I16787" s="27"/>
      <c r="Q16787" s="37"/>
    </row>
    <row r="16788" spans="6:17" x14ac:dyDescent="0.2">
      <c r="F16788" s="27"/>
      <c r="G16788" s="27"/>
      <c r="H16788" s="27"/>
      <c r="I16788" s="27"/>
      <c r="Q16788" s="37"/>
    </row>
    <row r="16789" spans="6:17" x14ac:dyDescent="0.2">
      <c r="F16789" s="27"/>
      <c r="G16789" s="27"/>
      <c r="H16789" s="27"/>
      <c r="I16789" s="27"/>
      <c r="Q16789" s="37"/>
    </row>
    <row r="16790" spans="6:17" x14ac:dyDescent="0.2">
      <c r="F16790" s="27"/>
      <c r="G16790" s="27"/>
      <c r="H16790" s="27"/>
      <c r="I16790" s="27"/>
      <c r="Q16790" s="37"/>
    </row>
    <row r="16791" spans="6:17" x14ac:dyDescent="0.2">
      <c r="F16791" s="27"/>
      <c r="G16791" s="27"/>
      <c r="H16791" s="27"/>
      <c r="I16791" s="27"/>
      <c r="Q16791" s="37"/>
    </row>
    <row r="16792" spans="6:17" x14ac:dyDescent="0.2">
      <c r="F16792" s="27"/>
      <c r="G16792" s="27"/>
      <c r="H16792" s="27"/>
      <c r="I16792" s="27"/>
      <c r="Q16792" s="37"/>
    </row>
    <row r="16793" spans="6:17" x14ac:dyDescent="0.2">
      <c r="F16793" s="27"/>
      <c r="G16793" s="27"/>
      <c r="H16793" s="27"/>
      <c r="I16793" s="27"/>
      <c r="Q16793" s="37"/>
    </row>
    <row r="16794" spans="6:17" x14ac:dyDescent="0.2">
      <c r="F16794" s="27"/>
      <c r="G16794" s="27"/>
      <c r="H16794" s="27"/>
      <c r="I16794" s="27"/>
      <c r="Q16794" s="37"/>
    </row>
    <row r="16795" spans="6:17" x14ac:dyDescent="0.2">
      <c r="F16795" s="27"/>
      <c r="G16795" s="27"/>
      <c r="H16795" s="27"/>
      <c r="I16795" s="27"/>
      <c r="Q16795" s="37"/>
    </row>
    <row r="16796" spans="6:17" x14ac:dyDescent="0.2">
      <c r="F16796" s="27"/>
      <c r="G16796" s="27"/>
      <c r="H16796" s="27"/>
      <c r="I16796" s="27"/>
      <c r="Q16796" s="37"/>
    </row>
    <row r="16797" spans="6:17" x14ac:dyDescent="0.2">
      <c r="F16797" s="27"/>
      <c r="G16797" s="27"/>
      <c r="H16797" s="27"/>
      <c r="I16797" s="27"/>
      <c r="Q16797" s="37"/>
    </row>
    <row r="16798" spans="6:17" x14ac:dyDescent="0.2">
      <c r="F16798" s="27"/>
      <c r="G16798" s="27"/>
      <c r="H16798" s="27"/>
      <c r="I16798" s="27"/>
      <c r="Q16798" s="37"/>
    </row>
    <row r="16799" spans="6:17" x14ac:dyDescent="0.2">
      <c r="F16799" s="27"/>
      <c r="G16799" s="27"/>
      <c r="H16799" s="27"/>
      <c r="I16799" s="27"/>
      <c r="Q16799" s="37"/>
    </row>
    <row r="16800" spans="6:17" x14ac:dyDescent="0.2">
      <c r="F16800" s="27"/>
      <c r="G16800" s="27"/>
      <c r="H16800" s="27"/>
      <c r="I16800" s="27"/>
      <c r="Q16800" s="37"/>
    </row>
    <row r="16801" spans="6:17" x14ac:dyDescent="0.2">
      <c r="F16801" s="27"/>
      <c r="G16801" s="27"/>
      <c r="H16801" s="27"/>
      <c r="I16801" s="27"/>
      <c r="Q16801" s="37"/>
    </row>
    <row r="16802" spans="6:17" x14ac:dyDescent="0.2">
      <c r="F16802" s="27"/>
      <c r="G16802" s="27"/>
      <c r="H16802" s="27"/>
      <c r="I16802" s="27"/>
      <c r="Q16802" s="37"/>
    </row>
    <row r="16803" spans="6:17" x14ac:dyDescent="0.2">
      <c r="F16803" s="27"/>
      <c r="G16803" s="27"/>
      <c r="H16803" s="27"/>
      <c r="I16803" s="27"/>
      <c r="Q16803" s="37"/>
    </row>
    <row r="16804" spans="6:17" x14ac:dyDescent="0.2">
      <c r="F16804" s="27"/>
      <c r="G16804" s="27"/>
      <c r="H16804" s="27"/>
      <c r="I16804" s="27"/>
      <c r="Q16804" s="37"/>
    </row>
    <row r="16805" spans="6:17" x14ac:dyDescent="0.2">
      <c r="F16805" s="27"/>
      <c r="G16805" s="27"/>
      <c r="H16805" s="27"/>
      <c r="I16805" s="27"/>
      <c r="Q16805" s="37"/>
    </row>
    <row r="16806" spans="6:17" x14ac:dyDescent="0.2">
      <c r="F16806" s="27"/>
      <c r="G16806" s="27"/>
      <c r="H16806" s="27"/>
      <c r="I16806" s="27"/>
      <c r="Q16806" s="37"/>
    </row>
    <row r="16807" spans="6:17" x14ac:dyDescent="0.2">
      <c r="F16807" s="27"/>
      <c r="G16807" s="27"/>
      <c r="H16807" s="27"/>
      <c r="I16807" s="27"/>
      <c r="Q16807" s="37"/>
    </row>
    <row r="16808" spans="6:17" x14ac:dyDescent="0.2">
      <c r="F16808" s="27"/>
      <c r="G16808" s="27"/>
      <c r="H16808" s="27"/>
      <c r="I16808" s="27"/>
      <c r="Q16808" s="37"/>
    </row>
    <row r="16809" spans="6:17" x14ac:dyDescent="0.2">
      <c r="F16809" s="27"/>
      <c r="G16809" s="27"/>
      <c r="H16809" s="27"/>
      <c r="I16809" s="27"/>
      <c r="Q16809" s="37"/>
    </row>
    <row r="16810" spans="6:17" x14ac:dyDescent="0.2">
      <c r="F16810" s="27"/>
      <c r="G16810" s="27"/>
      <c r="H16810" s="27"/>
      <c r="I16810" s="27"/>
      <c r="Q16810" s="37"/>
    </row>
    <row r="16811" spans="6:17" x14ac:dyDescent="0.2">
      <c r="F16811" s="27"/>
      <c r="G16811" s="27"/>
      <c r="H16811" s="27"/>
      <c r="I16811" s="27"/>
      <c r="Q16811" s="37"/>
    </row>
    <row r="16812" spans="6:17" x14ac:dyDescent="0.2">
      <c r="F16812" s="27"/>
      <c r="G16812" s="27"/>
      <c r="H16812" s="27"/>
      <c r="I16812" s="27"/>
      <c r="Q16812" s="37"/>
    </row>
    <row r="16813" spans="6:17" x14ac:dyDescent="0.2">
      <c r="F16813" s="27"/>
      <c r="G16813" s="27"/>
      <c r="H16813" s="27"/>
      <c r="I16813" s="27"/>
      <c r="Q16813" s="37"/>
    </row>
    <row r="16814" spans="6:17" x14ac:dyDescent="0.2">
      <c r="F16814" s="27"/>
      <c r="G16814" s="27"/>
      <c r="H16814" s="27"/>
      <c r="I16814" s="27"/>
      <c r="Q16814" s="37"/>
    </row>
    <row r="16815" spans="6:17" x14ac:dyDescent="0.2">
      <c r="F16815" s="27"/>
      <c r="G16815" s="27"/>
      <c r="H16815" s="27"/>
      <c r="I16815" s="27"/>
      <c r="Q16815" s="37"/>
    </row>
    <row r="16816" spans="6:17" x14ac:dyDescent="0.2">
      <c r="F16816" s="27"/>
      <c r="G16816" s="27"/>
      <c r="H16816" s="27"/>
      <c r="I16816" s="27"/>
      <c r="Q16816" s="37"/>
    </row>
    <row r="16817" spans="6:17" x14ac:dyDescent="0.2">
      <c r="F16817" s="27"/>
      <c r="G16817" s="27"/>
      <c r="H16817" s="27"/>
      <c r="I16817" s="27"/>
      <c r="Q16817" s="37"/>
    </row>
    <row r="16818" spans="6:17" x14ac:dyDescent="0.2">
      <c r="F16818" s="27"/>
      <c r="G16818" s="27"/>
      <c r="H16818" s="27"/>
      <c r="I16818" s="27"/>
      <c r="Q16818" s="37"/>
    </row>
    <row r="16819" spans="6:17" x14ac:dyDescent="0.2">
      <c r="F16819" s="27"/>
      <c r="G16819" s="27"/>
      <c r="H16819" s="27"/>
      <c r="I16819" s="27"/>
      <c r="Q16819" s="37"/>
    </row>
    <row r="16820" spans="6:17" x14ac:dyDescent="0.2">
      <c r="F16820" s="27"/>
      <c r="G16820" s="27"/>
      <c r="H16820" s="27"/>
      <c r="I16820" s="27"/>
      <c r="Q16820" s="37"/>
    </row>
    <row r="16821" spans="6:17" x14ac:dyDescent="0.2">
      <c r="F16821" s="27"/>
      <c r="G16821" s="27"/>
      <c r="H16821" s="27"/>
      <c r="I16821" s="27"/>
      <c r="Q16821" s="37"/>
    </row>
    <row r="16822" spans="6:17" x14ac:dyDescent="0.2">
      <c r="F16822" s="27"/>
      <c r="G16822" s="27"/>
      <c r="H16822" s="27"/>
      <c r="I16822" s="27"/>
      <c r="Q16822" s="37"/>
    </row>
    <row r="16823" spans="6:17" x14ac:dyDescent="0.2">
      <c r="F16823" s="27"/>
      <c r="G16823" s="27"/>
      <c r="H16823" s="27"/>
      <c r="I16823" s="27"/>
      <c r="Q16823" s="37"/>
    </row>
    <row r="16824" spans="6:17" x14ac:dyDescent="0.2">
      <c r="F16824" s="27"/>
      <c r="G16824" s="27"/>
      <c r="H16824" s="27"/>
      <c r="I16824" s="27"/>
      <c r="Q16824" s="37"/>
    </row>
    <row r="16825" spans="6:17" x14ac:dyDescent="0.2">
      <c r="F16825" s="27"/>
      <c r="G16825" s="27"/>
      <c r="H16825" s="27"/>
      <c r="I16825" s="27"/>
      <c r="Q16825" s="37"/>
    </row>
    <row r="16826" spans="6:17" x14ac:dyDescent="0.2">
      <c r="F16826" s="27"/>
      <c r="G16826" s="27"/>
      <c r="H16826" s="27"/>
      <c r="I16826" s="27"/>
      <c r="Q16826" s="37"/>
    </row>
    <row r="16827" spans="6:17" x14ac:dyDescent="0.2">
      <c r="F16827" s="27"/>
      <c r="G16827" s="27"/>
      <c r="H16827" s="27"/>
      <c r="I16827" s="27"/>
      <c r="Q16827" s="37"/>
    </row>
    <row r="16828" spans="6:17" x14ac:dyDescent="0.2">
      <c r="F16828" s="27"/>
      <c r="G16828" s="27"/>
      <c r="H16828" s="27"/>
      <c r="I16828" s="27"/>
      <c r="Q16828" s="37"/>
    </row>
    <row r="16829" spans="6:17" x14ac:dyDescent="0.2">
      <c r="F16829" s="27"/>
      <c r="G16829" s="27"/>
      <c r="H16829" s="27"/>
      <c r="I16829" s="27"/>
      <c r="Q16829" s="37"/>
    </row>
    <row r="16830" spans="6:17" x14ac:dyDescent="0.2">
      <c r="F16830" s="27"/>
      <c r="G16830" s="27"/>
      <c r="H16830" s="27"/>
      <c r="I16830" s="27"/>
      <c r="Q16830" s="37"/>
    </row>
    <row r="16831" spans="6:17" x14ac:dyDescent="0.2">
      <c r="F16831" s="27"/>
      <c r="G16831" s="27"/>
      <c r="H16831" s="27"/>
      <c r="I16831" s="27"/>
      <c r="Q16831" s="37"/>
    </row>
    <row r="16832" spans="6:17" x14ac:dyDescent="0.2">
      <c r="F16832" s="27"/>
      <c r="G16832" s="27"/>
      <c r="H16832" s="27"/>
      <c r="I16832" s="27"/>
      <c r="Q16832" s="37"/>
    </row>
    <row r="16833" spans="6:17" x14ac:dyDescent="0.2">
      <c r="F16833" s="27"/>
      <c r="G16833" s="27"/>
      <c r="H16833" s="27"/>
      <c r="I16833" s="27"/>
      <c r="Q16833" s="37"/>
    </row>
    <row r="16834" spans="6:17" x14ac:dyDescent="0.2">
      <c r="F16834" s="27"/>
      <c r="G16834" s="27"/>
      <c r="H16834" s="27"/>
      <c r="I16834" s="27"/>
      <c r="Q16834" s="37"/>
    </row>
    <row r="16835" spans="6:17" x14ac:dyDescent="0.2">
      <c r="F16835" s="27"/>
      <c r="G16835" s="27"/>
      <c r="H16835" s="27"/>
      <c r="I16835" s="27"/>
      <c r="Q16835" s="37"/>
    </row>
    <row r="16836" spans="6:17" x14ac:dyDescent="0.2">
      <c r="F16836" s="27"/>
      <c r="G16836" s="27"/>
      <c r="H16836" s="27"/>
      <c r="I16836" s="27"/>
      <c r="Q16836" s="37"/>
    </row>
    <row r="16837" spans="6:17" x14ac:dyDescent="0.2">
      <c r="F16837" s="27"/>
      <c r="G16837" s="27"/>
      <c r="H16837" s="27"/>
      <c r="I16837" s="27"/>
      <c r="Q16837" s="37"/>
    </row>
    <row r="16838" spans="6:17" x14ac:dyDescent="0.2">
      <c r="F16838" s="27"/>
      <c r="G16838" s="27"/>
      <c r="H16838" s="27"/>
      <c r="I16838" s="27"/>
      <c r="Q16838" s="37"/>
    </row>
    <row r="16839" spans="6:17" x14ac:dyDescent="0.2">
      <c r="F16839" s="27"/>
      <c r="G16839" s="27"/>
      <c r="H16839" s="27"/>
      <c r="I16839" s="27"/>
      <c r="Q16839" s="37"/>
    </row>
    <row r="16840" spans="6:17" x14ac:dyDescent="0.2">
      <c r="F16840" s="27"/>
      <c r="G16840" s="27"/>
      <c r="H16840" s="27"/>
      <c r="I16840" s="27"/>
      <c r="Q16840" s="37"/>
    </row>
    <row r="16841" spans="6:17" x14ac:dyDescent="0.2">
      <c r="F16841" s="27"/>
      <c r="G16841" s="27"/>
      <c r="H16841" s="27"/>
      <c r="I16841" s="27"/>
      <c r="Q16841" s="37"/>
    </row>
    <row r="16842" spans="6:17" x14ac:dyDescent="0.2">
      <c r="F16842" s="27"/>
      <c r="G16842" s="27"/>
      <c r="H16842" s="27"/>
      <c r="I16842" s="27"/>
      <c r="Q16842" s="37"/>
    </row>
    <row r="16843" spans="6:17" x14ac:dyDescent="0.2">
      <c r="F16843" s="27"/>
      <c r="G16843" s="27"/>
      <c r="H16843" s="27"/>
      <c r="I16843" s="27"/>
      <c r="Q16843" s="37"/>
    </row>
    <row r="16844" spans="6:17" x14ac:dyDescent="0.2">
      <c r="F16844" s="27"/>
      <c r="G16844" s="27"/>
      <c r="H16844" s="27"/>
      <c r="I16844" s="27"/>
      <c r="Q16844" s="37"/>
    </row>
    <row r="16845" spans="6:17" x14ac:dyDescent="0.2">
      <c r="F16845" s="27"/>
      <c r="G16845" s="27"/>
      <c r="H16845" s="27"/>
      <c r="I16845" s="27"/>
      <c r="Q16845" s="37"/>
    </row>
    <row r="16846" spans="6:17" x14ac:dyDescent="0.2">
      <c r="F16846" s="27"/>
      <c r="G16846" s="27"/>
      <c r="H16846" s="27"/>
      <c r="I16846" s="27"/>
      <c r="Q16846" s="37"/>
    </row>
    <row r="16847" spans="6:17" x14ac:dyDescent="0.2">
      <c r="F16847" s="27"/>
      <c r="G16847" s="27"/>
      <c r="H16847" s="27"/>
      <c r="I16847" s="27"/>
      <c r="Q16847" s="37"/>
    </row>
    <row r="16848" spans="6:17" x14ac:dyDescent="0.2">
      <c r="F16848" s="27"/>
      <c r="G16848" s="27"/>
      <c r="H16848" s="27"/>
      <c r="I16848" s="27"/>
      <c r="Q16848" s="37"/>
    </row>
    <row r="16849" spans="6:17" x14ac:dyDescent="0.2">
      <c r="F16849" s="27"/>
      <c r="G16849" s="27"/>
      <c r="H16849" s="27"/>
      <c r="I16849" s="27"/>
      <c r="Q16849" s="37"/>
    </row>
    <row r="16850" spans="6:17" x14ac:dyDescent="0.2">
      <c r="F16850" s="27"/>
      <c r="G16850" s="27"/>
      <c r="H16850" s="27"/>
      <c r="I16850" s="27"/>
      <c r="Q16850" s="37"/>
    </row>
    <row r="16851" spans="6:17" x14ac:dyDescent="0.2">
      <c r="F16851" s="27"/>
      <c r="G16851" s="27"/>
      <c r="H16851" s="27"/>
      <c r="I16851" s="27"/>
      <c r="Q16851" s="37"/>
    </row>
    <row r="16852" spans="6:17" x14ac:dyDescent="0.2">
      <c r="F16852" s="27"/>
      <c r="G16852" s="27"/>
      <c r="H16852" s="27"/>
      <c r="I16852" s="27"/>
      <c r="Q16852" s="37"/>
    </row>
    <row r="16853" spans="6:17" x14ac:dyDescent="0.2">
      <c r="F16853" s="27"/>
      <c r="G16853" s="27"/>
      <c r="H16853" s="27"/>
      <c r="I16853" s="27"/>
      <c r="Q16853" s="37"/>
    </row>
    <row r="16854" spans="6:17" x14ac:dyDescent="0.2">
      <c r="F16854" s="27"/>
      <c r="G16854" s="27"/>
      <c r="H16854" s="27"/>
      <c r="I16854" s="27"/>
      <c r="Q16854" s="37"/>
    </row>
    <row r="16855" spans="6:17" x14ac:dyDescent="0.2">
      <c r="F16855" s="27"/>
      <c r="G16855" s="27"/>
      <c r="H16855" s="27"/>
      <c r="I16855" s="27"/>
      <c r="Q16855" s="37"/>
    </row>
    <row r="16856" spans="6:17" x14ac:dyDescent="0.2">
      <c r="F16856" s="27"/>
      <c r="G16856" s="27"/>
      <c r="H16856" s="27"/>
      <c r="I16856" s="27"/>
      <c r="Q16856" s="37"/>
    </row>
    <row r="16857" spans="6:17" x14ac:dyDescent="0.2">
      <c r="F16857" s="27"/>
      <c r="G16857" s="27"/>
      <c r="H16857" s="27"/>
      <c r="I16857" s="27"/>
      <c r="Q16857" s="37"/>
    </row>
    <row r="16858" spans="6:17" x14ac:dyDescent="0.2">
      <c r="F16858" s="27"/>
      <c r="G16858" s="27"/>
      <c r="H16858" s="27"/>
      <c r="I16858" s="27"/>
      <c r="Q16858" s="37"/>
    </row>
    <row r="16859" spans="6:17" x14ac:dyDescent="0.2">
      <c r="F16859" s="27"/>
      <c r="G16859" s="27"/>
      <c r="H16859" s="27"/>
      <c r="I16859" s="27"/>
      <c r="Q16859" s="37"/>
    </row>
    <row r="16860" spans="6:17" x14ac:dyDescent="0.2">
      <c r="F16860" s="27"/>
      <c r="G16860" s="27"/>
      <c r="H16860" s="27"/>
      <c r="I16860" s="27"/>
      <c r="Q16860" s="37"/>
    </row>
    <row r="16861" spans="6:17" x14ac:dyDescent="0.2">
      <c r="F16861" s="27"/>
      <c r="G16861" s="27"/>
      <c r="H16861" s="27"/>
      <c r="I16861" s="27"/>
      <c r="Q16861" s="37"/>
    </row>
    <row r="16862" spans="6:17" x14ac:dyDescent="0.2">
      <c r="F16862" s="27"/>
      <c r="G16862" s="27"/>
      <c r="H16862" s="27"/>
      <c r="I16862" s="27"/>
      <c r="Q16862" s="37"/>
    </row>
    <row r="16863" spans="6:17" x14ac:dyDescent="0.2">
      <c r="F16863" s="27"/>
      <c r="G16863" s="27"/>
      <c r="H16863" s="27"/>
      <c r="I16863" s="27"/>
      <c r="Q16863" s="37"/>
    </row>
    <row r="16864" spans="6:17" x14ac:dyDescent="0.2">
      <c r="F16864" s="27"/>
      <c r="G16864" s="27"/>
      <c r="H16864" s="27"/>
      <c r="I16864" s="27"/>
      <c r="Q16864" s="37"/>
    </row>
    <row r="16865" spans="6:17" x14ac:dyDescent="0.2">
      <c r="F16865" s="27"/>
      <c r="G16865" s="27"/>
      <c r="H16865" s="27"/>
      <c r="I16865" s="27"/>
      <c r="Q16865" s="37"/>
    </row>
    <row r="16866" spans="6:17" x14ac:dyDescent="0.2">
      <c r="F16866" s="27"/>
      <c r="G16866" s="27"/>
      <c r="H16866" s="27"/>
      <c r="I16866" s="27"/>
      <c r="Q16866" s="37"/>
    </row>
    <row r="16867" spans="6:17" x14ac:dyDescent="0.2">
      <c r="F16867" s="27"/>
      <c r="G16867" s="27"/>
      <c r="H16867" s="27"/>
      <c r="I16867" s="27"/>
      <c r="Q16867" s="37"/>
    </row>
    <row r="16868" spans="6:17" x14ac:dyDescent="0.2">
      <c r="F16868" s="27"/>
      <c r="G16868" s="27"/>
      <c r="H16868" s="27"/>
      <c r="I16868" s="27"/>
      <c r="Q16868" s="37"/>
    </row>
    <row r="16869" spans="6:17" x14ac:dyDescent="0.2">
      <c r="F16869" s="27"/>
      <c r="G16869" s="27"/>
      <c r="H16869" s="27"/>
      <c r="I16869" s="27"/>
      <c r="Q16869" s="37"/>
    </row>
    <row r="16870" spans="6:17" x14ac:dyDescent="0.2">
      <c r="F16870" s="27"/>
      <c r="G16870" s="27"/>
      <c r="H16870" s="27"/>
      <c r="I16870" s="27"/>
      <c r="Q16870" s="37"/>
    </row>
    <row r="16871" spans="6:17" x14ac:dyDescent="0.2">
      <c r="F16871" s="27"/>
      <c r="G16871" s="27"/>
      <c r="H16871" s="27"/>
      <c r="I16871" s="27"/>
      <c r="Q16871" s="37"/>
    </row>
    <row r="16872" spans="6:17" x14ac:dyDescent="0.2">
      <c r="F16872" s="27"/>
      <c r="G16872" s="27"/>
      <c r="H16872" s="27"/>
      <c r="I16872" s="27"/>
      <c r="Q16872" s="37"/>
    </row>
    <row r="16873" spans="6:17" x14ac:dyDescent="0.2">
      <c r="F16873" s="27"/>
      <c r="G16873" s="27"/>
      <c r="H16873" s="27"/>
      <c r="I16873" s="27"/>
      <c r="Q16873" s="37"/>
    </row>
    <row r="16874" spans="6:17" x14ac:dyDescent="0.2">
      <c r="F16874" s="27"/>
      <c r="G16874" s="27"/>
      <c r="H16874" s="27"/>
      <c r="I16874" s="27"/>
      <c r="Q16874" s="37"/>
    </row>
    <row r="16875" spans="6:17" x14ac:dyDescent="0.2">
      <c r="F16875" s="27"/>
      <c r="G16875" s="27"/>
      <c r="H16875" s="27"/>
      <c r="I16875" s="27"/>
      <c r="Q16875" s="37"/>
    </row>
    <row r="16876" spans="6:17" x14ac:dyDescent="0.2">
      <c r="F16876" s="27"/>
      <c r="G16876" s="27"/>
      <c r="H16876" s="27"/>
      <c r="I16876" s="27"/>
      <c r="Q16876" s="37"/>
    </row>
    <row r="16877" spans="6:17" x14ac:dyDescent="0.2">
      <c r="F16877" s="27"/>
      <c r="G16877" s="27"/>
      <c r="H16877" s="27"/>
      <c r="I16877" s="27"/>
      <c r="Q16877" s="37"/>
    </row>
    <row r="16878" spans="6:17" x14ac:dyDescent="0.2">
      <c r="F16878" s="27"/>
      <c r="G16878" s="27"/>
      <c r="H16878" s="27"/>
      <c r="I16878" s="27"/>
      <c r="Q16878" s="37"/>
    </row>
    <row r="16879" spans="6:17" x14ac:dyDescent="0.2">
      <c r="F16879" s="27"/>
      <c r="G16879" s="27"/>
      <c r="H16879" s="27"/>
      <c r="I16879" s="27"/>
      <c r="Q16879" s="37"/>
    </row>
    <row r="16880" spans="6:17" x14ac:dyDescent="0.2">
      <c r="F16880" s="27"/>
      <c r="G16880" s="27"/>
      <c r="H16880" s="27"/>
      <c r="I16880" s="27"/>
      <c r="Q16880" s="37"/>
    </row>
    <row r="16881" spans="6:17" x14ac:dyDescent="0.2">
      <c r="F16881" s="27"/>
      <c r="G16881" s="27"/>
      <c r="H16881" s="27"/>
      <c r="I16881" s="27"/>
      <c r="Q16881" s="37"/>
    </row>
    <row r="16882" spans="6:17" x14ac:dyDescent="0.2">
      <c r="F16882" s="27"/>
      <c r="G16882" s="27"/>
      <c r="H16882" s="27"/>
      <c r="I16882" s="27"/>
      <c r="Q16882" s="37"/>
    </row>
    <row r="16883" spans="6:17" x14ac:dyDescent="0.2">
      <c r="F16883" s="27"/>
      <c r="G16883" s="27"/>
      <c r="H16883" s="27"/>
      <c r="I16883" s="27"/>
      <c r="Q16883" s="37"/>
    </row>
    <row r="16884" spans="6:17" x14ac:dyDescent="0.2">
      <c r="F16884" s="27"/>
      <c r="G16884" s="27"/>
      <c r="H16884" s="27"/>
      <c r="I16884" s="27"/>
      <c r="Q16884" s="37"/>
    </row>
    <row r="16885" spans="6:17" x14ac:dyDescent="0.2">
      <c r="F16885" s="27"/>
      <c r="G16885" s="27"/>
      <c r="H16885" s="27"/>
      <c r="I16885" s="27"/>
      <c r="Q16885" s="37"/>
    </row>
    <row r="16886" spans="6:17" x14ac:dyDescent="0.2">
      <c r="F16886" s="27"/>
      <c r="G16886" s="27"/>
      <c r="H16886" s="27"/>
      <c r="I16886" s="27"/>
      <c r="Q16886" s="37"/>
    </row>
    <row r="16887" spans="6:17" x14ac:dyDescent="0.2">
      <c r="F16887" s="27"/>
      <c r="G16887" s="27"/>
      <c r="H16887" s="27"/>
      <c r="I16887" s="27"/>
      <c r="Q16887" s="37"/>
    </row>
    <row r="16888" spans="6:17" x14ac:dyDescent="0.2">
      <c r="F16888" s="27"/>
      <c r="G16888" s="27"/>
      <c r="H16888" s="27"/>
      <c r="I16888" s="27"/>
      <c r="Q16888" s="37"/>
    </row>
    <row r="16889" spans="6:17" x14ac:dyDescent="0.2">
      <c r="F16889" s="27"/>
      <c r="G16889" s="27"/>
      <c r="H16889" s="27"/>
      <c r="I16889" s="27"/>
      <c r="Q16889" s="37"/>
    </row>
    <row r="16890" spans="6:17" x14ac:dyDescent="0.2">
      <c r="F16890" s="27"/>
      <c r="G16890" s="27"/>
      <c r="H16890" s="27"/>
      <c r="I16890" s="27"/>
      <c r="Q16890" s="37"/>
    </row>
    <row r="16891" spans="6:17" x14ac:dyDescent="0.2">
      <c r="F16891" s="27"/>
      <c r="G16891" s="27"/>
      <c r="H16891" s="27"/>
      <c r="I16891" s="27"/>
      <c r="Q16891" s="37"/>
    </row>
    <row r="16892" spans="6:17" x14ac:dyDescent="0.2">
      <c r="F16892" s="27"/>
      <c r="G16892" s="27"/>
      <c r="H16892" s="27"/>
      <c r="I16892" s="27"/>
      <c r="Q16892" s="37"/>
    </row>
    <row r="16893" spans="6:17" x14ac:dyDescent="0.2">
      <c r="F16893" s="27"/>
      <c r="G16893" s="27"/>
      <c r="H16893" s="27"/>
      <c r="I16893" s="27"/>
      <c r="Q16893" s="37"/>
    </row>
    <row r="16894" spans="6:17" x14ac:dyDescent="0.2">
      <c r="F16894" s="27"/>
      <c r="G16894" s="27"/>
      <c r="H16894" s="27"/>
      <c r="I16894" s="27"/>
      <c r="Q16894" s="37"/>
    </row>
    <row r="16895" spans="6:17" x14ac:dyDescent="0.2">
      <c r="F16895" s="27"/>
      <c r="G16895" s="27"/>
      <c r="H16895" s="27"/>
      <c r="I16895" s="27"/>
      <c r="Q16895" s="37"/>
    </row>
    <row r="16896" spans="6:17" x14ac:dyDescent="0.2">
      <c r="F16896" s="27"/>
      <c r="G16896" s="27"/>
      <c r="H16896" s="27"/>
      <c r="I16896" s="27"/>
      <c r="Q16896" s="37"/>
    </row>
    <row r="16897" spans="6:17" x14ac:dyDescent="0.2">
      <c r="F16897" s="27"/>
      <c r="G16897" s="27"/>
      <c r="H16897" s="27"/>
      <c r="I16897" s="27"/>
      <c r="Q16897" s="37"/>
    </row>
    <row r="16898" spans="6:17" x14ac:dyDescent="0.2">
      <c r="F16898" s="27"/>
      <c r="G16898" s="27"/>
      <c r="H16898" s="27"/>
      <c r="I16898" s="27"/>
      <c r="Q16898" s="37"/>
    </row>
    <row r="16899" spans="6:17" x14ac:dyDescent="0.2">
      <c r="F16899" s="27"/>
      <c r="G16899" s="27"/>
      <c r="H16899" s="27"/>
      <c r="I16899" s="27"/>
      <c r="Q16899" s="37"/>
    </row>
    <row r="16900" spans="6:17" x14ac:dyDescent="0.2">
      <c r="F16900" s="27"/>
      <c r="G16900" s="27"/>
      <c r="H16900" s="27"/>
      <c r="I16900" s="27"/>
      <c r="Q16900" s="37"/>
    </row>
    <row r="16901" spans="6:17" x14ac:dyDescent="0.2">
      <c r="F16901" s="27"/>
      <c r="G16901" s="27"/>
      <c r="H16901" s="27"/>
      <c r="I16901" s="27"/>
      <c r="Q16901" s="37"/>
    </row>
    <row r="16902" spans="6:17" x14ac:dyDescent="0.2">
      <c r="F16902" s="27"/>
      <c r="G16902" s="27"/>
      <c r="H16902" s="27"/>
      <c r="I16902" s="27"/>
      <c r="Q16902" s="37"/>
    </row>
    <row r="16903" spans="6:17" x14ac:dyDescent="0.2">
      <c r="F16903" s="27"/>
      <c r="G16903" s="27"/>
      <c r="H16903" s="27"/>
      <c r="I16903" s="27"/>
      <c r="Q16903" s="37"/>
    </row>
    <row r="16904" spans="6:17" x14ac:dyDescent="0.2">
      <c r="F16904" s="27"/>
      <c r="G16904" s="27"/>
      <c r="H16904" s="27"/>
      <c r="I16904" s="27"/>
      <c r="Q16904" s="37"/>
    </row>
    <row r="16905" spans="6:17" x14ac:dyDescent="0.2">
      <c r="F16905" s="27"/>
      <c r="G16905" s="27"/>
      <c r="H16905" s="27"/>
      <c r="I16905" s="27"/>
      <c r="Q16905" s="37"/>
    </row>
    <row r="16906" spans="6:17" x14ac:dyDescent="0.2">
      <c r="F16906" s="27"/>
      <c r="G16906" s="27"/>
      <c r="H16906" s="27"/>
      <c r="I16906" s="27"/>
      <c r="Q16906" s="37"/>
    </row>
    <row r="16907" spans="6:17" x14ac:dyDescent="0.2">
      <c r="F16907" s="27"/>
      <c r="G16907" s="27"/>
      <c r="H16907" s="27"/>
      <c r="I16907" s="27"/>
      <c r="Q16907" s="37"/>
    </row>
    <row r="16908" spans="6:17" x14ac:dyDescent="0.2">
      <c r="F16908" s="27"/>
      <c r="G16908" s="27"/>
      <c r="H16908" s="27"/>
      <c r="I16908" s="27"/>
      <c r="Q16908" s="37"/>
    </row>
    <row r="16909" spans="6:17" x14ac:dyDescent="0.2">
      <c r="F16909" s="27"/>
      <c r="G16909" s="27"/>
      <c r="H16909" s="27"/>
      <c r="I16909" s="27"/>
      <c r="Q16909" s="37"/>
    </row>
    <row r="16910" spans="6:17" x14ac:dyDescent="0.2">
      <c r="F16910" s="27"/>
      <c r="G16910" s="27"/>
      <c r="H16910" s="27"/>
      <c r="I16910" s="27"/>
      <c r="Q16910" s="37"/>
    </row>
    <row r="16911" spans="6:17" x14ac:dyDescent="0.2">
      <c r="F16911" s="27"/>
      <c r="G16911" s="27"/>
      <c r="H16911" s="27"/>
      <c r="I16911" s="27"/>
      <c r="Q16911" s="37"/>
    </row>
    <row r="16912" spans="6:17" x14ac:dyDescent="0.2">
      <c r="F16912" s="27"/>
      <c r="G16912" s="27"/>
      <c r="H16912" s="27"/>
      <c r="I16912" s="27"/>
      <c r="Q16912" s="37"/>
    </row>
    <row r="16913" spans="6:17" x14ac:dyDescent="0.2">
      <c r="F16913" s="27"/>
      <c r="G16913" s="27"/>
      <c r="H16913" s="27"/>
      <c r="I16913" s="27"/>
      <c r="Q16913" s="37"/>
    </row>
    <row r="16914" spans="6:17" x14ac:dyDescent="0.2">
      <c r="F16914" s="27"/>
      <c r="G16914" s="27"/>
      <c r="H16914" s="27"/>
      <c r="I16914" s="27"/>
      <c r="Q16914" s="37"/>
    </row>
    <row r="16915" spans="6:17" x14ac:dyDescent="0.2">
      <c r="F16915" s="27"/>
      <c r="G16915" s="27"/>
      <c r="H16915" s="27"/>
      <c r="I16915" s="27"/>
      <c r="Q16915" s="37"/>
    </row>
    <row r="16916" spans="6:17" x14ac:dyDescent="0.2">
      <c r="F16916" s="27"/>
      <c r="G16916" s="27"/>
      <c r="H16916" s="27"/>
      <c r="I16916" s="27"/>
      <c r="Q16916" s="37"/>
    </row>
    <row r="16917" spans="6:17" x14ac:dyDescent="0.2">
      <c r="F16917" s="27"/>
      <c r="G16917" s="27"/>
      <c r="H16917" s="27"/>
      <c r="I16917" s="27"/>
      <c r="Q16917" s="37"/>
    </row>
    <row r="16918" spans="6:17" x14ac:dyDescent="0.2">
      <c r="F16918" s="27"/>
      <c r="G16918" s="27"/>
      <c r="H16918" s="27"/>
      <c r="I16918" s="27"/>
      <c r="Q16918" s="37"/>
    </row>
    <row r="16919" spans="6:17" x14ac:dyDescent="0.2">
      <c r="F16919" s="27"/>
      <c r="G16919" s="27"/>
      <c r="H16919" s="27"/>
      <c r="I16919" s="27"/>
      <c r="Q16919" s="37"/>
    </row>
    <row r="16920" spans="6:17" x14ac:dyDescent="0.2">
      <c r="F16920" s="27"/>
      <c r="G16920" s="27"/>
      <c r="H16920" s="27"/>
      <c r="I16920" s="27"/>
      <c r="Q16920" s="37"/>
    </row>
    <row r="16921" spans="6:17" x14ac:dyDescent="0.2">
      <c r="F16921" s="27"/>
      <c r="G16921" s="27"/>
      <c r="H16921" s="27"/>
      <c r="I16921" s="27"/>
      <c r="Q16921" s="37"/>
    </row>
    <row r="16922" spans="6:17" x14ac:dyDescent="0.2">
      <c r="F16922" s="27"/>
      <c r="G16922" s="27"/>
      <c r="H16922" s="27"/>
      <c r="I16922" s="27"/>
      <c r="Q16922" s="37"/>
    </row>
    <row r="16923" spans="6:17" x14ac:dyDescent="0.2">
      <c r="F16923" s="27"/>
      <c r="G16923" s="27"/>
      <c r="H16923" s="27"/>
      <c r="I16923" s="27"/>
      <c r="Q16923" s="37"/>
    </row>
    <row r="16924" spans="6:17" x14ac:dyDescent="0.2">
      <c r="F16924" s="27"/>
      <c r="G16924" s="27"/>
      <c r="H16924" s="27"/>
      <c r="I16924" s="27"/>
      <c r="Q16924" s="37"/>
    </row>
    <row r="16925" spans="6:17" x14ac:dyDescent="0.2">
      <c r="F16925" s="27"/>
      <c r="G16925" s="27"/>
      <c r="H16925" s="27"/>
      <c r="I16925" s="27"/>
      <c r="Q16925" s="37"/>
    </row>
    <row r="16926" spans="6:17" x14ac:dyDescent="0.2">
      <c r="F16926" s="27"/>
      <c r="G16926" s="27"/>
      <c r="H16926" s="27"/>
      <c r="I16926" s="27"/>
      <c r="Q16926" s="37"/>
    </row>
    <row r="16927" spans="6:17" x14ac:dyDescent="0.2">
      <c r="F16927" s="27"/>
      <c r="G16927" s="27"/>
      <c r="H16927" s="27"/>
      <c r="I16927" s="27"/>
      <c r="Q16927" s="37"/>
    </row>
    <row r="16928" spans="6:17" x14ac:dyDescent="0.2">
      <c r="F16928" s="27"/>
      <c r="G16928" s="27"/>
      <c r="H16928" s="27"/>
      <c r="I16928" s="27"/>
      <c r="Q16928" s="37"/>
    </row>
    <row r="16929" spans="6:17" x14ac:dyDescent="0.2">
      <c r="F16929" s="27"/>
      <c r="G16929" s="27"/>
      <c r="H16929" s="27"/>
      <c r="I16929" s="27"/>
      <c r="Q16929" s="37"/>
    </row>
    <row r="16930" spans="6:17" x14ac:dyDescent="0.2">
      <c r="F16930" s="27"/>
      <c r="G16930" s="27"/>
      <c r="H16930" s="27"/>
      <c r="I16930" s="27"/>
      <c r="Q16930" s="37"/>
    </row>
    <row r="16931" spans="6:17" x14ac:dyDescent="0.2">
      <c r="F16931" s="27"/>
      <c r="G16931" s="27"/>
      <c r="H16931" s="27"/>
      <c r="I16931" s="27"/>
      <c r="Q16931" s="37"/>
    </row>
    <row r="16932" spans="6:17" x14ac:dyDescent="0.2">
      <c r="F16932" s="27"/>
      <c r="G16932" s="27"/>
      <c r="H16932" s="27"/>
      <c r="I16932" s="27"/>
      <c r="Q16932" s="37"/>
    </row>
    <row r="16933" spans="6:17" x14ac:dyDescent="0.2">
      <c r="F16933" s="27"/>
      <c r="G16933" s="27"/>
      <c r="H16933" s="27"/>
      <c r="I16933" s="27"/>
      <c r="Q16933" s="37"/>
    </row>
    <row r="16934" spans="6:17" x14ac:dyDescent="0.2">
      <c r="F16934" s="27"/>
      <c r="G16934" s="27"/>
      <c r="H16934" s="27"/>
      <c r="I16934" s="27"/>
      <c r="Q16934" s="37"/>
    </row>
    <row r="16935" spans="6:17" x14ac:dyDescent="0.2">
      <c r="F16935" s="27"/>
      <c r="G16935" s="27"/>
      <c r="H16935" s="27"/>
      <c r="I16935" s="27"/>
      <c r="Q16935" s="37"/>
    </row>
    <row r="16936" spans="6:17" x14ac:dyDescent="0.2">
      <c r="F16936" s="27"/>
      <c r="G16936" s="27"/>
      <c r="H16936" s="27"/>
      <c r="I16936" s="27"/>
      <c r="Q16936" s="37"/>
    </row>
    <row r="16937" spans="6:17" x14ac:dyDescent="0.2">
      <c r="F16937" s="27"/>
      <c r="G16937" s="27"/>
      <c r="H16937" s="27"/>
      <c r="I16937" s="27"/>
      <c r="Q16937" s="37"/>
    </row>
    <row r="16938" spans="6:17" x14ac:dyDescent="0.2">
      <c r="F16938" s="27"/>
      <c r="G16938" s="27"/>
      <c r="H16938" s="27"/>
      <c r="I16938" s="27"/>
      <c r="Q16938" s="37"/>
    </row>
    <row r="16939" spans="6:17" x14ac:dyDescent="0.2">
      <c r="F16939" s="27"/>
      <c r="G16939" s="27"/>
      <c r="H16939" s="27"/>
      <c r="I16939" s="27"/>
      <c r="Q16939" s="37"/>
    </row>
    <row r="16940" spans="6:17" x14ac:dyDescent="0.2">
      <c r="F16940" s="27"/>
      <c r="G16940" s="27"/>
      <c r="H16940" s="27"/>
      <c r="I16940" s="27"/>
      <c r="Q16940" s="37"/>
    </row>
    <row r="16941" spans="6:17" x14ac:dyDescent="0.2">
      <c r="F16941" s="27"/>
      <c r="G16941" s="27"/>
      <c r="H16941" s="27"/>
      <c r="I16941" s="27"/>
      <c r="Q16941" s="37"/>
    </row>
    <row r="16942" spans="6:17" x14ac:dyDescent="0.2">
      <c r="F16942" s="27"/>
      <c r="G16942" s="27"/>
      <c r="H16942" s="27"/>
      <c r="I16942" s="27"/>
      <c r="Q16942" s="37"/>
    </row>
    <row r="16943" spans="6:17" x14ac:dyDescent="0.2">
      <c r="F16943" s="27"/>
      <c r="G16943" s="27"/>
      <c r="H16943" s="27"/>
      <c r="I16943" s="27"/>
      <c r="Q16943" s="37"/>
    </row>
    <row r="16944" spans="6:17" x14ac:dyDescent="0.2">
      <c r="F16944" s="27"/>
      <c r="G16944" s="27"/>
      <c r="H16944" s="27"/>
      <c r="I16944" s="27"/>
      <c r="Q16944" s="37"/>
    </row>
    <row r="16945" spans="6:17" x14ac:dyDescent="0.2">
      <c r="F16945" s="27"/>
      <c r="G16945" s="27"/>
      <c r="H16945" s="27"/>
      <c r="I16945" s="27"/>
      <c r="Q16945" s="37"/>
    </row>
    <row r="16946" spans="6:17" x14ac:dyDescent="0.2">
      <c r="F16946" s="27"/>
      <c r="G16946" s="27"/>
      <c r="H16946" s="27"/>
      <c r="I16946" s="27"/>
      <c r="Q16946" s="37"/>
    </row>
    <row r="16947" spans="6:17" x14ac:dyDescent="0.2">
      <c r="F16947" s="27"/>
      <c r="G16947" s="27"/>
      <c r="H16947" s="27"/>
      <c r="I16947" s="27"/>
      <c r="Q16947" s="37"/>
    </row>
    <row r="16948" spans="6:17" x14ac:dyDescent="0.2">
      <c r="F16948" s="27"/>
      <c r="G16948" s="27"/>
      <c r="H16948" s="27"/>
      <c r="I16948" s="27"/>
      <c r="Q16948" s="37"/>
    </row>
    <row r="16949" spans="6:17" x14ac:dyDescent="0.2">
      <c r="F16949" s="27"/>
      <c r="G16949" s="27"/>
      <c r="H16949" s="27"/>
      <c r="I16949" s="27"/>
      <c r="Q16949" s="37"/>
    </row>
    <row r="16950" spans="6:17" x14ac:dyDescent="0.2">
      <c r="F16950" s="27"/>
      <c r="G16950" s="27"/>
      <c r="H16950" s="27"/>
      <c r="I16950" s="27"/>
      <c r="Q16950" s="37"/>
    </row>
    <row r="16951" spans="6:17" x14ac:dyDescent="0.2">
      <c r="F16951" s="27"/>
      <c r="G16951" s="27"/>
      <c r="H16951" s="27"/>
      <c r="I16951" s="27"/>
      <c r="Q16951" s="37"/>
    </row>
    <row r="16952" spans="6:17" x14ac:dyDescent="0.2">
      <c r="F16952" s="27"/>
      <c r="G16952" s="27"/>
      <c r="H16952" s="27"/>
      <c r="I16952" s="27"/>
      <c r="Q16952" s="37"/>
    </row>
    <row r="16953" spans="6:17" x14ac:dyDescent="0.2">
      <c r="F16953" s="27"/>
      <c r="G16953" s="27"/>
      <c r="H16953" s="27"/>
      <c r="I16953" s="27"/>
      <c r="Q16953" s="37"/>
    </row>
    <row r="16954" spans="6:17" x14ac:dyDescent="0.2">
      <c r="F16954" s="27"/>
      <c r="G16954" s="27"/>
      <c r="H16954" s="27"/>
      <c r="I16954" s="27"/>
      <c r="Q16954" s="37"/>
    </row>
    <row r="16955" spans="6:17" x14ac:dyDescent="0.2">
      <c r="F16955" s="27"/>
      <c r="G16955" s="27"/>
      <c r="H16955" s="27"/>
      <c r="I16955" s="27"/>
      <c r="Q16955" s="37"/>
    </row>
    <row r="16956" spans="6:17" x14ac:dyDescent="0.2">
      <c r="F16956" s="27"/>
      <c r="G16956" s="27"/>
      <c r="H16956" s="27"/>
      <c r="I16956" s="27"/>
      <c r="Q16956" s="37"/>
    </row>
    <row r="16957" spans="6:17" x14ac:dyDescent="0.2">
      <c r="F16957" s="27"/>
      <c r="G16957" s="27"/>
      <c r="H16957" s="27"/>
      <c r="I16957" s="27"/>
      <c r="Q16957" s="37"/>
    </row>
    <row r="16958" spans="6:17" x14ac:dyDescent="0.2">
      <c r="F16958" s="27"/>
      <c r="G16958" s="27"/>
      <c r="H16958" s="27"/>
      <c r="I16958" s="27"/>
      <c r="Q16958" s="37"/>
    </row>
    <row r="16959" spans="6:17" x14ac:dyDescent="0.2">
      <c r="F16959" s="27"/>
      <c r="G16959" s="27"/>
      <c r="H16959" s="27"/>
      <c r="I16959" s="27"/>
      <c r="Q16959" s="37"/>
    </row>
    <row r="16960" spans="6:17" x14ac:dyDescent="0.2">
      <c r="F16960" s="27"/>
      <c r="G16960" s="27"/>
      <c r="H16960" s="27"/>
      <c r="I16960" s="27"/>
      <c r="Q16960" s="37"/>
    </row>
    <row r="16961" spans="6:17" x14ac:dyDescent="0.2">
      <c r="F16961" s="27"/>
      <c r="G16961" s="27"/>
      <c r="H16961" s="27"/>
      <c r="I16961" s="27"/>
      <c r="Q16961" s="37"/>
    </row>
    <row r="16962" spans="6:17" x14ac:dyDescent="0.2">
      <c r="F16962" s="27"/>
      <c r="G16962" s="27"/>
      <c r="H16962" s="27"/>
      <c r="I16962" s="27"/>
      <c r="Q16962" s="37"/>
    </row>
    <row r="16963" spans="6:17" x14ac:dyDescent="0.2">
      <c r="F16963" s="27"/>
      <c r="G16963" s="27"/>
      <c r="H16963" s="27"/>
      <c r="I16963" s="27"/>
      <c r="Q16963" s="37"/>
    </row>
    <row r="16964" spans="6:17" x14ac:dyDescent="0.2">
      <c r="F16964" s="27"/>
      <c r="G16964" s="27"/>
      <c r="H16964" s="27"/>
      <c r="I16964" s="27"/>
      <c r="Q16964" s="37"/>
    </row>
    <row r="16965" spans="6:17" x14ac:dyDescent="0.2">
      <c r="F16965" s="27"/>
      <c r="G16965" s="27"/>
      <c r="H16965" s="27"/>
      <c r="I16965" s="27"/>
      <c r="Q16965" s="37"/>
    </row>
    <row r="16966" spans="6:17" x14ac:dyDescent="0.2">
      <c r="F16966" s="27"/>
      <c r="G16966" s="27"/>
      <c r="H16966" s="27"/>
      <c r="I16966" s="27"/>
      <c r="Q16966" s="37"/>
    </row>
    <row r="16967" spans="6:17" x14ac:dyDescent="0.2">
      <c r="F16967" s="27"/>
      <c r="G16967" s="27"/>
      <c r="H16967" s="27"/>
      <c r="I16967" s="27"/>
      <c r="Q16967" s="37"/>
    </row>
    <row r="16968" spans="6:17" x14ac:dyDescent="0.2">
      <c r="F16968" s="27"/>
      <c r="G16968" s="27"/>
      <c r="H16968" s="27"/>
      <c r="I16968" s="27"/>
      <c r="Q16968" s="37"/>
    </row>
    <row r="16969" spans="6:17" x14ac:dyDescent="0.2">
      <c r="F16969" s="27"/>
      <c r="G16969" s="27"/>
      <c r="H16969" s="27"/>
      <c r="I16969" s="27"/>
      <c r="Q16969" s="37"/>
    </row>
    <row r="16970" spans="6:17" x14ac:dyDescent="0.2">
      <c r="F16970" s="27"/>
      <c r="G16970" s="27"/>
      <c r="H16970" s="27"/>
      <c r="I16970" s="27"/>
      <c r="Q16970" s="37"/>
    </row>
    <row r="16971" spans="6:17" x14ac:dyDescent="0.2">
      <c r="F16971" s="27"/>
      <c r="G16971" s="27"/>
      <c r="H16971" s="27"/>
      <c r="I16971" s="27"/>
      <c r="Q16971" s="37"/>
    </row>
    <row r="16972" spans="6:17" x14ac:dyDescent="0.2">
      <c r="F16972" s="27"/>
      <c r="G16972" s="27"/>
      <c r="H16972" s="27"/>
      <c r="I16972" s="27"/>
      <c r="Q16972" s="37"/>
    </row>
    <row r="16973" spans="6:17" x14ac:dyDescent="0.2">
      <c r="F16973" s="27"/>
      <c r="G16973" s="27"/>
      <c r="H16973" s="27"/>
      <c r="I16973" s="27"/>
      <c r="Q16973" s="37"/>
    </row>
    <row r="16974" spans="6:17" x14ac:dyDescent="0.2">
      <c r="F16974" s="27"/>
      <c r="G16974" s="27"/>
      <c r="H16974" s="27"/>
      <c r="I16974" s="27"/>
      <c r="Q16974" s="37"/>
    </row>
    <row r="16975" spans="6:17" x14ac:dyDescent="0.2">
      <c r="F16975" s="27"/>
      <c r="G16975" s="27"/>
      <c r="H16975" s="27"/>
      <c r="I16975" s="27"/>
      <c r="Q16975" s="37"/>
    </row>
    <row r="16976" spans="6:17" x14ac:dyDescent="0.2">
      <c r="F16976" s="27"/>
      <c r="G16976" s="27"/>
      <c r="H16976" s="27"/>
      <c r="I16976" s="27"/>
      <c r="Q16976" s="37"/>
    </row>
    <row r="16977" spans="6:17" x14ac:dyDescent="0.2">
      <c r="F16977" s="27"/>
      <c r="G16977" s="27"/>
      <c r="H16977" s="27"/>
      <c r="I16977" s="27"/>
      <c r="Q16977" s="37"/>
    </row>
    <row r="16978" spans="6:17" x14ac:dyDescent="0.2">
      <c r="F16978" s="27"/>
      <c r="G16978" s="27"/>
      <c r="H16978" s="27"/>
      <c r="I16978" s="27"/>
      <c r="Q16978" s="37"/>
    </row>
    <row r="16979" spans="6:17" x14ac:dyDescent="0.2">
      <c r="F16979" s="27"/>
      <c r="G16979" s="27"/>
      <c r="H16979" s="27"/>
      <c r="I16979" s="27"/>
      <c r="Q16979" s="37"/>
    </row>
    <row r="16980" spans="6:17" x14ac:dyDescent="0.2">
      <c r="F16980" s="27"/>
      <c r="G16980" s="27"/>
      <c r="H16980" s="27"/>
      <c r="I16980" s="27"/>
      <c r="Q16980" s="37"/>
    </row>
    <row r="16981" spans="6:17" x14ac:dyDescent="0.2">
      <c r="F16981" s="27"/>
      <c r="G16981" s="27"/>
      <c r="H16981" s="27"/>
      <c r="I16981" s="27"/>
      <c r="Q16981" s="37"/>
    </row>
    <row r="16982" spans="6:17" x14ac:dyDescent="0.2">
      <c r="F16982" s="27"/>
      <c r="G16982" s="27"/>
      <c r="H16982" s="27"/>
      <c r="I16982" s="27"/>
      <c r="Q16982" s="37"/>
    </row>
    <row r="16983" spans="6:17" x14ac:dyDescent="0.2">
      <c r="F16983" s="27"/>
      <c r="G16983" s="27"/>
      <c r="H16983" s="27"/>
      <c r="I16983" s="27"/>
      <c r="Q16983" s="37"/>
    </row>
    <row r="16984" spans="6:17" x14ac:dyDescent="0.2">
      <c r="F16984" s="27"/>
      <c r="G16984" s="27"/>
      <c r="H16984" s="27"/>
      <c r="I16984" s="27"/>
      <c r="Q16984" s="37"/>
    </row>
    <row r="16985" spans="6:17" x14ac:dyDescent="0.2">
      <c r="F16985" s="27"/>
      <c r="G16985" s="27"/>
      <c r="H16985" s="27"/>
      <c r="I16985" s="27"/>
      <c r="Q16985" s="37"/>
    </row>
    <row r="16986" spans="6:17" x14ac:dyDescent="0.2">
      <c r="F16986" s="27"/>
      <c r="G16986" s="27"/>
      <c r="H16986" s="27"/>
      <c r="I16986" s="27"/>
      <c r="Q16986" s="37"/>
    </row>
    <row r="16987" spans="6:17" x14ac:dyDescent="0.2">
      <c r="F16987" s="27"/>
      <c r="G16987" s="27"/>
      <c r="H16987" s="27"/>
      <c r="I16987" s="27"/>
      <c r="Q16987" s="37"/>
    </row>
    <row r="16988" spans="6:17" x14ac:dyDescent="0.2">
      <c r="F16988" s="27"/>
      <c r="G16988" s="27"/>
      <c r="H16988" s="27"/>
      <c r="I16988" s="27"/>
      <c r="Q16988" s="37"/>
    </row>
    <row r="16989" spans="6:17" x14ac:dyDescent="0.2">
      <c r="F16989" s="27"/>
      <c r="G16989" s="27"/>
      <c r="H16989" s="27"/>
      <c r="I16989" s="27"/>
      <c r="Q16989" s="37"/>
    </row>
    <row r="16990" spans="6:17" x14ac:dyDescent="0.2">
      <c r="F16990" s="27"/>
      <c r="G16990" s="27"/>
      <c r="H16990" s="27"/>
      <c r="I16990" s="27"/>
      <c r="Q16990" s="37"/>
    </row>
    <row r="16991" spans="6:17" x14ac:dyDescent="0.2">
      <c r="F16991" s="27"/>
      <c r="G16991" s="27"/>
      <c r="H16991" s="27"/>
      <c r="I16991" s="27"/>
      <c r="Q16991" s="37"/>
    </row>
    <row r="16992" spans="6:17" x14ac:dyDescent="0.2">
      <c r="F16992" s="27"/>
      <c r="G16992" s="27"/>
      <c r="H16992" s="27"/>
      <c r="I16992" s="27"/>
      <c r="Q16992" s="37"/>
    </row>
    <row r="16993" spans="6:17" x14ac:dyDescent="0.2">
      <c r="F16993" s="27"/>
      <c r="G16993" s="27"/>
      <c r="H16993" s="27"/>
      <c r="I16993" s="27"/>
      <c r="Q16993" s="37"/>
    </row>
    <row r="16994" spans="6:17" x14ac:dyDescent="0.2">
      <c r="F16994" s="27"/>
      <c r="G16994" s="27"/>
      <c r="H16994" s="27"/>
      <c r="I16994" s="27"/>
      <c r="Q16994" s="37"/>
    </row>
    <row r="16995" spans="6:17" x14ac:dyDescent="0.2">
      <c r="F16995" s="27"/>
      <c r="G16995" s="27"/>
      <c r="H16995" s="27"/>
      <c r="I16995" s="27"/>
      <c r="Q16995" s="37"/>
    </row>
    <row r="16996" spans="6:17" x14ac:dyDescent="0.2">
      <c r="F16996" s="27"/>
      <c r="G16996" s="27"/>
      <c r="H16996" s="27"/>
      <c r="I16996" s="27"/>
      <c r="Q16996" s="37"/>
    </row>
    <row r="16997" spans="6:17" x14ac:dyDescent="0.2">
      <c r="F16997" s="27"/>
      <c r="G16997" s="27"/>
      <c r="H16997" s="27"/>
      <c r="I16997" s="27"/>
      <c r="Q16997" s="37"/>
    </row>
    <row r="16998" spans="6:17" x14ac:dyDescent="0.2">
      <c r="F16998" s="27"/>
      <c r="G16998" s="27"/>
      <c r="H16998" s="27"/>
      <c r="I16998" s="27"/>
      <c r="Q16998" s="37"/>
    </row>
    <row r="16999" spans="6:17" x14ac:dyDescent="0.2">
      <c r="F16999" s="27"/>
      <c r="G16999" s="27"/>
      <c r="H16999" s="27"/>
      <c r="I16999" s="27"/>
      <c r="Q16999" s="37"/>
    </row>
    <row r="17000" spans="6:17" x14ac:dyDescent="0.2">
      <c r="F17000" s="27"/>
      <c r="G17000" s="27"/>
      <c r="H17000" s="27"/>
      <c r="I17000" s="27"/>
      <c r="Q17000" s="37"/>
    </row>
    <row r="17001" spans="6:17" x14ac:dyDescent="0.2">
      <c r="F17001" s="27"/>
      <c r="G17001" s="27"/>
      <c r="H17001" s="27"/>
      <c r="I17001" s="27"/>
      <c r="Q17001" s="37"/>
    </row>
    <row r="17002" spans="6:17" x14ac:dyDescent="0.2">
      <c r="F17002" s="27"/>
      <c r="G17002" s="27"/>
      <c r="H17002" s="27"/>
      <c r="I17002" s="27"/>
      <c r="Q17002" s="37"/>
    </row>
    <row r="17003" spans="6:17" x14ac:dyDescent="0.2">
      <c r="F17003" s="27"/>
      <c r="G17003" s="27"/>
      <c r="H17003" s="27"/>
      <c r="I17003" s="27"/>
      <c r="Q17003" s="37"/>
    </row>
    <row r="17004" spans="6:17" x14ac:dyDescent="0.2">
      <c r="F17004" s="27"/>
      <c r="G17004" s="27"/>
      <c r="H17004" s="27"/>
      <c r="I17004" s="27"/>
      <c r="Q17004" s="37"/>
    </row>
    <row r="17005" spans="6:17" x14ac:dyDescent="0.2">
      <c r="F17005" s="27"/>
      <c r="G17005" s="27"/>
      <c r="H17005" s="27"/>
      <c r="I17005" s="27"/>
      <c r="Q17005" s="37"/>
    </row>
    <row r="17006" spans="6:17" x14ac:dyDescent="0.2">
      <c r="F17006" s="27"/>
      <c r="G17006" s="27"/>
      <c r="H17006" s="27"/>
      <c r="I17006" s="27"/>
      <c r="Q17006" s="37"/>
    </row>
    <row r="17007" spans="6:17" x14ac:dyDescent="0.2">
      <c r="F17007" s="27"/>
      <c r="G17007" s="27"/>
      <c r="H17007" s="27"/>
      <c r="I17007" s="27"/>
      <c r="Q17007" s="37"/>
    </row>
    <row r="17008" spans="6:17" x14ac:dyDescent="0.2">
      <c r="F17008" s="27"/>
      <c r="G17008" s="27"/>
      <c r="H17008" s="27"/>
      <c r="I17008" s="27"/>
      <c r="Q17008" s="37"/>
    </row>
    <row r="17009" spans="6:17" x14ac:dyDescent="0.2">
      <c r="F17009" s="27"/>
      <c r="G17009" s="27"/>
      <c r="H17009" s="27"/>
      <c r="I17009" s="27"/>
      <c r="Q17009" s="37"/>
    </row>
    <row r="17010" spans="6:17" x14ac:dyDescent="0.2">
      <c r="F17010" s="27"/>
      <c r="G17010" s="27"/>
      <c r="H17010" s="27"/>
      <c r="I17010" s="27"/>
      <c r="Q17010" s="37"/>
    </row>
    <row r="17011" spans="6:17" x14ac:dyDescent="0.2">
      <c r="F17011" s="27"/>
      <c r="G17011" s="27"/>
      <c r="H17011" s="27"/>
      <c r="I17011" s="27"/>
      <c r="Q17011" s="37"/>
    </row>
    <row r="17012" spans="6:17" x14ac:dyDescent="0.2">
      <c r="F17012" s="27"/>
      <c r="G17012" s="27"/>
      <c r="H17012" s="27"/>
      <c r="I17012" s="27"/>
      <c r="Q17012" s="37"/>
    </row>
    <row r="17013" spans="6:17" x14ac:dyDescent="0.2">
      <c r="F17013" s="27"/>
      <c r="G17013" s="27"/>
      <c r="H17013" s="27"/>
      <c r="I17013" s="27"/>
      <c r="Q17013" s="37"/>
    </row>
    <row r="17014" spans="6:17" x14ac:dyDescent="0.2">
      <c r="F17014" s="27"/>
      <c r="G17014" s="27"/>
      <c r="H17014" s="27"/>
      <c r="I17014" s="27"/>
      <c r="Q17014" s="37"/>
    </row>
    <row r="17015" spans="6:17" x14ac:dyDescent="0.2">
      <c r="F17015" s="27"/>
      <c r="G17015" s="27"/>
      <c r="H17015" s="27"/>
      <c r="I17015" s="27"/>
      <c r="Q17015" s="37"/>
    </row>
    <row r="17016" spans="6:17" x14ac:dyDescent="0.2">
      <c r="F17016" s="27"/>
      <c r="G17016" s="27"/>
      <c r="H17016" s="27"/>
      <c r="I17016" s="27"/>
      <c r="Q17016" s="37"/>
    </row>
    <row r="17017" spans="6:17" x14ac:dyDescent="0.2">
      <c r="F17017" s="27"/>
      <c r="G17017" s="27"/>
      <c r="H17017" s="27"/>
      <c r="I17017" s="27"/>
      <c r="Q17017" s="37"/>
    </row>
    <row r="17018" spans="6:17" x14ac:dyDescent="0.2">
      <c r="F17018" s="27"/>
      <c r="G17018" s="27"/>
      <c r="H17018" s="27"/>
      <c r="I17018" s="27"/>
      <c r="Q17018" s="37"/>
    </row>
    <row r="17019" spans="6:17" x14ac:dyDescent="0.2">
      <c r="F17019" s="27"/>
      <c r="G17019" s="27"/>
      <c r="H17019" s="27"/>
      <c r="I17019" s="27"/>
      <c r="Q17019" s="37"/>
    </row>
    <row r="17020" spans="6:17" x14ac:dyDescent="0.2">
      <c r="F17020" s="27"/>
      <c r="G17020" s="27"/>
      <c r="H17020" s="27"/>
      <c r="I17020" s="27"/>
      <c r="Q17020" s="37"/>
    </row>
    <row r="17021" spans="6:17" x14ac:dyDescent="0.2">
      <c r="F17021" s="27"/>
      <c r="G17021" s="27"/>
      <c r="H17021" s="27"/>
      <c r="I17021" s="27"/>
      <c r="Q17021" s="37"/>
    </row>
    <row r="17022" spans="6:17" x14ac:dyDescent="0.2">
      <c r="F17022" s="27"/>
      <c r="G17022" s="27"/>
      <c r="H17022" s="27"/>
      <c r="I17022" s="27"/>
      <c r="Q17022" s="37"/>
    </row>
    <row r="17023" spans="6:17" x14ac:dyDescent="0.2">
      <c r="F17023" s="27"/>
      <c r="G17023" s="27"/>
      <c r="H17023" s="27"/>
      <c r="I17023" s="27"/>
      <c r="Q17023" s="37"/>
    </row>
    <row r="17024" spans="6:17" x14ac:dyDescent="0.2">
      <c r="F17024" s="27"/>
      <c r="G17024" s="27"/>
      <c r="H17024" s="27"/>
      <c r="I17024" s="27"/>
      <c r="Q17024" s="37"/>
    </row>
    <row r="17025" spans="6:17" x14ac:dyDescent="0.2">
      <c r="F17025" s="27"/>
      <c r="G17025" s="27"/>
      <c r="H17025" s="27"/>
      <c r="I17025" s="27"/>
      <c r="Q17025" s="37"/>
    </row>
    <row r="17026" spans="6:17" x14ac:dyDescent="0.2">
      <c r="F17026" s="27"/>
      <c r="G17026" s="27"/>
      <c r="H17026" s="27"/>
      <c r="I17026" s="27"/>
      <c r="Q17026" s="37"/>
    </row>
    <row r="17027" spans="6:17" x14ac:dyDescent="0.2">
      <c r="F17027" s="27"/>
      <c r="G17027" s="27"/>
      <c r="H17027" s="27"/>
      <c r="I17027" s="27"/>
      <c r="Q17027" s="37"/>
    </row>
    <row r="17028" spans="6:17" x14ac:dyDescent="0.2">
      <c r="F17028" s="27"/>
      <c r="G17028" s="27"/>
      <c r="H17028" s="27"/>
      <c r="I17028" s="27"/>
      <c r="Q17028" s="37"/>
    </row>
    <row r="17029" spans="6:17" x14ac:dyDescent="0.2">
      <c r="F17029" s="27"/>
      <c r="G17029" s="27"/>
      <c r="H17029" s="27"/>
      <c r="I17029" s="27"/>
      <c r="Q17029" s="37"/>
    </row>
    <row r="17030" spans="6:17" x14ac:dyDescent="0.2">
      <c r="F17030" s="27"/>
      <c r="G17030" s="27"/>
      <c r="H17030" s="27"/>
      <c r="I17030" s="27"/>
      <c r="Q17030" s="37"/>
    </row>
    <row r="17031" spans="6:17" x14ac:dyDescent="0.2">
      <c r="F17031" s="27"/>
      <c r="G17031" s="27"/>
      <c r="H17031" s="27"/>
      <c r="I17031" s="27"/>
      <c r="Q17031" s="37"/>
    </row>
    <row r="17032" spans="6:17" x14ac:dyDescent="0.2">
      <c r="F17032" s="27"/>
      <c r="G17032" s="27"/>
      <c r="H17032" s="27"/>
      <c r="I17032" s="27"/>
      <c r="Q17032" s="37"/>
    </row>
    <row r="17033" spans="6:17" x14ac:dyDescent="0.2">
      <c r="F17033" s="27"/>
      <c r="G17033" s="27"/>
      <c r="H17033" s="27"/>
      <c r="I17033" s="27"/>
      <c r="Q17033" s="37"/>
    </row>
    <row r="17034" spans="6:17" x14ac:dyDescent="0.2">
      <c r="F17034" s="27"/>
      <c r="G17034" s="27"/>
      <c r="H17034" s="27"/>
      <c r="I17034" s="27"/>
      <c r="Q17034" s="37"/>
    </row>
    <row r="17035" spans="6:17" x14ac:dyDescent="0.2">
      <c r="F17035" s="27"/>
      <c r="G17035" s="27"/>
      <c r="H17035" s="27"/>
      <c r="I17035" s="27"/>
      <c r="Q17035" s="37"/>
    </row>
    <row r="17036" spans="6:17" x14ac:dyDescent="0.2">
      <c r="F17036" s="27"/>
      <c r="G17036" s="27"/>
      <c r="H17036" s="27"/>
      <c r="I17036" s="27"/>
      <c r="Q17036" s="37"/>
    </row>
    <row r="17037" spans="6:17" x14ac:dyDescent="0.2">
      <c r="F17037" s="27"/>
      <c r="G17037" s="27"/>
      <c r="H17037" s="27"/>
      <c r="I17037" s="27"/>
      <c r="Q17037" s="37"/>
    </row>
    <row r="17038" spans="6:17" x14ac:dyDescent="0.2">
      <c r="F17038" s="27"/>
      <c r="G17038" s="27"/>
      <c r="H17038" s="27"/>
      <c r="I17038" s="27"/>
      <c r="Q17038" s="37"/>
    </row>
    <row r="17039" spans="6:17" x14ac:dyDescent="0.2">
      <c r="F17039" s="27"/>
      <c r="G17039" s="27"/>
      <c r="H17039" s="27"/>
      <c r="I17039" s="27"/>
      <c r="Q17039" s="37"/>
    </row>
    <row r="17040" spans="6:17" x14ac:dyDescent="0.2">
      <c r="F17040" s="27"/>
      <c r="G17040" s="27"/>
      <c r="H17040" s="27"/>
      <c r="I17040" s="27"/>
      <c r="Q17040" s="37"/>
    </row>
    <row r="17041" spans="6:17" x14ac:dyDescent="0.2">
      <c r="F17041" s="27"/>
      <c r="G17041" s="27"/>
      <c r="H17041" s="27"/>
      <c r="I17041" s="27"/>
      <c r="Q17041" s="37"/>
    </row>
    <row r="17042" spans="6:17" x14ac:dyDescent="0.2">
      <c r="F17042" s="27"/>
      <c r="G17042" s="27"/>
      <c r="H17042" s="27"/>
      <c r="I17042" s="27"/>
      <c r="Q17042" s="37"/>
    </row>
    <row r="17043" spans="6:17" x14ac:dyDescent="0.2">
      <c r="F17043" s="27"/>
      <c r="G17043" s="27"/>
      <c r="H17043" s="27"/>
      <c r="I17043" s="27"/>
      <c r="Q17043" s="37"/>
    </row>
    <row r="17044" spans="6:17" x14ac:dyDescent="0.2">
      <c r="F17044" s="27"/>
      <c r="G17044" s="27"/>
      <c r="H17044" s="27"/>
      <c r="I17044" s="27"/>
      <c r="Q17044" s="37"/>
    </row>
    <row r="17045" spans="6:17" x14ac:dyDescent="0.2">
      <c r="F17045" s="27"/>
      <c r="G17045" s="27"/>
      <c r="H17045" s="27"/>
      <c r="I17045" s="27"/>
      <c r="Q17045" s="37"/>
    </row>
    <row r="17046" spans="6:17" x14ac:dyDescent="0.2">
      <c r="F17046" s="27"/>
      <c r="G17046" s="27"/>
      <c r="H17046" s="27"/>
      <c r="I17046" s="27"/>
      <c r="Q17046" s="37"/>
    </row>
    <row r="17047" spans="6:17" x14ac:dyDescent="0.2">
      <c r="F17047" s="27"/>
      <c r="G17047" s="27"/>
      <c r="H17047" s="27"/>
      <c r="I17047" s="27"/>
      <c r="Q17047" s="37"/>
    </row>
    <row r="17048" spans="6:17" x14ac:dyDescent="0.2">
      <c r="F17048" s="27"/>
      <c r="G17048" s="27"/>
      <c r="H17048" s="27"/>
      <c r="I17048" s="27"/>
      <c r="Q17048" s="37"/>
    </row>
    <row r="17049" spans="6:17" x14ac:dyDescent="0.2">
      <c r="F17049" s="27"/>
      <c r="G17049" s="27"/>
      <c r="H17049" s="27"/>
      <c r="I17049" s="27"/>
      <c r="Q17049" s="37"/>
    </row>
    <row r="17050" spans="6:17" x14ac:dyDescent="0.2">
      <c r="F17050" s="27"/>
      <c r="G17050" s="27"/>
      <c r="H17050" s="27"/>
      <c r="I17050" s="27"/>
      <c r="Q17050" s="37"/>
    </row>
    <row r="17051" spans="6:17" x14ac:dyDescent="0.2">
      <c r="F17051" s="27"/>
      <c r="G17051" s="27"/>
      <c r="H17051" s="27"/>
      <c r="I17051" s="27"/>
      <c r="Q17051" s="37"/>
    </row>
    <row r="17052" spans="6:17" x14ac:dyDescent="0.2">
      <c r="F17052" s="27"/>
      <c r="G17052" s="27"/>
      <c r="H17052" s="27"/>
      <c r="I17052" s="27"/>
      <c r="Q17052" s="37"/>
    </row>
    <row r="17053" spans="6:17" x14ac:dyDescent="0.2">
      <c r="F17053" s="27"/>
      <c r="G17053" s="27"/>
      <c r="H17053" s="27"/>
      <c r="I17053" s="27"/>
      <c r="Q17053" s="37"/>
    </row>
    <row r="17054" spans="6:17" x14ac:dyDescent="0.2">
      <c r="F17054" s="27"/>
      <c r="G17054" s="27"/>
      <c r="H17054" s="27"/>
      <c r="I17054" s="27"/>
      <c r="Q17054" s="37"/>
    </row>
    <row r="17055" spans="6:17" x14ac:dyDescent="0.2">
      <c r="F17055" s="27"/>
      <c r="G17055" s="27"/>
      <c r="H17055" s="27"/>
      <c r="I17055" s="27"/>
      <c r="Q17055" s="37"/>
    </row>
    <row r="17056" spans="6:17" x14ac:dyDescent="0.2">
      <c r="F17056" s="27"/>
      <c r="G17056" s="27"/>
      <c r="H17056" s="27"/>
      <c r="I17056" s="27"/>
      <c r="Q17056" s="37"/>
    </row>
    <row r="17057" spans="6:17" x14ac:dyDescent="0.2">
      <c r="F17057" s="27"/>
      <c r="G17057" s="27"/>
      <c r="H17057" s="27"/>
      <c r="I17057" s="27"/>
      <c r="Q17057" s="37"/>
    </row>
    <row r="17058" spans="6:17" x14ac:dyDescent="0.2">
      <c r="F17058" s="27"/>
      <c r="G17058" s="27"/>
      <c r="H17058" s="27"/>
      <c r="I17058" s="27"/>
      <c r="Q17058" s="37"/>
    </row>
    <row r="17059" spans="6:17" x14ac:dyDescent="0.2">
      <c r="F17059" s="27"/>
      <c r="G17059" s="27"/>
      <c r="H17059" s="27"/>
      <c r="I17059" s="27"/>
      <c r="Q17059" s="37"/>
    </row>
    <row r="17060" spans="6:17" x14ac:dyDescent="0.2">
      <c r="F17060" s="27"/>
      <c r="G17060" s="27"/>
      <c r="H17060" s="27"/>
      <c r="I17060" s="27"/>
      <c r="Q17060" s="37"/>
    </row>
    <row r="17061" spans="6:17" x14ac:dyDescent="0.2">
      <c r="F17061" s="27"/>
      <c r="G17061" s="27"/>
      <c r="H17061" s="27"/>
      <c r="I17061" s="27"/>
      <c r="Q17061" s="37"/>
    </row>
    <row r="17062" spans="6:17" x14ac:dyDescent="0.2">
      <c r="F17062" s="27"/>
      <c r="G17062" s="27"/>
      <c r="H17062" s="27"/>
      <c r="I17062" s="27"/>
      <c r="Q17062" s="37"/>
    </row>
    <row r="17063" spans="6:17" x14ac:dyDescent="0.2">
      <c r="F17063" s="27"/>
      <c r="G17063" s="27"/>
      <c r="H17063" s="27"/>
      <c r="I17063" s="27"/>
      <c r="Q17063" s="37"/>
    </row>
    <row r="17064" spans="6:17" x14ac:dyDescent="0.2">
      <c r="F17064" s="27"/>
      <c r="G17064" s="27"/>
      <c r="H17064" s="27"/>
      <c r="I17064" s="27"/>
      <c r="Q17064" s="37"/>
    </row>
    <row r="17065" spans="6:17" x14ac:dyDescent="0.2">
      <c r="F17065" s="27"/>
      <c r="G17065" s="27"/>
      <c r="H17065" s="27"/>
      <c r="I17065" s="27"/>
      <c r="Q17065" s="37"/>
    </row>
    <row r="17066" spans="6:17" x14ac:dyDescent="0.2">
      <c r="F17066" s="27"/>
      <c r="G17066" s="27"/>
      <c r="H17066" s="27"/>
      <c r="I17066" s="27"/>
      <c r="Q17066" s="37"/>
    </row>
    <row r="17067" spans="6:17" x14ac:dyDescent="0.2">
      <c r="F17067" s="27"/>
      <c r="G17067" s="27"/>
      <c r="H17067" s="27"/>
      <c r="I17067" s="27"/>
      <c r="Q17067" s="37"/>
    </row>
    <row r="17068" spans="6:17" x14ac:dyDescent="0.2">
      <c r="F17068" s="27"/>
      <c r="G17068" s="27"/>
      <c r="H17068" s="27"/>
      <c r="I17068" s="27"/>
      <c r="Q17068" s="37"/>
    </row>
    <row r="17069" spans="6:17" x14ac:dyDescent="0.2">
      <c r="F17069" s="27"/>
      <c r="G17069" s="27"/>
      <c r="H17069" s="27"/>
      <c r="I17069" s="27"/>
      <c r="Q17069" s="37"/>
    </row>
    <row r="17070" spans="6:17" x14ac:dyDescent="0.2">
      <c r="F17070" s="27"/>
      <c r="G17070" s="27"/>
      <c r="H17070" s="27"/>
      <c r="I17070" s="27"/>
      <c r="Q17070" s="37"/>
    </row>
    <row r="17071" spans="6:17" x14ac:dyDescent="0.2">
      <c r="F17071" s="27"/>
      <c r="G17071" s="27"/>
      <c r="H17071" s="27"/>
      <c r="I17071" s="27"/>
      <c r="Q17071" s="37"/>
    </row>
    <row r="17072" spans="6:17" x14ac:dyDescent="0.2">
      <c r="F17072" s="27"/>
      <c r="G17072" s="27"/>
      <c r="H17072" s="27"/>
      <c r="I17072" s="27"/>
      <c r="Q17072" s="37"/>
    </row>
    <row r="17073" spans="6:17" x14ac:dyDescent="0.2">
      <c r="F17073" s="27"/>
      <c r="G17073" s="27"/>
      <c r="H17073" s="27"/>
      <c r="I17073" s="27"/>
      <c r="Q17073" s="37"/>
    </row>
    <row r="17074" spans="6:17" x14ac:dyDescent="0.2">
      <c r="F17074" s="27"/>
      <c r="G17074" s="27"/>
      <c r="H17074" s="27"/>
      <c r="I17074" s="27"/>
      <c r="Q17074" s="37"/>
    </row>
    <row r="17075" spans="6:17" x14ac:dyDescent="0.2">
      <c r="F17075" s="27"/>
      <c r="G17075" s="27"/>
      <c r="H17075" s="27"/>
      <c r="I17075" s="27"/>
      <c r="Q17075" s="37"/>
    </row>
    <row r="17076" spans="6:17" x14ac:dyDescent="0.2">
      <c r="F17076" s="27"/>
      <c r="G17076" s="27"/>
      <c r="H17076" s="27"/>
      <c r="I17076" s="27"/>
      <c r="Q17076" s="37"/>
    </row>
    <row r="17077" spans="6:17" x14ac:dyDescent="0.2">
      <c r="F17077" s="27"/>
      <c r="G17077" s="27"/>
      <c r="H17077" s="27"/>
      <c r="I17077" s="27"/>
      <c r="Q17077" s="37"/>
    </row>
    <row r="17078" spans="6:17" x14ac:dyDescent="0.2">
      <c r="F17078" s="27"/>
      <c r="G17078" s="27"/>
      <c r="H17078" s="27"/>
      <c r="I17078" s="27"/>
      <c r="Q17078" s="37"/>
    </row>
    <row r="17079" spans="6:17" x14ac:dyDescent="0.2">
      <c r="F17079" s="27"/>
      <c r="G17079" s="27"/>
      <c r="H17079" s="27"/>
      <c r="I17079" s="27"/>
      <c r="Q17079" s="37"/>
    </row>
    <row r="17080" spans="6:17" x14ac:dyDescent="0.2">
      <c r="F17080" s="27"/>
      <c r="G17080" s="27"/>
      <c r="H17080" s="27"/>
      <c r="I17080" s="27"/>
      <c r="Q17080" s="37"/>
    </row>
    <row r="17081" spans="6:17" x14ac:dyDescent="0.2">
      <c r="F17081" s="27"/>
      <c r="G17081" s="27"/>
      <c r="H17081" s="27"/>
      <c r="I17081" s="27"/>
      <c r="Q17081" s="37"/>
    </row>
    <row r="17082" spans="6:17" x14ac:dyDescent="0.2">
      <c r="F17082" s="27"/>
      <c r="G17082" s="27"/>
      <c r="H17082" s="27"/>
      <c r="I17082" s="27"/>
      <c r="Q17082" s="37"/>
    </row>
    <row r="17083" spans="6:17" x14ac:dyDescent="0.2">
      <c r="F17083" s="27"/>
      <c r="G17083" s="27"/>
      <c r="H17083" s="27"/>
      <c r="I17083" s="27"/>
      <c r="Q17083" s="37"/>
    </row>
    <row r="17084" spans="6:17" x14ac:dyDescent="0.2">
      <c r="F17084" s="27"/>
      <c r="G17084" s="27"/>
      <c r="H17084" s="27"/>
      <c r="I17084" s="27"/>
      <c r="Q17084" s="37"/>
    </row>
    <row r="17085" spans="6:17" x14ac:dyDescent="0.2">
      <c r="F17085" s="27"/>
      <c r="G17085" s="27"/>
      <c r="H17085" s="27"/>
      <c r="I17085" s="27"/>
      <c r="Q17085" s="37"/>
    </row>
    <row r="17086" spans="6:17" x14ac:dyDescent="0.2">
      <c r="F17086" s="27"/>
      <c r="G17086" s="27"/>
      <c r="H17086" s="27"/>
      <c r="I17086" s="27"/>
      <c r="Q17086" s="37"/>
    </row>
    <row r="17087" spans="6:17" x14ac:dyDescent="0.2">
      <c r="F17087" s="27"/>
      <c r="G17087" s="27"/>
      <c r="H17087" s="27"/>
      <c r="I17087" s="27"/>
      <c r="Q17087" s="37"/>
    </row>
    <row r="17088" spans="6:17" x14ac:dyDescent="0.2">
      <c r="F17088" s="27"/>
      <c r="G17088" s="27"/>
      <c r="H17088" s="27"/>
      <c r="I17088" s="27"/>
      <c r="Q17088" s="37"/>
    </row>
    <row r="17089" spans="6:17" x14ac:dyDescent="0.2">
      <c r="F17089" s="27"/>
      <c r="G17089" s="27"/>
      <c r="H17089" s="27"/>
      <c r="I17089" s="27"/>
      <c r="Q17089" s="37"/>
    </row>
    <row r="17090" spans="6:17" x14ac:dyDescent="0.2">
      <c r="F17090" s="27"/>
      <c r="G17090" s="27"/>
      <c r="H17090" s="27"/>
      <c r="I17090" s="27"/>
      <c r="Q17090" s="37"/>
    </row>
    <row r="17091" spans="6:17" x14ac:dyDescent="0.2">
      <c r="F17091" s="27"/>
      <c r="G17091" s="27"/>
      <c r="H17091" s="27"/>
      <c r="I17091" s="27"/>
      <c r="Q17091" s="37"/>
    </row>
    <row r="17092" spans="6:17" x14ac:dyDescent="0.2">
      <c r="F17092" s="27"/>
      <c r="G17092" s="27"/>
      <c r="H17092" s="27"/>
      <c r="I17092" s="27"/>
      <c r="Q17092" s="37"/>
    </row>
    <row r="17093" spans="6:17" x14ac:dyDescent="0.2">
      <c r="F17093" s="27"/>
      <c r="G17093" s="27"/>
      <c r="H17093" s="27"/>
      <c r="I17093" s="27"/>
      <c r="Q17093" s="37"/>
    </row>
    <row r="17094" spans="6:17" x14ac:dyDescent="0.2">
      <c r="F17094" s="27"/>
      <c r="G17094" s="27"/>
      <c r="H17094" s="27"/>
      <c r="I17094" s="27"/>
      <c r="Q17094" s="37"/>
    </row>
    <row r="17095" spans="6:17" x14ac:dyDescent="0.2">
      <c r="F17095" s="27"/>
      <c r="G17095" s="27"/>
      <c r="H17095" s="27"/>
      <c r="I17095" s="27"/>
      <c r="Q17095" s="37"/>
    </row>
    <row r="17096" spans="6:17" x14ac:dyDescent="0.2">
      <c r="F17096" s="27"/>
      <c r="G17096" s="27"/>
      <c r="H17096" s="27"/>
      <c r="I17096" s="27"/>
      <c r="Q17096" s="37"/>
    </row>
    <row r="17097" spans="6:17" x14ac:dyDescent="0.2">
      <c r="F17097" s="27"/>
      <c r="G17097" s="27"/>
      <c r="H17097" s="27"/>
      <c r="I17097" s="27"/>
      <c r="Q17097" s="37"/>
    </row>
    <row r="17098" spans="6:17" x14ac:dyDescent="0.2">
      <c r="F17098" s="27"/>
      <c r="G17098" s="27"/>
      <c r="H17098" s="27"/>
      <c r="I17098" s="27"/>
      <c r="Q17098" s="37"/>
    </row>
    <row r="17099" spans="6:17" x14ac:dyDescent="0.2">
      <c r="F17099" s="27"/>
      <c r="G17099" s="27"/>
      <c r="H17099" s="27"/>
      <c r="I17099" s="27"/>
      <c r="Q17099" s="37"/>
    </row>
    <row r="17100" spans="6:17" x14ac:dyDescent="0.2">
      <c r="F17100" s="27"/>
      <c r="G17100" s="27"/>
      <c r="H17100" s="27"/>
      <c r="I17100" s="27"/>
      <c r="Q17100" s="37"/>
    </row>
    <row r="17101" spans="6:17" x14ac:dyDescent="0.2">
      <c r="F17101" s="27"/>
      <c r="G17101" s="27"/>
      <c r="H17101" s="27"/>
      <c r="I17101" s="27"/>
      <c r="Q17101" s="37"/>
    </row>
    <row r="17102" spans="6:17" x14ac:dyDescent="0.2">
      <c r="F17102" s="27"/>
      <c r="G17102" s="27"/>
      <c r="H17102" s="27"/>
      <c r="I17102" s="27"/>
      <c r="Q17102" s="37"/>
    </row>
    <row r="17103" spans="6:17" x14ac:dyDescent="0.2">
      <c r="F17103" s="27"/>
      <c r="G17103" s="27"/>
      <c r="H17103" s="27"/>
      <c r="I17103" s="27"/>
      <c r="Q17103" s="37"/>
    </row>
    <row r="17104" spans="6:17" x14ac:dyDescent="0.2">
      <c r="F17104" s="27"/>
      <c r="G17104" s="27"/>
      <c r="H17104" s="27"/>
      <c r="I17104" s="27"/>
      <c r="Q17104" s="37"/>
    </row>
    <row r="17105" spans="6:17" x14ac:dyDescent="0.2">
      <c r="F17105" s="27"/>
      <c r="G17105" s="27"/>
      <c r="H17105" s="27"/>
      <c r="I17105" s="27"/>
      <c r="Q17105" s="37"/>
    </row>
    <row r="17106" spans="6:17" x14ac:dyDescent="0.2">
      <c r="F17106" s="27"/>
      <c r="G17106" s="27"/>
      <c r="H17106" s="27"/>
      <c r="I17106" s="27"/>
      <c r="Q17106" s="37"/>
    </row>
    <row r="17107" spans="6:17" x14ac:dyDescent="0.2">
      <c r="F17107" s="27"/>
      <c r="G17107" s="27"/>
      <c r="H17107" s="27"/>
      <c r="I17107" s="27"/>
      <c r="Q17107" s="37"/>
    </row>
    <row r="17108" spans="6:17" x14ac:dyDescent="0.2">
      <c r="F17108" s="27"/>
      <c r="G17108" s="27"/>
      <c r="H17108" s="27"/>
      <c r="I17108" s="27"/>
      <c r="Q17108" s="37"/>
    </row>
    <row r="17109" spans="6:17" x14ac:dyDescent="0.2">
      <c r="F17109" s="27"/>
      <c r="G17109" s="27"/>
      <c r="H17109" s="27"/>
      <c r="I17109" s="27"/>
      <c r="Q17109" s="37"/>
    </row>
    <row r="17110" spans="6:17" x14ac:dyDescent="0.2">
      <c r="F17110" s="27"/>
      <c r="G17110" s="27"/>
      <c r="H17110" s="27"/>
      <c r="I17110" s="27"/>
      <c r="Q17110" s="37"/>
    </row>
    <row r="17111" spans="6:17" x14ac:dyDescent="0.2">
      <c r="F17111" s="27"/>
      <c r="G17111" s="27"/>
      <c r="H17111" s="27"/>
      <c r="I17111" s="27"/>
      <c r="Q17111" s="37"/>
    </row>
    <row r="17112" spans="6:17" x14ac:dyDescent="0.2">
      <c r="F17112" s="27"/>
      <c r="G17112" s="27"/>
      <c r="H17112" s="27"/>
      <c r="I17112" s="27"/>
      <c r="Q17112" s="37"/>
    </row>
    <row r="17113" spans="6:17" x14ac:dyDescent="0.2">
      <c r="F17113" s="27"/>
      <c r="G17113" s="27"/>
      <c r="H17113" s="27"/>
      <c r="I17113" s="27"/>
      <c r="Q17113" s="37"/>
    </row>
    <row r="17114" spans="6:17" x14ac:dyDescent="0.2">
      <c r="F17114" s="27"/>
      <c r="G17114" s="27"/>
      <c r="H17114" s="27"/>
      <c r="I17114" s="27"/>
      <c r="Q17114" s="37"/>
    </row>
    <row r="17115" spans="6:17" x14ac:dyDescent="0.2">
      <c r="F17115" s="27"/>
      <c r="G17115" s="27"/>
      <c r="H17115" s="27"/>
      <c r="I17115" s="27"/>
      <c r="Q17115" s="37"/>
    </row>
    <row r="17116" spans="6:17" x14ac:dyDescent="0.2">
      <c r="F17116" s="27"/>
      <c r="G17116" s="27"/>
      <c r="H17116" s="27"/>
      <c r="I17116" s="27"/>
      <c r="Q17116" s="37"/>
    </row>
    <row r="17117" spans="6:17" x14ac:dyDescent="0.2">
      <c r="F17117" s="27"/>
      <c r="G17117" s="27"/>
      <c r="H17117" s="27"/>
      <c r="I17117" s="27"/>
      <c r="Q17117" s="37"/>
    </row>
    <row r="17118" spans="6:17" x14ac:dyDescent="0.2">
      <c r="F17118" s="27"/>
      <c r="G17118" s="27"/>
      <c r="H17118" s="27"/>
      <c r="I17118" s="27"/>
      <c r="Q17118" s="37"/>
    </row>
    <row r="17119" spans="6:17" x14ac:dyDescent="0.2">
      <c r="F17119" s="27"/>
      <c r="G17119" s="27"/>
      <c r="H17119" s="27"/>
      <c r="I17119" s="27"/>
      <c r="Q17119" s="37"/>
    </row>
    <row r="17120" spans="6:17" x14ac:dyDescent="0.2">
      <c r="F17120" s="27"/>
      <c r="G17120" s="27"/>
      <c r="H17120" s="27"/>
      <c r="I17120" s="27"/>
      <c r="Q17120" s="37"/>
    </row>
    <row r="17121" spans="6:17" x14ac:dyDescent="0.2">
      <c r="F17121" s="27"/>
      <c r="G17121" s="27"/>
      <c r="H17121" s="27"/>
      <c r="I17121" s="27"/>
      <c r="Q17121" s="37"/>
    </row>
    <row r="17122" spans="6:17" x14ac:dyDescent="0.2">
      <c r="F17122" s="27"/>
      <c r="G17122" s="27"/>
      <c r="H17122" s="27"/>
      <c r="I17122" s="27"/>
      <c r="Q17122" s="37"/>
    </row>
    <row r="17123" spans="6:17" x14ac:dyDescent="0.2">
      <c r="F17123" s="27"/>
      <c r="G17123" s="27"/>
      <c r="H17123" s="27"/>
      <c r="I17123" s="27"/>
      <c r="Q17123" s="37"/>
    </row>
    <row r="17124" spans="6:17" x14ac:dyDescent="0.2">
      <c r="F17124" s="27"/>
      <c r="G17124" s="27"/>
      <c r="H17124" s="27"/>
      <c r="I17124" s="27"/>
      <c r="Q17124" s="37"/>
    </row>
    <row r="17125" spans="6:17" x14ac:dyDescent="0.2">
      <c r="F17125" s="27"/>
      <c r="G17125" s="27"/>
      <c r="H17125" s="27"/>
      <c r="I17125" s="27"/>
      <c r="Q17125" s="37"/>
    </row>
    <row r="17126" spans="6:17" x14ac:dyDescent="0.2">
      <c r="F17126" s="27"/>
      <c r="G17126" s="27"/>
      <c r="H17126" s="27"/>
      <c r="I17126" s="27"/>
      <c r="Q17126" s="37"/>
    </row>
    <row r="17127" spans="6:17" x14ac:dyDescent="0.2">
      <c r="F17127" s="27"/>
      <c r="G17127" s="27"/>
      <c r="H17127" s="27"/>
      <c r="I17127" s="27"/>
      <c r="Q17127" s="37"/>
    </row>
    <row r="17128" spans="6:17" x14ac:dyDescent="0.2">
      <c r="F17128" s="27"/>
      <c r="G17128" s="27"/>
      <c r="H17128" s="27"/>
      <c r="I17128" s="27"/>
      <c r="Q17128" s="37"/>
    </row>
    <row r="17129" spans="6:17" x14ac:dyDescent="0.2">
      <c r="F17129" s="27"/>
      <c r="G17129" s="27"/>
      <c r="H17129" s="27"/>
      <c r="I17129" s="27"/>
      <c r="Q17129" s="37"/>
    </row>
    <row r="17130" spans="6:17" x14ac:dyDescent="0.2">
      <c r="F17130" s="27"/>
      <c r="G17130" s="27"/>
      <c r="H17130" s="27"/>
      <c r="I17130" s="27"/>
      <c r="Q17130" s="37"/>
    </row>
    <row r="17131" spans="6:17" x14ac:dyDescent="0.2">
      <c r="F17131" s="27"/>
      <c r="G17131" s="27"/>
      <c r="H17131" s="27"/>
      <c r="I17131" s="27"/>
      <c r="Q17131" s="37"/>
    </row>
    <row r="17132" spans="6:17" x14ac:dyDescent="0.2">
      <c r="F17132" s="27"/>
      <c r="G17132" s="27"/>
      <c r="H17132" s="27"/>
      <c r="I17132" s="27"/>
      <c r="Q17132" s="37"/>
    </row>
    <row r="17133" spans="6:17" x14ac:dyDescent="0.2">
      <c r="F17133" s="27"/>
      <c r="G17133" s="27"/>
      <c r="H17133" s="27"/>
      <c r="I17133" s="27"/>
      <c r="Q17133" s="37"/>
    </row>
    <row r="17134" spans="6:17" x14ac:dyDescent="0.2">
      <c r="F17134" s="27"/>
      <c r="G17134" s="27"/>
      <c r="H17134" s="27"/>
      <c r="I17134" s="27"/>
      <c r="Q17134" s="37"/>
    </row>
    <row r="17135" spans="6:17" x14ac:dyDescent="0.2">
      <c r="F17135" s="27"/>
      <c r="G17135" s="27"/>
      <c r="H17135" s="27"/>
      <c r="I17135" s="27"/>
      <c r="Q17135" s="37"/>
    </row>
    <row r="17136" spans="6:17" x14ac:dyDescent="0.2">
      <c r="F17136" s="27"/>
      <c r="G17136" s="27"/>
      <c r="H17136" s="27"/>
      <c r="I17136" s="27"/>
      <c r="Q17136" s="37"/>
    </row>
    <row r="17137" spans="6:17" x14ac:dyDescent="0.2">
      <c r="F17137" s="27"/>
      <c r="G17137" s="27"/>
      <c r="H17137" s="27"/>
      <c r="I17137" s="27"/>
      <c r="Q17137" s="37"/>
    </row>
    <row r="17138" spans="6:17" x14ac:dyDescent="0.2">
      <c r="F17138" s="27"/>
      <c r="G17138" s="27"/>
      <c r="H17138" s="27"/>
      <c r="I17138" s="27"/>
      <c r="Q17138" s="37"/>
    </row>
    <row r="17139" spans="6:17" x14ac:dyDescent="0.2">
      <c r="F17139" s="27"/>
      <c r="G17139" s="27"/>
      <c r="H17139" s="27"/>
      <c r="I17139" s="27"/>
      <c r="Q17139" s="37"/>
    </row>
    <row r="17140" spans="6:17" x14ac:dyDescent="0.2">
      <c r="F17140" s="27"/>
      <c r="G17140" s="27"/>
      <c r="H17140" s="27"/>
      <c r="I17140" s="27"/>
      <c r="Q17140" s="37"/>
    </row>
    <row r="17141" spans="6:17" x14ac:dyDescent="0.2">
      <c r="F17141" s="27"/>
      <c r="G17141" s="27"/>
      <c r="H17141" s="27"/>
      <c r="I17141" s="27"/>
      <c r="Q17141" s="37"/>
    </row>
    <row r="17142" spans="6:17" x14ac:dyDescent="0.2">
      <c r="F17142" s="27"/>
      <c r="G17142" s="27"/>
      <c r="H17142" s="27"/>
      <c r="I17142" s="27"/>
      <c r="Q17142" s="37"/>
    </row>
    <row r="17143" spans="6:17" x14ac:dyDescent="0.2">
      <c r="F17143" s="27"/>
      <c r="G17143" s="27"/>
      <c r="H17143" s="27"/>
      <c r="I17143" s="27"/>
      <c r="Q17143" s="37"/>
    </row>
    <row r="17144" spans="6:17" x14ac:dyDescent="0.2">
      <c r="F17144" s="27"/>
      <c r="G17144" s="27"/>
      <c r="H17144" s="27"/>
      <c r="I17144" s="27"/>
      <c r="Q17144" s="37"/>
    </row>
    <row r="17145" spans="6:17" x14ac:dyDescent="0.2">
      <c r="F17145" s="27"/>
      <c r="G17145" s="27"/>
      <c r="H17145" s="27"/>
      <c r="I17145" s="27"/>
      <c r="Q17145" s="37"/>
    </row>
    <row r="17146" spans="6:17" x14ac:dyDescent="0.2">
      <c r="F17146" s="27"/>
      <c r="G17146" s="27"/>
      <c r="H17146" s="27"/>
      <c r="I17146" s="27"/>
      <c r="Q17146" s="37"/>
    </row>
    <row r="17147" spans="6:17" x14ac:dyDescent="0.2">
      <c r="F17147" s="27"/>
      <c r="G17147" s="27"/>
      <c r="H17147" s="27"/>
      <c r="I17147" s="27"/>
      <c r="Q17147" s="37"/>
    </row>
    <row r="17148" spans="6:17" x14ac:dyDescent="0.2">
      <c r="F17148" s="27"/>
      <c r="G17148" s="27"/>
      <c r="H17148" s="27"/>
      <c r="I17148" s="27"/>
      <c r="Q17148" s="37"/>
    </row>
    <row r="17149" spans="6:17" x14ac:dyDescent="0.2">
      <c r="F17149" s="27"/>
      <c r="G17149" s="27"/>
      <c r="H17149" s="27"/>
      <c r="I17149" s="27"/>
      <c r="Q17149" s="37"/>
    </row>
    <row r="17150" spans="6:17" x14ac:dyDescent="0.2">
      <c r="F17150" s="27"/>
      <c r="G17150" s="27"/>
      <c r="H17150" s="27"/>
      <c r="I17150" s="27"/>
      <c r="Q17150" s="37"/>
    </row>
    <row r="17151" spans="6:17" x14ac:dyDescent="0.2">
      <c r="F17151" s="27"/>
      <c r="G17151" s="27"/>
      <c r="H17151" s="27"/>
      <c r="I17151" s="27"/>
      <c r="Q17151" s="37"/>
    </row>
    <row r="17152" spans="6:17" x14ac:dyDescent="0.2">
      <c r="F17152" s="27"/>
      <c r="G17152" s="27"/>
      <c r="H17152" s="27"/>
      <c r="I17152" s="27"/>
      <c r="Q17152" s="37"/>
    </row>
    <row r="17153" spans="6:17" x14ac:dyDescent="0.2">
      <c r="F17153" s="27"/>
      <c r="G17153" s="27"/>
      <c r="H17153" s="27"/>
      <c r="I17153" s="27"/>
      <c r="Q17153" s="37"/>
    </row>
    <row r="17154" spans="6:17" x14ac:dyDescent="0.2">
      <c r="F17154" s="27"/>
      <c r="G17154" s="27"/>
      <c r="H17154" s="27"/>
      <c r="I17154" s="27"/>
      <c r="Q17154" s="37"/>
    </row>
    <row r="17155" spans="6:17" x14ac:dyDescent="0.2">
      <c r="F17155" s="27"/>
      <c r="G17155" s="27"/>
      <c r="H17155" s="27"/>
      <c r="I17155" s="27"/>
      <c r="Q17155" s="37"/>
    </row>
    <row r="17156" spans="6:17" x14ac:dyDescent="0.2">
      <c r="F17156" s="27"/>
      <c r="G17156" s="27"/>
      <c r="H17156" s="27"/>
      <c r="I17156" s="27"/>
      <c r="Q17156" s="37"/>
    </row>
    <row r="17157" spans="6:17" x14ac:dyDescent="0.2">
      <c r="F17157" s="27"/>
      <c r="G17157" s="27"/>
      <c r="H17157" s="27"/>
      <c r="I17157" s="27"/>
      <c r="Q17157" s="37"/>
    </row>
    <row r="17158" spans="6:17" x14ac:dyDescent="0.2">
      <c r="F17158" s="27"/>
      <c r="G17158" s="27"/>
      <c r="H17158" s="27"/>
      <c r="I17158" s="27"/>
      <c r="Q17158" s="37"/>
    </row>
    <row r="17159" spans="6:17" x14ac:dyDescent="0.2">
      <c r="F17159" s="27"/>
      <c r="G17159" s="27"/>
      <c r="H17159" s="27"/>
      <c r="I17159" s="27"/>
      <c r="Q17159" s="37"/>
    </row>
    <row r="17160" spans="6:17" x14ac:dyDescent="0.2">
      <c r="F17160" s="27"/>
      <c r="G17160" s="27"/>
      <c r="H17160" s="27"/>
      <c r="I17160" s="27"/>
      <c r="Q17160" s="37"/>
    </row>
    <row r="17161" spans="6:17" x14ac:dyDescent="0.2">
      <c r="F17161" s="27"/>
      <c r="G17161" s="27"/>
      <c r="H17161" s="27"/>
      <c r="I17161" s="27"/>
      <c r="Q17161" s="37"/>
    </row>
    <row r="17162" spans="6:17" x14ac:dyDescent="0.2">
      <c r="F17162" s="27"/>
      <c r="G17162" s="27"/>
      <c r="H17162" s="27"/>
      <c r="I17162" s="27"/>
      <c r="Q17162" s="37"/>
    </row>
    <row r="17163" spans="6:17" x14ac:dyDescent="0.2">
      <c r="F17163" s="27"/>
      <c r="G17163" s="27"/>
      <c r="H17163" s="27"/>
      <c r="I17163" s="27"/>
      <c r="Q17163" s="37"/>
    </row>
    <row r="17164" spans="6:17" x14ac:dyDescent="0.2">
      <c r="F17164" s="27"/>
      <c r="G17164" s="27"/>
      <c r="H17164" s="27"/>
      <c r="I17164" s="27"/>
      <c r="Q17164" s="37"/>
    </row>
    <row r="17165" spans="6:17" x14ac:dyDescent="0.2">
      <c r="F17165" s="27"/>
      <c r="G17165" s="27"/>
      <c r="H17165" s="27"/>
      <c r="I17165" s="27"/>
      <c r="Q17165" s="37"/>
    </row>
    <row r="17166" spans="6:17" x14ac:dyDescent="0.2">
      <c r="F17166" s="27"/>
      <c r="G17166" s="27"/>
      <c r="H17166" s="27"/>
      <c r="I17166" s="27"/>
      <c r="Q17166" s="37"/>
    </row>
    <row r="17167" spans="6:17" x14ac:dyDescent="0.2">
      <c r="F17167" s="27"/>
      <c r="G17167" s="27"/>
      <c r="H17167" s="27"/>
      <c r="I17167" s="27"/>
      <c r="Q17167" s="37"/>
    </row>
    <row r="17168" spans="6:17" x14ac:dyDescent="0.2">
      <c r="F17168" s="27"/>
      <c r="G17168" s="27"/>
      <c r="H17168" s="27"/>
      <c r="I17168" s="27"/>
      <c r="Q17168" s="37"/>
    </row>
    <row r="17169" spans="6:17" x14ac:dyDescent="0.2">
      <c r="F17169" s="27"/>
      <c r="G17169" s="27"/>
      <c r="H17169" s="27"/>
      <c r="I17169" s="27"/>
      <c r="Q17169" s="37"/>
    </row>
    <row r="17170" spans="6:17" x14ac:dyDescent="0.2">
      <c r="F17170" s="27"/>
      <c r="G17170" s="27"/>
      <c r="H17170" s="27"/>
      <c r="I17170" s="27"/>
      <c r="Q17170" s="37"/>
    </row>
    <row r="17171" spans="6:17" x14ac:dyDescent="0.2">
      <c r="F17171" s="27"/>
      <c r="G17171" s="27"/>
      <c r="H17171" s="27"/>
      <c r="I17171" s="27"/>
      <c r="Q17171" s="37"/>
    </row>
    <row r="17172" spans="6:17" x14ac:dyDescent="0.2">
      <c r="F17172" s="27"/>
      <c r="G17172" s="27"/>
      <c r="H17172" s="27"/>
      <c r="I17172" s="27"/>
      <c r="Q17172" s="37"/>
    </row>
    <row r="17173" spans="6:17" x14ac:dyDescent="0.2">
      <c r="F17173" s="27"/>
      <c r="G17173" s="27"/>
      <c r="H17173" s="27"/>
      <c r="I17173" s="27"/>
      <c r="Q17173" s="37"/>
    </row>
    <row r="17174" spans="6:17" x14ac:dyDescent="0.2">
      <c r="F17174" s="27"/>
      <c r="G17174" s="27"/>
      <c r="H17174" s="27"/>
      <c r="I17174" s="27"/>
      <c r="Q17174" s="37"/>
    </row>
    <row r="17175" spans="6:17" x14ac:dyDescent="0.2">
      <c r="F17175" s="27"/>
      <c r="G17175" s="27"/>
      <c r="H17175" s="27"/>
      <c r="I17175" s="27"/>
      <c r="Q17175" s="37"/>
    </row>
    <row r="17176" spans="6:17" x14ac:dyDescent="0.2">
      <c r="F17176" s="27"/>
      <c r="G17176" s="27"/>
      <c r="H17176" s="27"/>
      <c r="I17176" s="27"/>
      <c r="Q17176" s="37"/>
    </row>
    <row r="17177" spans="6:17" x14ac:dyDescent="0.2">
      <c r="F17177" s="27"/>
      <c r="G17177" s="27"/>
      <c r="H17177" s="27"/>
      <c r="I17177" s="27"/>
      <c r="Q17177" s="37"/>
    </row>
    <row r="17178" spans="6:17" x14ac:dyDescent="0.2">
      <c r="F17178" s="27"/>
      <c r="G17178" s="27"/>
      <c r="H17178" s="27"/>
      <c r="I17178" s="27"/>
      <c r="Q17178" s="37"/>
    </row>
    <row r="17179" spans="6:17" x14ac:dyDescent="0.2">
      <c r="F17179" s="27"/>
      <c r="G17179" s="27"/>
      <c r="H17179" s="27"/>
      <c r="I17179" s="27"/>
      <c r="Q17179" s="37"/>
    </row>
    <row r="17180" spans="6:17" x14ac:dyDescent="0.2">
      <c r="F17180" s="27"/>
      <c r="G17180" s="27"/>
      <c r="H17180" s="27"/>
      <c r="I17180" s="27"/>
      <c r="Q17180" s="37"/>
    </row>
    <row r="17181" spans="6:17" x14ac:dyDescent="0.2">
      <c r="F17181" s="27"/>
      <c r="G17181" s="27"/>
      <c r="H17181" s="27"/>
      <c r="I17181" s="27"/>
      <c r="Q17181" s="37"/>
    </row>
    <row r="17182" spans="6:17" x14ac:dyDescent="0.2">
      <c r="F17182" s="27"/>
      <c r="G17182" s="27"/>
      <c r="H17182" s="27"/>
      <c r="I17182" s="27"/>
      <c r="Q17182" s="37"/>
    </row>
    <row r="17183" spans="6:17" x14ac:dyDescent="0.2">
      <c r="F17183" s="27"/>
      <c r="G17183" s="27"/>
      <c r="H17183" s="27"/>
      <c r="I17183" s="27"/>
      <c r="Q17183" s="37"/>
    </row>
    <row r="17184" spans="6:17" x14ac:dyDescent="0.2">
      <c r="F17184" s="27"/>
      <c r="G17184" s="27"/>
      <c r="H17184" s="27"/>
      <c r="I17184" s="27"/>
      <c r="Q17184" s="37"/>
    </row>
    <row r="17185" spans="6:17" x14ac:dyDescent="0.2">
      <c r="F17185" s="27"/>
      <c r="G17185" s="27"/>
      <c r="H17185" s="27"/>
      <c r="I17185" s="27"/>
      <c r="Q17185" s="37"/>
    </row>
    <row r="17186" spans="6:17" x14ac:dyDescent="0.2">
      <c r="F17186" s="27"/>
      <c r="G17186" s="27"/>
      <c r="H17186" s="27"/>
      <c r="I17186" s="27"/>
      <c r="Q17186" s="37"/>
    </row>
    <row r="17187" spans="6:17" x14ac:dyDescent="0.2">
      <c r="F17187" s="27"/>
      <c r="G17187" s="27"/>
      <c r="H17187" s="27"/>
      <c r="I17187" s="27"/>
      <c r="Q17187" s="37"/>
    </row>
    <row r="17188" spans="6:17" x14ac:dyDescent="0.2">
      <c r="F17188" s="27"/>
      <c r="G17188" s="27"/>
      <c r="H17188" s="27"/>
      <c r="I17188" s="27"/>
      <c r="Q17188" s="37"/>
    </row>
    <row r="17189" spans="6:17" x14ac:dyDescent="0.2">
      <c r="F17189" s="27"/>
      <c r="G17189" s="27"/>
      <c r="H17189" s="27"/>
      <c r="I17189" s="27"/>
      <c r="Q17189" s="37"/>
    </row>
    <row r="17190" spans="6:17" x14ac:dyDescent="0.2">
      <c r="F17190" s="27"/>
      <c r="G17190" s="27"/>
      <c r="H17190" s="27"/>
      <c r="I17190" s="27"/>
      <c r="Q17190" s="37"/>
    </row>
    <row r="17191" spans="6:17" x14ac:dyDescent="0.2">
      <c r="F17191" s="27"/>
      <c r="G17191" s="27"/>
      <c r="H17191" s="27"/>
      <c r="I17191" s="27"/>
      <c r="Q17191" s="37"/>
    </row>
    <row r="17192" spans="6:17" x14ac:dyDescent="0.2">
      <c r="F17192" s="27"/>
      <c r="G17192" s="27"/>
      <c r="H17192" s="27"/>
      <c r="I17192" s="27"/>
      <c r="Q17192" s="37"/>
    </row>
    <row r="17193" spans="6:17" x14ac:dyDescent="0.2">
      <c r="F17193" s="27"/>
      <c r="G17193" s="27"/>
      <c r="H17193" s="27"/>
      <c r="I17193" s="27"/>
      <c r="Q17193" s="37"/>
    </row>
    <row r="17194" spans="6:17" x14ac:dyDescent="0.2">
      <c r="F17194" s="27"/>
      <c r="G17194" s="27"/>
      <c r="H17194" s="27"/>
      <c r="I17194" s="27"/>
      <c r="Q17194" s="37"/>
    </row>
    <row r="17195" spans="6:17" x14ac:dyDescent="0.2">
      <c r="F17195" s="27"/>
      <c r="G17195" s="27"/>
      <c r="H17195" s="27"/>
      <c r="I17195" s="27"/>
      <c r="Q17195" s="37"/>
    </row>
    <row r="17196" spans="6:17" x14ac:dyDescent="0.2">
      <c r="F17196" s="27"/>
      <c r="G17196" s="27"/>
      <c r="H17196" s="27"/>
      <c r="I17196" s="27"/>
      <c r="Q17196" s="37"/>
    </row>
    <row r="17197" spans="6:17" x14ac:dyDescent="0.2">
      <c r="F17197" s="27"/>
      <c r="G17197" s="27"/>
      <c r="H17197" s="27"/>
      <c r="I17197" s="27"/>
      <c r="Q17197" s="37"/>
    </row>
    <row r="17198" spans="6:17" x14ac:dyDescent="0.2">
      <c r="F17198" s="27"/>
      <c r="G17198" s="27"/>
      <c r="H17198" s="27"/>
      <c r="I17198" s="27"/>
      <c r="Q17198" s="37"/>
    </row>
    <row r="17199" spans="6:17" x14ac:dyDescent="0.2">
      <c r="F17199" s="27"/>
      <c r="G17199" s="27"/>
      <c r="H17199" s="27"/>
      <c r="I17199" s="27"/>
      <c r="Q17199" s="37"/>
    </row>
    <row r="17200" spans="6:17" x14ac:dyDescent="0.2">
      <c r="F17200" s="27"/>
      <c r="G17200" s="27"/>
      <c r="H17200" s="27"/>
      <c r="I17200" s="27"/>
      <c r="Q17200" s="37"/>
    </row>
    <row r="17201" spans="6:17" x14ac:dyDescent="0.2">
      <c r="F17201" s="27"/>
      <c r="G17201" s="27"/>
      <c r="H17201" s="27"/>
      <c r="I17201" s="27"/>
      <c r="Q17201" s="37"/>
    </row>
    <row r="17202" spans="6:17" x14ac:dyDescent="0.2">
      <c r="F17202" s="27"/>
      <c r="G17202" s="27"/>
      <c r="H17202" s="27"/>
      <c r="I17202" s="27"/>
      <c r="Q17202" s="37"/>
    </row>
    <row r="17203" spans="6:17" x14ac:dyDescent="0.2">
      <c r="F17203" s="27"/>
      <c r="G17203" s="27"/>
      <c r="H17203" s="27"/>
      <c r="I17203" s="27"/>
      <c r="Q17203" s="37"/>
    </row>
    <row r="17204" spans="6:17" x14ac:dyDescent="0.2">
      <c r="F17204" s="27"/>
      <c r="G17204" s="27"/>
      <c r="H17204" s="27"/>
      <c r="I17204" s="27"/>
      <c r="Q17204" s="37"/>
    </row>
    <row r="17205" spans="6:17" x14ac:dyDescent="0.2">
      <c r="F17205" s="27"/>
      <c r="G17205" s="27"/>
      <c r="H17205" s="27"/>
      <c r="I17205" s="27"/>
      <c r="Q17205" s="37"/>
    </row>
    <row r="17206" spans="6:17" x14ac:dyDescent="0.2">
      <c r="F17206" s="27"/>
      <c r="G17206" s="27"/>
      <c r="H17206" s="27"/>
      <c r="I17206" s="27"/>
      <c r="Q17206" s="37"/>
    </row>
    <row r="17207" spans="6:17" x14ac:dyDescent="0.2">
      <c r="F17207" s="27"/>
      <c r="G17207" s="27"/>
      <c r="H17207" s="27"/>
      <c r="I17207" s="27"/>
      <c r="Q17207" s="37"/>
    </row>
    <row r="17208" spans="6:17" x14ac:dyDescent="0.2">
      <c r="F17208" s="27"/>
      <c r="G17208" s="27"/>
      <c r="H17208" s="27"/>
      <c r="I17208" s="27"/>
      <c r="Q17208" s="37"/>
    </row>
    <row r="17209" spans="6:17" x14ac:dyDescent="0.2">
      <c r="F17209" s="27"/>
      <c r="G17209" s="27"/>
      <c r="H17209" s="27"/>
      <c r="I17209" s="27"/>
      <c r="Q17209" s="37"/>
    </row>
    <row r="17210" spans="6:17" x14ac:dyDescent="0.2">
      <c r="F17210" s="27"/>
      <c r="G17210" s="27"/>
      <c r="H17210" s="27"/>
      <c r="I17210" s="27"/>
      <c r="Q17210" s="37"/>
    </row>
    <row r="17211" spans="6:17" x14ac:dyDescent="0.2">
      <c r="F17211" s="27"/>
      <c r="G17211" s="27"/>
      <c r="H17211" s="27"/>
      <c r="I17211" s="27"/>
      <c r="Q17211" s="37"/>
    </row>
    <row r="17212" spans="6:17" x14ac:dyDescent="0.2">
      <c r="F17212" s="27"/>
      <c r="G17212" s="27"/>
      <c r="H17212" s="27"/>
      <c r="I17212" s="27"/>
      <c r="Q17212" s="37"/>
    </row>
    <row r="17213" spans="6:17" x14ac:dyDescent="0.2">
      <c r="F17213" s="27"/>
      <c r="G17213" s="27"/>
      <c r="H17213" s="27"/>
      <c r="I17213" s="27"/>
      <c r="Q17213" s="37"/>
    </row>
    <row r="17214" spans="6:17" x14ac:dyDescent="0.2">
      <c r="F17214" s="27"/>
      <c r="G17214" s="27"/>
      <c r="H17214" s="27"/>
      <c r="I17214" s="27"/>
      <c r="Q17214" s="37"/>
    </row>
    <row r="17215" spans="6:17" x14ac:dyDescent="0.2">
      <c r="F17215" s="27"/>
      <c r="G17215" s="27"/>
      <c r="H17215" s="27"/>
      <c r="I17215" s="27"/>
      <c r="Q17215" s="37"/>
    </row>
    <row r="17216" spans="6:17" x14ac:dyDescent="0.2">
      <c r="F17216" s="27"/>
      <c r="G17216" s="27"/>
      <c r="H17216" s="27"/>
      <c r="I17216" s="27"/>
      <c r="Q17216" s="37"/>
    </row>
    <row r="17217" spans="6:17" x14ac:dyDescent="0.2">
      <c r="F17217" s="27"/>
      <c r="G17217" s="27"/>
      <c r="H17217" s="27"/>
      <c r="I17217" s="27"/>
      <c r="Q17217" s="37"/>
    </row>
    <row r="17218" spans="6:17" x14ac:dyDescent="0.2">
      <c r="F17218" s="27"/>
      <c r="G17218" s="27"/>
      <c r="H17218" s="27"/>
      <c r="I17218" s="27"/>
      <c r="Q17218" s="37"/>
    </row>
    <row r="17219" spans="6:17" x14ac:dyDescent="0.2">
      <c r="F17219" s="27"/>
      <c r="G17219" s="27"/>
      <c r="H17219" s="27"/>
      <c r="I17219" s="27"/>
      <c r="Q17219" s="37"/>
    </row>
    <row r="17220" spans="6:17" x14ac:dyDescent="0.2">
      <c r="F17220" s="27"/>
      <c r="G17220" s="27"/>
      <c r="H17220" s="27"/>
      <c r="I17220" s="27"/>
      <c r="Q17220" s="37"/>
    </row>
    <row r="17221" spans="6:17" x14ac:dyDescent="0.2">
      <c r="F17221" s="27"/>
      <c r="G17221" s="27"/>
      <c r="H17221" s="27"/>
      <c r="I17221" s="27"/>
      <c r="Q17221" s="37"/>
    </row>
    <row r="17222" spans="6:17" x14ac:dyDescent="0.2">
      <c r="F17222" s="27"/>
      <c r="G17222" s="27"/>
      <c r="H17222" s="27"/>
      <c r="I17222" s="27"/>
      <c r="Q17222" s="37"/>
    </row>
    <row r="17223" spans="6:17" x14ac:dyDescent="0.2">
      <c r="F17223" s="27"/>
      <c r="G17223" s="27"/>
      <c r="H17223" s="27"/>
      <c r="I17223" s="27"/>
      <c r="Q17223" s="37"/>
    </row>
    <row r="17224" spans="6:17" x14ac:dyDescent="0.2">
      <c r="F17224" s="27"/>
      <c r="G17224" s="27"/>
      <c r="H17224" s="27"/>
      <c r="I17224" s="27"/>
      <c r="Q17224" s="37"/>
    </row>
    <row r="17225" spans="6:17" x14ac:dyDescent="0.2">
      <c r="F17225" s="27"/>
      <c r="G17225" s="27"/>
      <c r="H17225" s="27"/>
      <c r="I17225" s="27"/>
      <c r="Q17225" s="37"/>
    </row>
    <row r="17226" spans="6:17" x14ac:dyDescent="0.2">
      <c r="F17226" s="27"/>
      <c r="G17226" s="27"/>
      <c r="H17226" s="27"/>
      <c r="I17226" s="27"/>
      <c r="Q17226" s="37"/>
    </row>
    <row r="17227" spans="6:17" x14ac:dyDescent="0.2">
      <c r="F17227" s="27"/>
      <c r="G17227" s="27"/>
      <c r="H17227" s="27"/>
      <c r="I17227" s="27"/>
      <c r="Q17227" s="37"/>
    </row>
    <row r="17228" spans="6:17" x14ac:dyDescent="0.2">
      <c r="F17228" s="27"/>
      <c r="G17228" s="27"/>
      <c r="H17228" s="27"/>
      <c r="I17228" s="27"/>
      <c r="Q17228" s="37"/>
    </row>
    <row r="17229" spans="6:17" x14ac:dyDescent="0.2">
      <c r="F17229" s="27"/>
      <c r="G17229" s="27"/>
      <c r="H17229" s="27"/>
      <c r="I17229" s="27"/>
      <c r="Q17229" s="37"/>
    </row>
    <row r="17230" spans="6:17" x14ac:dyDescent="0.2">
      <c r="F17230" s="27"/>
      <c r="G17230" s="27"/>
      <c r="H17230" s="27"/>
      <c r="I17230" s="27"/>
      <c r="Q17230" s="37"/>
    </row>
    <row r="17231" spans="6:17" x14ac:dyDescent="0.2">
      <c r="F17231" s="27"/>
      <c r="G17231" s="27"/>
      <c r="H17231" s="27"/>
      <c r="I17231" s="27"/>
      <c r="Q17231" s="37"/>
    </row>
    <row r="17232" spans="6:17" x14ac:dyDescent="0.2">
      <c r="F17232" s="27"/>
      <c r="G17232" s="27"/>
      <c r="H17232" s="27"/>
      <c r="I17232" s="27"/>
      <c r="Q17232" s="37"/>
    </row>
    <row r="17233" spans="6:17" x14ac:dyDescent="0.2">
      <c r="F17233" s="27"/>
      <c r="G17233" s="27"/>
      <c r="H17233" s="27"/>
      <c r="I17233" s="27"/>
      <c r="Q17233" s="37"/>
    </row>
    <row r="17234" spans="6:17" x14ac:dyDescent="0.2">
      <c r="F17234" s="27"/>
      <c r="G17234" s="27"/>
      <c r="H17234" s="27"/>
      <c r="I17234" s="27"/>
      <c r="Q17234" s="37"/>
    </row>
    <row r="17235" spans="6:17" x14ac:dyDescent="0.2">
      <c r="F17235" s="27"/>
      <c r="G17235" s="27"/>
      <c r="H17235" s="27"/>
      <c r="I17235" s="27"/>
      <c r="Q17235" s="37"/>
    </row>
    <row r="17236" spans="6:17" x14ac:dyDescent="0.2">
      <c r="F17236" s="27"/>
      <c r="G17236" s="27"/>
      <c r="H17236" s="27"/>
      <c r="I17236" s="27"/>
      <c r="Q17236" s="37"/>
    </row>
    <row r="17237" spans="6:17" x14ac:dyDescent="0.2">
      <c r="F17237" s="27"/>
      <c r="G17237" s="27"/>
      <c r="H17237" s="27"/>
      <c r="I17237" s="27"/>
      <c r="Q17237" s="37"/>
    </row>
    <row r="17238" spans="6:17" x14ac:dyDescent="0.2">
      <c r="F17238" s="27"/>
      <c r="G17238" s="27"/>
      <c r="H17238" s="27"/>
      <c r="I17238" s="27"/>
      <c r="Q17238" s="37"/>
    </row>
    <row r="17239" spans="6:17" x14ac:dyDescent="0.2">
      <c r="F17239" s="27"/>
      <c r="G17239" s="27"/>
      <c r="H17239" s="27"/>
      <c r="I17239" s="27"/>
      <c r="Q17239" s="37"/>
    </row>
    <row r="17240" spans="6:17" x14ac:dyDescent="0.2">
      <c r="F17240" s="27"/>
      <c r="G17240" s="27"/>
      <c r="H17240" s="27"/>
      <c r="I17240" s="27"/>
      <c r="Q17240" s="37"/>
    </row>
    <row r="17241" spans="6:17" x14ac:dyDescent="0.2">
      <c r="F17241" s="27"/>
      <c r="G17241" s="27"/>
      <c r="H17241" s="27"/>
      <c r="I17241" s="27"/>
      <c r="Q17241" s="37"/>
    </row>
    <row r="17242" spans="6:17" x14ac:dyDescent="0.2">
      <c r="F17242" s="27"/>
      <c r="G17242" s="27"/>
      <c r="H17242" s="27"/>
      <c r="I17242" s="27"/>
      <c r="Q17242" s="37"/>
    </row>
    <row r="17243" spans="6:17" x14ac:dyDescent="0.2">
      <c r="F17243" s="27"/>
      <c r="G17243" s="27"/>
      <c r="H17243" s="27"/>
      <c r="I17243" s="27"/>
      <c r="Q17243" s="37"/>
    </row>
    <row r="17244" spans="6:17" x14ac:dyDescent="0.2">
      <c r="F17244" s="27"/>
      <c r="G17244" s="27"/>
      <c r="H17244" s="27"/>
      <c r="I17244" s="27"/>
      <c r="Q17244" s="37"/>
    </row>
    <row r="17245" spans="6:17" x14ac:dyDescent="0.2">
      <c r="F17245" s="27"/>
      <c r="G17245" s="27"/>
      <c r="H17245" s="27"/>
      <c r="I17245" s="27"/>
      <c r="Q17245" s="37"/>
    </row>
    <row r="17246" spans="6:17" x14ac:dyDescent="0.2">
      <c r="F17246" s="27"/>
      <c r="G17246" s="27"/>
      <c r="H17246" s="27"/>
      <c r="I17246" s="27"/>
      <c r="Q17246" s="37"/>
    </row>
    <row r="17247" spans="6:17" x14ac:dyDescent="0.2">
      <c r="F17247" s="27"/>
      <c r="G17247" s="27"/>
      <c r="H17247" s="27"/>
      <c r="I17247" s="27"/>
      <c r="Q17247" s="37"/>
    </row>
    <row r="17248" spans="6:17" x14ac:dyDescent="0.2">
      <c r="F17248" s="27"/>
      <c r="G17248" s="27"/>
      <c r="H17248" s="27"/>
      <c r="I17248" s="27"/>
      <c r="Q17248" s="37"/>
    </row>
    <row r="17249" spans="6:17" x14ac:dyDescent="0.2">
      <c r="F17249" s="27"/>
      <c r="G17249" s="27"/>
      <c r="H17249" s="27"/>
      <c r="I17249" s="27"/>
      <c r="Q17249" s="37"/>
    </row>
    <row r="17250" spans="6:17" x14ac:dyDescent="0.2">
      <c r="F17250" s="27"/>
      <c r="G17250" s="27"/>
      <c r="H17250" s="27"/>
      <c r="I17250" s="27"/>
      <c r="Q17250" s="37"/>
    </row>
    <row r="17251" spans="6:17" x14ac:dyDescent="0.2">
      <c r="F17251" s="27"/>
      <c r="G17251" s="27"/>
      <c r="H17251" s="27"/>
      <c r="I17251" s="27"/>
      <c r="Q17251" s="37"/>
    </row>
    <row r="17252" spans="6:17" x14ac:dyDescent="0.2">
      <c r="F17252" s="27"/>
      <c r="G17252" s="27"/>
      <c r="H17252" s="27"/>
      <c r="I17252" s="27"/>
      <c r="Q17252" s="37"/>
    </row>
    <row r="17253" spans="6:17" x14ac:dyDescent="0.2">
      <c r="F17253" s="27"/>
      <c r="G17253" s="27"/>
      <c r="H17253" s="27"/>
      <c r="I17253" s="27"/>
      <c r="Q17253" s="37"/>
    </row>
    <row r="17254" spans="6:17" x14ac:dyDescent="0.2">
      <c r="F17254" s="27"/>
      <c r="G17254" s="27"/>
      <c r="H17254" s="27"/>
      <c r="I17254" s="27"/>
      <c r="Q17254" s="37"/>
    </row>
    <row r="17255" spans="6:17" x14ac:dyDescent="0.2">
      <c r="F17255" s="27"/>
      <c r="G17255" s="27"/>
      <c r="H17255" s="27"/>
      <c r="I17255" s="27"/>
      <c r="Q17255" s="37"/>
    </row>
    <row r="17256" spans="6:17" x14ac:dyDescent="0.2">
      <c r="F17256" s="27"/>
      <c r="G17256" s="27"/>
      <c r="H17256" s="27"/>
      <c r="I17256" s="27"/>
      <c r="Q17256" s="37"/>
    </row>
    <row r="17257" spans="6:17" x14ac:dyDescent="0.2">
      <c r="F17257" s="27"/>
      <c r="G17257" s="27"/>
      <c r="H17257" s="27"/>
      <c r="I17257" s="27"/>
      <c r="Q17257" s="37"/>
    </row>
    <row r="17258" spans="6:17" x14ac:dyDescent="0.2">
      <c r="F17258" s="27"/>
      <c r="G17258" s="27"/>
      <c r="H17258" s="27"/>
      <c r="I17258" s="27"/>
      <c r="Q17258" s="37"/>
    </row>
    <row r="17259" spans="6:17" x14ac:dyDescent="0.2">
      <c r="F17259" s="27"/>
      <c r="G17259" s="27"/>
      <c r="H17259" s="27"/>
      <c r="I17259" s="27"/>
      <c r="Q17259" s="37"/>
    </row>
    <row r="17260" spans="6:17" x14ac:dyDescent="0.2">
      <c r="F17260" s="27"/>
      <c r="G17260" s="27"/>
      <c r="H17260" s="27"/>
      <c r="I17260" s="27"/>
      <c r="Q17260" s="37"/>
    </row>
    <row r="17261" spans="6:17" x14ac:dyDescent="0.2">
      <c r="F17261" s="27"/>
      <c r="G17261" s="27"/>
      <c r="H17261" s="27"/>
      <c r="I17261" s="27"/>
      <c r="Q17261" s="37"/>
    </row>
    <row r="17262" spans="6:17" x14ac:dyDescent="0.2">
      <c r="F17262" s="27"/>
      <c r="G17262" s="27"/>
      <c r="H17262" s="27"/>
      <c r="I17262" s="27"/>
      <c r="Q17262" s="37"/>
    </row>
    <row r="17263" spans="6:17" x14ac:dyDescent="0.2">
      <c r="F17263" s="27"/>
      <c r="G17263" s="27"/>
      <c r="H17263" s="27"/>
      <c r="I17263" s="27"/>
      <c r="Q17263" s="37"/>
    </row>
    <row r="17264" spans="6:17" x14ac:dyDescent="0.2">
      <c r="F17264" s="27"/>
      <c r="G17264" s="27"/>
      <c r="H17264" s="27"/>
      <c r="I17264" s="27"/>
      <c r="Q17264" s="37"/>
    </row>
    <row r="17265" spans="6:17" x14ac:dyDescent="0.2">
      <c r="F17265" s="27"/>
      <c r="G17265" s="27"/>
      <c r="H17265" s="27"/>
      <c r="I17265" s="27"/>
      <c r="Q17265" s="37"/>
    </row>
    <row r="17266" spans="6:17" x14ac:dyDescent="0.2">
      <c r="F17266" s="27"/>
      <c r="G17266" s="27"/>
      <c r="H17266" s="27"/>
      <c r="I17266" s="27"/>
      <c r="Q17266" s="37"/>
    </row>
    <row r="17267" spans="6:17" x14ac:dyDescent="0.2">
      <c r="F17267" s="27"/>
      <c r="G17267" s="27"/>
      <c r="H17267" s="27"/>
      <c r="I17267" s="27"/>
      <c r="Q17267" s="37"/>
    </row>
    <row r="17268" spans="6:17" x14ac:dyDescent="0.2">
      <c r="F17268" s="27"/>
      <c r="G17268" s="27"/>
      <c r="H17268" s="27"/>
      <c r="I17268" s="27"/>
      <c r="Q17268" s="37"/>
    </row>
    <row r="17269" spans="6:17" x14ac:dyDescent="0.2">
      <c r="F17269" s="27"/>
      <c r="G17269" s="27"/>
      <c r="H17269" s="27"/>
      <c r="I17269" s="27"/>
      <c r="Q17269" s="37"/>
    </row>
    <row r="17270" spans="6:17" x14ac:dyDescent="0.2">
      <c r="F17270" s="27"/>
      <c r="G17270" s="27"/>
      <c r="H17270" s="27"/>
      <c r="I17270" s="27"/>
      <c r="Q17270" s="37"/>
    </row>
    <row r="17271" spans="6:17" x14ac:dyDescent="0.2">
      <c r="F17271" s="27"/>
      <c r="G17271" s="27"/>
      <c r="H17271" s="27"/>
      <c r="I17271" s="27"/>
      <c r="Q17271" s="37"/>
    </row>
    <row r="17272" spans="6:17" x14ac:dyDescent="0.2">
      <c r="F17272" s="27"/>
      <c r="G17272" s="27"/>
      <c r="H17272" s="27"/>
      <c r="I17272" s="27"/>
      <c r="Q17272" s="37"/>
    </row>
    <row r="17273" spans="6:17" x14ac:dyDescent="0.2">
      <c r="F17273" s="27"/>
      <c r="G17273" s="27"/>
      <c r="H17273" s="27"/>
      <c r="I17273" s="27"/>
      <c r="Q17273" s="37"/>
    </row>
    <row r="17274" spans="6:17" x14ac:dyDescent="0.2">
      <c r="F17274" s="27"/>
      <c r="G17274" s="27"/>
      <c r="H17274" s="27"/>
      <c r="I17274" s="27"/>
      <c r="Q17274" s="37"/>
    </row>
    <row r="17275" spans="6:17" x14ac:dyDescent="0.2">
      <c r="F17275" s="27"/>
      <c r="G17275" s="27"/>
      <c r="H17275" s="27"/>
      <c r="I17275" s="27"/>
      <c r="Q17275" s="37"/>
    </row>
    <row r="17276" spans="6:17" x14ac:dyDescent="0.2">
      <c r="F17276" s="27"/>
      <c r="G17276" s="27"/>
      <c r="H17276" s="27"/>
      <c r="I17276" s="27"/>
      <c r="Q17276" s="37"/>
    </row>
    <row r="17277" spans="6:17" x14ac:dyDescent="0.2">
      <c r="F17277" s="27"/>
      <c r="G17277" s="27"/>
      <c r="H17277" s="27"/>
      <c r="I17277" s="27"/>
      <c r="Q17277" s="37"/>
    </row>
    <row r="17278" spans="6:17" x14ac:dyDescent="0.2">
      <c r="F17278" s="27"/>
      <c r="G17278" s="27"/>
      <c r="H17278" s="27"/>
      <c r="I17278" s="27"/>
      <c r="Q17278" s="37"/>
    </row>
    <row r="17279" spans="6:17" x14ac:dyDescent="0.2">
      <c r="F17279" s="27"/>
      <c r="G17279" s="27"/>
      <c r="H17279" s="27"/>
      <c r="I17279" s="27"/>
      <c r="Q17279" s="37"/>
    </row>
    <row r="17280" spans="6:17" x14ac:dyDescent="0.2">
      <c r="F17280" s="27"/>
      <c r="G17280" s="27"/>
      <c r="H17280" s="27"/>
      <c r="I17280" s="27"/>
      <c r="Q17280" s="37"/>
    </row>
    <row r="17281" spans="6:17" x14ac:dyDescent="0.2">
      <c r="F17281" s="27"/>
      <c r="G17281" s="27"/>
      <c r="H17281" s="27"/>
      <c r="I17281" s="27"/>
      <c r="Q17281" s="37"/>
    </row>
    <row r="17282" spans="6:17" x14ac:dyDescent="0.2">
      <c r="F17282" s="27"/>
      <c r="G17282" s="27"/>
      <c r="H17282" s="27"/>
      <c r="I17282" s="27"/>
      <c r="Q17282" s="37"/>
    </row>
    <row r="17283" spans="6:17" x14ac:dyDescent="0.2">
      <c r="F17283" s="27"/>
      <c r="G17283" s="27"/>
      <c r="H17283" s="27"/>
      <c r="I17283" s="27"/>
      <c r="Q17283" s="37"/>
    </row>
    <row r="17284" spans="6:17" x14ac:dyDescent="0.2">
      <c r="F17284" s="27"/>
      <c r="G17284" s="27"/>
      <c r="H17284" s="27"/>
      <c r="I17284" s="27"/>
      <c r="Q17284" s="37"/>
    </row>
    <row r="17285" spans="6:17" x14ac:dyDescent="0.2">
      <c r="F17285" s="27"/>
      <c r="G17285" s="27"/>
      <c r="H17285" s="27"/>
      <c r="I17285" s="27"/>
      <c r="Q17285" s="37"/>
    </row>
    <row r="17286" spans="6:17" x14ac:dyDescent="0.2">
      <c r="F17286" s="27"/>
      <c r="G17286" s="27"/>
      <c r="H17286" s="27"/>
      <c r="I17286" s="27"/>
      <c r="Q17286" s="37"/>
    </row>
    <row r="17287" spans="6:17" x14ac:dyDescent="0.2">
      <c r="F17287" s="27"/>
      <c r="G17287" s="27"/>
      <c r="H17287" s="27"/>
      <c r="I17287" s="27"/>
      <c r="Q17287" s="37"/>
    </row>
    <row r="17288" spans="6:17" x14ac:dyDescent="0.2">
      <c r="F17288" s="27"/>
      <c r="G17288" s="27"/>
      <c r="H17288" s="27"/>
      <c r="I17288" s="27"/>
      <c r="Q17288" s="37"/>
    </row>
    <row r="17289" spans="6:17" x14ac:dyDescent="0.2">
      <c r="F17289" s="27"/>
      <c r="G17289" s="27"/>
      <c r="H17289" s="27"/>
      <c r="I17289" s="27"/>
      <c r="Q17289" s="37"/>
    </row>
    <row r="17290" spans="6:17" x14ac:dyDescent="0.2">
      <c r="F17290" s="27"/>
      <c r="G17290" s="27"/>
      <c r="H17290" s="27"/>
      <c r="I17290" s="27"/>
      <c r="Q17290" s="37"/>
    </row>
    <row r="17291" spans="6:17" x14ac:dyDescent="0.2">
      <c r="F17291" s="27"/>
      <c r="G17291" s="27"/>
      <c r="H17291" s="27"/>
      <c r="I17291" s="27"/>
      <c r="Q17291" s="37"/>
    </row>
    <row r="17292" spans="6:17" x14ac:dyDescent="0.2">
      <c r="F17292" s="27"/>
      <c r="G17292" s="27"/>
      <c r="H17292" s="27"/>
      <c r="I17292" s="27"/>
      <c r="Q17292" s="37"/>
    </row>
    <row r="17293" spans="6:17" x14ac:dyDescent="0.2">
      <c r="F17293" s="27"/>
      <c r="G17293" s="27"/>
      <c r="H17293" s="27"/>
      <c r="I17293" s="27"/>
      <c r="Q17293" s="37"/>
    </row>
    <row r="17294" spans="6:17" x14ac:dyDescent="0.2">
      <c r="F17294" s="27"/>
      <c r="G17294" s="27"/>
      <c r="H17294" s="27"/>
      <c r="I17294" s="27"/>
      <c r="Q17294" s="37"/>
    </row>
    <row r="17295" spans="6:17" x14ac:dyDescent="0.2">
      <c r="F17295" s="27"/>
      <c r="G17295" s="27"/>
      <c r="H17295" s="27"/>
      <c r="I17295" s="27"/>
      <c r="Q17295" s="37"/>
    </row>
    <row r="17296" spans="6:17" x14ac:dyDescent="0.2">
      <c r="F17296" s="27"/>
      <c r="G17296" s="27"/>
      <c r="H17296" s="27"/>
      <c r="I17296" s="27"/>
      <c r="Q17296" s="37"/>
    </row>
    <row r="17297" spans="6:17" x14ac:dyDescent="0.2">
      <c r="F17297" s="27"/>
      <c r="G17297" s="27"/>
      <c r="H17297" s="27"/>
      <c r="I17297" s="27"/>
      <c r="Q17297" s="37"/>
    </row>
    <row r="17298" spans="6:17" x14ac:dyDescent="0.2">
      <c r="F17298" s="27"/>
      <c r="G17298" s="27"/>
      <c r="H17298" s="27"/>
      <c r="I17298" s="27"/>
      <c r="Q17298" s="37"/>
    </row>
    <row r="17299" spans="6:17" x14ac:dyDescent="0.2">
      <c r="F17299" s="27"/>
      <c r="G17299" s="27"/>
      <c r="H17299" s="27"/>
      <c r="I17299" s="27"/>
      <c r="Q17299" s="37"/>
    </row>
    <row r="17300" spans="6:17" x14ac:dyDescent="0.2">
      <c r="F17300" s="27"/>
      <c r="G17300" s="27"/>
      <c r="H17300" s="27"/>
      <c r="I17300" s="27"/>
      <c r="Q17300" s="37"/>
    </row>
    <row r="17301" spans="6:17" x14ac:dyDescent="0.2">
      <c r="F17301" s="27"/>
      <c r="G17301" s="27"/>
      <c r="H17301" s="27"/>
      <c r="I17301" s="27"/>
      <c r="Q17301" s="37"/>
    </row>
    <row r="17302" spans="6:17" x14ac:dyDescent="0.2">
      <c r="F17302" s="27"/>
      <c r="G17302" s="27"/>
      <c r="H17302" s="27"/>
      <c r="I17302" s="27"/>
      <c r="Q17302" s="37"/>
    </row>
    <row r="17303" spans="6:17" x14ac:dyDescent="0.2">
      <c r="F17303" s="27"/>
      <c r="G17303" s="27"/>
      <c r="H17303" s="27"/>
      <c r="I17303" s="27"/>
      <c r="Q17303" s="37"/>
    </row>
    <row r="17304" spans="6:17" x14ac:dyDescent="0.2">
      <c r="F17304" s="27"/>
      <c r="G17304" s="27"/>
      <c r="H17304" s="27"/>
      <c r="I17304" s="27"/>
      <c r="Q17304" s="37"/>
    </row>
    <row r="17305" spans="6:17" x14ac:dyDescent="0.2">
      <c r="F17305" s="27"/>
      <c r="G17305" s="27"/>
      <c r="H17305" s="27"/>
      <c r="I17305" s="27"/>
      <c r="Q17305" s="37"/>
    </row>
    <row r="17306" spans="6:17" x14ac:dyDescent="0.2">
      <c r="F17306" s="27"/>
      <c r="G17306" s="27"/>
      <c r="H17306" s="27"/>
      <c r="I17306" s="27"/>
      <c r="Q17306" s="37"/>
    </row>
    <row r="17307" spans="6:17" x14ac:dyDescent="0.2">
      <c r="F17307" s="27"/>
      <c r="G17307" s="27"/>
      <c r="H17307" s="27"/>
      <c r="I17307" s="27"/>
      <c r="Q17307" s="37"/>
    </row>
    <row r="17308" spans="6:17" x14ac:dyDescent="0.2">
      <c r="F17308" s="27"/>
      <c r="G17308" s="27"/>
      <c r="H17308" s="27"/>
      <c r="I17308" s="27"/>
      <c r="Q17308" s="37"/>
    </row>
    <row r="17309" spans="6:17" x14ac:dyDescent="0.2">
      <c r="F17309" s="27"/>
      <c r="G17309" s="27"/>
      <c r="H17309" s="27"/>
      <c r="I17309" s="27"/>
      <c r="Q17309" s="37"/>
    </row>
    <row r="17310" spans="6:17" x14ac:dyDescent="0.2">
      <c r="F17310" s="27"/>
      <c r="G17310" s="27"/>
      <c r="H17310" s="27"/>
      <c r="I17310" s="27"/>
      <c r="Q17310" s="37"/>
    </row>
    <row r="17311" spans="6:17" x14ac:dyDescent="0.2">
      <c r="F17311" s="27"/>
      <c r="G17311" s="27"/>
      <c r="H17311" s="27"/>
      <c r="I17311" s="27"/>
      <c r="Q17311" s="37"/>
    </row>
    <row r="17312" spans="6:17" x14ac:dyDescent="0.2">
      <c r="F17312" s="27"/>
      <c r="G17312" s="27"/>
      <c r="H17312" s="27"/>
      <c r="I17312" s="27"/>
      <c r="Q17312" s="37"/>
    </row>
    <row r="17313" spans="6:17" x14ac:dyDescent="0.2">
      <c r="F17313" s="27"/>
      <c r="G17313" s="27"/>
      <c r="H17313" s="27"/>
      <c r="I17313" s="27"/>
      <c r="Q17313" s="37"/>
    </row>
    <row r="17314" spans="6:17" x14ac:dyDescent="0.2">
      <c r="F17314" s="27"/>
      <c r="G17314" s="27"/>
      <c r="H17314" s="27"/>
      <c r="I17314" s="27"/>
      <c r="Q17314" s="37"/>
    </row>
    <row r="17315" spans="6:17" x14ac:dyDescent="0.2">
      <c r="F17315" s="27"/>
      <c r="G17315" s="27"/>
      <c r="H17315" s="27"/>
      <c r="I17315" s="27"/>
      <c r="Q17315" s="37"/>
    </row>
    <row r="17316" spans="6:17" x14ac:dyDescent="0.2">
      <c r="F17316" s="27"/>
      <c r="G17316" s="27"/>
      <c r="H17316" s="27"/>
      <c r="I17316" s="27"/>
      <c r="Q17316" s="37"/>
    </row>
    <row r="17317" spans="6:17" x14ac:dyDescent="0.2">
      <c r="F17317" s="27"/>
      <c r="G17317" s="27"/>
      <c r="H17317" s="27"/>
      <c r="I17317" s="27"/>
      <c r="Q17317" s="37"/>
    </row>
    <row r="17318" spans="6:17" x14ac:dyDescent="0.2">
      <c r="F17318" s="27"/>
      <c r="G17318" s="27"/>
      <c r="H17318" s="27"/>
      <c r="I17318" s="27"/>
      <c r="Q17318" s="37"/>
    </row>
    <row r="17319" spans="6:17" x14ac:dyDescent="0.2">
      <c r="F17319" s="27"/>
      <c r="G17319" s="27"/>
      <c r="H17319" s="27"/>
      <c r="I17319" s="27"/>
      <c r="Q17319" s="37"/>
    </row>
    <row r="17320" spans="6:17" x14ac:dyDescent="0.2">
      <c r="F17320" s="27"/>
      <c r="G17320" s="27"/>
      <c r="H17320" s="27"/>
      <c r="I17320" s="27"/>
      <c r="Q17320" s="37"/>
    </row>
    <row r="17321" spans="6:17" x14ac:dyDescent="0.2">
      <c r="F17321" s="27"/>
      <c r="G17321" s="27"/>
      <c r="H17321" s="27"/>
      <c r="I17321" s="27"/>
      <c r="Q17321" s="37"/>
    </row>
    <row r="17322" spans="6:17" x14ac:dyDescent="0.2">
      <c r="F17322" s="27"/>
      <c r="G17322" s="27"/>
      <c r="H17322" s="27"/>
      <c r="I17322" s="27"/>
      <c r="Q17322" s="37"/>
    </row>
    <row r="17323" spans="6:17" x14ac:dyDescent="0.2">
      <c r="F17323" s="27"/>
      <c r="G17323" s="27"/>
      <c r="H17323" s="27"/>
      <c r="I17323" s="27"/>
      <c r="Q17323" s="37"/>
    </row>
    <row r="17324" spans="6:17" x14ac:dyDescent="0.2">
      <c r="F17324" s="27"/>
      <c r="G17324" s="27"/>
      <c r="H17324" s="27"/>
      <c r="I17324" s="27"/>
      <c r="Q17324" s="37"/>
    </row>
    <row r="17325" spans="6:17" x14ac:dyDescent="0.2">
      <c r="F17325" s="27"/>
      <c r="G17325" s="27"/>
      <c r="H17325" s="27"/>
      <c r="I17325" s="27"/>
      <c r="Q17325" s="37"/>
    </row>
    <row r="17326" spans="6:17" x14ac:dyDescent="0.2">
      <c r="F17326" s="27"/>
      <c r="G17326" s="27"/>
      <c r="H17326" s="27"/>
      <c r="I17326" s="27"/>
      <c r="Q17326" s="37"/>
    </row>
    <row r="17327" spans="6:17" x14ac:dyDescent="0.2">
      <c r="F17327" s="27"/>
      <c r="G17327" s="27"/>
      <c r="H17327" s="27"/>
      <c r="I17327" s="27"/>
      <c r="Q17327" s="37"/>
    </row>
    <row r="17328" spans="6:17" x14ac:dyDescent="0.2">
      <c r="F17328" s="27"/>
      <c r="G17328" s="27"/>
      <c r="H17328" s="27"/>
      <c r="I17328" s="27"/>
      <c r="Q17328" s="37"/>
    </row>
    <row r="17329" spans="6:17" x14ac:dyDescent="0.2">
      <c r="F17329" s="27"/>
      <c r="G17329" s="27"/>
      <c r="H17329" s="27"/>
      <c r="I17329" s="27"/>
      <c r="Q17329" s="37"/>
    </row>
    <row r="17330" spans="6:17" x14ac:dyDescent="0.2">
      <c r="F17330" s="27"/>
      <c r="G17330" s="27"/>
      <c r="H17330" s="27"/>
      <c r="I17330" s="27"/>
      <c r="Q17330" s="37"/>
    </row>
    <row r="17331" spans="6:17" x14ac:dyDescent="0.2">
      <c r="F17331" s="27"/>
      <c r="G17331" s="27"/>
      <c r="H17331" s="27"/>
      <c r="I17331" s="27"/>
      <c r="Q17331" s="37"/>
    </row>
    <row r="17332" spans="6:17" x14ac:dyDescent="0.2">
      <c r="F17332" s="27"/>
      <c r="G17332" s="27"/>
      <c r="H17332" s="27"/>
      <c r="I17332" s="27"/>
      <c r="Q17332" s="37"/>
    </row>
    <row r="17333" spans="6:17" x14ac:dyDescent="0.2">
      <c r="F17333" s="27"/>
      <c r="G17333" s="27"/>
      <c r="H17333" s="27"/>
      <c r="I17333" s="27"/>
      <c r="Q17333" s="37"/>
    </row>
    <row r="17334" spans="6:17" x14ac:dyDescent="0.2">
      <c r="F17334" s="27"/>
      <c r="G17334" s="27"/>
      <c r="H17334" s="27"/>
      <c r="I17334" s="27"/>
      <c r="Q17334" s="37"/>
    </row>
    <row r="17335" spans="6:17" x14ac:dyDescent="0.2">
      <c r="F17335" s="27"/>
      <c r="G17335" s="27"/>
      <c r="H17335" s="27"/>
      <c r="I17335" s="27"/>
      <c r="Q17335" s="37"/>
    </row>
    <row r="17336" spans="6:17" x14ac:dyDescent="0.2">
      <c r="F17336" s="27"/>
      <c r="G17336" s="27"/>
      <c r="H17336" s="27"/>
      <c r="I17336" s="27"/>
      <c r="Q17336" s="37"/>
    </row>
    <row r="17337" spans="6:17" x14ac:dyDescent="0.2">
      <c r="F17337" s="27"/>
      <c r="G17337" s="27"/>
      <c r="H17337" s="27"/>
      <c r="I17337" s="27"/>
      <c r="Q17337" s="37"/>
    </row>
    <row r="17338" spans="6:17" x14ac:dyDescent="0.2">
      <c r="F17338" s="27"/>
      <c r="G17338" s="27"/>
      <c r="H17338" s="27"/>
      <c r="I17338" s="27"/>
      <c r="Q17338" s="37"/>
    </row>
    <row r="17339" spans="6:17" x14ac:dyDescent="0.2">
      <c r="F17339" s="27"/>
      <c r="G17339" s="27"/>
      <c r="H17339" s="27"/>
      <c r="I17339" s="27"/>
      <c r="Q17339" s="37"/>
    </row>
    <row r="17340" spans="6:17" x14ac:dyDescent="0.2">
      <c r="F17340" s="27"/>
      <c r="G17340" s="27"/>
      <c r="H17340" s="27"/>
      <c r="I17340" s="27"/>
      <c r="Q17340" s="37"/>
    </row>
    <row r="17341" spans="6:17" x14ac:dyDescent="0.2">
      <c r="F17341" s="27"/>
      <c r="G17341" s="27"/>
      <c r="H17341" s="27"/>
      <c r="I17341" s="27"/>
      <c r="Q17341" s="37"/>
    </row>
    <row r="17342" spans="6:17" x14ac:dyDescent="0.2">
      <c r="F17342" s="27"/>
      <c r="G17342" s="27"/>
      <c r="H17342" s="27"/>
      <c r="I17342" s="27"/>
      <c r="Q17342" s="37"/>
    </row>
    <row r="17343" spans="6:17" x14ac:dyDescent="0.2">
      <c r="F17343" s="27"/>
      <c r="G17343" s="27"/>
      <c r="H17343" s="27"/>
      <c r="I17343" s="27"/>
      <c r="Q17343" s="37"/>
    </row>
    <row r="17344" spans="6:17" x14ac:dyDescent="0.2">
      <c r="F17344" s="27"/>
      <c r="G17344" s="27"/>
      <c r="H17344" s="27"/>
      <c r="I17344" s="27"/>
      <c r="Q17344" s="37"/>
    </row>
    <row r="17345" spans="6:17" x14ac:dyDescent="0.2">
      <c r="F17345" s="27"/>
      <c r="G17345" s="27"/>
      <c r="H17345" s="27"/>
      <c r="I17345" s="27"/>
      <c r="Q17345" s="37"/>
    </row>
    <row r="17346" spans="6:17" x14ac:dyDescent="0.2">
      <c r="F17346" s="27"/>
      <c r="G17346" s="27"/>
      <c r="H17346" s="27"/>
      <c r="I17346" s="27"/>
      <c r="Q17346" s="37"/>
    </row>
    <row r="17347" spans="6:17" x14ac:dyDescent="0.2">
      <c r="F17347" s="27"/>
      <c r="G17347" s="27"/>
      <c r="H17347" s="27"/>
      <c r="I17347" s="27"/>
      <c r="Q17347" s="37"/>
    </row>
    <row r="17348" spans="6:17" x14ac:dyDescent="0.2">
      <c r="F17348" s="27"/>
      <c r="G17348" s="27"/>
      <c r="H17348" s="27"/>
      <c r="I17348" s="27"/>
      <c r="Q17348" s="37"/>
    </row>
    <row r="17349" spans="6:17" x14ac:dyDescent="0.2">
      <c r="F17349" s="27"/>
      <c r="G17349" s="27"/>
      <c r="H17349" s="27"/>
      <c r="I17349" s="27"/>
      <c r="Q17349" s="37"/>
    </row>
    <row r="17350" spans="6:17" x14ac:dyDescent="0.2">
      <c r="F17350" s="27"/>
      <c r="G17350" s="27"/>
      <c r="H17350" s="27"/>
      <c r="I17350" s="27"/>
      <c r="Q17350" s="37"/>
    </row>
    <row r="17351" spans="6:17" x14ac:dyDescent="0.2">
      <c r="F17351" s="27"/>
      <c r="G17351" s="27"/>
      <c r="H17351" s="27"/>
      <c r="I17351" s="27"/>
      <c r="Q17351" s="37"/>
    </row>
    <row r="17352" spans="6:17" x14ac:dyDescent="0.2">
      <c r="F17352" s="27"/>
      <c r="G17352" s="27"/>
      <c r="H17352" s="27"/>
      <c r="I17352" s="27"/>
      <c r="Q17352" s="37"/>
    </row>
    <row r="17353" spans="6:17" x14ac:dyDescent="0.2">
      <c r="F17353" s="27"/>
      <c r="G17353" s="27"/>
      <c r="H17353" s="27"/>
      <c r="I17353" s="27"/>
      <c r="Q17353" s="37"/>
    </row>
    <row r="17354" spans="6:17" x14ac:dyDescent="0.2">
      <c r="F17354" s="27"/>
      <c r="G17354" s="27"/>
      <c r="H17354" s="27"/>
      <c r="I17354" s="27"/>
      <c r="Q17354" s="37"/>
    </row>
    <row r="17355" spans="6:17" x14ac:dyDescent="0.2">
      <c r="F17355" s="27"/>
      <c r="G17355" s="27"/>
      <c r="H17355" s="27"/>
      <c r="I17355" s="27"/>
      <c r="Q17355" s="37"/>
    </row>
    <row r="17356" spans="6:17" x14ac:dyDescent="0.2">
      <c r="F17356" s="27"/>
      <c r="G17356" s="27"/>
      <c r="H17356" s="27"/>
      <c r="I17356" s="27"/>
      <c r="Q17356" s="37"/>
    </row>
    <row r="17357" spans="6:17" x14ac:dyDescent="0.2">
      <c r="F17357" s="27"/>
      <c r="G17357" s="27"/>
      <c r="H17357" s="27"/>
      <c r="I17357" s="27"/>
      <c r="Q17357" s="37"/>
    </row>
    <row r="17358" spans="6:17" x14ac:dyDescent="0.2">
      <c r="F17358" s="27"/>
      <c r="G17358" s="27"/>
      <c r="H17358" s="27"/>
      <c r="I17358" s="27"/>
      <c r="Q17358" s="37"/>
    </row>
    <row r="17359" spans="6:17" x14ac:dyDescent="0.2">
      <c r="F17359" s="27"/>
      <c r="G17359" s="27"/>
      <c r="H17359" s="27"/>
      <c r="I17359" s="27"/>
      <c r="Q17359" s="37"/>
    </row>
    <row r="17360" spans="6:17" x14ac:dyDescent="0.2">
      <c r="F17360" s="27"/>
      <c r="G17360" s="27"/>
      <c r="H17360" s="27"/>
      <c r="I17360" s="27"/>
      <c r="Q17360" s="37"/>
    </row>
    <row r="17361" spans="6:17" x14ac:dyDescent="0.2">
      <c r="F17361" s="27"/>
      <c r="G17361" s="27"/>
      <c r="H17361" s="27"/>
      <c r="I17361" s="27"/>
      <c r="Q17361" s="37"/>
    </row>
    <row r="17362" spans="6:17" x14ac:dyDescent="0.2">
      <c r="F17362" s="27"/>
      <c r="G17362" s="27"/>
      <c r="H17362" s="27"/>
      <c r="I17362" s="27"/>
      <c r="Q17362" s="37"/>
    </row>
    <row r="17363" spans="6:17" x14ac:dyDescent="0.2">
      <c r="F17363" s="27"/>
      <c r="G17363" s="27"/>
      <c r="H17363" s="27"/>
      <c r="I17363" s="27"/>
      <c r="Q17363" s="37"/>
    </row>
    <row r="17364" spans="6:17" x14ac:dyDescent="0.2">
      <c r="F17364" s="27"/>
      <c r="G17364" s="27"/>
      <c r="H17364" s="27"/>
      <c r="I17364" s="27"/>
      <c r="Q17364" s="37"/>
    </row>
    <row r="17365" spans="6:17" x14ac:dyDescent="0.2">
      <c r="F17365" s="27"/>
      <c r="G17365" s="27"/>
      <c r="H17365" s="27"/>
      <c r="I17365" s="27"/>
      <c r="Q17365" s="37"/>
    </row>
    <row r="17366" spans="6:17" x14ac:dyDescent="0.2">
      <c r="F17366" s="27"/>
      <c r="G17366" s="27"/>
      <c r="H17366" s="27"/>
      <c r="I17366" s="27"/>
      <c r="Q17366" s="37"/>
    </row>
    <row r="17367" spans="6:17" x14ac:dyDescent="0.2">
      <c r="F17367" s="27"/>
      <c r="G17367" s="27"/>
      <c r="H17367" s="27"/>
      <c r="I17367" s="27"/>
      <c r="Q17367" s="37"/>
    </row>
    <row r="17368" spans="6:17" x14ac:dyDescent="0.2">
      <c r="F17368" s="27"/>
      <c r="G17368" s="27"/>
      <c r="H17368" s="27"/>
      <c r="I17368" s="27"/>
      <c r="Q17368" s="37"/>
    </row>
    <row r="17369" spans="6:17" x14ac:dyDescent="0.2">
      <c r="F17369" s="27"/>
      <c r="G17369" s="27"/>
      <c r="H17369" s="27"/>
      <c r="I17369" s="27"/>
      <c r="Q17369" s="37"/>
    </row>
    <row r="17370" spans="6:17" x14ac:dyDescent="0.2">
      <c r="F17370" s="27"/>
      <c r="G17370" s="27"/>
      <c r="H17370" s="27"/>
      <c r="I17370" s="27"/>
      <c r="Q17370" s="37"/>
    </row>
    <row r="17371" spans="6:17" x14ac:dyDescent="0.2">
      <c r="F17371" s="27"/>
      <c r="G17371" s="27"/>
      <c r="H17371" s="27"/>
      <c r="I17371" s="27"/>
      <c r="Q17371" s="37"/>
    </row>
    <row r="17372" spans="6:17" x14ac:dyDescent="0.2">
      <c r="F17372" s="27"/>
      <c r="G17372" s="27"/>
      <c r="H17372" s="27"/>
      <c r="I17372" s="27"/>
      <c r="Q17372" s="37"/>
    </row>
    <row r="17373" spans="6:17" x14ac:dyDescent="0.2">
      <c r="F17373" s="27"/>
      <c r="G17373" s="27"/>
      <c r="H17373" s="27"/>
      <c r="I17373" s="27"/>
      <c r="Q17373" s="37"/>
    </row>
    <row r="17374" spans="6:17" x14ac:dyDescent="0.2">
      <c r="F17374" s="27"/>
      <c r="G17374" s="27"/>
      <c r="H17374" s="27"/>
      <c r="I17374" s="27"/>
      <c r="Q17374" s="37"/>
    </row>
    <row r="17375" spans="6:17" x14ac:dyDescent="0.2">
      <c r="F17375" s="27"/>
      <c r="G17375" s="27"/>
      <c r="H17375" s="27"/>
      <c r="I17375" s="27"/>
      <c r="Q17375" s="37"/>
    </row>
    <row r="17376" spans="6:17" x14ac:dyDescent="0.2">
      <c r="F17376" s="27"/>
      <c r="G17376" s="27"/>
      <c r="H17376" s="27"/>
      <c r="I17376" s="27"/>
      <c r="Q17376" s="37"/>
    </row>
    <row r="17377" spans="6:17" x14ac:dyDescent="0.2">
      <c r="F17377" s="27"/>
      <c r="G17377" s="27"/>
      <c r="H17377" s="27"/>
      <c r="I17377" s="27"/>
      <c r="Q17377" s="37"/>
    </row>
    <row r="17378" spans="6:17" x14ac:dyDescent="0.2">
      <c r="F17378" s="27"/>
      <c r="G17378" s="27"/>
      <c r="H17378" s="27"/>
      <c r="I17378" s="27"/>
      <c r="Q17378" s="37"/>
    </row>
    <row r="17379" spans="6:17" x14ac:dyDescent="0.2">
      <c r="F17379" s="27"/>
      <c r="G17379" s="27"/>
      <c r="H17379" s="27"/>
      <c r="I17379" s="27"/>
      <c r="Q17379" s="37"/>
    </row>
    <row r="17380" spans="6:17" x14ac:dyDescent="0.2">
      <c r="F17380" s="27"/>
      <c r="G17380" s="27"/>
      <c r="H17380" s="27"/>
      <c r="I17380" s="27"/>
      <c r="Q17380" s="37"/>
    </row>
    <row r="17381" spans="6:17" x14ac:dyDescent="0.2">
      <c r="F17381" s="27"/>
      <c r="G17381" s="27"/>
      <c r="H17381" s="27"/>
      <c r="I17381" s="27"/>
      <c r="Q17381" s="37"/>
    </row>
    <row r="17382" spans="6:17" x14ac:dyDescent="0.2">
      <c r="F17382" s="27"/>
      <c r="G17382" s="27"/>
      <c r="H17382" s="27"/>
      <c r="I17382" s="27"/>
      <c r="Q17382" s="37"/>
    </row>
    <row r="17383" spans="6:17" x14ac:dyDescent="0.2">
      <c r="F17383" s="27"/>
      <c r="G17383" s="27"/>
      <c r="H17383" s="27"/>
      <c r="I17383" s="27"/>
      <c r="Q17383" s="37"/>
    </row>
    <row r="17384" spans="6:17" x14ac:dyDescent="0.2">
      <c r="F17384" s="27"/>
      <c r="G17384" s="27"/>
      <c r="H17384" s="27"/>
      <c r="I17384" s="27"/>
      <c r="Q17384" s="37"/>
    </row>
    <row r="17385" spans="6:17" x14ac:dyDescent="0.2">
      <c r="F17385" s="27"/>
      <c r="G17385" s="27"/>
      <c r="H17385" s="27"/>
      <c r="I17385" s="27"/>
      <c r="Q17385" s="37"/>
    </row>
    <row r="17386" spans="6:17" x14ac:dyDescent="0.2">
      <c r="F17386" s="27"/>
      <c r="G17386" s="27"/>
      <c r="H17386" s="27"/>
      <c r="I17386" s="27"/>
      <c r="Q17386" s="37"/>
    </row>
    <row r="17387" spans="6:17" x14ac:dyDescent="0.2">
      <c r="F17387" s="27"/>
      <c r="G17387" s="27"/>
      <c r="H17387" s="27"/>
      <c r="I17387" s="27"/>
      <c r="Q17387" s="37"/>
    </row>
    <row r="17388" spans="6:17" x14ac:dyDescent="0.2">
      <c r="F17388" s="27"/>
      <c r="G17388" s="27"/>
      <c r="H17388" s="27"/>
      <c r="I17388" s="27"/>
      <c r="Q17388" s="37"/>
    </row>
    <row r="17389" spans="6:17" x14ac:dyDescent="0.2">
      <c r="F17389" s="27"/>
      <c r="G17389" s="27"/>
      <c r="H17389" s="27"/>
      <c r="I17389" s="27"/>
      <c r="Q17389" s="37"/>
    </row>
    <row r="17390" spans="6:17" x14ac:dyDescent="0.2">
      <c r="F17390" s="27"/>
      <c r="G17390" s="27"/>
      <c r="H17390" s="27"/>
      <c r="I17390" s="27"/>
      <c r="Q17390" s="37"/>
    </row>
    <row r="17391" spans="6:17" x14ac:dyDescent="0.2">
      <c r="F17391" s="27"/>
      <c r="G17391" s="27"/>
      <c r="H17391" s="27"/>
      <c r="I17391" s="27"/>
      <c r="Q17391" s="37"/>
    </row>
    <row r="17392" spans="6:17" x14ac:dyDescent="0.2">
      <c r="F17392" s="27"/>
      <c r="G17392" s="27"/>
      <c r="H17392" s="27"/>
      <c r="I17392" s="27"/>
      <c r="Q17392" s="37"/>
    </row>
    <row r="17393" spans="6:17" x14ac:dyDescent="0.2">
      <c r="F17393" s="27"/>
      <c r="G17393" s="27"/>
      <c r="H17393" s="27"/>
      <c r="I17393" s="27"/>
      <c r="Q17393" s="37"/>
    </row>
    <row r="17394" spans="6:17" x14ac:dyDescent="0.2">
      <c r="F17394" s="27"/>
      <c r="G17394" s="27"/>
      <c r="H17394" s="27"/>
      <c r="I17394" s="27"/>
      <c r="Q17394" s="37"/>
    </row>
    <row r="17395" spans="6:17" x14ac:dyDescent="0.2">
      <c r="F17395" s="27"/>
      <c r="G17395" s="27"/>
      <c r="H17395" s="27"/>
      <c r="I17395" s="27"/>
      <c r="Q17395" s="37"/>
    </row>
    <row r="17396" spans="6:17" x14ac:dyDescent="0.2">
      <c r="F17396" s="27"/>
      <c r="G17396" s="27"/>
      <c r="H17396" s="27"/>
      <c r="I17396" s="27"/>
      <c r="Q17396" s="37"/>
    </row>
    <row r="17397" spans="6:17" x14ac:dyDescent="0.2">
      <c r="F17397" s="27"/>
      <c r="G17397" s="27"/>
      <c r="H17397" s="27"/>
      <c r="I17397" s="27"/>
      <c r="Q17397" s="37"/>
    </row>
    <row r="17398" spans="6:17" x14ac:dyDescent="0.2">
      <c r="F17398" s="27"/>
      <c r="G17398" s="27"/>
      <c r="H17398" s="27"/>
      <c r="I17398" s="27"/>
      <c r="Q17398" s="37"/>
    </row>
    <row r="17399" spans="6:17" x14ac:dyDescent="0.2">
      <c r="F17399" s="27"/>
      <c r="G17399" s="27"/>
      <c r="H17399" s="27"/>
      <c r="I17399" s="27"/>
      <c r="Q17399" s="37"/>
    </row>
    <row r="17400" spans="6:17" x14ac:dyDescent="0.2">
      <c r="F17400" s="27"/>
      <c r="G17400" s="27"/>
      <c r="H17400" s="27"/>
      <c r="I17400" s="27"/>
      <c r="Q17400" s="37"/>
    </row>
    <row r="17401" spans="6:17" x14ac:dyDescent="0.2">
      <c r="F17401" s="27"/>
      <c r="G17401" s="27"/>
      <c r="H17401" s="27"/>
      <c r="I17401" s="27"/>
      <c r="Q17401" s="37"/>
    </row>
    <row r="17402" spans="6:17" x14ac:dyDescent="0.2">
      <c r="F17402" s="27"/>
      <c r="G17402" s="27"/>
      <c r="H17402" s="27"/>
      <c r="I17402" s="27"/>
      <c r="Q17402" s="37"/>
    </row>
    <row r="17403" spans="6:17" x14ac:dyDescent="0.2">
      <c r="F17403" s="27"/>
      <c r="G17403" s="27"/>
      <c r="H17403" s="27"/>
      <c r="I17403" s="27"/>
      <c r="Q17403" s="37"/>
    </row>
    <row r="17404" spans="6:17" x14ac:dyDescent="0.2">
      <c r="F17404" s="27"/>
      <c r="G17404" s="27"/>
      <c r="H17404" s="27"/>
      <c r="I17404" s="27"/>
      <c r="Q17404" s="37"/>
    </row>
    <row r="17405" spans="6:17" x14ac:dyDescent="0.2">
      <c r="F17405" s="27"/>
      <c r="G17405" s="27"/>
      <c r="H17405" s="27"/>
      <c r="I17405" s="27"/>
      <c r="Q17405" s="37"/>
    </row>
    <row r="17406" spans="6:17" x14ac:dyDescent="0.2">
      <c r="F17406" s="27"/>
      <c r="G17406" s="27"/>
      <c r="H17406" s="27"/>
      <c r="I17406" s="27"/>
      <c r="Q17406" s="37"/>
    </row>
    <row r="17407" spans="6:17" x14ac:dyDescent="0.2">
      <c r="F17407" s="27"/>
      <c r="G17407" s="27"/>
      <c r="H17407" s="27"/>
      <c r="I17407" s="27"/>
      <c r="Q17407" s="37"/>
    </row>
    <row r="17408" spans="6:17" x14ac:dyDescent="0.2">
      <c r="F17408" s="27"/>
      <c r="G17408" s="27"/>
      <c r="H17408" s="27"/>
      <c r="I17408" s="27"/>
      <c r="Q17408" s="37"/>
    </row>
    <row r="17409" spans="6:17" x14ac:dyDescent="0.2">
      <c r="F17409" s="27"/>
      <c r="G17409" s="27"/>
      <c r="H17409" s="27"/>
      <c r="I17409" s="27"/>
      <c r="Q17409" s="37"/>
    </row>
    <row r="17410" spans="6:17" x14ac:dyDescent="0.2">
      <c r="F17410" s="27"/>
      <c r="G17410" s="27"/>
      <c r="H17410" s="27"/>
      <c r="I17410" s="27"/>
      <c r="Q17410" s="37"/>
    </row>
    <row r="17411" spans="6:17" x14ac:dyDescent="0.2">
      <c r="F17411" s="27"/>
      <c r="G17411" s="27"/>
      <c r="H17411" s="27"/>
      <c r="I17411" s="27"/>
      <c r="Q17411" s="37"/>
    </row>
    <row r="17412" spans="6:17" x14ac:dyDescent="0.2">
      <c r="F17412" s="27"/>
      <c r="G17412" s="27"/>
      <c r="H17412" s="27"/>
      <c r="I17412" s="27"/>
      <c r="Q17412" s="37"/>
    </row>
    <row r="17413" spans="6:17" x14ac:dyDescent="0.2">
      <c r="F17413" s="27"/>
      <c r="G17413" s="27"/>
      <c r="H17413" s="27"/>
      <c r="I17413" s="27"/>
      <c r="Q17413" s="37"/>
    </row>
    <row r="17414" spans="6:17" x14ac:dyDescent="0.2">
      <c r="F17414" s="27"/>
      <c r="G17414" s="27"/>
      <c r="H17414" s="27"/>
      <c r="I17414" s="27"/>
      <c r="Q17414" s="37"/>
    </row>
    <row r="17415" spans="6:17" x14ac:dyDescent="0.2">
      <c r="F17415" s="27"/>
      <c r="G17415" s="27"/>
      <c r="H17415" s="27"/>
      <c r="I17415" s="27"/>
      <c r="Q17415" s="37"/>
    </row>
    <row r="17416" spans="6:17" x14ac:dyDescent="0.2">
      <c r="F17416" s="27"/>
      <c r="G17416" s="27"/>
      <c r="H17416" s="27"/>
      <c r="I17416" s="27"/>
      <c r="Q17416" s="37"/>
    </row>
    <row r="17417" spans="6:17" x14ac:dyDescent="0.2">
      <c r="F17417" s="27"/>
      <c r="G17417" s="27"/>
      <c r="H17417" s="27"/>
      <c r="I17417" s="27"/>
      <c r="Q17417" s="37"/>
    </row>
    <row r="17418" spans="6:17" x14ac:dyDescent="0.2">
      <c r="F17418" s="27"/>
      <c r="G17418" s="27"/>
      <c r="H17418" s="27"/>
      <c r="I17418" s="27"/>
      <c r="Q17418" s="37"/>
    </row>
    <row r="17419" spans="6:17" x14ac:dyDescent="0.2">
      <c r="F17419" s="27"/>
      <c r="G17419" s="27"/>
      <c r="H17419" s="27"/>
      <c r="I17419" s="27"/>
      <c r="Q17419" s="37"/>
    </row>
    <row r="17420" spans="6:17" x14ac:dyDescent="0.2">
      <c r="F17420" s="27"/>
      <c r="G17420" s="27"/>
      <c r="H17420" s="27"/>
      <c r="I17420" s="27"/>
      <c r="Q17420" s="37"/>
    </row>
    <row r="17421" spans="6:17" x14ac:dyDescent="0.2">
      <c r="F17421" s="27"/>
      <c r="G17421" s="27"/>
      <c r="H17421" s="27"/>
      <c r="I17421" s="27"/>
      <c r="Q17421" s="37"/>
    </row>
    <row r="17422" spans="6:17" x14ac:dyDescent="0.2">
      <c r="F17422" s="27"/>
      <c r="G17422" s="27"/>
      <c r="H17422" s="27"/>
      <c r="I17422" s="27"/>
      <c r="Q17422" s="37"/>
    </row>
    <row r="17423" spans="6:17" x14ac:dyDescent="0.2">
      <c r="F17423" s="27"/>
      <c r="G17423" s="27"/>
      <c r="H17423" s="27"/>
      <c r="I17423" s="27"/>
      <c r="Q17423" s="37"/>
    </row>
    <row r="17424" spans="6:17" x14ac:dyDescent="0.2">
      <c r="F17424" s="27"/>
      <c r="G17424" s="27"/>
      <c r="H17424" s="27"/>
      <c r="I17424" s="27"/>
      <c r="Q17424" s="37"/>
    </row>
    <row r="17425" spans="6:17" x14ac:dyDescent="0.2">
      <c r="F17425" s="27"/>
      <c r="G17425" s="27"/>
      <c r="H17425" s="27"/>
      <c r="I17425" s="27"/>
      <c r="Q17425" s="37"/>
    </row>
    <row r="17426" spans="6:17" x14ac:dyDescent="0.2">
      <c r="F17426" s="27"/>
      <c r="G17426" s="27"/>
      <c r="H17426" s="27"/>
      <c r="I17426" s="27"/>
      <c r="Q17426" s="37"/>
    </row>
    <row r="17427" spans="6:17" x14ac:dyDescent="0.2">
      <c r="F17427" s="27"/>
      <c r="G17427" s="27"/>
      <c r="H17427" s="27"/>
      <c r="I17427" s="27"/>
      <c r="Q17427" s="37"/>
    </row>
    <row r="17428" spans="6:17" x14ac:dyDescent="0.2">
      <c r="F17428" s="27"/>
      <c r="G17428" s="27"/>
      <c r="H17428" s="27"/>
      <c r="I17428" s="27"/>
      <c r="Q17428" s="37"/>
    </row>
    <row r="17429" spans="6:17" x14ac:dyDescent="0.2">
      <c r="F17429" s="27"/>
      <c r="G17429" s="27"/>
      <c r="H17429" s="27"/>
      <c r="I17429" s="27"/>
      <c r="Q17429" s="37"/>
    </row>
    <row r="17430" spans="6:17" x14ac:dyDescent="0.2">
      <c r="F17430" s="27"/>
      <c r="G17430" s="27"/>
      <c r="H17430" s="27"/>
      <c r="I17430" s="27"/>
      <c r="Q17430" s="37"/>
    </row>
    <row r="17431" spans="6:17" x14ac:dyDescent="0.2">
      <c r="F17431" s="27"/>
      <c r="G17431" s="27"/>
      <c r="H17431" s="27"/>
      <c r="I17431" s="27"/>
      <c r="Q17431" s="37"/>
    </row>
    <row r="17432" spans="6:17" x14ac:dyDescent="0.2">
      <c r="F17432" s="27"/>
      <c r="G17432" s="27"/>
      <c r="H17432" s="27"/>
      <c r="I17432" s="27"/>
      <c r="Q17432" s="37"/>
    </row>
    <row r="17433" spans="6:17" x14ac:dyDescent="0.2">
      <c r="F17433" s="27"/>
      <c r="G17433" s="27"/>
      <c r="H17433" s="27"/>
      <c r="I17433" s="27"/>
      <c r="Q17433" s="37"/>
    </row>
    <row r="17434" spans="6:17" x14ac:dyDescent="0.2">
      <c r="F17434" s="27"/>
      <c r="G17434" s="27"/>
      <c r="H17434" s="27"/>
      <c r="I17434" s="27"/>
      <c r="Q17434" s="37"/>
    </row>
    <row r="17435" spans="6:17" x14ac:dyDescent="0.2">
      <c r="F17435" s="27"/>
      <c r="G17435" s="27"/>
      <c r="H17435" s="27"/>
      <c r="I17435" s="27"/>
      <c r="Q17435" s="37"/>
    </row>
    <row r="17436" spans="6:17" x14ac:dyDescent="0.2">
      <c r="F17436" s="27"/>
      <c r="G17436" s="27"/>
      <c r="H17436" s="27"/>
      <c r="I17436" s="27"/>
      <c r="Q17436" s="37"/>
    </row>
    <row r="17437" spans="6:17" x14ac:dyDescent="0.2">
      <c r="F17437" s="27"/>
      <c r="G17437" s="27"/>
      <c r="H17437" s="27"/>
      <c r="I17437" s="27"/>
      <c r="Q17437" s="37"/>
    </row>
    <row r="17438" spans="6:17" x14ac:dyDescent="0.2">
      <c r="F17438" s="27"/>
      <c r="G17438" s="27"/>
      <c r="H17438" s="27"/>
      <c r="I17438" s="27"/>
      <c r="Q17438" s="37"/>
    </row>
    <row r="17439" spans="6:17" x14ac:dyDescent="0.2">
      <c r="F17439" s="27"/>
      <c r="G17439" s="27"/>
      <c r="H17439" s="27"/>
      <c r="I17439" s="27"/>
      <c r="Q17439" s="37"/>
    </row>
    <row r="17440" spans="6:17" x14ac:dyDescent="0.2">
      <c r="F17440" s="27"/>
      <c r="G17440" s="27"/>
      <c r="H17440" s="27"/>
      <c r="I17440" s="27"/>
      <c r="Q17440" s="37"/>
    </row>
    <row r="17441" spans="6:17" x14ac:dyDescent="0.2">
      <c r="F17441" s="27"/>
      <c r="G17441" s="27"/>
      <c r="H17441" s="27"/>
      <c r="I17441" s="27"/>
      <c r="Q17441" s="37"/>
    </row>
    <row r="17442" spans="6:17" x14ac:dyDescent="0.2">
      <c r="F17442" s="27"/>
      <c r="G17442" s="27"/>
      <c r="H17442" s="27"/>
      <c r="I17442" s="27"/>
      <c r="Q17442" s="37"/>
    </row>
    <row r="17443" spans="6:17" x14ac:dyDescent="0.2">
      <c r="F17443" s="27"/>
      <c r="G17443" s="27"/>
      <c r="H17443" s="27"/>
      <c r="I17443" s="27"/>
      <c r="Q17443" s="37"/>
    </row>
    <row r="17444" spans="6:17" x14ac:dyDescent="0.2">
      <c r="F17444" s="27"/>
      <c r="G17444" s="27"/>
      <c r="H17444" s="27"/>
      <c r="I17444" s="27"/>
      <c r="Q17444" s="37"/>
    </row>
    <row r="17445" spans="6:17" x14ac:dyDescent="0.2">
      <c r="F17445" s="27"/>
      <c r="G17445" s="27"/>
      <c r="H17445" s="27"/>
      <c r="I17445" s="27"/>
      <c r="Q17445" s="37"/>
    </row>
    <row r="17446" spans="6:17" x14ac:dyDescent="0.2">
      <c r="F17446" s="27"/>
      <c r="G17446" s="27"/>
      <c r="H17446" s="27"/>
      <c r="I17446" s="27"/>
      <c r="Q17446" s="37"/>
    </row>
    <row r="17447" spans="6:17" x14ac:dyDescent="0.2">
      <c r="F17447" s="27"/>
      <c r="G17447" s="27"/>
      <c r="H17447" s="27"/>
      <c r="I17447" s="27"/>
      <c r="Q17447" s="37"/>
    </row>
    <row r="17448" spans="6:17" x14ac:dyDescent="0.2">
      <c r="F17448" s="27"/>
      <c r="G17448" s="27"/>
      <c r="H17448" s="27"/>
      <c r="I17448" s="27"/>
      <c r="Q17448" s="37"/>
    </row>
    <row r="17449" spans="6:17" x14ac:dyDescent="0.2">
      <c r="F17449" s="27"/>
      <c r="G17449" s="27"/>
      <c r="H17449" s="27"/>
      <c r="I17449" s="27"/>
      <c r="Q17449" s="37"/>
    </row>
    <row r="17450" spans="6:17" x14ac:dyDescent="0.2">
      <c r="F17450" s="27"/>
      <c r="G17450" s="27"/>
      <c r="H17450" s="27"/>
      <c r="I17450" s="27"/>
      <c r="Q17450" s="37"/>
    </row>
    <row r="17451" spans="6:17" x14ac:dyDescent="0.2">
      <c r="F17451" s="27"/>
      <c r="G17451" s="27"/>
      <c r="H17451" s="27"/>
      <c r="I17451" s="27"/>
      <c r="Q17451" s="37"/>
    </row>
    <row r="17452" spans="6:17" x14ac:dyDescent="0.2">
      <c r="F17452" s="27"/>
      <c r="G17452" s="27"/>
      <c r="H17452" s="27"/>
      <c r="I17452" s="27"/>
      <c r="Q17452" s="37"/>
    </row>
    <row r="17453" spans="6:17" x14ac:dyDescent="0.2">
      <c r="F17453" s="27"/>
      <c r="G17453" s="27"/>
      <c r="H17453" s="27"/>
      <c r="I17453" s="27"/>
      <c r="Q17453" s="37"/>
    </row>
    <row r="17454" spans="6:17" x14ac:dyDescent="0.2">
      <c r="F17454" s="27"/>
      <c r="G17454" s="27"/>
      <c r="H17454" s="27"/>
      <c r="I17454" s="27"/>
      <c r="Q17454" s="37"/>
    </row>
    <row r="17455" spans="6:17" x14ac:dyDescent="0.2">
      <c r="F17455" s="27"/>
      <c r="G17455" s="27"/>
      <c r="H17455" s="27"/>
      <c r="I17455" s="27"/>
      <c r="Q17455" s="37"/>
    </row>
    <row r="17456" spans="6:17" x14ac:dyDescent="0.2">
      <c r="F17456" s="27"/>
      <c r="G17456" s="27"/>
      <c r="H17456" s="27"/>
      <c r="I17456" s="27"/>
      <c r="Q17456" s="37"/>
    </row>
    <row r="17457" spans="6:17" x14ac:dyDescent="0.2">
      <c r="F17457" s="27"/>
      <c r="G17457" s="27"/>
      <c r="H17457" s="27"/>
      <c r="I17457" s="27"/>
      <c r="Q17457" s="37"/>
    </row>
    <row r="17458" spans="6:17" x14ac:dyDescent="0.2">
      <c r="F17458" s="27"/>
      <c r="G17458" s="27"/>
      <c r="H17458" s="27"/>
      <c r="I17458" s="27"/>
      <c r="Q17458" s="37"/>
    </row>
    <row r="17459" spans="6:17" x14ac:dyDescent="0.2">
      <c r="F17459" s="27"/>
      <c r="G17459" s="27"/>
      <c r="H17459" s="27"/>
      <c r="I17459" s="27"/>
      <c r="Q17459" s="37"/>
    </row>
    <row r="17460" spans="6:17" x14ac:dyDescent="0.2">
      <c r="F17460" s="27"/>
      <c r="G17460" s="27"/>
      <c r="H17460" s="27"/>
      <c r="I17460" s="27"/>
      <c r="Q17460" s="37"/>
    </row>
    <row r="17461" spans="6:17" x14ac:dyDescent="0.2">
      <c r="F17461" s="27"/>
      <c r="G17461" s="27"/>
      <c r="H17461" s="27"/>
      <c r="I17461" s="27"/>
      <c r="Q17461" s="37"/>
    </row>
    <row r="17462" spans="6:17" x14ac:dyDescent="0.2">
      <c r="F17462" s="27"/>
      <c r="G17462" s="27"/>
      <c r="H17462" s="27"/>
      <c r="I17462" s="27"/>
      <c r="Q17462" s="37"/>
    </row>
    <row r="17463" spans="6:17" x14ac:dyDescent="0.2">
      <c r="F17463" s="27"/>
      <c r="G17463" s="27"/>
      <c r="H17463" s="27"/>
      <c r="I17463" s="27"/>
      <c r="Q17463" s="37"/>
    </row>
    <row r="17464" spans="6:17" x14ac:dyDescent="0.2">
      <c r="F17464" s="27"/>
      <c r="G17464" s="27"/>
      <c r="H17464" s="27"/>
      <c r="I17464" s="27"/>
      <c r="Q17464" s="37"/>
    </row>
    <row r="17465" spans="6:17" x14ac:dyDescent="0.2">
      <c r="F17465" s="27"/>
      <c r="G17465" s="27"/>
      <c r="H17465" s="27"/>
      <c r="I17465" s="27"/>
      <c r="Q17465" s="37"/>
    </row>
    <row r="17466" spans="6:17" x14ac:dyDescent="0.2">
      <c r="F17466" s="27"/>
      <c r="G17466" s="27"/>
      <c r="H17466" s="27"/>
      <c r="I17466" s="27"/>
      <c r="Q17466" s="37"/>
    </row>
    <row r="17467" spans="6:17" x14ac:dyDescent="0.2">
      <c r="F17467" s="27"/>
      <c r="G17467" s="27"/>
      <c r="H17467" s="27"/>
      <c r="I17467" s="27"/>
      <c r="Q17467" s="37"/>
    </row>
    <row r="17468" spans="6:17" x14ac:dyDescent="0.2">
      <c r="F17468" s="27"/>
      <c r="G17468" s="27"/>
      <c r="H17468" s="27"/>
      <c r="I17468" s="27"/>
      <c r="Q17468" s="37"/>
    </row>
    <row r="17469" spans="6:17" x14ac:dyDescent="0.2">
      <c r="F17469" s="27"/>
      <c r="G17469" s="27"/>
      <c r="H17469" s="27"/>
      <c r="I17469" s="27"/>
      <c r="Q17469" s="37"/>
    </row>
    <row r="17470" spans="6:17" x14ac:dyDescent="0.2">
      <c r="F17470" s="27"/>
      <c r="G17470" s="27"/>
      <c r="H17470" s="27"/>
      <c r="I17470" s="27"/>
      <c r="Q17470" s="37"/>
    </row>
    <row r="17471" spans="6:17" x14ac:dyDescent="0.2">
      <c r="F17471" s="27"/>
      <c r="G17471" s="27"/>
      <c r="H17471" s="27"/>
      <c r="I17471" s="27"/>
      <c r="Q17471" s="37"/>
    </row>
    <row r="17472" spans="6:17" x14ac:dyDescent="0.2">
      <c r="F17472" s="27"/>
      <c r="G17472" s="27"/>
      <c r="H17472" s="27"/>
      <c r="I17472" s="27"/>
      <c r="Q17472" s="37"/>
    </row>
    <row r="17473" spans="6:17" x14ac:dyDescent="0.2">
      <c r="F17473" s="27"/>
      <c r="G17473" s="27"/>
      <c r="H17473" s="27"/>
      <c r="I17473" s="27"/>
      <c r="Q17473" s="37"/>
    </row>
    <row r="17474" spans="6:17" x14ac:dyDescent="0.2">
      <c r="F17474" s="27"/>
      <c r="G17474" s="27"/>
      <c r="H17474" s="27"/>
      <c r="I17474" s="27"/>
      <c r="Q17474" s="37"/>
    </row>
    <row r="17475" spans="6:17" x14ac:dyDescent="0.2">
      <c r="F17475" s="27"/>
      <c r="G17475" s="27"/>
      <c r="H17475" s="27"/>
      <c r="I17475" s="27"/>
      <c r="Q17475" s="37"/>
    </row>
    <row r="17476" spans="6:17" x14ac:dyDescent="0.2">
      <c r="F17476" s="27"/>
      <c r="G17476" s="27"/>
      <c r="H17476" s="27"/>
      <c r="I17476" s="27"/>
      <c r="Q17476" s="37"/>
    </row>
    <row r="17477" spans="6:17" x14ac:dyDescent="0.2">
      <c r="F17477" s="27"/>
      <c r="G17477" s="27"/>
      <c r="H17477" s="27"/>
      <c r="I17477" s="27"/>
      <c r="Q17477" s="37"/>
    </row>
    <row r="17478" spans="6:17" x14ac:dyDescent="0.2">
      <c r="F17478" s="27"/>
      <c r="G17478" s="27"/>
      <c r="H17478" s="27"/>
      <c r="I17478" s="27"/>
      <c r="Q17478" s="37"/>
    </row>
    <row r="17479" spans="6:17" x14ac:dyDescent="0.2">
      <c r="F17479" s="27"/>
      <c r="G17479" s="27"/>
      <c r="H17479" s="27"/>
      <c r="I17479" s="27"/>
      <c r="Q17479" s="37"/>
    </row>
    <row r="17480" spans="6:17" x14ac:dyDescent="0.2">
      <c r="F17480" s="27"/>
      <c r="G17480" s="27"/>
      <c r="H17480" s="27"/>
      <c r="I17480" s="27"/>
      <c r="Q17480" s="37"/>
    </row>
    <row r="17481" spans="6:17" x14ac:dyDescent="0.2">
      <c r="F17481" s="27"/>
      <c r="G17481" s="27"/>
      <c r="H17481" s="27"/>
      <c r="I17481" s="27"/>
      <c r="Q17481" s="37"/>
    </row>
    <row r="17482" spans="6:17" x14ac:dyDescent="0.2">
      <c r="F17482" s="27"/>
      <c r="G17482" s="27"/>
      <c r="H17482" s="27"/>
      <c r="I17482" s="27"/>
      <c r="Q17482" s="37"/>
    </row>
    <row r="17483" spans="6:17" x14ac:dyDescent="0.2">
      <c r="F17483" s="27"/>
      <c r="G17483" s="27"/>
      <c r="H17483" s="27"/>
      <c r="I17483" s="27"/>
      <c r="Q17483" s="37"/>
    </row>
    <row r="17484" spans="6:17" x14ac:dyDescent="0.2">
      <c r="F17484" s="27"/>
      <c r="G17484" s="27"/>
      <c r="H17484" s="27"/>
      <c r="I17484" s="27"/>
      <c r="Q17484" s="37"/>
    </row>
    <row r="17485" spans="6:17" x14ac:dyDescent="0.2">
      <c r="F17485" s="27"/>
      <c r="G17485" s="27"/>
      <c r="H17485" s="27"/>
      <c r="I17485" s="27"/>
      <c r="Q17485" s="37"/>
    </row>
    <row r="17486" spans="6:17" x14ac:dyDescent="0.2">
      <c r="F17486" s="27"/>
      <c r="G17486" s="27"/>
      <c r="H17486" s="27"/>
      <c r="I17486" s="27"/>
      <c r="Q17486" s="37"/>
    </row>
    <row r="17487" spans="6:17" x14ac:dyDescent="0.2">
      <c r="F17487" s="27"/>
      <c r="G17487" s="27"/>
      <c r="H17487" s="27"/>
      <c r="I17487" s="27"/>
      <c r="Q17487" s="37"/>
    </row>
    <row r="17488" spans="6:17" x14ac:dyDescent="0.2">
      <c r="F17488" s="27"/>
      <c r="G17488" s="27"/>
      <c r="H17488" s="27"/>
      <c r="I17488" s="27"/>
      <c r="Q17488" s="37"/>
    </row>
    <row r="17489" spans="6:17" x14ac:dyDescent="0.2">
      <c r="F17489" s="27"/>
      <c r="G17489" s="27"/>
      <c r="H17489" s="27"/>
      <c r="I17489" s="27"/>
      <c r="Q17489" s="37"/>
    </row>
    <row r="17490" spans="6:17" x14ac:dyDescent="0.2">
      <c r="F17490" s="27"/>
      <c r="G17490" s="27"/>
      <c r="H17490" s="27"/>
      <c r="I17490" s="27"/>
      <c r="Q17490" s="37"/>
    </row>
    <row r="17491" spans="6:17" x14ac:dyDescent="0.2">
      <c r="F17491" s="27"/>
      <c r="G17491" s="27"/>
      <c r="H17491" s="27"/>
      <c r="I17491" s="27"/>
      <c r="Q17491" s="37"/>
    </row>
    <row r="17492" spans="6:17" x14ac:dyDescent="0.2">
      <c r="F17492" s="27"/>
      <c r="G17492" s="27"/>
      <c r="H17492" s="27"/>
      <c r="I17492" s="27"/>
      <c r="Q17492" s="37"/>
    </row>
    <row r="17493" spans="6:17" x14ac:dyDescent="0.2">
      <c r="F17493" s="27"/>
      <c r="G17493" s="27"/>
      <c r="H17493" s="27"/>
      <c r="I17493" s="27"/>
      <c r="Q17493" s="37"/>
    </row>
    <row r="17494" spans="6:17" x14ac:dyDescent="0.2">
      <c r="F17494" s="27"/>
      <c r="G17494" s="27"/>
      <c r="H17494" s="27"/>
      <c r="I17494" s="27"/>
      <c r="Q17494" s="37"/>
    </row>
    <row r="17495" spans="6:17" x14ac:dyDescent="0.2">
      <c r="F17495" s="27"/>
      <c r="G17495" s="27"/>
      <c r="H17495" s="27"/>
      <c r="I17495" s="27"/>
      <c r="Q17495" s="37"/>
    </row>
    <row r="17496" spans="6:17" x14ac:dyDescent="0.2">
      <c r="F17496" s="27"/>
      <c r="G17496" s="27"/>
      <c r="H17496" s="27"/>
      <c r="I17496" s="27"/>
      <c r="Q17496" s="37"/>
    </row>
    <row r="17497" spans="6:17" x14ac:dyDescent="0.2">
      <c r="F17497" s="27"/>
      <c r="G17497" s="27"/>
      <c r="H17497" s="27"/>
      <c r="I17497" s="27"/>
      <c r="Q17497" s="37"/>
    </row>
    <row r="17498" spans="6:17" x14ac:dyDescent="0.2">
      <c r="F17498" s="27"/>
      <c r="G17498" s="27"/>
      <c r="H17498" s="27"/>
      <c r="I17498" s="27"/>
      <c r="Q17498" s="37"/>
    </row>
    <row r="17499" spans="6:17" x14ac:dyDescent="0.2">
      <c r="F17499" s="27"/>
      <c r="G17499" s="27"/>
      <c r="H17499" s="27"/>
      <c r="I17499" s="27"/>
      <c r="Q17499" s="37"/>
    </row>
    <row r="17500" spans="6:17" x14ac:dyDescent="0.2">
      <c r="F17500" s="27"/>
      <c r="G17500" s="27"/>
      <c r="H17500" s="27"/>
      <c r="I17500" s="27"/>
      <c r="Q17500" s="37"/>
    </row>
    <row r="17501" spans="6:17" x14ac:dyDescent="0.2">
      <c r="F17501" s="27"/>
      <c r="G17501" s="27"/>
      <c r="H17501" s="27"/>
      <c r="I17501" s="27"/>
      <c r="Q17501" s="37"/>
    </row>
    <row r="17502" spans="6:17" x14ac:dyDescent="0.2">
      <c r="F17502" s="27"/>
      <c r="G17502" s="27"/>
      <c r="H17502" s="27"/>
      <c r="I17502" s="27"/>
      <c r="Q17502" s="37"/>
    </row>
    <row r="17503" spans="6:17" x14ac:dyDescent="0.2">
      <c r="F17503" s="27"/>
      <c r="G17503" s="27"/>
      <c r="H17503" s="27"/>
      <c r="I17503" s="27"/>
      <c r="Q17503" s="37"/>
    </row>
    <row r="17504" spans="6:17" x14ac:dyDescent="0.2">
      <c r="F17504" s="27"/>
      <c r="G17504" s="27"/>
      <c r="H17504" s="27"/>
      <c r="I17504" s="27"/>
      <c r="Q17504" s="37"/>
    </row>
    <row r="17505" spans="6:17" x14ac:dyDescent="0.2">
      <c r="F17505" s="27"/>
      <c r="G17505" s="27"/>
      <c r="H17505" s="27"/>
      <c r="I17505" s="27"/>
      <c r="Q17505" s="37"/>
    </row>
    <row r="17506" spans="6:17" x14ac:dyDescent="0.2">
      <c r="F17506" s="27"/>
      <c r="G17506" s="27"/>
      <c r="H17506" s="27"/>
      <c r="I17506" s="27"/>
      <c r="Q17506" s="37"/>
    </row>
    <row r="17507" spans="6:17" x14ac:dyDescent="0.2">
      <c r="F17507" s="27"/>
      <c r="G17507" s="27"/>
      <c r="H17507" s="27"/>
      <c r="I17507" s="27"/>
      <c r="Q17507" s="37"/>
    </row>
    <row r="17508" spans="6:17" x14ac:dyDescent="0.2">
      <c r="F17508" s="27"/>
      <c r="G17508" s="27"/>
      <c r="H17508" s="27"/>
      <c r="I17508" s="27"/>
      <c r="Q17508" s="37"/>
    </row>
    <row r="17509" spans="6:17" x14ac:dyDescent="0.2">
      <c r="F17509" s="27"/>
      <c r="G17509" s="27"/>
      <c r="H17509" s="27"/>
      <c r="I17509" s="27"/>
      <c r="Q17509" s="37"/>
    </row>
    <row r="17510" spans="6:17" x14ac:dyDescent="0.2">
      <c r="F17510" s="27"/>
      <c r="G17510" s="27"/>
      <c r="H17510" s="27"/>
      <c r="I17510" s="27"/>
      <c r="Q17510" s="37"/>
    </row>
    <row r="17511" spans="6:17" x14ac:dyDescent="0.2">
      <c r="F17511" s="27"/>
      <c r="G17511" s="27"/>
      <c r="H17511" s="27"/>
      <c r="I17511" s="27"/>
      <c r="Q17511" s="37"/>
    </row>
    <row r="17512" spans="6:17" x14ac:dyDescent="0.2">
      <c r="F17512" s="27"/>
      <c r="G17512" s="27"/>
      <c r="H17512" s="27"/>
      <c r="I17512" s="27"/>
      <c r="Q17512" s="37"/>
    </row>
    <row r="17513" spans="6:17" x14ac:dyDescent="0.2">
      <c r="F17513" s="27"/>
      <c r="G17513" s="27"/>
      <c r="H17513" s="27"/>
      <c r="I17513" s="27"/>
      <c r="Q17513" s="37"/>
    </row>
    <row r="17514" spans="6:17" x14ac:dyDescent="0.2">
      <c r="F17514" s="27"/>
      <c r="G17514" s="27"/>
      <c r="H17514" s="27"/>
      <c r="I17514" s="27"/>
      <c r="Q17514" s="37"/>
    </row>
    <row r="17515" spans="6:17" x14ac:dyDescent="0.2">
      <c r="F17515" s="27"/>
      <c r="G17515" s="27"/>
      <c r="H17515" s="27"/>
      <c r="I17515" s="27"/>
      <c r="Q17515" s="37"/>
    </row>
    <row r="17516" spans="6:17" x14ac:dyDescent="0.2">
      <c r="F17516" s="27"/>
      <c r="G17516" s="27"/>
      <c r="H17516" s="27"/>
      <c r="I17516" s="27"/>
      <c r="Q17516" s="37"/>
    </row>
    <row r="17517" spans="6:17" x14ac:dyDescent="0.2">
      <c r="F17517" s="27"/>
      <c r="G17517" s="27"/>
      <c r="H17517" s="27"/>
      <c r="I17517" s="27"/>
      <c r="Q17517" s="37"/>
    </row>
    <row r="17518" spans="6:17" x14ac:dyDescent="0.2">
      <c r="F17518" s="27"/>
      <c r="G17518" s="27"/>
      <c r="H17518" s="27"/>
      <c r="I17518" s="27"/>
      <c r="Q17518" s="37"/>
    </row>
    <row r="17519" spans="6:17" x14ac:dyDescent="0.2">
      <c r="F17519" s="27"/>
      <c r="G17519" s="27"/>
      <c r="H17519" s="27"/>
      <c r="I17519" s="27"/>
      <c r="Q17519" s="37"/>
    </row>
    <row r="17520" spans="6:17" x14ac:dyDescent="0.2">
      <c r="F17520" s="27"/>
      <c r="G17520" s="27"/>
      <c r="H17520" s="27"/>
      <c r="I17520" s="27"/>
      <c r="Q17520" s="37"/>
    </row>
    <row r="17521" spans="6:17" x14ac:dyDescent="0.2">
      <c r="F17521" s="27"/>
      <c r="G17521" s="27"/>
      <c r="H17521" s="27"/>
      <c r="I17521" s="27"/>
      <c r="Q17521" s="37"/>
    </row>
    <row r="17522" spans="6:17" x14ac:dyDescent="0.2">
      <c r="F17522" s="27"/>
      <c r="G17522" s="27"/>
      <c r="H17522" s="27"/>
      <c r="I17522" s="27"/>
      <c r="Q17522" s="37"/>
    </row>
    <row r="17523" spans="6:17" x14ac:dyDescent="0.2">
      <c r="F17523" s="27"/>
      <c r="G17523" s="27"/>
      <c r="H17523" s="27"/>
      <c r="I17523" s="27"/>
      <c r="Q17523" s="37"/>
    </row>
    <row r="17524" spans="6:17" x14ac:dyDescent="0.2">
      <c r="F17524" s="27"/>
      <c r="G17524" s="27"/>
      <c r="H17524" s="27"/>
      <c r="I17524" s="27"/>
      <c r="Q17524" s="37"/>
    </row>
    <row r="17525" spans="6:17" x14ac:dyDescent="0.2">
      <c r="F17525" s="27"/>
      <c r="G17525" s="27"/>
      <c r="H17525" s="27"/>
      <c r="I17525" s="27"/>
      <c r="Q17525" s="37"/>
    </row>
    <row r="17526" spans="6:17" x14ac:dyDescent="0.2">
      <c r="F17526" s="27"/>
      <c r="G17526" s="27"/>
      <c r="H17526" s="27"/>
      <c r="I17526" s="27"/>
      <c r="Q17526" s="37"/>
    </row>
    <row r="17527" spans="6:17" x14ac:dyDescent="0.2">
      <c r="F17527" s="27"/>
      <c r="G17527" s="27"/>
      <c r="H17527" s="27"/>
      <c r="I17527" s="27"/>
      <c r="Q17527" s="37"/>
    </row>
    <row r="17528" spans="6:17" x14ac:dyDescent="0.2">
      <c r="F17528" s="27"/>
      <c r="G17528" s="27"/>
      <c r="H17528" s="27"/>
      <c r="I17528" s="27"/>
      <c r="Q17528" s="37"/>
    </row>
    <row r="17529" spans="6:17" x14ac:dyDescent="0.2">
      <c r="F17529" s="27"/>
      <c r="G17529" s="27"/>
      <c r="H17529" s="27"/>
      <c r="I17529" s="27"/>
      <c r="Q17529" s="37"/>
    </row>
    <row r="17530" spans="6:17" x14ac:dyDescent="0.2">
      <c r="F17530" s="27"/>
      <c r="G17530" s="27"/>
      <c r="H17530" s="27"/>
      <c r="I17530" s="27"/>
      <c r="Q17530" s="37"/>
    </row>
    <row r="17531" spans="6:17" x14ac:dyDescent="0.2">
      <c r="F17531" s="27"/>
      <c r="G17531" s="27"/>
      <c r="H17531" s="27"/>
      <c r="I17531" s="27"/>
      <c r="Q17531" s="37"/>
    </row>
    <row r="17532" spans="6:17" x14ac:dyDescent="0.2">
      <c r="F17532" s="27"/>
      <c r="G17532" s="27"/>
      <c r="H17532" s="27"/>
      <c r="I17532" s="27"/>
      <c r="Q17532" s="37"/>
    </row>
    <row r="17533" spans="6:17" x14ac:dyDescent="0.2">
      <c r="F17533" s="27"/>
      <c r="G17533" s="27"/>
      <c r="H17533" s="27"/>
      <c r="I17533" s="27"/>
      <c r="Q17533" s="37"/>
    </row>
    <row r="17534" spans="6:17" x14ac:dyDescent="0.2">
      <c r="F17534" s="27"/>
      <c r="G17534" s="27"/>
      <c r="H17534" s="27"/>
      <c r="I17534" s="27"/>
      <c r="Q17534" s="37"/>
    </row>
    <row r="17535" spans="6:17" x14ac:dyDescent="0.2">
      <c r="F17535" s="27"/>
      <c r="G17535" s="27"/>
      <c r="H17535" s="27"/>
      <c r="I17535" s="27"/>
      <c r="Q17535" s="37"/>
    </row>
    <row r="17536" spans="6:17" x14ac:dyDescent="0.2">
      <c r="F17536" s="27"/>
      <c r="G17536" s="27"/>
      <c r="H17536" s="27"/>
      <c r="I17536" s="27"/>
      <c r="Q17536" s="37"/>
    </row>
    <row r="17537" spans="6:17" x14ac:dyDescent="0.2">
      <c r="F17537" s="27"/>
      <c r="G17537" s="27"/>
      <c r="H17537" s="27"/>
      <c r="I17537" s="27"/>
      <c r="Q17537" s="37"/>
    </row>
    <row r="17538" spans="6:17" x14ac:dyDescent="0.2">
      <c r="F17538" s="27"/>
      <c r="G17538" s="27"/>
      <c r="H17538" s="27"/>
      <c r="I17538" s="27"/>
      <c r="Q17538" s="37"/>
    </row>
    <row r="17539" spans="6:17" x14ac:dyDescent="0.2">
      <c r="F17539" s="27"/>
      <c r="G17539" s="27"/>
      <c r="H17539" s="27"/>
      <c r="I17539" s="27"/>
      <c r="Q17539" s="37"/>
    </row>
    <row r="17540" spans="6:17" x14ac:dyDescent="0.2">
      <c r="F17540" s="27"/>
      <c r="G17540" s="27"/>
      <c r="H17540" s="27"/>
      <c r="I17540" s="27"/>
      <c r="Q17540" s="37"/>
    </row>
    <row r="17541" spans="6:17" x14ac:dyDescent="0.2">
      <c r="F17541" s="27"/>
      <c r="G17541" s="27"/>
      <c r="H17541" s="27"/>
      <c r="I17541" s="27"/>
      <c r="Q17541" s="37"/>
    </row>
    <row r="17542" spans="6:17" x14ac:dyDescent="0.2">
      <c r="F17542" s="27"/>
      <c r="G17542" s="27"/>
      <c r="H17542" s="27"/>
      <c r="I17542" s="27"/>
      <c r="Q17542" s="37"/>
    </row>
    <row r="17543" spans="6:17" x14ac:dyDescent="0.2">
      <c r="F17543" s="27"/>
      <c r="G17543" s="27"/>
      <c r="H17543" s="27"/>
      <c r="I17543" s="27"/>
      <c r="Q17543" s="37"/>
    </row>
    <row r="17544" spans="6:17" x14ac:dyDescent="0.2">
      <c r="F17544" s="27"/>
      <c r="G17544" s="27"/>
      <c r="H17544" s="27"/>
      <c r="I17544" s="27"/>
      <c r="Q17544" s="37"/>
    </row>
    <row r="17545" spans="6:17" x14ac:dyDescent="0.2">
      <c r="F17545" s="27"/>
      <c r="G17545" s="27"/>
      <c r="H17545" s="27"/>
      <c r="I17545" s="27"/>
      <c r="Q17545" s="37"/>
    </row>
    <row r="17546" spans="6:17" x14ac:dyDescent="0.2">
      <c r="F17546" s="27"/>
      <c r="G17546" s="27"/>
      <c r="H17546" s="27"/>
      <c r="I17546" s="27"/>
      <c r="Q17546" s="37"/>
    </row>
    <row r="17547" spans="6:17" x14ac:dyDescent="0.2">
      <c r="F17547" s="27"/>
      <c r="G17547" s="27"/>
      <c r="H17547" s="27"/>
      <c r="I17547" s="27"/>
      <c r="Q17547" s="37"/>
    </row>
    <row r="17548" spans="6:17" x14ac:dyDescent="0.2">
      <c r="F17548" s="27"/>
      <c r="G17548" s="27"/>
      <c r="H17548" s="27"/>
      <c r="I17548" s="27"/>
      <c r="Q17548" s="37"/>
    </row>
    <row r="17549" spans="6:17" x14ac:dyDescent="0.2">
      <c r="F17549" s="27"/>
      <c r="G17549" s="27"/>
      <c r="H17549" s="27"/>
      <c r="I17549" s="27"/>
      <c r="Q17549" s="37"/>
    </row>
    <row r="17550" spans="6:17" x14ac:dyDescent="0.2">
      <c r="F17550" s="27"/>
      <c r="G17550" s="27"/>
      <c r="H17550" s="27"/>
      <c r="I17550" s="27"/>
      <c r="Q17550" s="37"/>
    </row>
    <row r="17551" spans="6:17" x14ac:dyDescent="0.2">
      <c r="F17551" s="27"/>
      <c r="G17551" s="27"/>
      <c r="H17551" s="27"/>
      <c r="I17551" s="27"/>
      <c r="Q17551" s="37"/>
    </row>
    <row r="17552" spans="6:17" x14ac:dyDescent="0.2">
      <c r="F17552" s="27"/>
      <c r="G17552" s="27"/>
      <c r="H17552" s="27"/>
      <c r="I17552" s="27"/>
      <c r="Q17552" s="37"/>
    </row>
    <row r="17553" spans="6:17" x14ac:dyDescent="0.2">
      <c r="F17553" s="27"/>
      <c r="G17553" s="27"/>
      <c r="H17553" s="27"/>
      <c r="I17553" s="27"/>
      <c r="Q17553" s="37"/>
    </row>
    <row r="17554" spans="6:17" x14ac:dyDescent="0.2">
      <c r="F17554" s="27"/>
      <c r="G17554" s="27"/>
      <c r="H17554" s="27"/>
      <c r="I17554" s="27"/>
      <c r="Q17554" s="37"/>
    </row>
    <row r="17555" spans="6:17" x14ac:dyDescent="0.2">
      <c r="F17555" s="27"/>
      <c r="G17555" s="27"/>
      <c r="H17555" s="27"/>
      <c r="I17555" s="27"/>
      <c r="Q17555" s="37"/>
    </row>
    <row r="17556" spans="6:17" x14ac:dyDescent="0.2">
      <c r="F17556" s="27"/>
      <c r="G17556" s="27"/>
      <c r="H17556" s="27"/>
      <c r="I17556" s="27"/>
      <c r="Q17556" s="37"/>
    </row>
    <row r="17557" spans="6:17" x14ac:dyDescent="0.2">
      <c r="F17557" s="27"/>
      <c r="G17557" s="27"/>
      <c r="H17557" s="27"/>
      <c r="I17557" s="27"/>
      <c r="Q17557" s="37"/>
    </row>
    <row r="17558" spans="6:17" x14ac:dyDescent="0.2">
      <c r="F17558" s="27"/>
      <c r="G17558" s="27"/>
      <c r="H17558" s="27"/>
      <c r="I17558" s="27"/>
      <c r="Q17558" s="37"/>
    </row>
    <row r="17559" spans="6:17" x14ac:dyDescent="0.2">
      <c r="F17559" s="27"/>
      <c r="G17559" s="27"/>
      <c r="H17559" s="27"/>
      <c r="I17559" s="27"/>
      <c r="Q17559" s="37"/>
    </row>
    <row r="17560" spans="6:17" x14ac:dyDescent="0.2">
      <c r="F17560" s="27"/>
      <c r="G17560" s="27"/>
      <c r="H17560" s="27"/>
      <c r="I17560" s="27"/>
      <c r="Q17560" s="37"/>
    </row>
    <row r="17561" spans="6:17" x14ac:dyDescent="0.2">
      <c r="F17561" s="27"/>
      <c r="G17561" s="27"/>
      <c r="H17561" s="27"/>
      <c r="I17561" s="27"/>
      <c r="Q17561" s="37"/>
    </row>
    <row r="17562" spans="6:17" x14ac:dyDescent="0.2">
      <c r="F17562" s="27"/>
      <c r="G17562" s="27"/>
      <c r="H17562" s="27"/>
      <c r="I17562" s="27"/>
      <c r="Q17562" s="37"/>
    </row>
    <row r="17563" spans="6:17" x14ac:dyDescent="0.2">
      <c r="F17563" s="27"/>
      <c r="G17563" s="27"/>
      <c r="H17563" s="27"/>
      <c r="I17563" s="27"/>
      <c r="Q17563" s="37"/>
    </row>
    <row r="17564" spans="6:17" x14ac:dyDescent="0.2">
      <c r="F17564" s="27"/>
      <c r="G17564" s="27"/>
      <c r="H17564" s="27"/>
      <c r="I17564" s="27"/>
      <c r="Q17564" s="37"/>
    </row>
    <row r="17565" spans="6:17" x14ac:dyDescent="0.2">
      <c r="F17565" s="27"/>
      <c r="G17565" s="27"/>
      <c r="H17565" s="27"/>
      <c r="I17565" s="27"/>
      <c r="Q17565" s="37"/>
    </row>
    <row r="17566" spans="6:17" x14ac:dyDescent="0.2">
      <c r="F17566" s="27"/>
      <c r="G17566" s="27"/>
      <c r="H17566" s="27"/>
      <c r="I17566" s="27"/>
      <c r="Q17566" s="37"/>
    </row>
    <row r="17567" spans="6:17" x14ac:dyDescent="0.2">
      <c r="F17567" s="27"/>
      <c r="G17567" s="27"/>
      <c r="H17567" s="27"/>
      <c r="I17567" s="27"/>
      <c r="Q17567" s="37"/>
    </row>
    <row r="17568" spans="6:17" x14ac:dyDescent="0.2">
      <c r="F17568" s="27"/>
      <c r="G17568" s="27"/>
      <c r="H17568" s="27"/>
      <c r="I17568" s="27"/>
      <c r="Q17568" s="37"/>
    </row>
    <row r="17569" spans="6:17" x14ac:dyDescent="0.2">
      <c r="F17569" s="27"/>
      <c r="G17569" s="27"/>
      <c r="H17569" s="27"/>
      <c r="I17569" s="27"/>
      <c r="Q17569" s="37"/>
    </row>
    <row r="17570" spans="6:17" x14ac:dyDescent="0.2">
      <c r="F17570" s="27"/>
      <c r="G17570" s="27"/>
      <c r="H17570" s="27"/>
      <c r="I17570" s="27"/>
      <c r="Q17570" s="37"/>
    </row>
    <row r="17571" spans="6:17" x14ac:dyDescent="0.2">
      <c r="F17571" s="27"/>
      <c r="G17571" s="27"/>
      <c r="H17571" s="27"/>
      <c r="I17571" s="27"/>
      <c r="Q17571" s="37"/>
    </row>
    <row r="17572" spans="6:17" x14ac:dyDescent="0.2">
      <c r="F17572" s="27"/>
      <c r="G17572" s="27"/>
      <c r="H17572" s="27"/>
      <c r="I17572" s="27"/>
      <c r="Q17572" s="37"/>
    </row>
    <row r="17573" spans="6:17" x14ac:dyDescent="0.2">
      <c r="F17573" s="27"/>
      <c r="G17573" s="27"/>
      <c r="H17573" s="27"/>
      <c r="I17573" s="27"/>
      <c r="Q17573" s="37"/>
    </row>
    <row r="17574" spans="6:17" x14ac:dyDescent="0.2">
      <c r="F17574" s="27"/>
      <c r="G17574" s="27"/>
      <c r="H17574" s="27"/>
      <c r="I17574" s="27"/>
      <c r="Q17574" s="37"/>
    </row>
    <row r="17575" spans="6:17" x14ac:dyDescent="0.2">
      <c r="F17575" s="27"/>
      <c r="G17575" s="27"/>
      <c r="H17575" s="27"/>
      <c r="I17575" s="27"/>
      <c r="Q17575" s="37"/>
    </row>
    <row r="17576" spans="6:17" x14ac:dyDescent="0.2">
      <c r="F17576" s="27"/>
      <c r="G17576" s="27"/>
      <c r="H17576" s="27"/>
      <c r="I17576" s="27"/>
      <c r="Q17576" s="37"/>
    </row>
    <row r="17577" spans="6:17" x14ac:dyDescent="0.2">
      <c r="F17577" s="27"/>
      <c r="G17577" s="27"/>
      <c r="H17577" s="27"/>
      <c r="I17577" s="27"/>
      <c r="Q17577" s="37"/>
    </row>
    <row r="17578" spans="6:17" x14ac:dyDescent="0.2">
      <c r="F17578" s="27"/>
      <c r="G17578" s="27"/>
      <c r="H17578" s="27"/>
      <c r="I17578" s="27"/>
      <c r="Q17578" s="37"/>
    </row>
    <row r="17579" spans="6:17" x14ac:dyDescent="0.2">
      <c r="F17579" s="27"/>
      <c r="G17579" s="27"/>
      <c r="H17579" s="27"/>
      <c r="I17579" s="27"/>
      <c r="Q17579" s="37"/>
    </row>
    <row r="17580" spans="6:17" x14ac:dyDescent="0.2">
      <c r="F17580" s="27"/>
      <c r="G17580" s="27"/>
      <c r="H17580" s="27"/>
      <c r="I17580" s="27"/>
      <c r="Q17580" s="37"/>
    </row>
    <row r="17581" spans="6:17" x14ac:dyDescent="0.2">
      <c r="F17581" s="27"/>
      <c r="G17581" s="27"/>
      <c r="H17581" s="27"/>
      <c r="I17581" s="27"/>
      <c r="Q17581" s="37"/>
    </row>
    <row r="17582" spans="6:17" x14ac:dyDescent="0.2">
      <c r="F17582" s="27"/>
      <c r="G17582" s="27"/>
      <c r="H17582" s="27"/>
      <c r="I17582" s="27"/>
      <c r="Q17582" s="37"/>
    </row>
    <row r="17583" spans="6:17" x14ac:dyDescent="0.2">
      <c r="F17583" s="27"/>
      <c r="G17583" s="27"/>
      <c r="H17583" s="27"/>
      <c r="I17583" s="27"/>
      <c r="Q17583" s="37"/>
    </row>
    <row r="17584" spans="6:17" x14ac:dyDescent="0.2">
      <c r="F17584" s="27"/>
      <c r="G17584" s="27"/>
      <c r="H17584" s="27"/>
      <c r="I17584" s="27"/>
      <c r="Q17584" s="37"/>
    </row>
    <row r="17585" spans="6:17" x14ac:dyDescent="0.2">
      <c r="F17585" s="27"/>
      <c r="G17585" s="27"/>
      <c r="H17585" s="27"/>
      <c r="I17585" s="27"/>
      <c r="Q17585" s="37"/>
    </row>
    <row r="17586" spans="6:17" x14ac:dyDescent="0.2">
      <c r="F17586" s="27"/>
      <c r="G17586" s="27"/>
      <c r="H17586" s="27"/>
      <c r="I17586" s="27"/>
      <c r="Q17586" s="37"/>
    </row>
    <row r="17587" spans="6:17" x14ac:dyDescent="0.2">
      <c r="F17587" s="27"/>
      <c r="G17587" s="27"/>
      <c r="H17587" s="27"/>
      <c r="I17587" s="27"/>
      <c r="Q17587" s="37"/>
    </row>
    <row r="17588" spans="6:17" x14ac:dyDescent="0.2">
      <c r="F17588" s="27"/>
      <c r="G17588" s="27"/>
      <c r="H17588" s="27"/>
      <c r="I17588" s="27"/>
      <c r="Q17588" s="37"/>
    </row>
    <row r="17589" spans="6:17" x14ac:dyDescent="0.2">
      <c r="F17589" s="27"/>
      <c r="G17589" s="27"/>
      <c r="H17589" s="27"/>
      <c r="I17589" s="27"/>
      <c r="Q17589" s="37"/>
    </row>
    <row r="17590" spans="6:17" x14ac:dyDescent="0.2">
      <c r="F17590" s="27"/>
      <c r="G17590" s="27"/>
      <c r="H17590" s="27"/>
      <c r="I17590" s="27"/>
      <c r="Q17590" s="37"/>
    </row>
    <row r="17591" spans="6:17" x14ac:dyDescent="0.2">
      <c r="F17591" s="27"/>
      <c r="G17591" s="27"/>
      <c r="H17591" s="27"/>
      <c r="I17591" s="27"/>
      <c r="Q17591" s="37"/>
    </row>
    <row r="17592" spans="6:17" x14ac:dyDescent="0.2">
      <c r="F17592" s="27"/>
      <c r="G17592" s="27"/>
      <c r="H17592" s="27"/>
      <c r="I17592" s="27"/>
      <c r="Q17592" s="37"/>
    </row>
    <row r="17593" spans="6:17" x14ac:dyDescent="0.2">
      <c r="F17593" s="27"/>
      <c r="G17593" s="27"/>
      <c r="H17593" s="27"/>
      <c r="I17593" s="27"/>
      <c r="Q17593" s="37"/>
    </row>
    <row r="17594" spans="6:17" x14ac:dyDescent="0.2">
      <c r="F17594" s="27"/>
      <c r="G17594" s="27"/>
      <c r="H17594" s="27"/>
      <c r="I17594" s="27"/>
      <c r="Q17594" s="37"/>
    </row>
    <row r="17595" spans="6:17" x14ac:dyDescent="0.2">
      <c r="F17595" s="27"/>
      <c r="G17595" s="27"/>
      <c r="H17595" s="27"/>
      <c r="I17595" s="27"/>
      <c r="Q17595" s="37"/>
    </row>
    <row r="17596" spans="6:17" x14ac:dyDescent="0.2">
      <c r="F17596" s="27"/>
      <c r="G17596" s="27"/>
      <c r="H17596" s="27"/>
      <c r="I17596" s="27"/>
      <c r="Q17596" s="37"/>
    </row>
    <row r="17597" spans="6:17" x14ac:dyDescent="0.2">
      <c r="F17597" s="27"/>
      <c r="G17597" s="27"/>
      <c r="H17597" s="27"/>
      <c r="I17597" s="27"/>
      <c r="Q17597" s="37"/>
    </row>
    <row r="17598" spans="6:17" x14ac:dyDescent="0.2">
      <c r="F17598" s="27"/>
      <c r="G17598" s="27"/>
      <c r="H17598" s="27"/>
      <c r="I17598" s="27"/>
      <c r="Q17598" s="37"/>
    </row>
    <row r="17599" spans="6:17" x14ac:dyDescent="0.2">
      <c r="F17599" s="27"/>
      <c r="G17599" s="27"/>
      <c r="H17599" s="27"/>
      <c r="I17599" s="27"/>
      <c r="Q17599" s="37"/>
    </row>
    <row r="17600" spans="6:17" x14ac:dyDescent="0.2">
      <c r="F17600" s="27"/>
      <c r="G17600" s="27"/>
      <c r="H17600" s="27"/>
      <c r="I17600" s="27"/>
      <c r="Q17600" s="37"/>
    </row>
    <row r="17601" spans="6:17" x14ac:dyDescent="0.2">
      <c r="F17601" s="27"/>
      <c r="G17601" s="27"/>
      <c r="H17601" s="27"/>
      <c r="I17601" s="27"/>
      <c r="Q17601" s="37"/>
    </row>
    <row r="17602" spans="6:17" x14ac:dyDescent="0.2">
      <c r="F17602" s="27"/>
      <c r="G17602" s="27"/>
      <c r="H17602" s="27"/>
      <c r="I17602" s="27"/>
      <c r="Q17602" s="37"/>
    </row>
    <row r="17603" spans="6:17" x14ac:dyDescent="0.2">
      <c r="F17603" s="27"/>
      <c r="G17603" s="27"/>
      <c r="H17603" s="27"/>
      <c r="I17603" s="27"/>
      <c r="Q17603" s="37"/>
    </row>
    <row r="17604" spans="6:17" x14ac:dyDescent="0.2">
      <c r="F17604" s="27"/>
      <c r="G17604" s="27"/>
      <c r="H17604" s="27"/>
      <c r="I17604" s="27"/>
      <c r="Q17604" s="37"/>
    </row>
    <row r="17605" spans="6:17" x14ac:dyDescent="0.2">
      <c r="F17605" s="27"/>
      <c r="G17605" s="27"/>
      <c r="H17605" s="27"/>
      <c r="I17605" s="27"/>
      <c r="Q17605" s="37"/>
    </row>
    <row r="17606" spans="6:17" x14ac:dyDescent="0.2">
      <c r="F17606" s="27"/>
      <c r="G17606" s="27"/>
      <c r="H17606" s="27"/>
      <c r="I17606" s="27"/>
      <c r="Q17606" s="37"/>
    </row>
    <row r="17607" spans="6:17" x14ac:dyDescent="0.2">
      <c r="F17607" s="27"/>
      <c r="G17607" s="27"/>
      <c r="H17607" s="27"/>
      <c r="I17607" s="27"/>
      <c r="Q17607" s="37"/>
    </row>
    <row r="17608" spans="6:17" x14ac:dyDescent="0.2">
      <c r="F17608" s="27"/>
      <c r="G17608" s="27"/>
      <c r="H17608" s="27"/>
      <c r="I17608" s="27"/>
      <c r="Q17608" s="37"/>
    </row>
    <row r="17609" spans="6:17" x14ac:dyDescent="0.2">
      <c r="F17609" s="27"/>
      <c r="G17609" s="27"/>
      <c r="H17609" s="27"/>
      <c r="I17609" s="27"/>
      <c r="Q17609" s="37"/>
    </row>
    <row r="17610" spans="6:17" x14ac:dyDescent="0.2">
      <c r="F17610" s="27"/>
      <c r="G17610" s="27"/>
      <c r="H17610" s="27"/>
      <c r="I17610" s="27"/>
      <c r="Q17610" s="37"/>
    </row>
    <row r="17611" spans="6:17" x14ac:dyDescent="0.2">
      <c r="F17611" s="27"/>
      <c r="G17611" s="27"/>
      <c r="H17611" s="27"/>
      <c r="I17611" s="27"/>
      <c r="Q17611" s="37"/>
    </row>
    <row r="17612" spans="6:17" x14ac:dyDescent="0.2">
      <c r="F17612" s="27"/>
      <c r="G17612" s="27"/>
      <c r="H17612" s="27"/>
      <c r="I17612" s="27"/>
      <c r="Q17612" s="37"/>
    </row>
    <row r="17613" spans="6:17" x14ac:dyDescent="0.2">
      <c r="F17613" s="27"/>
      <c r="G17613" s="27"/>
      <c r="H17613" s="27"/>
      <c r="I17613" s="27"/>
      <c r="Q17613" s="37"/>
    </row>
    <row r="17614" spans="6:17" x14ac:dyDescent="0.2">
      <c r="F17614" s="27"/>
      <c r="G17614" s="27"/>
      <c r="H17614" s="27"/>
      <c r="I17614" s="27"/>
      <c r="Q17614" s="37"/>
    </row>
    <row r="17615" spans="6:17" x14ac:dyDescent="0.2">
      <c r="F17615" s="27"/>
      <c r="G17615" s="27"/>
      <c r="H17615" s="27"/>
      <c r="I17615" s="27"/>
      <c r="Q17615" s="37"/>
    </row>
    <row r="17616" spans="6:17" x14ac:dyDescent="0.2">
      <c r="F17616" s="27"/>
      <c r="G17616" s="27"/>
      <c r="H17616" s="27"/>
      <c r="I17616" s="27"/>
      <c r="Q17616" s="37"/>
    </row>
    <row r="17617" spans="6:17" x14ac:dyDescent="0.2">
      <c r="F17617" s="27"/>
      <c r="G17617" s="27"/>
      <c r="H17617" s="27"/>
      <c r="I17617" s="27"/>
      <c r="Q17617" s="37"/>
    </row>
    <row r="17618" spans="6:17" x14ac:dyDescent="0.2">
      <c r="F17618" s="27"/>
      <c r="G17618" s="27"/>
      <c r="H17618" s="27"/>
      <c r="I17618" s="27"/>
      <c r="Q17618" s="37"/>
    </row>
    <row r="17619" spans="6:17" x14ac:dyDescent="0.2">
      <c r="F17619" s="27"/>
      <c r="G17619" s="27"/>
      <c r="H17619" s="27"/>
      <c r="I17619" s="27"/>
      <c r="Q17619" s="37"/>
    </row>
    <row r="17620" spans="6:17" x14ac:dyDescent="0.2">
      <c r="F17620" s="27"/>
      <c r="G17620" s="27"/>
      <c r="H17620" s="27"/>
      <c r="I17620" s="27"/>
      <c r="Q17620" s="37"/>
    </row>
    <row r="17621" spans="6:17" x14ac:dyDescent="0.2">
      <c r="F17621" s="27"/>
      <c r="G17621" s="27"/>
      <c r="H17621" s="27"/>
      <c r="I17621" s="27"/>
      <c r="Q17621" s="37"/>
    </row>
    <row r="17622" spans="6:17" x14ac:dyDescent="0.2">
      <c r="F17622" s="27"/>
      <c r="G17622" s="27"/>
      <c r="H17622" s="27"/>
      <c r="I17622" s="27"/>
      <c r="Q17622" s="37"/>
    </row>
    <row r="17623" spans="6:17" x14ac:dyDescent="0.2">
      <c r="F17623" s="27"/>
      <c r="G17623" s="27"/>
      <c r="H17623" s="27"/>
      <c r="I17623" s="27"/>
      <c r="Q17623" s="37"/>
    </row>
    <row r="17624" spans="6:17" x14ac:dyDescent="0.2">
      <c r="F17624" s="27"/>
      <c r="G17624" s="27"/>
      <c r="H17624" s="27"/>
      <c r="I17624" s="27"/>
      <c r="Q17624" s="37"/>
    </row>
    <row r="17625" spans="6:17" x14ac:dyDescent="0.2">
      <c r="F17625" s="27"/>
      <c r="G17625" s="27"/>
      <c r="H17625" s="27"/>
      <c r="I17625" s="27"/>
      <c r="Q17625" s="37"/>
    </row>
    <row r="17626" spans="6:17" x14ac:dyDescent="0.2">
      <c r="F17626" s="27"/>
      <c r="G17626" s="27"/>
      <c r="H17626" s="27"/>
      <c r="I17626" s="27"/>
      <c r="Q17626" s="37"/>
    </row>
    <row r="17627" spans="6:17" x14ac:dyDescent="0.2">
      <c r="F17627" s="27"/>
      <c r="G17627" s="27"/>
      <c r="H17627" s="27"/>
      <c r="I17627" s="27"/>
      <c r="Q17627" s="37"/>
    </row>
    <row r="17628" spans="6:17" x14ac:dyDescent="0.2">
      <c r="F17628" s="27"/>
      <c r="G17628" s="27"/>
      <c r="H17628" s="27"/>
      <c r="I17628" s="27"/>
      <c r="Q17628" s="37"/>
    </row>
    <row r="17629" spans="6:17" x14ac:dyDescent="0.2">
      <c r="F17629" s="27"/>
      <c r="G17629" s="27"/>
      <c r="H17629" s="27"/>
      <c r="I17629" s="27"/>
      <c r="Q17629" s="37"/>
    </row>
    <row r="17630" spans="6:17" x14ac:dyDescent="0.2">
      <c r="F17630" s="27"/>
      <c r="G17630" s="27"/>
      <c r="H17630" s="27"/>
      <c r="I17630" s="27"/>
      <c r="Q17630" s="37"/>
    </row>
    <row r="17631" spans="6:17" x14ac:dyDescent="0.2">
      <c r="F17631" s="27"/>
      <c r="G17631" s="27"/>
      <c r="H17631" s="27"/>
      <c r="I17631" s="27"/>
      <c r="Q17631" s="37"/>
    </row>
    <row r="17632" spans="6:17" x14ac:dyDescent="0.2">
      <c r="F17632" s="27"/>
      <c r="G17632" s="27"/>
      <c r="H17632" s="27"/>
      <c r="I17632" s="27"/>
      <c r="Q17632" s="37"/>
    </row>
    <row r="17633" spans="6:17" x14ac:dyDescent="0.2">
      <c r="F17633" s="27"/>
      <c r="G17633" s="27"/>
      <c r="H17633" s="27"/>
      <c r="I17633" s="27"/>
      <c r="Q17633" s="37"/>
    </row>
    <row r="17634" spans="6:17" x14ac:dyDescent="0.2">
      <c r="F17634" s="27"/>
      <c r="G17634" s="27"/>
      <c r="H17634" s="27"/>
      <c r="I17634" s="27"/>
      <c r="Q17634" s="37"/>
    </row>
    <row r="17635" spans="6:17" x14ac:dyDescent="0.2">
      <c r="F17635" s="27"/>
      <c r="G17635" s="27"/>
      <c r="H17635" s="27"/>
      <c r="I17635" s="27"/>
      <c r="Q17635" s="37"/>
    </row>
    <row r="17636" spans="6:17" x14ac:dyDescent="0.2">
      <c r="F17636" s="27"/>
      <c r="G17636" s="27"/>
      <c r="H17636" s="27"/>
      <c r="I17636" s="27"/>
      <c r="Q17636" s="37"/>
    </row>
    <row r="17637" spans="6:17" x14ac:dyDescent="0.2">
      <c r="F17637" s="27"/>
      <c r="G17637" s="27"/>
      <c r="H17637" s="27"/>
      <c r="I17637" s="27"/>
      <c r="Q17637" s="37"/>
    </row>
    <row r="17638" spans="6:17" x14ac:dyDescent="0.2">
      <c r="F17638" s="27"/>
      <c r="G17638" s="27"/>
      <c r="H17638" s="27"/>
      <c r="I17638" s="27"/>
      <c r="Q17638" s="37"/>
    </row>
    <row r="17639" spans="6:17" x14ac:dyDescent="0.2">
      <c r="F17639" s="27"/>
      <c r="G17639" s="27"/>
      <c r="H17639" s="27"/>
      <c r="I17639" s="27"/>
      <c r="Q17639" s="37"/>
    </row>
    <row r="17640" spans="6:17" x14ac:dyDescent="0.2">
      <c r="F17640" s="27"/>
      <c r="G17640" s="27"/>
      <c r="H17640" s="27"/>
      <c r="I17640" s="27"/>
      <c r="Q17640" s="37"/>
    </row>
    <row r="17641" spans="6:17" x14ac:dyDescent="0.2">
      <c r="F17641" s="27"/>
      <c r="G17641" s="27"/>
      <c r="H17641" s="27"/>
      <c r="I17641" s="27"/>
      <c r="Q17641" s="37"/>
    </row>
    <row r="17642" spans="6:17" x14ac:dyDescent="0.2">
      <c r="F17642" s="27"/>
      <c r="G17642" s="27"/>
      <c r="H17642" s="27"/>
      <c r="I17642" s="27"/>
      <c r="Q17642" s="37"/>
    </row>
    <row r="17643" spans="6:17" x14ac:dyDescent="0.2">
      <c r="F17643" s="27"/>
      <c r="G17643" s="27"/>
      <c r="H17643" s="27"/>
      <c r="I17643" s="27"/>
      <c r="Q17643" s="37"/>
    </row>
    <row r="17644" spans="6:17" x14ac:dyDescent="0.2">
      <c r="F17644" s="27"/>
      <c r="G17644" s="27"/>
      <c r="H17644" s="27"/>
      <c r="I17644" s="27"/>
      <c r="Q17644" s="37"/>
    </row>
    <row r="17645" spans="6:17" x14ac:dyDescent="0.2">
      <c r="F17645" s="27"/>
      <c r="G17645" s="27"/>
      <c r="H17645" s="27"/>
      <c r="I17645" s="27"/>
      <c r="Q17645" s="37"/>
    </row>
    <row r="17646" spans="6:17" x14ac:dyDescent="0.2">
      <c r="F17646" s="27"/>
      <c r="G17646" s="27"/>
      <c r="H17646" s="27"/>
      <c r="I17646" s="27"/>
      <c r="Q17646" s="37"/>
    </row>
    <row r="17647" spans="6:17" x14ac:dyDescent="0.2">
      <c r="F17647" s="27"/>
      <c r="G17647" s="27"/>
      <c r="H17647" s="27"/>
      <c r="I17647" s="27"/>
      <c r="Q17647" s="37"/>
    </row>
    <row r="17648" spans="6:17" x14ac:dyDescent="0.2">
      <c r="F17648" s="27"/>
      <c r="G17648" s="27"/>
      <c r="H17648" s="27"/>
      <c r="I17648" s="27"/>
      <c r="Q17648" s="37"/>
    </row>
    <row r="17649" spans="6:17" x14ac:dyDescent="0.2">
      <c r="F17649" s="27"/>
      <c r="G17649" s="27"/>
      <c r="H17649" s="27"/>
      <c r="I17649" s="27"/>
      <c r="Q17649" s="37"/>
    </row>
    <row r="17650" spans="6:17" x14ac:dyDescent="0.2">
      <c r="F17650" s="27"/>
      <c r="G17650" s="27"/>
      <c r="H17650" s="27"/>
      <c r="I17650" s="27"/>
      <c r="Q17650" s="37"/>
    </row>
    <row r="17651" spans="6:17" x14ac:dyDescent="0.2">
      <c r="F17651" s="27"/>
      <c r="G17651" s="27"/>
      <c r="H17651" s="27"/>
      <c r="I17651" s="27"/>
      <c r="Q17651" s="37"/>
    </row>
    <row r="17652" spans="6:17" x14ac:dyDescent="0.2">
      <c r="F17652" s="27"/>
      <c r="G17652" s="27"/>
      <c r="H17652" s="27"/>
      <c r="I17652" s="27"/>
      <c r="Q17652" s="37"/>
    </row>
    <row r="17653" spans="6:17" x14ac:dyDescent="0.2">
      <c r="F17653" s="27"/>
      <c r="G17653" s="27"/>
      <c r="H17653" s="27"/>
      <c r="I17653" s="27"/>
      <c r="Q17653" s="37"/>
    </row>
    <row r="17654" spans="6:17" x14ac:dyDescent="0.2">
      <c r="F17654" s="27"/>
      <c r="G17654" s="27"/>
      <c r="H17654" s="27"/>
      <c r="I17654" s="27"/>
      <c r="Q17654" s="37"/>
    </row>
    <row r="17655" spans="6:17" x14ac:dyDescent="0.2">
      <c r="F17655" s="27"/>
      <c r="G17655" s="27"/>
      <c r="H17655" s="27"/>
      <c r="I17655" s="27"/>
      <c r="Q17655" s="37"/>
    </row>
    <row r="17656" spans="6:17" x14ac:dyDescent="0.2">
      <c r="F17656" s="27"/>
      <c r="G17656" s="27"/>
      <c r="H17656" s="27"/>
      <c r="I17656" s="27"/>
      <c r="Q17656" s="37"/>
    </row>
    <row r="17657" spans="6:17" x14ac:dyDescent="0.2">
      <c r="F17657" s="27"/>
      <c r="G17657" s="27"/>
      <c r="H17657" s="27"/>
      <c r="I17657" s="27"/>
      <c r="Q17657" s="37"/>
    </row>
    <row r="17658" spans="6:17" x14ac:dyDescent="0.2">
      <c r="F17658" s="27"/>
      <c r="G17658" s="27"/>
      <c r="H17658" s="27"/>
      <c r="I17658" s="27"/>
      <c r="Q17658" s="37"/>
    </row>
    <row r="17659" spans="6:17" x14ac:dyDescent="0.2">
      <c r="F17659" s="27"/>
      <c r="G17659" s="27"/>
      <c r="H17659" s="27"/>
      <c r="I17659" s="27"/>
      <c r="Q17659" s="37"/>
    </row>
    <row r="17660" spans="6:17" x14ac:dyDescent="0.2">
      <c r="F17660" s="27"/>
      <c r="G17660" s="27"/>
      <c r="H17660" s="27"/>
      <c r="I17660" s="27"/>
      <c r="Q17660" s="37"/>
    </row>
    <row r="17661" spans="6:17" x14ac:dyDescent="0.2">
      <c r="F17661" s="27"/>
      <c r="G17661" s="27"/>
      <c r="H17661" s="27"/>
      <c r="I17661" s="27"/>
      <c r="Q17661" s="37"/>
    </row>
    <row r="17662" spans="6:17" x14ac:dyDescent="0.2">
      <c r="F17662" s="27"/>
      <c r="G17662" s="27"/>
      <c r="H17662" s="27"/>
      <c r="I17662" s="27"/>
      <c r="Q17662" s="37"/>
    </row>
    <row r="17663" spans="6:17" x14ac:dyDescent="0.2">
      <c r="F17663" s="27"/>
      <c r="G17663" s="27"/>
      <c r="H17663" s="27"/>
      <c r="I17663" s="27"/>
      <c r="Q17663" s="37"/>
    </row>
    <row r="17664" spans="6:17" x14ac:dyDescent="0.2">
      <c r="F17664" s="27"/>
      <c r="G17664" s="27"/>
      <c r="H17664" s="27"/>
      <c r="I17664" s="27"/>
      <c r="Q17664" s="37"/>
    </row>
    <row r="17665" spans="6:17" x14ac:dyDescent="0.2">
      <c r="F17665" s="27"/>
      <c r="G17665" s="27"/>
      <c r="H17665" s="27"/>
      <c r="I17665" s="27"/>
      <c r="Q17665" s="37"/>
    </row>
    <row r="17666" spans="6:17" x14ac:dyDescent="0.2">
      <c r="F17666" s="27"/>
      <c r="G17666" s="27"/>
      <c r="H17666" s="27"/>
      <c r="I17666" s="27"/>
      <c r="Q17666" s="37"/>
    </row>
    <row r="17667" spans="6:17" x14ac:dyDescent="0.2">
      <c r="F17667" s="27"/>
      <c r="G17667" s="27"/>
      <c r="H17667" s="27"/>
      <c r="I17667" s="27"/>
      <c r="Q17667" s="37"/>
    </row>
    <row r="17668" spans="6:17" x14ac:dyDescent="0.2">
      <c r="F17668" s="27"/>
      <c r="G17668" s="27"/>
      <c r="H17668" s="27"/>
      <c r="I17668" s="27"/>
      <c r="Q17668" s="37"/>
    </row>
    <row r="17669" spans="6:17" x14ac:dyDescent="0.2">
      <c r="F17669" s="27"/>
      <c r="G17669" s="27"/>
      <c r="H17669" s="27"/>
      <c r="I17669" s="27"/>
      <c r="Q17669" s="37"/>
    </row>
    <row r="17670" spans="6:17" x14ac:dyDescent="0.2">
      <c r="F17670" s="27"/>
      <c r="G17670" s="27"/>
      <c r="H17670" s="27"/>
      <c r="I17670" s="27"/>
      <c r="Q17670" s="37"/>
    </row>
    <row r="17671" spans="6:17" x14ac:dyDescent="0.2">
      <c r="F17671" s="27"/>
      <c r="G17671" s="27"/>
      <c r="H17671" s="27"/>
      <c r="I17671" s="27"/>
      <c r="Q17671" s="37"/>
    </row>
    <row r="17672" spans="6:17" x14ac:dyDescent="0.2">
      <c r="F17672" s="27"/>
      <c r="G17672" s="27"/>
      <c r="H17672" s="27"/>
      <c r="I17672" s="27"/>
      <c r="Q17672" s="37"/>
    </row>
    <row r="17673" spans="6:17" x14ac:dyDescent="0.2">
      <c r="F17673" s="27"/>
      <c r="G17673" s="27"/>
      <c r="H17673" s="27"/>
      <c r="I17673" s="27"/>
      <c r="Q17673" s="37"/>
    </row>
    <row r="17674" spans="6:17" x14ac:dyDescent="0.2">
      <c r="F17674" s="27"/>
      <c r="G17674" s="27"/>
      <c r="H17674" s="27"/>
      <c r="I17674" s="27"/>
      <c r="Q17674" s="37"/>
    </row>
    <row r="17675" spans="6:17" x14ac:dyDescent="0.2">
      <c r="F17675" s="27"/>
      <c r="G17675" s="27"/>
      <c r="H17675" s="27"/>
      <c r="I17675" s="27"/>
      <c r="Q17675" s="37"/>
    </row>
    <row r="17676" spans="6:17" x14ac:dyDescent="0.2">
      <c r="F17676" s="27"/>
      <c r="G17676" s="27"/>
      <c r="H17676" s="27"/>
      <c r="I17676" s="27"/>
      <c r="Q17676" s="37"/>
    </row>
    <row r="17677" spans="6:17" x14ac:dyDescent="0.2">
      <c r="F17677" s="27"/>
      <c r="G17677" s="27"/>
      <c r="H17677" s="27"/>
      <c r="I17677" s="27"/>
      <c r="Q17677" s="37"/>
    </row>
    <row r="17678" spans="6:17" x14ac:dyDescent="0.2">
      <c r="F17678" s="27"/>
      <c r="G17678" s="27"/>
      <c r="H17678" s="27"/>
      <c r="I17678" s="27"/>
      <c r="Q17678" s="37"/>
    </row>
    <row r="17679" spans="6:17" x14ac:dyDescent="0.2">
      <c r="F17679" s="27"/>
      <c r="G17679" s="27"/>
      <c r="H17679" s="27"/>
      <c r="I17679" s="27"/>
      <c r="Q17679" s="37"/>
    </row>
    <row r="17680" spans="6:17" x14ac:dyDescent="0.2">
      <c r="F17680" s="27"/>
      <c r="G17680" s="27"/>
      <c r="H17680" s="27"/>
      <c r="I17680" s="27"/>
      <c r="Q17680" s="37"/>
    </row>
    <row r="17681" spans="6:17" x14ac:dyDescent="0.2">
      <c r="F17681" s="27"/>
      <c r="G17681" s="27"/>
      <c r="H17681" s="27"/>
      <c r="I17681" s="27"/>
      <c r="Q17681" s="37"/>
    </row>
    <row r="17682" spans="6:17" x14ac:dyDescent="0.2">
      <c r="F17682" s="27"/>
      <c r="G17682" s="27"/>
      <c r="H17682" s="27"/>
      <c r="I17682" s="27"/>
      <c r="Q17682" s="37"/>
    </row>
    <row r="17683" spans="6:17" x14ac:dyDescent="0.2">
      <c r="F17683" s="27"/>
      <c r="G17683" s="27"/>
      <c r="H17683" s="27"/>
      <c r="I17683" s="27"/>
      <c r="Q17683" s="37"/>
    </row>
    <row r="17684" spans="6:17" x14ac:dyDescent="0.2">
      <c r="F17684" s="27"/>
      <c r="G17684" s="27"/>
      <c r="H17684" s="27"/>
      <c r="I17684" s="27"/>
      <c r="Q17684" s="37"/>
    </row>
    <row r="17685" spans="6:17" x14ac:dyDescent="0.2">
      <c r="F17685" s="27"/>
      <c r="G17685" s="27"/>
      <c r="H17685" s="27"/>
      <c r="I17685" s="27"/>
      <c r="Q17685" s="37"/>
    </row>
    <row r="17686" spans="6:17" x14ac:dyDescent="0.2">
      <c r="F17686" s="27"/>
      <c r="G17686" s="27"/>
      <c r="H17686" s="27"/>
      <c r="I17686" s="27"/>
      <c r="Q17686" s="37"/>
    </row>
    <row r="17687" spans="6:17" x14ac:dyDescent="0.2">
      <c r="F17687" s="27"/>
      <c r="G17687" s="27"/>
      <c r="H17687" s="27"/>
      <c r="I17687" s="27"/>
      <c r="Q17687" s="37"/>
    </row>
    <row r="17688" spans="6:17" x14ac:dyDescent="0.2">
      <c r="F17688" s="27"/>
      <c r="G17688" s="27"/>
      <c r="H17688" s="27"/>
      <c r="I17688" s="27"/>
      <c r="Q17688" s="37"/>
    </row>
    <row r="17689" spans="6:17" x14ac:dyDescent="0.2">
      <c r="F17689" s="27"/>
      <c r="G17689" s="27"/>
      <c r="H17689" s="27"/>
      <c r="I17689" s="27"/>
      <c r="Q17689" s="37"/>
    </row>
    <row r="17690" spans="6:17" x14ac:dyDescent="0.2">
      <c r="F17690" s="27"/>
      <c r="G17690" s="27"/>
      <c r="H17690" s="27"/>
      <c r="I17690" s="27"/>
      <c r="Q17690" s="37"/>
    </row>
    <row r="17691" spans="6:17" x14ac:dyDescent="0.2">
      <c r="F17691" s="27"/>
      <c r="G17691" s="27"/>
      <c r="H17691" s="27"/>
      <c r="I17691" s="27"/>
      <c r="Q17691" s="37"/>
    </row>
    <row r="17692" spans="6:17" x14ac:dyDescent="0.2">
      <c r="F17692" s="27"/>
      <c r="G17692" s="27"/>
      <c r="H17692" s="27"/>
      <c r="I17692" s="27"/>
      <c r="Q17692" s="37"/>
    </row>
    <row r="17693" spans="6:17" x14ac:dyDescent="0.2">
      <c r="F17693" s="27"/>
      <c r="G17693" s="27"/>
      <c r="H17693" s="27"/>
      <c r="I17693" s="27"/>
      <c r="Q17693" s="37"/>
    </row>
    <row r="17694" spans="6:17" x14ac:dyDescent="0.2">
      <c r="F17694" s="27"/>
      <c r="G17694" s="27"/>
      <c r="H17694" s="27"/>
      <c r="I17694" s="27"/>
      <c r="Q17694" s="37"/>
    </row>
    <row r="17695" spans="6:17" x14ac:dyDescent="0.2">
      <c r="F17695" s="27"/>
      <c r="G17695" s="27"/>
      <c r="H17695" s="27"/>
      <c r="I17695" s="27"/>
      <c r="Q17695" s="37"/>
    </row>
    <row r="17696" spans="6:17" x14ac:dyDescent="0.2">
      <c r="F17696" s="27"/>
      <c r="G17696" s="27"/>
      <c r="H17696" s="27"/>
      <c r="I17696" s="27"/>
      <c r="Q17696" s="37"/>
    </row>
    <row r="17697" spans="6:17" x14ac:dyDescent="0.2">
      <c r="F17697" s="27"/>
      <c r="G17697" s="27"/>
      <c r="H17697" s="27"/>
      <c r="I17697" s="27"/>
      <c r="Q17697" s="37"/>
    </row>
    <row r="17698" spans="6:17" x14ac:dyDescent="0.2">
      <c r="F17698" s="27"/>
      <c r="G17698" s="27"/>
      <c r="H17698" s="27"/>
      <c r="I17698" s="27"/>
      <c r="Q17698" s="37"/>
    </row>
    <row r="17699" spans="6:17" x14ac:dyDescent="0.2">
      <c r="F17699" s="27"/>
      <c r="G17699" s="27"/>
      <c r="H17699" s="27"/>
      <c r="I17699" s="27"/>
      <c r="Q17699" s="37"/>
    </row>
    <row r="17700" spans="6:17" x14ac:dyDescent="0.2">
      <c r="F17700" s="27"/>
      <c r="G17700" s="27"/>
      <c r="H17700" s="27"/>
      <c r="I17700" s="27"/>
      <c r="Q17700" s="37"/>
    </row>
    <row r="17701" spans="6:17" x14ac:dyDescent="0.2">
      <c r="F17701" s="27"/>
      <c r="G17701" s="27"/>
      <c r="H17701" s="27"/>
      <c r="I17701" s="27"/>
      <c r="Q17701" s="37"/>
    </row>
    <row r="17702" spans="6:17" x14ac:dyDescent="0.2">
      <c r="F17702" s="27"/>
      <c r="G17702" s="27"/>
      <c r="H17702" s="27"/>
      <c r="I17702" s="27"/>
      <c r="Q17702" s="37"/>
    </row>
    <row r="17703" spans="6:17" x14ac:dyDescent="0.2">
      <c r="F17703" s="27"/>
      <c r="G17703" s="27"/>
      <c r="H17703" s="27"/>
      <c r="I17703" s="27"/>
      <c r="Q17703" s="37"/>
    </row>
    <row r="17704" spans="6:17" x14ac:dyDescent="0.2">
      <c r="F17704" s="27"/>
      <c r="G17704" s="27"/>
      <c r="H17704" s="27"/>
      <c r="I17704" s="27"/>
      <c r="Q17704" s="37"/>
    </row>
    <row r="17705" spans="6:17" x14ac:dyDescent="0.2">
      <c r="F17705" s="27"/>
      <c r="G17705" s="27"/>
      <c r="H17705" s="27"/>
      <c r="I17705" s="27"/>
      <c r="Q17705" s="37"/>
    </row>
    <row r="17706" spans="6:17" x14ac:dyDescent="0.2">
      <c r="F17706" s="27"/>
      <c r="G17706" s="27"/>
      <c r="H17706" s="27"/>
      <c r="I17706" s="27"/>
      <c r="Q17706" s="37"/>
    </row>
    <row r="17707" spans="6:17" x14ac:dyDescent="0.2">
      <c r="F17707" s="27"/>
      <c r="G17707" s="27"/>
      <c r="H17707" s="27"/>
      <c r="I17707" s="27"/>
      <c r="Q17707" s="37"/>
    </row>
    <row r="17708" spans="6:17" x14ac:dyDescent="0.2">
      <c r="F17708" s="27"/>
      <c r="G17708" s="27"/>
      <c r="H17708" s="27"/>
      <c r="I17708" s="27"/>
      <c r="Q17708" s="37"/>
    </row>
    <row r="17709" spans="6:17" x14ac:dyDescent="0.2">
      <c r="F17709" s="27"/>
      <c r="G17709" s="27"/>
      <c r="H17709" s="27"/>
      <c r="I17709" s="27"/>
      <c r="Q17709" s="37"/>
    </row>
    <row r="17710" spans="6:17" x14ac:dyDescent="0.2">
      <c r="F17710" s="27"/>
      <c r="G17710" s="27"/>
      <c r="H17710" s="27"/>
      <c r="I17710" s="27"/>
      <c r="Q17710" s="37"/>
    </row>
    <row r="17711" spans="6:17" x14ac:dyDescent="0.2">
      <c r="F17711" s="27"/>
      <c r="G17711" s="27"/>
      <c r="H17711" s="27"/>
      <c r="I17711" s="27"/>
      <c r="Q17711" s="37"/>
    </row>
    <row r="17712" spans="6:17" x14ac:dyDescent="0.2">
      <c r="F17712" s="27"/>
      <c r="G17712" s="27"/>
      <c r="H17712" s="27"/>
      <c r="I17712" s="27"/>
      <c r="Q17712" s="37"/>
    </row>
    <row r="17713" spans="6:17" x14ac:dyDescent="0.2">
      <c r="F17713" s="27"/>
      <c r="G17713" s="27"/>
      <c r="H17713" s="27"/>
      <c r="I17713" s="27"/>
      <c r="Q17713" s="37"/>
    </row>
    <row r="17714" spans="6:17" x14ac:dyDescent="0.2">
      <c r="F17714" s="27"/>
      <c r="G17714" s="27"/>
      <c r="H17714" s="27"/>
      <c r="I17714" s="27"/>
      <c r="Q17714" s="37"/>
    </row>
    <row r="17715" spans="6:17" x14ac:dyDescent="0.2">
      <c r="F17715" s="27"/>
      <c r="G17715" s="27"/>
      <c r="H17715" s="27"/>
      <c r="I17715" s="27"/>
      <c r="Q17715" s="37"/>
    </row>
    <row r="17716" spans="6:17" x14ac:dyDescent="0.2">
      <c r="F17716" s="27"/>
      <c r="G17716" s="27"/>
      <c r="H17716" s="27"/>
      <c r="I17716" s="27"/>
      <c r="Q17716" s="37"/>
    </row>
    <row r="17717" spans="6:17" x14ac:dyDescent="0.2">
      <c r="F17717" s="27"/>
      <c r="G17717" s="27"/>
      <c r="H17717" s="27"/>
      <c r="I17717" s="27"/>
      <c r="Q17717" s="37"/>
    </row>
    <row r="17718" spans="6:17" x14ac:dyDescent="0.2">
      <c r="F17718" s="27"/>
      <c r="G17718" s="27"/>
      <c r="H17718" s="27"/>
      <c r="I17718" s="27"/>
      <c r="Q17718" s="37"/>
    </row>
    <row r="17719" spans="6:17" x14ac:dyDescent="0.2">
      <c r="F17719" s="27"/>
      <c r="G17719" s="27"/>
      <c r="H17719" s="27"/>
      <c r="I17719" s="27"/>
      <c r="Q17719" s="37"/>
    </row>
    <row r="17720" spans="6:17" x14ac:dyDescent="0.2">
      <c r="F17720" s="27"/>
      <c r="G17720" s="27"/>
      <c r="H17720" s="27"/>
      <c r="I17720" s="27"/>
      <c r="Q17720" s="37"/>
    </row>
    <row r="17721" spans="6:17" x14ac:dyDescent="0.2">
      <c r="F17721" s="27"/>
      <c r="G17721" s="27"/>
      <c r="H17721" s="27"/>
      <c r="I17721" s="27"/>
      <c r="Q17721" s="37"/>
    </row>
    <row r="17722" spans="6:17" x14ac:dyDescent="0.2">
      <c r="F17722" s="27"/>
      <c r="G17722" s="27"/>
      <c r="H17722" s="27"/>
      <c r="I17722" s="27"/>
      <c r="Q17722" s="37"/>
    </row>
    <row r="17723" spans="6:17" x14ac:dyDescent="0.2">
      <c r="F17723" s="27"/>
      <c r="G17723" s="27"/>
      <c r="H17723" s="27"/>
      <c r="I17723" s="27"/>
      <c r="Q17723" s="37"/>
    </row>
    <row r="17724" spans="6:17" x14ac:dyDescent="0.2">
      <c r="F17724" s="27"/>
      <c r="G17724" s="27"/>
      <c r="H17724" s="27"/>
      <c r="I17724" s="27"/>
      <c r="Q17724" s="37"/>
    </row>
    <row r="17725" spans="6:17" x14ac:dyDescent="0.2">
      <c r="F17725" s="27"/>
      <c r="G17725" s="27"/>
      <c r="H17725" s="27"/>
      <c r="I17725" s="27"/>
      <c r="Q17725" s="37"/>
    </row>
    <row r="17726" spans="6:17" x14ac:dyDescent="0.2">
      <c r="F17726" s="27"/>
      <c r="G17726" s="27"/>
      <c r="H17726" s="27"/>
      <c r="I17726" s="27"/>
      <c r="Q17726" s="37"/>
    </row>
    <row r="17727" spans="6:17" x14ac:dyDescent="0.2">
      <c r="F17727" s="27"/>
      <c r="G17727" s="27"/>
      <c r="H17727" s="27"/>
      <c r="I17727" s="27"/>
      <c r="Q17727" s="37"/>
    </row>
    <row r="17728" spans="6:17" x14ac:dyDescent="0.2">
      <c r="F17728" s="27"/>
      <c r="G17728" s="27"/>
      <c r="H17728" s="27"/>
      <c r="I17728" s="27"/>
      <c r="Q17728" s="37"/>
    </row>
    <row r="17729" spans="6:17" x14ac:dyDescent="0.2">
      <c r="F17729" s="27"/>
      <c r="G17729" s="27"/>
      <c r="H17729" s="27"/>
      <c r="I17729" s="27"/>
      <c r="Q17729" s="37"/>
    </row>
    <row r="17730" spans="6:17" x14ac:dyDescent="0.2">
      <c r="F17730" s="27"/>
      <c r="G17730" s="27"/>
      <c r="H17730" s="27"/>
      <c r="I17730" s="27"/>
      <c r="Q17730" s="37"/>
    </row>
    <row r="17731" spans="6:17" x14ac:dyDescent="0.2">
      <c r="F17731" s="27"/>
      <c r="G17731" s="27"/>
      <c r="H17731" s="27"/>
      <c r="I17731" s="27"/>
      <c r="Q17731" s="37"/>
    </row>
    <row r="17732" spans="6:17" x14ac:dyDescent="0.2">
      <c r="F17732" s="27"/>
      <c r="G17732" s="27"/>
      <c r="H17732" s="27"/>
      <c r="I17732" s="27"/>
      <c r="Q17732" s="37"/>
    </row>
    <row r="17733" spans="6:17" x14ac:dyDescent="0.2">
      <c r="F17733" s="27"/>
      <c r="G17733" s="27"/>
      <c r="H17733" s="27"/>
      <c r="I17733" s="27"/>
      <c r="Q17733" s="37"/>
    </row>
    <row r="17734" spans="6:17" x14ac:dyDescent="0.2">
      <c r="F17734" s="27"/>
      <c r="G17734" s="27"/>
      <c r="H17734" s="27"/>
      <c r="I17734" s="27"/>
      <c r="Q17734" s="37"/>
    </row>
    <row r="17735" spans="6:17" x14ac:dyDescent="0.2">
      <c r="F17735" s="27"/>
      <c r="G17735" s="27"/>
      <c r="H17735" s="27"/>
      <c r="I17735" s="27"/>
      <c r="Q17735" s="37"/>
    </row>
    <row r="17736" spans="6:17" x14ac:dyDescent="0.2">
      <c r="F17736" s="27"/>
      <c r="G17736" s="27"/>
      <c r="H17736" s="27"/>
      <c r="I17736" s="27"/>
      <c r="Q17736" s="37"/>
    </row>
    <row r="17737" spans="6:17" x14ac:dyDescent="0.2">
      <c r="F17737" s="27"/>
      <c r="G17737" s="27"/>
      <c r="H17737" s="27"/>
      <c r="I17737" s="27"/>
      <c r="Q17737" s="37"/>
    </row>
    <row r="17738" spans="6:17" x14ac:dyDescent="0.2">
      <c r="F17738" s="27"/>
      <c r="G17738" s="27"/>
      <c r="H17738" s="27"/>
      <c r="I17738" s="27"/>
      <c r="Q17738" s="37"/>
    </row>
    <row r="17739" spans="6:17" x14ac:dyDescent="0.2">
      <c r="F17739" s="27"/>
      <c r="G17739" s="27"/>
      <c r="H17739" s="27"/>
      <c r="I17739" s="27"/>
      <c r="Q17739" s="37"/>
    </row>
    <row r="17740" spans="6:17" x14ac:dyDescent="0.2">
      <c r="F17740" s="27"/>
      <c r="G17740" s="27"/>
      <c r="H17740" s="27"/>
      <c r="I17740" s="27"/>
      <c r="Q17740" s="37"/>
    </row>
    <row r="17741" spans="6:17" x14ac:dyDescent="0.2">
      <c r="F17741" s="27"/>
      <c r="G17741" s="27"/>
      <c r="H17741" s="27"/>
      <c r="I17741" s="27"/>
      <c r="Q17741" s="37"/>
    </row>
    <row r="17742" spans="6:17" x14ac:dyDescent="0.2">
      <c r="F17742" s="27"/>
      <c r="G17742" s="27"/>
      <c r="H17742" s="27"/>
      <c r="I17742" s="27"/>
      <c r="Q17742" s="37"/>
    </row>
    <row r="17743" spans="6:17" x14ac:dyDescent="0.2">
      <c r="F17743" s="27"/>
      <c r="G17743" s="27"/>
      <c r="H17743" s="27"/>
      <c r="I17743" s="27"/>
      <c r="Q17743" s="37"/>
    </row>
    <row r="17744" spans="6:17" x14ac:dyDescent="0.2">
      <c r="F17744" s="27"/>
      <c r="G17744" s="27"/>
      <c r="H17744" s="27"/>
      <c r="I17744" s="27"/>
      <c r="Q17744" s="37"/>
    </row>
    <row r="17745" spans="6:17" x14ac:dyDescent="0.2">
      <c r="F17745" s="27"/>
      <c r="G17745" s="27"/>
      <c r="H17745" s="27"/>
      <c r="I17745" s="27"/>
      <c r="Q17745" s="37"/>
    </row>
    <row r="17746" spans="6:17" x14ac:dyDescent="0.2">
      <c r="F17746" s="27"/>
      <c r="G17746" s="27"/>
      <c r="H17746" s="27"/>
      <c r="I17746" s="27"/>
      <c r="Q17746" s="37"/>
    </row>
    <row r="17747" spans="6:17" x14ac:dyDescent="0.2">
      <c r="F17747" s="27"/>
      <c r="G17747" s="27"/>
      <c r="H17747" s="27"/>
      <c r="I17747" s="27"/>
      <c r="Q17747" s="37"/>
    </row>
    <row r="17748" spans="6:17" x14ac:dyDescent="0.2">
      <c r="F17748" s="27"/>
      <c r="G17748" s="27"/>
      <c r="H17748" s="27"/>
      <c r="I17748" s="27"/>
      <c r="Q17748" s="37"/>
    </row>
    <row r="17749" spans="6:17" x14ac:dyDescent="0.2">
      <c r="F17749" s="27"/>
      <c r="G17749" s="27"/>
      <c r="H17749" s="27"/>
      <c r="I17749" s="27"/>
      <c r="Q17749" s="37"/>
    </row>
    <row r="17750" spans="6:17" x14ac:dyDescent="0.2">
      <c r="F17750" s="27"/>
      <c r="G17750" s="27"/>
      <c r="H17750" s="27"/>
      <c r="I17750" s="27"/>
      <c r="Q17750" s="37"/>
    </row>
    <row r="17751" spans="6:17" x14ac:dyDescent="0.2">
      <c r="F17751" s="27"/>
      <c r="G17751" s="27"/>
      <c r="H17751" s="27"/>
      <c r="I17751" s="27"/>
      <c r="Q17751" s="37"/>
    </row>
    <row r="17752" spans="6:17" x14ac:dyDescent="0.2">
      <c r="F17752" s="27"/>
      <c r="G17752" s="27"/>
      <c r="H17752" s="27"/>
      <c r="I17752" s="27"/>
      <c r="Q17752" s="37"/>
    </row>
    <row r="17753" spans="6:17" x14ac:dyDescent="0.2">
      <c r="F17753" s="27"/>
      <c r="G17753" s="27"/>
      <c r="H17753" s="27"/>
      <c r="I17753" s="27"/>
      <c r="Q17753" s="37"/>
    </row>
    <row r="17754" spans="6:17" x14ac:dyDescent="0.2">
      <c r="F17754" s="27"/>
      <c r="G17754" s="27"/>
      <c r="H17754" s="27"/>
      <c r="I17754" s="27"/>
      <c r="Q17754" s="37"/>
    </row>
    <row r="17755" spans="6:17" x14ac:dyDescent="0.2">
      <c r="F17755" s="27"/>
      <c r="G17755" s="27"/>
      <c r="H17755" s="27"/>
      <c r="I17755" s="27"/>
      <c r="Q17755" s="37"/>
    </row>
    <row r="17756" spans="6:17" x14ac:dyDescent="0.2">
      <c r="F17756" s="27"/>
      <c r="G17756" s="27"/>
      <c r="H17756" s="27"/>
      <c r="I17756" s="27"/>
      <c r="Q17756" s="37"/>
    </row>
    <row r="17757" spans="6:17" x14ac:dyDescent="0.2">
      <c r="F17757" s="27"/>
      <c r="G17757" s="27"/>
      <c r="H17757" s="27"/>
      <c r="I17757" s="27"/>
      <c r="Q17757" s="37"/>
    </row>
    <row r="17758" spans="6:17" x14ac:dyDescent="0.2">
      <c r="F17758" s="27"/>
      <c r="G17758" s="27"/>
      <c r="H17758" s="27"/>
      <c r="I17758" s="27"/>
      <c r="Q17758" s="37"/>
    </row>
    <row r="17759" spans="6:17" x14ac:dyDescent="0.2">
      <c r="F17759" s="27"/>
      <c r="G17759" s="27"/>
      <c r="H17759" s="27"/>
      <c r="I17759" s="27"/>
      <c r="Q17759" s="37"/>
    </row>
    <row r="17760" spans="6:17" x14ac:dyDescent="0.2">
      <c r="F17760" s="27"/>
      <c r="G17760" s="27"/>
      <c r="H17760" s="27"/>
      <c r="I17760" s="27"/>
      <c r="Q17760" s="37"/>
    </row>
    <row r="17761" spans="6:17" x14ac:dyDescent="0.2">
      <c r="F17761" s="27"/>
      <c r="G17761" s="27"/>
      <c r="H17761" s="27"/>
      <c r="I17761" s="27"/>
      <c r="Q17761" s="37"/>
    </row>
    <row r="17762" spans="6:17" x14ac:dyDescent="0.2">
      <c r="F17762" s="27"/>
      <c r="G17762" s="27"/>
      <c r="H17762" s="27"/>
      <c r="I17762" s="27"/>
      <c r="Q17762" s="37"/>
    </row>
    <row r="17763" spans="6:17" x14ac:dyDescent="0.2">
      <c r="F17763" s="27"/>
      <c r="G17763" s="27"/>
      <c r="H17763" s="27"/>
      <c r="I17763" s="27"/>
      <c r="Q17763" s="37"/>
    </row>
    <row r="17764" spans="6:17" x14ac:dyDescent="0.2">
      <c r="F17764" s="27"/>
      <c r="G17764" s="27"/>
      <c r="H17764" s="27"/>
      <c r="I17764" s="27"/>
      <c r="Q17764" s="37"/>
    </row>
    <row r="17765" spans="6:17" x14ac:dyDescent="0.2">
      <c r="F17765" s="27"/>
      <c r="G17765" s="27"/>
      <c r="H17765" s="27"/>
      <c r="I17765" s="27"/>
      <c r="Q17765" s="37"/>
    </row>
    <row r="17766" spans="6:17" x14ac:dyDescent="0.2">
      <c r="F17766" s="27"/>
      <c r="G17766" s="27"/>
      <c r="H17766" s="27"/>
      <c r="I17766" s="27"/>
      <c r="Q17766" s="37"/>
    </row>
    <row r="17767" spans="6:17" x14ac:dyDescent="0.2">
      <c r="F17767" s="27"/>
      <c r="G17767" s="27"/>
      <c r="H17767" s="27"/>
      <c r="I17767" s="27"/>
      <c r="Q17767" s="37"/>
    </row>
    <row r="17768" spans="6:17" x14ac:dyDescent="0.2">
      <c r="F17768" s="27"/>
      <c r="G17768" s="27"/>
      <c r="H17768" s="27"/>
      <c r="I17768" s="27"/>
      <c r="Q17768" s="37"/>
    </row>
    <row r="17769" spans="6:17" x14ac:dyDescent="0.2">
      <c r="F17769" s="27"/>
      <c r="G17769" s="27"/>
      <c r="H17769" s="27"/>
      <c r="I17769" s="27"/>
      <c r="Q17769" s="37"/>
    </row>
    <row r="17770" spans="6:17" x14ac:dyDescent="0.2">
      <c r="F17770" s="27"/>
      <c r="G17770" s="27"/>
      <c r="H17770" s="27"/>
      <c r="I17770" s="27"/>
      <c r="Q17770" s="37"/>
    </row>
    <row r="17771" spans="6:17" x14ac:dyDescent="0.2">
      <c r="F17771" s="27"/>
      <c r="G17771" s="27"/>
      <c r="H17771" s="27"/>
      <c r="I17771" s="27"/>
      <c r="Q17771" s="37"/>
    </row>
    <row r="17772" spans="6:17" x14ac:dyDescent="0.2">
      <c r="F17772" s="27"/>
      <c r="G17772" s="27"/>
      <c r="H17772" s="27"/>
      <c r="I17772" s="27"/>
      <c r="Q17772" s="37"/>
    </row>
    <row r="17773" spans="6:17" x14ac:dyDescent="0.2">
      <c r="F17773" s="27"/>
      <c r="G17773" s="27"/>
      <c r="H17773" s="27"/>
      <c r="I17773" s="27"/>
      <c r="Q17773" s="37"/>
    </row>
    <row r="17774" spans="6:17" x14ac:dyDescent="0.2">
      <c r="F17774" s="27"/>
      <c r="G17774" s="27"/>
      <c r="H17774" s="27"/>
      <c r="I17774" s="27"/>
      <c r="Q17774" s="37"/>
    </row>
    <row r="17775" spans="6:17" x14ac:dyDescent="0.2">
      <c r="F17775" s="27"/>
      <c r="G17775" s="27"/>
      <c r="H17775" s="27"/>
      <c r="I17775" s="27"/>
      <c r="Q17775" s="37"/>
    </row>
    <row r="17776" spans="6:17" x14ac:dyDescent="0.2">
      <c r="F17776" s="27"/>
      <c r="G17776" s="27"/>
      <c r="H17776" s="27"/>
      <c r="I17776" s="27"/>
      <c r="Q17776" s="37"/>
    </row>
    <row r="17777" spans="6:17" x14ac:dyDescent="0.2">
      <c r="F17777" s="27"/>
      <c r="G17777" s="27"/>
      <c r="H17777" s="27"/>
      <c r="I17777" s="27"/>
      <c r="Q17777" s="37"/>
    </row>
    <row r="17778" spans="6:17" x14ac:dyDescent="0.2">
      <c r="F17778" s="27"/>
      <c r="G17778" s="27"/>
      <c r="H17778" s="27"/>
      <c r="I17778" s="27"/>
      <c r="Q17778" s="37"/>
    </row>
    <row r="17779" spans="6:17" x14ac:dyDescent="0.2">
      <c r="F17779" s="27"/>
      <c r="G17779" s="27"/>
      <c r="H17779" s="27"/>
      <c r="I17779" s="27"/>
      <c r="Q17779" s="37"/>
    </row>
    <row r="17780" spans="6:17" x14ac:dyDescent="0.2">
      <c r="F17780" s="27"/>
      <c r="G17780" s="27"/>
      <c r="H17780" s="27"/>
      <c r="I17780" s="27"/>
      <c r="Q17780" s="37"/>
    </row>
    <row r="17781" spans="6:17" x14ac:dyDescent="0.2">
      <c r="F17781" s="27"/>
      <c r="G17781" s="27"/>
      <c r="H17781" s="27"/>
      <c r="I17781" s="27"/>
      <c r="Q17781" s="37"/>
    </row>
    <row r="17782" spans="6:17" x14ac:dyDescent="0.2">
      <c r="F17782" s="27"/>
      <c r="G17782" s="27"/>
      <c r="H17782" s="27"/>
      <c r="I17782" s="27"/>
      <c r="Q17782" s="37"/>
    </row>
    <row r="17783" spans="6:17" x14ac:dyDescent="0.2">
      <c r="F17783" s="27"/>
      <c r="G17783" s="27"/>
      <c r="H17783" s="27"/>
      <c r="I17783" s="27"/>
      <c r="Q17783" s="37"/>
    </row>
    <row r="17784" spans="6:17" x14ac:dyDescent="0.2">
      <c r="F17784" s="27"/>
      <c r="G17784" s="27"/>
      <c r="H17784" s="27"/>
      <c r="I17784" s="27"/>
      <c r="Q17784" s="37"/>
    </row>
    <row r="17785" spans="6:17" x14ac:dyDescent="0.2">
      <c r="F17785" s="27"/>
      <c r="G17785" s="27"/>
      <c r="H17785" s="27"/>
      <c r="I17785" s="27"/>
      <c r="Q17785" s="37"/>
    </row>
    <row r="17786" spans="6:17" x14ac:dyDescent="0.2">
      <c r="F17786" s="27"/>
      <c r="G17786" s="27"/>
      <c r="H17786" s="27"/>
      <c r="I17786" s="27"/>
      <c r="Q17786" s="37"/>
    </row>
    <row r="17787" spans="6:17" x14ac:dyDescent="0.2">
      <c r="F17787" s="27"/>
      <c r="G17787" s="27"/>
      <c r="H17787" s="27"/>
      <c r="I17787" s="27"/>
      <c r="Q17787" s="37"/>
    </row>
    <row r="17788" spans="6:17" x14ac:dyDescent="0.2">
      <c r="F17788" s="27"/>
      <c r="G17788" s="27"/>
      <c r="H17788" s="27"/>
      <c r="I17788" s="27"/>
      <c r="Q17788" s="37"/>
    </row>
    <row r="17789" spans="6:17" x14ac:dyDescent="0.2">
      <c r="F17789" s="27"/>
      <c r="G17789" s="27"/>
      <c r="H17789" s="27"/>
      <c r="I17789" s="27"/>
      <c r="Q17789" s="37"/>
    </row>
    <row r="17790" spans="6:17" x14ac:dyDescent="0.2">
      <c r="F17790" s="27"/>
      <c r="G17790" s="27"/>
      <c r="H17790" s="27"/>
      <c r="I17790" s="27"/>
      <c r="Q17790" s="37"/>
    </row>
    <row r="17791" spans="6:17" x14ac:dyDescent="0.2">
      <c r="F17791" s="27"/>
      <c r="G17791" s="27"/>
      <c r="H17791" s="27"/>
      <c r="I17791" s="27"/>
      <c r="Q17791" s="37"/>
    </row>
    <row r="17792" spans="6:17" x14ac:dyDescent="0.2">
      <c r="F17792" s="27"/>
      <c r="G17792" s="27"/>
      <c r="H17792" s="27"/>
      <c r="I17792" s="27"/>
      <c r="Q17792" s="37"/>
    </row>
    <row r="17793" spans="6:17" x14ac:dyDescent="0.2">
      <c r="F17793" s="27"/>
      <c r="G17793" s="27"/>
      <c r="H17793" s="27"/>
      <c r="I17793" s="27"/>
      <c r="Q17793" s="37"/>
    </row>
    <row r="17794" spans="6:17" x14ac:dyDescent="0.2">
      <c r="F17794" s="27"/>
      <c r="G17794" s="27"/>
      <c r="H17794" s="27"/>
      <c r="I17794" s="27"/>
      <c r="Q17794" s="37"/>
    </row>
    <row r="17795" spans="6:17" x14ac:dyDescent="0.2">
      <c r="F17795" s="27"/>
      <c r="G17795" s="27"/>
      <c r="H17795" s="27"/>
      <c r="I17795" s="27"/>
      <c r="Q17795" s="37"/>
    </row>
    <row r="17796" spans="6:17" x14ac:dyDescent="0.2">
      <c r="F17796" s="27"/>
      <c r="G17796" s="27"/>
      <c r="H17796" s="27"/>
      <c r="I17796" s="27"/>
      <c r="Q17796" s="37"/>
    </row>
    <row r="17797" spans="6:17" x14ac:dyDescent="0.2">
      <c r="F17797" s="27"/>
      <c r="G17797" s="27"/>
      <c r="H17797" s="27"/>
      <c r="I17797" s="27"/>
      <c r="Q17797" s="37"/>
    </row>
    <row r="17798" spans="6:17" x14ac:dyDescent="0.2">
      <c r="F17798" s="27"/>
      <c r="G17798" s="27"/>
      <c r="H17798" s="27"/>
      <c r="I17798" s="27"/>
      <c r="Q17798" s="37"/>
    </row>
    <row r="17799" spans="6:17" x14ac:dyDescent="0.2">
      <c r="F17799" s="27"/>
      <c r="G17799" s="27"/>
      <c r="H17799" s="27"/>
      <c r="I17799" s="27"/>
      <c r="Q17799" s="37"/>
    </row>
    <row r="17800" spans="6:17" x14ac:dyDescent="0.2">
      <c r="F17800" s="27"/>
      <c r="G17800" s="27"/>
      <c r="H17800" s="27"/>
      <c r="I17800" s="27"/>
      <c r="Q17800" s="37"/>
    </row>
    <row r="17801" spans="6:17" x14ac:dyDescent="0.2">
      <c r="F17801" s="27"/>
      <c r="G17801" s="27"/>
      <c r="H17801" s="27"/>
      <c r="I17801" s="27"/>
      <c r="Q17801" s="37"/>
    </row>
    <row r="17802" spans="6:17" x14ac:dyDescent="0.2">
      <c r="F17802" s="27"/>
      <c r="G17802" s="27"/>
      <c r="H17802" s="27"/>
      <c r="I17802" s="27"/>
      <c r="Q17802" s="37"/>
    </row>
    <row r="17803" spans="6:17" x14ac:dyDescent="0.2">
      <c r="F17803" s="27"/>
      <c r="G17803" s="27"/>
      <c r="H17803" s="27"/>
      <c r="I17803" s="27"/>
      <c r="Q17803" s="37"/>
    </row>
    <row r="17804" spans="6:17" x14ac:dyDescent="0.2">
      <c r="F17804" s="27"/>
      <c r="G17804" s="27"/>
      <c r="H17804" s="27"/>
      <c r="I17804" s="27"/>
      <c r="Q17804" s="37"/>
    </row>
    <row r="17805" spans="6:17" x14ac:dyDescent="0.2">
      <c r="F17805" s="27"/>
      <c r="G17805" s="27"/>
      <c r="H17805" s="27"/>
      <c r="I17805" s="27"/>
      <c r="Q17805" s="37"/>
    </row>
    <row r="17806" spans="6:17" x14ac:dyDescent="0.2">
      <c r="F17806" s="27"/>
      <c r="G17806" s="27"/>
      <c r="H17806" s="27"/>
      <c r="I17806" s="27"/>
      <c r="Q17806" s="37"/>
    </row>
    <row r="17807" spans="6:17" x14ac:dyDescent="0.2">
      <c r="F17807" s="27"/>
      <c r="G17807" s="27"/>
      <c r="H17807" s="27"/>
      <c r="I17807" s="27"/>
      <c r="Q17807" s="37"/>
    </row>
    <row r="17808" spans="6:17" x14ac:dyDescent="0.2">
      <c r="F17808" s="27"/>
      <c r="G17808" s="27"/>
      <c r="H17808" s="27"/>
      <c r="I17808" s="27"/>
      <c r="Q17808" s="37"/>
    </row>
    <row r="17809" spans="6:17" x14ac:dyDescent="0.2">
      <c r="F17809" s="27"/>
      <c r="G17809" s="27"/>
      <c r="H17809" s="27"/>
      <c r="I17809" s="27"/>
      <c r="Q17809" s="37"/>
    </row>
    <row r="17810" spans="6:17" x14ac:dyDescent="0.2">
      <c r="F17810" s="27"/>
      <c r="G17810" s="27"/>
      <c r="H17810" s="27"/>
      <c r="I17810" s="27"/>
      <c r="Q17810" s="37"/>
    </row>
    <row r="17811" spans="6:17" x14ac:dyDescent="0.2">
      <c r="F17811" s="27"/>
      <c r="G17811" s="27"/>
      <c r="H17811" s="27"/>
      <c r="I17811" s="27"/>
      <c r="Q17811" s="37"/>
    </row>
    <row r="17812" spans="6:17" x14ac:dyDescent="0.2">
      <c r="F17812" s="27"/>
      <c r="G17812" s="27"/>
      <c r="H17812" s="27"/>
      <c r="I17812" s="27"/>
      <c r="Q17812" s="37"/>
    </row>
    <row r="17813" spans="6:17" x14ac:dyDescent="0.2">
      <c r="F17813" s="27"/>
      <c r="G17813" s="27"/>
      <c r="H17813" s="27"/>
      <c r="I17813" s="27"/>
      <c r="Q17813" s="37"/>
    </row>
    <row r="17814" spans="6:17" x14ac:dyDescent="0.2">
      <c r="F17814" s="27"/>
      <c r="G17814" s="27"/>
      <c r="H17814" s="27"/>
      <c r="I17814" s="27"/>
      <c r="Q17814" s="37"/>
    </row>
    <row r="17815" spans="6:17" x14ac:dyDescent="0.2">
      <c r="F17815" s="27"/>
      <c r="G17815" s="27"/>
      <c r="H17815" s="27"/>
      <c r="I17815" s="27"/>
      <c r="Q17815" s="37"/>
    </row>
    <row r="17816" spans="6:17" x14ac:dyDescent="0.2">
      <c r="F17816" s="27"/>
      <c r="G17816" s="27"/>
      <c r="H17816" s="27"/>
      <c r="I17816" s="27"/>
      <c r="Q17816" s="37"/>
    </row>
    <row r="17817" spans="6:17" x14ac:dyDescent="0.2">
      <c r="F17817" s="27"/>
      <c r="G17817" s="27"/>
      <c r="H17817" s="27"/>
      <c r="I17817" s="27"/>
      <c r="Q17817" s="37"/>
    </row>
    <row r="17818" spans="6:17" x14ac:dyDescent="0.2">
      <c r="F17818" s="27"/>
      <c r="G17818" s="27"/>
      <c r="H17818" s="27"/>
      <c r="I17818" s="27"/>
      <c r="Q17818" s="37"/>
    </row>
    <row r="17819" spans="6:17" x14ac:dyDescent="0.2">
      <c r="F17819" s="27"/>
      <c r="G17819" s="27"/>
      <c r="H17819" s="27"/>
      <c r="I17819" s="27"/>
      <c r="Q17819" s="37"/>
    </row>
    <row r="17820" spans="6:17" x14ac:dyDescent="0.2">
      <c r="F17820" s="27"/>
      <c r="G17820" s="27"/>
      <c r="H17820" s="27"/>
      <c r="I17820" s="27"/>
      <c r="Q17820" s="37"/>
    </row>
    <row r="17821" spans="6:17" x14ac:dyDescent="0.2">
      <c r="F17821" s="27"/>
      <c r="G17821" s="27"/>
      <c r="H17821" s="27"/>
      <c r="I17821" s="27"/>
      <c r="Q17821" s="37"/>
    </row>
    <row r="17822" spans="6:17" x14ac:dyDescent="0.2">
      <c r="F17822" s="27"/>
      <c r="G17822" s="27"/>
      <c r="H17822" s="27"/>
      <c r="I17822" s="27"/>
      <c r="Q17822" s="37"/>
    </row>
    <row r="17823" spans="6:17" x14ac:dyDescent="0.2">
      <c r="F17823" s="27"/>
      <c r="G17823" s="27"/>
      <c r="H17823" s="27"/>
      <c r="I17823" s="27"/>
      <c r="Q17823" s="37"/>
    </row>
    <row r="17824" spans="6:17" x14ac:dyDescent="0.2">
      <c r="F17824" s="27"/>
      <c r="G17824" s="27"/>
      <c r="H17824" s="27"/>
      <c r="I17824" s="27"/>
      <c r="Q17824" s="37"/>
    </row>
    <row r="17825" spans="6:17" x14ac:dyDescent="0.2">
      <c r="F17825" s="27"/>
      <c r="G17825" s="27"/>
      <c r="H17825" s="27"/>
      <c r="I17825" s="27"/>
      <c r="Q17825" s="37"/>
    </row>
    <row r="17826" spans="6:17" x14ac:dyDescent="0.2">
      <c r="F17826" s="27"/>
      <c r="G17826" s="27"/>
      <c r="H17826" s="27"/>
      <c r="I17826" s="27"/>
      <c r="Q17826" s="37"/>
    </row>
    <row r="17827" spans="6:17" x14ac:dyDescent="0.2">
      <c r="F17827" s="27"/>
      <c r="G17827" s="27"/>
      <c r="H17827" s="27"/>
      <c r="I17827" s="27"/>
      <c r="Q17827" s="37"/>
    </row>
    <row r="17828" spans="6:17" x14ac:dyDescent="0.2">
      <c r="F17828" s="27"/>
      <c r="G17828" s="27"/>
      <c r="H17828" s="27"/>
      <c r="I17828" s="27"/>
      <c r="Q17828" s="37"/>
    </row>
    <row r="17829" spans="6:17" x14ac:dyDescent="0.2">
      <c r="F17829" s="27"/>
      <c r="G17829" s="27"/>
      <c r="H17829" s="27"/>
      <c r="I17829" s="27"/>
      <c r="Q17829" s="37"/>
    </row>
    <row r="17830" spans="6:17" x14ac:dyDescent="0.2">
      <c r="F17830" s="27"/>
      <c r="G17830" s="27"/>
      <c r="H17830" s="27"/>
      <c r="I17830" s="27"/>
      <c r="Q17830" s="37"/>
    </row>
    <row r="17831" spans="6:17" x14ac:dyDescent="0.2">
      <c r="F17831" s="27"/>
      <c r="G17831" s="27"/>
      <c r="H17831" s="27"/>
      <c r="I17831" s="27"/>
      <c r="Q17831" s="37"/>
    </row>
    <row r="17832" spans="6:17" x14ac:dyDescent="0.2">
      <c r="F17832" s="27"/>
      <c r="G17832" s="27"/>
      <c r="H17832" s="27"/>
      <c r="I17832" s="27"/>
      <c r="Q17832" s="37"/>
    </row>
    <row r="17833" spans="6:17" x14ac:dyDescent="0.2">
      <c r="F17833" s="27"/>
      <c r="G17833" s="27"/>
      <c r="H17833" s="27"/>
      <c r="I17833" s="27"/>
      <c r="Q17833" s="37"/>
    </row>
    <row r="17834" spans="6:17" x14ac:dyDescent="0.2">
      <c r="F17834" s="27"/>
      <c r="G17834" s="27"/>
      <c r="H17834" s="27"/>
      <c r="I17834" s="27"/>
      <c r="Q17834" s="37"/>
    </row>
    <row r="17835" spans="6:17" x14ac:dyDescent="0.2">
      <c r="F17835" s="27"/>
      <c r="G17835" s="27"/>
      <c r="H17835" s="27"/>
      <c r="I17835" s="27"/>
      <c r="Q17835" s="37"/>
    </row>
    <row r="17836" spans="6:17" x14ac:dyDescent="0.2">
      <c r="F17836" s="27"/>
      <c r="G17836" s="27"/>
      <c r="H17836" s="27"/>
      <c r="I17836" s="27"/>
      <c r="Q17836" s="37"/>
    </row>
    <row r="17837" spans="6:17" x14ac:dyDescent="0.2">
      <c r="F17837" s="27"/>
      <c r="G17837" s="27"/>
      <c r="H17837" s="27"/>
      <c r="I17837" s="27"/>
      <c r="Q17837" s="37"/>
    </row>
    <row r="17838" spans="6:17" x14ac:dyDescent="0.2">
      <c r="F17838" s="27"/>
      <c r="G17838" s="27"/>
      <c r="H17838" s="27"/>
      <c r="I17838" s="27"/>
      <c r="Q17838" s="37"/>
    </row>
    <row r="17839" spans="6:17" x14ac:dyDescent="0.2">
      <c r="F17839" s="27"/>
      <c r="G17839" s="27"/>
      <c r="H17839" s="27"/>
      <c r="I17839" s="27"/>
      <c r="Q17839" s="37"/>
    </row>
    <row r="17840" spans="6:17" x14ac:dyDescent="0.2">
      <c r="F17840" s="27"/>
      <c r="G17840" s="27"/>
      <c r="H17840" s="27"/>
      <c r="I17840" s="27"/>
      <c r="Q17840" s="37"/>
    </row>
    <row r="17841" spans="6:17" x14ac:dyDescent="0.2">
      <c r="F17841" s="27"/>
      <c r="G17841" s="27"/>
      <c r="H17841" s="27"/>
      <c r="I17841" s="27"/>
      <c r="Q17841" s="37"/>
    </row>
    <row r="17842" spans="6:17" x14ac:dyDescent="0.2">
      <c r="F17842" s="27"/>
      <c r="G17842" s="27"/>
      <c r="H17842" s="27"/>
      <c r="I17842" s="27"/>
      <c r="Q17842" s="37"/>
    </row>
    <row r="17843" spans="6:17" x14ac:dyDescent="0.2">
      <c r="F17843" s="27"/>
      <c r="G17843" s="27"/>
      <c r="H17843" s="27"/>
      <c r="I17843" s="27"/>
      <c r="Q17843" s="37"/>
    </row>
    <row r="17844" spans="6:17" x14ac:dyDescent="0.2">
      <c r="F17844" s="27"/>
      <c r="G17844" s="27"/>
      <c r="H17844" s="27"/>
      <c r="I17844" s="27"/>
      <c r="Q17844" s="37"/>
    </row>
    <row r="17845" spans="6:17" x14ac:dyDescent="0.2">
      <c r="F17845" s="27"/>
      <c r="G17845" s="27"/>
      <c r="H17845" s="27"/>
      <c r="I17845" s="27"/>
      <c r="Q17845" s="37"/>
    </row>
    <row r="17846" spans="6:17" x14ac:dyDescent="0.2">
      <c r="F17846" s="27"/>
      <c r="G17846" s="27"/>
      <c r="H17846" s="27"/>
      <c r="I17846" s="27"/>
      <c r="Q17846" s="37"/>
    </row>
    <row r="17847" spans="6:17" x14ac:dyDescent="0.2">
      <c r="F17847" s="27"/>
      <c r="G17847" s="27"/>
      <c r="H17847" s="27"/>
      <c r="I17847" s="27"/>
      <c r="Q17847" s="37"/>
    </row>
    <row r="17848" spans="6:17" x14ac:dyDescent="0.2">
      <c r="F17848" s="27"/>
      <c r="G17848" s="27"/>
      <c r="H17848" s="27"/>
      <c r="I17848" s="27"/>
      <c r="Q17848" s="37"/>
    </row>
    <row r="17849" spans="6:17" x14ac:dyDescent="0.2">
      <c r="F17849" s="27"/>
      <c r="G17849" s="27"/>
      <c r="H17849" s="27"/>
      <c r="I17849" s="27"/>
      <c r="Q17849" s="37"/>
    </row>
    <row r="17850" spans="6:17" x14ac:dyDescent="0.2">
      <c r="F17850" s="27"/>
      <c r="G17850" s="27"/>
      <c r="H17850" s="27"/>
      <c r="I17850" s="27"/>
      <c r="Q17850" s="37"/>
    </row>
    <row r="17851" spans="6:17" x14ac:dyDescent="0.2">
      <c r="F17851" s="27"/>
      <c r="G17851" s="27"/>
      <c r="H17851" s="27"/>
      <c r="I17851" s="27"/>
      <c r="Q17851" s="37"/>
    </row>
    <row r="17852" spans="6:17" x14ac:dyDescent="0.2">
      <c r="F17852" s="27"/>
      <c r="G17852" s="27"/>
      <c r="H17852" s="27"/>
      <c r="I17852" s="27"/>
      <c r="Q17852" s="37"/>
    </row>
    <row r="17853" spans="6:17" x14ac:dyDescent="0.2">
      <c r="F17853" s="27"/>
      <c r="G17853" s="27"/>
      <c r="H17853" s="27"/>
      <c r="I17853" s="27"/>
      <c r="Q17853" s="37"/>
    </row>
    <row r="17854" spans="6:17" x14ac:dyDescent="0.2">
      <c r="F17854" s="27"/>
      <c r="G17854" s="27"/>
      <c r="H17854" s="27"/>
      <c r="I17854" s="27"/>
      <c r="Q17854" s="37"/>
    </row>
    <row r="17855" spans="6:17" x14ac:dyDescent="0.2">
      <c r="F17855" s="27"/>
      <c r="G17855" s="27"/>
      <c r="H17855" s="27"/>
      <c r="I17855" s="27"/>
      <c r="Q17855" s="37"/>
    </row>
    <row r="17856" spans="6:17" x14ac:dyDescent="0.2">
      <c r="F17856" s="27"/>
      <c r="G17856" s="27"/>
      <c r="H17856" s="27"/>
      <c r="I17856" s="27"/>
      <c r="Q17856" s="37"/>
    </row>
    <row r="17857" spans="6:17" x14ac:dyDescent="0.2">
      <c r="F17857" s="27"/>
      <c r="G17857" s="27"/>
      <c r="H17857" s="27"/>
      <c r="I17857" s="27"/>
      <c r="Q17857" s="37"/>
    </row>
    <row r="17858" spans="6:17" x14ac:dyDescent="0.2">
      <c r="F17858" s="27"/>
      <c r="G17858" s="27"/>
      <c r="H17858" s="27"/>
      <c r="I17858" s="27"/>
      <c r="Q17858" s="37"/>
    </row>
    <row r="17859" spans="6:17" x14ac:dyDescent="0.2">
      <c r="F17859" s="27"/>
      <c r="G17859" s="27"/>
      <c r="H17859" s="27"/>
      <c r="I17859" s="27"/>
      <c r="Q17859" s="37"/>
    </row>
    <row r="17860" spans="6:17" x14ac:dyDescent="0.2">
      <c r="F17860" s="27"/>
      <c r="G17860" s="27"/>
      <c r="H17860" s="27"/>
      <c r="I17860" s="27"/>
      <c r="Q17860" s="37"/>
    </row>
    <row r="17861" spans="6:17" x14ac:dyDescent="0.2">
      <c r="F17861" s="27"/>
      <c r="G17861" s="27"/>
      <c r="H17861" s="27"/>
      <c r="I17861" s="27"/>
      <c r="Q17861" s="37"/>
    </row>
    <row r="17862" spans="6:17" x14ac:dyDescent="0.2">
      <c r="F17862" s="27"/>
      <c r="G17862" s="27"/>
      <c r="H17862" s="27"/>
      <c r="I17862" s="27"/>
      <c r="Q17862" s="37"/>
    </row>
    <row r="17863" spans="6:17" x14ac:dyDescent="0.2">
      <c r="F17863" s="27"/>
      <c r="G17863" s="27"/>
      <c r="H17863" s="27"/>
      <c r="I17863" s="27"/>
      <c r="Q17863" s="37"/>
    </row>
    <row r="17864" spans="6:17" x14ac:dyDescent="0.2">
      <c r="F17864" s="27"/>
      <c r="G17864" s="27"/>
      <c r="H17864" s="27"/>
      <c r="I17864" s="27"/>
      <c r="Q17864" s="37"/>
    </row>
    <row r="17865" spans="6:17" x14ac:dyDescent="0.2">
      <c r="F17865" s="27"/>
      <c r="G17865" s="27"/>
      <c r="H17865" s="27"/>
      <c r="I17865" s="27"/>
      <c r="Q17865" s="37"/>
    </row>
    <row r="17866" spans="6:17" x14ac:dyDescent="0.2">
      <c r="F17866" s="27"/>
      <c r="G17866" s="27"/>
      <c r="H17866" s="27"/>
      <c r="I17866" s="27"/>
      <c r="Q17866" s="37"/>
    </row>
    <row r="17867" spans="6:17" x14ac:dyDescent="0.2">
      <c r="F17867" s="27"/>
      <c r="G17867" s="27"/>
      <c r="H17867" s="27"/>
      <c r="I17867" s="27"/>
      <c r="Q17867" s="37"/>
    </row>
    <row r="17868" spans="6:17" x14ac:dyDescent="0.2">
      <c r="F17868" s="27"/>
      <c r="G17868" s="27"/>
      <c r="H17868" s="27"/>
      <c r="I17868" s="27"/>
      <c r="Q17868" s="37"/>
    </row>
    <row r="17869" spans="6:17" x14ac:dyDescent="0.2">
      <c r="F17869" s="27"/>
      <c r="G17869" s="27"/>
      <c r="H17869" s="27"/>
      <c r="I17869" s="27"/>
      <c r="Q17869" s="37"/>
    </row>
    <row r="17870" spans="6:17" x14ac:dyDescent="0.2">
      <c r="F17870" s="27"/>
      <c r="G17870" s="27"/>
      <c r="H17870" s="27"/>
      <c r="I17870" s="27"/>
      <c r="Q17870" s="37"/>
    </row>
    <row r="17871" spans="6:17" x14ac:dyDescent="0.2">
      <c r="F17871" s="27"/>
      <c r="G17871" s="27"/>
      <c r="H17871" s="27"/>
      <c r="I17871" s="27"/>
      <c r="Q17871" s="37"/>
    </row>
    <row r="17872" spans="6:17" x14ac:dyDescent="0.2">
      <c r="F17872" s="27"/>
      <c r="G17872" s="27"/>
      <c r="H17872" s="27"/>
      <c r="I17872" s="27"/>
      <c r="Q17872" s="37"/>
    </row>
    <row r="17873" spans="6:17" x14ac:dyDescent="0.2">
      <c r="F17873" s="27"/>
      <c r="G17873" s="27"/>
      <c r="H17873" s="27"/>
      <c r="I17873" s="27"/>
      <c r="Q17873" s="37"/>
    </row>
    <row r="17874" spans="6:17" x14ac:dyDescent="0.2">
      <c r="F17874" s="27"/>
      <c r="G17874" s="27"/>
      <c r="H17874" s="27"/>
      <c r="I17874" s="27"/>
      <c r="Q17874" s="37"/>
    </row>
    <row r="17875" spans="6:17" x14ac:dyDescent="0.2">
      <c r="F17875" s="27"/>
      <c r="G17875" s="27"/>
      <c r="H17875" s="27"/>
      <c r="I17875" s="27"/>
      <c r="Q17875" s="37"/>
    </row>
    <row r="17876" spans="6:17" x14ac:dyDescent="0.2">
      <c r="F17876" s="27"/>
      <c r="G17876" s="27"/>
      <c r="H17876" s="27"/>
      <c r="I17876" s="27"/>
      <c r="Q17876" s="37"/>
    </row>
    <row r="17877" spans="6:17" x14ac:dyDescent="0.2">
      <c r="F17877" s="27"/>
      <c r="G17877" s="27"/>
      <c r="H17877" s="27"/>
      <c r="I17877" s="27"/>
      <c r="Q17877" s="37"/>
    </row>
    <row r="17878" spans="6:17" x14ac:dyDescent="0.2">
      <c r="F17878" s="27"/>
      <c r="G17878" s="27"/>
      <c r="H17878" s="27"/>
      <c r="I17878" s="27"/>
      <c r="Q17878" s="37"/>
    </row>
    <row r="17879" spans="6:17" x14ac:dyDescent="0.2">
      <c r="F17879" s="27"/>
      <c r="G17879" s="27"/>
      <c r="H17879" s="27"/>
      <c r="I17879" s="27"/>
      <c r="Q17879" s="37"/>
    </row>
    <row r="17880" spans="6:17" x14ac:dyDescent="0.2">
      <c r="F17880" s="27"/>
      <c r="G17880" s="27"/>
      <c r="H17880" s="27"/>
      <c r="I17880" s="27"/>
      <c r="Q17880" s="37"/>
    </row>
    <row r="17881" spans="6:17" x14ac:dyDescent="0.2">
      <c r="F17881" s="27"/>
      <c r="G17881" s="27"/>
      <c r="H17881" s="27"/>
      <c r="I17881" s="27"/>
      <c r="Q17881" s="37"/>
    </row>
    <row r="17882" spans="6:17" x14ac:dyDescent="0.2">
      <c r="F17882" s="27"/>
      <c r="G17882" s="27"/>
      <c r="H17882" s="27"/>
      <c r="I17882" s="27"/>
      <c r="Q17882" s="37"/>
    </row>
    <row r="17883" spans="6:17" x14ac:dyDescent="0.2">
      <c r="F17883" s="27"/>
      <c r="G17883" s="27"/>
      <c r="H17883" s="27"/>
      <c r="I17883" s="27"/>
      <c r="Q17883" s="37"/>
    </row>
    <row r="17884" spans="6:17" x14ac:dyDescent="0.2">
      <c r="F17884" s="27"/>
      <c r="G17884" s="27"/>
      <c r="H17884" s="27"/>
      <c r="I17884" s="27"/>
      <c r="Q17884" s="37"/>
    </row>
    <row r="17885" spans="6:17" x14ac:dyDescent="0.2">
      <c r="F17885" s="27"/>
      <c r="G17885" s="27"/>
      <c r="H17885" s="27"/>
      <c r="I17885" s="27"/>
      <c r="Q17885" s="37"/>
    </row>
    <row r="17886" spans="6:17" x14ac:dyDescent="0.2">
      <c r="F17886" s="27"/>
      <c r="G17886" s="27"/>
      <c r="H17886" s="27"/>
      <c r="I17886" s="27"/>
      <c r="Q17886" s="37"/>
    </row>
    <row r="17887" spans="6:17" x14ac:dyDescent="0.2">
      <c r="F17887" s="27"/>
      <c r="G17887" s="27"/>
      <c r="H17887" s="27"/>
      <c r="I17887" s="27"/>
      <c r="Q17887" s="37"/>
    </row>
    <row r="17888" spans="6:17" x14ac:dyDescent="0.2">
      <c r="F17888" s="27"/>
      <c r="G17888" s="27"/>
      <c r="H17888" s="27"/>
      <c r="I17888" s="27"/>
      <c r="Q17888" s="37"/>
    </row>
    <row r="17889" spans="6:17" x14ac:dyDescent="0.2">
      <c r="F17889" s="27"/>
      <c r="G17889" s="27"/>
      <c r="H17889" s="27"/>
      <c r="I17889" s="27"/>
      <c r="Q17889" s="37"/>
    </row>
    <row r="17890" spans="6:17" x14ac:dyDescent="0.2">
      <c r="F17890" s="27"/>
      <c r="G17890" s="27"/>
      <c r="H17890" s="27"/>
      <c r="I17890" s="27"/>
      <c r="Q17890" s="37"/>
    </row>
    <row r="17891" spans="6:17" x14ac:dyDescent="0.2">
      <c r="F17891" s="27"/>
      <c r="G17891" s="27"/>
      <c r="H17891" s="27"/>
      <c r="I17891" s="27"/>
      <c r="Q17891" s="37"/>
    </row>
    <row r="17892" spans="6:17" x14ac:dyDescent="0.2">
      <c r="F17892" s="27"/>
      <c r="G17892" s="27"/>
      <c r="H17892" s="27"/>
      <c r="I17892" s="27"/>
      <c r="Q17892" s="37"/>
    </row>
    <row r="17893" spans="6:17" x14ac:dyDescent="0.2">
      <c r="F17893" s="27"/>
      <c r="G17893" s="27"/>
      <c r="H17893" s="27"/>
      <c r="I17893" s="27"/>
      <c r="Q17893" s="37"/>
    </row>
    <row r="17894" spans="6:17" x14ac:dyDescent="0.2">
      <c r="F17894" s="27"/>
      <c r="G17894" s="27"/>
      <c r="H17894" s="27"/>
      <c r="I17894" s="27"/>
      <c r="Q17894" s="37"/>
    </row>
    <row r="17895" spans="6:17" x14ac:dyDescent="0.2">
      <c r="F17895" s="27"/>
      <c r="G17895" s="27"/>
      <c r="H17895" s="27"/>
      <c r="I17895" s="27"/>
      <c r="Q17895" s="37"/>
    </row>
    <row r="17896" spans="6:17" x14ac:dyDescent="0.2">
      <c r="F17896" s="27"/>
      <c r="G17896" s="27"/>
      <c r="H17896" s="27"/>
      <c r="I17896" s="27"/>
      <c r="Q17896" s="37"/>
    </row>
    <row r="17897" spans="6:17" x14ac:dyDescent="0.2">
      <c r="F17897" s="27"/>
      <c r="G17897" s="27"/>
      <c r="H17897" s="27"/>
      <c r="I17897" s="27"/>
      <c r="Q17897" s="37"/>
    </row>
    <row r="17898" spans="6:17" x14ac:dyDescent="0.2">
      <c r="F17898" s="27"/>
      <c r="G17898" s="27"/>
      <c r="H17898" s="27"/>
      <c r="I17898" s="27"/>
      <c r="Q17898" s="37"/>
    </row>
    <row r="17899" spans="6:17" x14ac:dyDescent="0.2">
      <c r="F17899" s="27"/>
      <c r="G17899" s="27"/>
      <c r="H17899" s="27"/>
      <c r="I17899" s="27"/>
      <c r="Q17899" s="37"/>
    </row>
    <row r="17900" spans="6:17" x14ac:dyDescent="0.2">
      <c r="F17900" s="27"/>
      <c r="G17900" s="27"/>
      <c r="H17900" s="27"/>
      <c r="I17900" s="27"/>
      <c r="Q17900" s="37"/>
    </row>
    <row r="17901" spans="6:17" x14ac:dyDescent="0.2">
      <c r="F17901" s="27"/>
      <c r="G17901" s="27"/>
      <c r="H17901" s="27"/>
      <c r="I17901" s="27"/>
      <c r="Q17901" s="37"/>
    </row>
    <row r="17902" spans="6:17" x14ac:dyDescent="0.2">
      <c r="F17902" s="27"/>
      <c r="G17902" s="27"/>
      <c r="H17902" s="27"/>
      <c r="I17902" s="27"/>
      <c r="Q17902" s="37"/>
    </row>
    <row r="17903" spans="6:17" x14ac:dyDescent="0.2">
      <c r="F17903" s="27"/>
      <c r="G17903" s="27"/>
      <c r="H17903" s="27"/>
      <c r="I17903" s="27"/>
      <c r="Q17903" s="37"/>
    </row>
    <row r="17904" spans="6:17" x14ac:dyDescent="0.2">
      <c r="F17904" s="27"/>
      <c r="G17904" s="27"/>
      <c r="H17904" s="27"/>
      <c r="I17904" s="27"/>
      <c r="Q17904" s="37"/>
    </row>
    <row r="17905" spans="6:17" x14ac:dyDescent="0.2">
      <c r="F17905" s="27"/>
      <c r="G17905" s="27"/>
      <c r="H17905" s="27"/>
      <c r="I17905" s="27"/>
      <c r="Q17905" s="37"/>
    </row>
    <row r="17906" spans="6:17" x14ac:dyDescent="0.2">
      <c r="F17906" s="27"/>
      <c r="G17906" s="27"/>
      <c r="H17906" s="27"/>
      <c r="I17906" s="27"/>
      <c r="Q17906" s="37"/>
    </row>
    <row r="17907" spans="6:17" x14ac:dyDescent="0.2">
      <c r="F17907" s="27"/>
      <c r="G17907" s="27"/>
      <c r="H17907" s="27"/>
      <c r="I17907" s="27"/>
      <c r="Q17907" s="37"/>
    </row>
    <row r="17908" spans="6:17" x14ac:dyDescent="0.2">
      <c r="F17908" s="27"/>
      <c r="G17908" s="27"/>
      <c r="H17908" s="27"/>
      <c r="I17908" s="27"/>
      <c r="Q17908" s="37"/>
    </row>
    <row r="17909" spans="6:17" x14ac:dyDescent="0.2">
      <c r="F17909" s="27"/>
      <c r="G17909" s="27"/>
      <c r="H17909" s="27"/>
      <c r="I17909" s="27"/>
      <c r="Q17909" s="37"/>
    </row>
    <row r="17910" spans="6:17" x14ac:dyDescent="0.2">
      <c r="F17910" s="27"/>
      <c r="G17910" s="27"/>
      <c r="H17910" s="27"/>
      <c r="I17910" s="27"/>
      <c r="Q17910" s="37"/>
    </row>
    <row r="17911" spans="6:17" x14ac:dyDescent="0.2">
      <c r="F17911" s="27"/>
      <c r="G17911" s="27"/>
      <c r="H17911" s="27"/>
      <c r="I17911" s="27"/>
      <c r="Q17911" s="37"/>
    </row>
    <row r="17912" spans="6:17" x14ac:dyDescent="0.2">
      <c r="F17912" s="27"/>
      <c r="G17912" s="27"/>
      <c r="H17912" s="27"/>
      <c r="I17912" s="27"/>
      <c r="Q17912" s="37"/>
    </row>
    <row r="17913" spans="6:17" x14ac:dyDescent="0.2">
      <c r="F17913" s="27"/>
      <c r="G17913" s="27"/>
      <c r="H17913" s="27"/>
      <c r="I17913" s="27"/>
      <c r="Q17913" s="37"/>
    </row>
    <row r="17914" spans="6:17" x14ac:dyDescent="0.2">
      <c r="F17914" s="27"/>
      <c r="G17914" s="27"/>
      <c r="H17914" s="27"/>
      <c r="I17914" s="27"/>
      <c r="Q17914" s="37"/>
    </row>
    <row r="17915" spans="6:17" x14ac:dyDescent="0.2">
      <c r="F17915" s="27"/>
      <c r="G17915" s="27"/>
      <c r="H17915" s="27"/>
      <c r="I17915" s="27"/>
      <c r="Q17915" s="37"/>
    </row>
    <row r="17916" spans="6:17" x14ac:dyDescent="0.2">
      <c r="F17916" s="27"/>
      <c r="G17916" s="27"/>
      <c r="H17916" s="27"/>
      <c r="I17916" s="27"/>
      <c r="Q17916" s="37"/>
    </row>
    <row r="17917" spans="6:17" x14ac:dyDescent="0.2">
      <c r="F17917" s="27"/>
      <c r="G17917" s="27"/>
      <c r="H17917" s="27"/>
      <c r="I17917" s="27"/>
      <c r="Q17917" s="37"/>
    </row>
    <row r="17918" spans="6:17" x14ac:dyDescent="0.2">
      <c r="F17918" s="27"/>
      <c r="G17918" s="27"/>
      <c r="H17918" s="27"/>
      <c r="I17918" s="27"/>
      <c r="Q17918" s="37"/>
    </row>
    <row r="17919" spans="6:17" x14ac:dyDescent="0.2">
      <c r="F17919" s="27"/>
      <c r="G17919" s="27"/>
      <c r="H17919" s="27"/>
      <c r="I17919" s="27"/>
      <c r="Q17919" s="37"/>
    </row>
    <row r="17920" spans="6:17" x14ac:dyDescent="0.2">
      <c r="F17920" s="27"/>
      <c r="G17920" s="27"/>
      <c r="H17920" s="27"/>
      <c r="I17920" s="27"/>
      <c r="Q17920" s="37"/>
    </row>
    <row r="17921" spans="6:17" x14ac:dyDescent="0.2">
      <c r="F17921" s="27"/>
      <c r="G17921" s="27"/>
      <c r="H17921" s="27"/>
      <c r="I17921" s="27"/>
      <c r="Q17921" s="37"/>
    </row>
    <row r="17922" spans="6:17" x14ac:dyDescent="0.2">
      <c r="F17922" s="27"/>
      <c r="G17922" s="27"/>
      <c r="H17922" s="27"/>
      <c r="I17922" s="27"/>
      <c r="Q17922" s="37"/>
    </row>
    <row r="17923" spans="6:17" x14ac:dyDescent="0.2">
      <c r="F17923" s="27"/>
      <c r="G17923" s="27"/>
      <c r="H17923" s="27"/>
      <c r="I17923" s="27"/>
      <c r="Q17923" s="37"/>
    </row>
    <row r="17924" spans="6:17" x14ac:dyDescent="0.2">
      <c r="F17924" s="27"/>
      <c r="G17924" s="27"/>
      <c r="H17924" s="27"/>
      <c r="I17924" s="27"/>
      <c r="Q17924" s="37"/>
    </row>
    <row r="17925" spans="6:17" x14ac:dyDescent="0.2">
      <c r="F17925" s="27"/>
      <c r="G17925" s="27"/>
      <c r="H17925" s="27"/>
      <c r="I17925" s="27"/>
      <c r="Q17925" s="37"/>
    </row>
    <row r="17926" spans="6:17" x14ac:dyDescent="0.2">
      <c r="F17926" s="27"/>
      <c r="G17926" s="27"/>
      <c r="H17926" s="27"/>
      <c r="I17926" s="27"/>
      <c r="Q17926" s="37"/>
    </row>
    <row r="17927" spans="6:17" x14ac:dyDescent="0.2">
      <c r="F17927" s="27"/>
      <c r="G17927" s="27"/>
      <c r="H17927" s="27"/>
      <c r="I17927" s="27"/>
      <c r="Q17927" s="37"/>
    </row>
    <row r="17928" spans="6:17" x14ac:dyDescent="0.2">
      <c r="F17928" s="27"/>
      <c r="G17928" s="27"/>
      <c r="H17928" s="27"/>
      <c r="I17928" s="27"/>
      <c r="Q17928" s="37"/>
    </row>
    <row r="17929" spans="6:17" x14ac:dyDescent="0.2">
      <c r="F17929" s="27"/>
      <c r="G17929" s="27"/>
      <c r="H17929" s="27"/>
      <c r="I17929" s="27"/>
      <c r="Q17929" s="37"/>
    </row>
    <row r="17930" spans="6:17" x14ac:dyDescent="0.2">
      <c r="F17930" s="27"/>
      <c r="G17930" s="27"/>
      <c r="H17930" s="27"/>
      <c r="I17930" s="27"/>
      <c r="Q17930" s="37"/>
    </row>
    <row r="17931" spans="6:17" x14ac:dyDescent="0.2">
      <c r="F17931" s="27"/>
      <c r="G17931" s="27"/>
      <c r="H17931" s="27"/>
      <c r="I17931" s="27"/>
      <c r="Q17931" s="37"/>
    </row>
    <row r="17932" spans="6:17" x14ac:dyDescent="0.2">
      <c r="F17932" s="27"/>
      <c r="G17932" s="27"/>
      <c r="H17932" s="27"/>
      <c r="I17932" s="27"/>
      <c r="Q17932" s="37"/>
    </row>
    <row r="17933" spans="6:17" x14ac:dyDescent="0.2">
      <c r="F17933" s="27"/>
      <c r="G17933" s="27"/>
      <c r="H17933" s="27"/>
      <c r="I17933" s="27"/>
      <c r="Q17933" s="37"/>
    </row>
    <row r="17934" spans="6:17" x14ac:dyDescent="0.2">
      <c r="F17934" s="27"/>
      <c r="G17934" s="27"/>
      <c r="H17934" s="27"/>
      <c r="I17934" s="27"/>
      <c r="Q17934" s="37"/>
    </row>
    <row r="17935" spans="6:17" x14ac:dyDescent="0.2">
      <c r="F17935" s="27"/>
      <c r="G17935" s="27"/>
      <c r="H17935" s="27"/>
      <c r="I17935" s="27"/>
      <c r="Q17935" s="37"/>
    </row>
    <row r="17936" spans="6:17" x14ac:dyDescent="0.2">
      <c r="F17936" s="27"/>
      <c r="G17936" s="27"/>
      <c r="H17936" s="27"/>
      <c r="I17936" s="27"/>
      <c r="Q17936" s="37"/>
    </row>
    <row r="17937" spans="6:17" x14ac:dyDescent="0.2">
      <c r="F17937" s="27"/>
      <c r="G17937" s="27"/>
      <c r="H17937" s="27"/>
      <c r="I17937" s="27"/>
      <c r="Q17937" s="37"/>
    </row>
    <row r="17938" spans="6:17" x14ac:dyDescent="0.2">
      <c r="F17938" s="27"/>
      <c r="G17938" s="27"/>
      <c r="H17938" s="27"/>
      <c r="I17938" s="27"/>
      <c r="Q17938" s="37"/>
    </row>
    <row r="17939" spans="6:17" x14ac:dyDescent="0.2">
      <c r="F17939" s="27"/>
      <c r="G17939" s="27"/>
      <c r="H17939" s="27"/>
      <c r="I17939" s="27"/>
      <c r="Q17939" s="37"/>
    </row>
    <row r="17940" spans="6:17" x14ac:dyDescent="0.2">
      <c r="F17940" s="27"/>
      <c r="G17940" s="27"/>
      <c r="H17940" s="27"/>
      <c r="I17940" s="27"/>
      <c r="Q17940" s="37"/>
    </row>
    <row r="17941" spans="6:17" x14ac:dyDescent="0.2">
      <c r="F17941" s="27"/>
      <c r="G17941" s="27"/>
      <c r="H17941" s="27"/>
      <c r="I17941" s="27"/>
      <c r="Q17941" s="37"/>
    </row>
    <row r="17942" spans="6:17" x14ac:dyDescent="0.2">
      <c r="F17942" s="27"/>
      <c r="G17942" s="27"/>
      <c r="H17942" s="27"/>
      <c r="I17942" s="27"/>
      <c r="Q17942" s="37"/>
    </row>
    <row r="17943" spans="6:17" x14ac:dyDescent="0.2">
      <c r="F17943" s="27"/>
      <c r="G17943" s="27"/>
      <c r="H17943" s="27"/>
      <c r="I17943" s="27"/>
      <c r="Q17943" s="37"/>
    </row>
    <row r="17944" spans="6:17" x14ac:dyDescent="0.2">
      <c r="F17944" s="27"/>
      <c r="G17944" s="27"/>
      <c r="H17944" s="27"/>
      <c r="I17944" s="27"/>
      <c r="Q17944" s="37"/>
    </row>
    <row r="17945" spans="6:17" x14ac:dyDescent="0.2">
      <c r="F17945" s="27"/>
      <c r="G17945" s="27"/>
      <c r="H17945" s="27"/>
      <c r="I17945" s="27"/>
      <c r="Q17945" s="37"/>
    </row>
    <row r="17946" spans="6:17" x14ac:dyDescent="0.2">
      <c r="F17946" s="27"/>
      <c r="G17946" s="27"/>
      <c r="H17946" s="27"/>
      <c r="I17946" s="27"/>
      <c r="Q17946" s="37"/>
    </row>
    <row r="17947" spans="6:17" x14ac:dyDescent="0.2">
      <c r="F17947" s="27"/>
      <c r="G17947" s="27"/>
      <c r="H17947" s="27"/>
      <c r="I17947" s="27"/>
      <c r="Q17947" s="37"/>
    </row>
    <row r="17948" spans="6:17" x14ac:dyDescent="0.2">
      <c r="F17948" s="27"/>
      <c r="G17948" s="27"/>
      <c r="H17948" s="27"/>
      <c r="I17948" s="27"/>
      <c r="Q17948" s="37"/>
    </row>
    <row r="17949" spans="6:17" x14ac:dyDescent="0.2">
      <c r="F17949" s="27"/>
      <c r="G17949" s="27"/>
      <c r="H17949" s="27"/>
      <c r="I17949" s="27"/>
      <c r="Q17949" s="37"/>
    </row>
    <row r="17950" spans="6:17" x14ac:dyDescent="0.2">
      <c r="F17950" s="27"/>
      <c r="G17950" s="27"/>
      <c r="H17950" s="27"/>
      <c r="I17950" s="27"/>
      <c r="Q17950" s="37"/>
    </row>
    <row r="17951" spans="6:17" x14ac:dyDescent="0.2">
      <c r="F17951" s="27"/>
      <c r="G17951" s="27"/>
      <c r="H17951" s="27"/>
      <c r="I17951" s="27"/>
      <c r="Q17951" s="37"/>
    </row>
    <row r="17952" spans="6:17" x14ac:dyDescent="0.2">
      <c r="F17952" s="27"/>
      <c r="G17952" s="27"/>
      <c r="H17952" s="27"/>
      <c r="I17952" s="27"/>
      <c r="Q17952" s="37"/>
    </row>
    <row r="17953" spans="6:17" x14ac:dyDescent="0.2">
      <c r="F17953" s="27"/>
      <c r="G17953" s="27"/>
      <c r="H17953" s="27"/>
      <c r="I17953" s="27"/>
      <c r="Q17953" s="37"/>
    </row>
    <row r="17954" spans="6:17" x14ac:dyDescent="0.2">
      <c r="F17954" s="27"/>
      <c r="G17954" s="27"/>
      <c r="H17954" s="27"/>
      <c r="I17954" s="27"/>
      <c r="Q17954" s="37"/>
    </row>
    <row r="17955" spans="6:17" x14ac:dyDescent="0.2">
      <c r="F17955" s="27"/>
      <c r="G17955" s="27"/>
      <c r="H17955" s="27"/>
      <c r="I17955" s="27"/>
      <c r="Q17955" s="37"/>
    </row>
    <row r="17956" spans="6:17" x14ac:dyDescent="0.2">
      <c r="F17956" s="27"/>
      <c r="G17956" s="27"/>
      <c r="H17956" s="27"/>
      <c r="I17956" s="27"/>
      <c r="Q17956" s="37"/>
    </row>
    <row r="17957" spans="6:17" x14ac:dyDescent="0.2">
      <c r="F17957" s="27"/>
      <c r="G17957" s="27"/>
      <c r="H17957" s="27"/>
      <c r="I17957" s="27"/>
      <c r="Q17957" s="37"/>
    </row>
    <row r="17958" spans="6:17" x14ac:dyDescent="0.2">
      <c r="F17958" s="27"/>
      <c r="G17958" s="27"/>
      <c r="H17958" s="27"/>
      <c r="I17958" s="27"/>
      <c r="Q17958" s="37"/>
    </row>
    <row r="17959" spans="6:17" x14ac:dyDescent="0.2">
      <c r="F17959" s="27"/>
      <c r="G17959" s="27"/>
      <c r="H17959" s="27"/>
      <c r="I17959" s="27"/>
      <c r="Q17959" s="37"/>
    </row>
    <row r="17960" spans="6:17" x14ac:dyDescent="0.2">
      <c r="F17960" s="27"/>
      <c r="G17960" s="27"/>
      <c r="H17960" s="27"/>
      <c r="I17960" s="27"/>
      <c r="Q17960" s="37"/>
    </row>
    <row r="17961" spans="6:17" x14ac:dyDescent="0.2">
      <c r="F17961" s="27"/>
      <c r="G17961" s="27"/>
      <c r="H17961" s="27"/>
      <c r="I17961" s="27"/>
      <c r="Q17961" s="37"/>
    </row>
    <row r="17962" spans="6:17" x14ac:dyDescent="0.2">
      <c r="F17962" s="27"/>
      <c r="G17962" s="27"/>
      <c r="H17962" s="27"/>
      <c r="I17962" s="27"/>
      <c r="Q17962" s="37"/>
    </row>
    <row r="17963" spans="6:17" x14ac:dyDescent="0.2">
      <c r="F17963" s="27"/>
      <c r="G17963" s="27"/>
      <c r="H17963" s="27"/>
      <c r="I17963" s="27"/>
      <c r="Q17963" s="37"/>
    </row>
    <row r="17964" spans="6:17" x14ac:dyDescent="0.2">
      <c r="F17964" s="27"/>
      <c r="G17964" s="27"/>
      <c r="H17964" s="27"/>
      <c r="I17964" s="27"/>
      <c r="Q17964" s="37"/>
    </row>
    <row r="17965" spans="6:17" x14ac:dyDescent="0.2">
      <c r="F17965" s="27"/>
      <c r="G17965" s="27"/>
      <c r="H17965" s="27"/>
      <c r="I17965" s="27"/>
      <c r="Q17965" s="37"/>
    </row>
    <row r="17966" spans="6:17" x14ac:dyDescent="0.2">
      <c r="F17966" s="27"/>
      <c r="G17966" s="27"/>
      <c r="H17966" s="27"/>
      <c r="I17966" s="27"/>
      <c r="Q17966" s="37"/>
    </row>
    <row r="17967" spans="6:17" x14ac:dyDescent="0.2">
      <c r="F17967" s="27"/>
      <c r="G17967" s="27"/>
      <c r="H17967" s="27"/>
      <c r="I17967" s="27"/>
      <c r="Q17967" s="37"/>
    </row>
    <row r="17968" spans="6:17" x14ac:dyDescent="0.2">
      <c r="F17968" s="27"/>
      <c r="G17968" s="27"/>
      <c r="H17968" s="27"/>
      <c r="I17968" s="27"/>
      <c r="Q17968" s="37"/>
    </row>
    <row r="17969" spans="6:17" x14ac:dyDescent="0.2">
      <c r="F17969" s="27"/>
      <c r="G17969" s="27"/>
      <c r="H17969" s="27"/>
      <c r="I17969" s="27"/>
      <c r="Q17969" s="37"/>
    </row>
    <row r="17970" spans="6:17" x14ac:dyDescent="0.2">
      <c r="F17970" s="27"/>
      <c r="G17970" s="27"/>
      <c r="H17970" s="27"/>
      <c r="I17970" s="27"/>
      <c r="Q17970" s="37"/>
    </row>
    <row r="17971" spans="6:17" x14ac:dyDescent="0.2">
      <c r="F17971" s="27"/>
      <c r="G17971" s="27"/>
      <c r="H17971" s="27"/>
      <c r="I17971" s="27"/>
      <c r="Q17971" s="37"/>
    </row>
    <row r="17972" spans="6:17" x14ac:dyDescent="0.2">
      <c r="F17972" s="27"/>
      <c r="G17972" s="27"/>
      <c r="H17972" s="27"/>
      <c r="I17972" s="27"/>
      <c r="Q17972" s="37"/>
    </row>
    <row r="17973" spans="6:17" x14ac:dyDescent="0.2">
      <c r="F17973" s="27"/>
      <c r="G17973" s="27"/>
      <c r="H17973" s="27"/>
      <c r="I17973" s="27"/>
      <c r="Q17973" s="37"/>
    </row>
    <row r="17974" spans="6:17" x14ac:dyDescent="0.2">
      <c r="F17974" s="27"/>
      <c r="G17974" s="27"/>
      <c r="H17974" s="27"/>
      <c r="I17974" s="27"/>
      <c r="Q17974" s="37"/>
    </row>
    <row r="17975" spans="6:17" x14ac:dyDescent="0.2">
      <c r="F17975" s="27"/>
      <c r="G17975" s="27"/>
      <c r="H17975" s="27"/>
      <c r="I17975" s="27"/>
      <c r="Q17975" s="37"/>
    </row>
    <row r="17976" spans="6:17" x14ac:dyDescent="0.2">
      <c r="F17976" s="27"/>
      <c r="G17976" s="27"/>
      <c r="H17976" s="27"/>
      <c r="I17976" s="27"/>
      <c r="Q17976" s="37"/>
    </row>
    <row r="17977" spans="6:17" x14ac:dyDescent="0.2">
      <c r="F17977" s="27"/>
      <c r="G17977" s="27"/>
      <c r="H17977" s="27"/>
      <c r="I17977" s="27"/>
      <c r="Q17977" s="37"/>
    </row>
    <row r="17978" spans="6:17" x14ac:dyDescent="0.2">
      <c r="F17978" s="27"/>
      <c r="G17978" s="27"/>
      <c r="H17978" s="27"/>
      <c r="I17978" s="27"/>
      <c r="Q17978" s="37"/>
    </row>
    <row r="17979" spans="6:17" x14ac:dyDescent="0.2">
      <c r="F17979" s="27"/>
      <c r="G17979" s="27"/>
      <c r="H17979" s="27"/>
      <c r="I17979" s="27"/>
      <c r="Q17979" s="37"/>
    </row>
    <row r="17980" spans="6:17" x14ac:dyDescent="0.2">
      <c r="F17980" s="27"/>
      <c r="G17980" s="27"/>
      <c r="H17980" s="27"/>
      <c r="I17980" s="27"/>
      <c r="Q17980" s="37"/>
    </row>
    <row r="17981" spans="6:17" x14ac:dyDescent="0.2">
      <c r="F17981" s="27"/>
      <c r="G17981" s="27"/>
      <c r="H17981" s="27"/>
      <c r="I17981" s="27"/>
      <c r="Q17981" s="37"/>
    </row>
    <row r="17982" spans="6:17" x14ac:dyDescent="0.2">
      <c r="F17982" s="27"/>
      <c r="G17982" s="27"/>
      <c r="H17982" s="27"/>
      <c r="I17982" s="27"/>
      <c r="Q17982" s="37"/>
    </row>
    <row r="17983" spans="6:17" x14ac:dyDescent="0.2">
      <c r="F17983" s="27"/>
      <c r="G17983" s="27"/>
      <c r="H17983" s="27"/>
      <c r="I17983" s="27"/>
      <c r="Q17983" s="37"/>
    </row>
    <row r="17984" spans="6:17" x14ac:dyDescent="0.2">
      <c r="F17984" s="27"/>
      <c r="G17984" s="27"/>
      <c r="H17984" s="27"/>
      <c r="I17984" s="27"/>
      <c r="Q17984" s="37"/>
    </row>
    <row r="17985" spans="6:17" x14ac:dyDescent="0.2">
      <c r="F17985" s="27"/>
      <c r="G17985" s="27"/>
      <c r="H17985" s="27"/>
      <c r="I17985" s="27"/>
      <c r="Q17985" s="37"/>
    </row>
    <row r="17986" spans="6:17" x14ac:dyDescent="0.2">
      <c r="F17986" s="27"/>
      <c r="G17986" s="27"/>
      <c r="H17986" s="27"/>
      <c r="I17986" s="27"/>
      <c r="Q17986" s="37"/>
    </row>
    <row r="17987" spans="6:17" x14ac:dyDescent="0.2">
      <c r="F17987" s="27"/>
      <c r="G17987" s="27"/>
      <c r="H17987" s="27"/>
      <c r="I17987" s="27"/>
      <c r="Q17987" s="37"/>
    </row>
    <row r="17988" spans="6:17" x14ac:dyDescent="0.2">
      <c r="F17988" s="27"/>
      <c r="G17988" s="27"/>
      <c r="H17988" s="27"/>
      <c r="I17988" s="27"/>
      <c r="Q17988" s="37"/>
    </row>
    <row r="17989" spans="6:17" x14ac:dyDescent="0.2">
      <c r="F17989" s="27"/>
      <c r="G17989" s="27"/>
      <c r="H17989" s="27"/>
      <c r="I17989" s="27"/>
      <c r="Q17989" s="37"/>
    </row>
    <row r="17990" spans="6:17" x14ac:dyDescent="0.2">
      <c r="F17990" s="27"/>
      <c r="G17990" s="27"/>
      <c r="H17990" s="27"/>
      <c r="I17990" s="27"/>
      <c r="Q17990" s="37"/>
    </row>
    <row r="17991" spans="6:17" x14ac:dyDescent="0.2">
      <c r="F17991" s="27"/>
      <c r="G17991" s="27"/>
      <c r="H17991" s="27"/>
      <c r="I17991" s="27"/>
      <c r="Q17991" s="37"/>
    </row>
    <row r="17992" spans="6:17" x14ac:dyDescent="0.2">
      <c r="F17992" s="27"/>
      <c r="G17992" s="27"/>
      <c r="H17992" s="27"/>
      <c r="I17992" s="27"/>
      <c r="Q17992" s="37"/>
    </row>
    <row r="17993" spans="6:17" x14ac:dyDescent="0.2">
      <c r="F17993" s="27"/>
      <c r="G17993" s="27"/>
      <c r="H17993" s="27"/>
      <c r="I17993" s="27"/>
      <c r="Q17993" s="37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tabSelected="1" zoomScale="85" zoomScaleNormal="85" workbookViewId="0">
      <selection activeCell="D26" sqref="D26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(Amsterdam/Schiphol (EHAM))</v>
      </c>
    </row>
    <row r="3" spans="2:4" x14ac:dyDescent="0.2">
      <c r="B3" s="19" t="s">
        <v>143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184.16549014793443</v>
      </c>
      <c r="D7" s="21">
        <v>18.683985330073348</v>
      </c>
    </row>
    <row r="8" spans="2:4" x14ac:dyDescent="0.2">
      <c r="B8" s="29" t="s">
        <v>20</v>
      </c>
      <c r="C8" s="21">
        <v>157.14724122498561</v>
      </c>
      <c r="D8" s="21">
        <v>18.290982296925929</v>
      </c>
    </row>
    <row r="9" spans="2:4" x14ac:dyDescent="0.2">
      <c r="B9" s="29" t="s">
        <v>45</v>
      </c>
      <c r="C9" s="21">
        <v>175.52144111482468</v>
      </c>
      <c r="D9" s="21">
        <v>18.764426922637412</v>
      </c>
    </row>
    <row r="10" spans="2:4" x14ac:dyDescent="0.2">
      <c r="B10" s="29" t="s">
        <v>33</v>
      </c>
      <c r="C10" s="21">
        <v>149.67317531586093</v>
      </c>
      <c r="D10" s="21">
        <v>18.130028210218367</v>
      </c>
    </row>
    <row r="11" spans="2:4" x14ac:dyDescent="0.2">
      <c r="B11" s="29" t="s">
        <v>21</v>
      </c>
      <c r="C11" s="21">
        <v>165.34543717152414</v>
      </c>
      <c r="D11" s="21">
        <v>22.222503100257558</v>
      </c>
    </row>
    <row r="12" spans="2:4" x14ac:dyDescent="0.2">
      <c r="B12" s="29" t="s">
        <v>27</v>
      </c>
      <c r="C12" s="21">
        <v>140.29932238092917</v>
      </c>
      <c r="D12" s="21">
        <v>21.81237203860778</v>
      </c>
    </row>
    <row r="13" spans="2:4" x14ac:dyDescent="0.2">
      <c r="B13" s="29" t="s">
        <v>14</v>
      </c>
      <c r="C13" s="21">
        <v>170.85418782897776</v>
      </c>
      <c r="D13" s="21">
        <v>23.093996585298324</v>
      </c>
    </row>
    <row r="14" spans="2:4" x14ac:dyDescent="0.2">
      <c r="B14" s="29" t="s">
        <v>8</v>
      </c>
      <c r="C14" s="21">
        <v>153.70654753594863</v>
      </c>
      <c r="D14" s="21">
        <v>24.226551226551226</v>
      </c>
    </row>
    <row r="15" spans="2:4" x14ac:dyDescent="0.2">
      <c r="B15" s="29" t="s">
        <v>37</v>
      </c>
      <c r="C15" s="21">
        <v>159.06367765001448</v>
      </c>
      <c r="D15" s="21">
        <v>23.875857405081636</v>
      </c>
    </row>
    <row r="16" spans="2:4" x14ac:dyDescent="0.2">
      <c r="B16" s="29" t="s">
        <v>9</v>
      </c>
      <c r="C16" s="21">
        <v>160.43435917413322</v>
      </c>
      <c r="D16" s="21">
        <v>20.891567440952567</v>
      </c>
    </row>
    <row r="17" spans="2:4" x14ac:dyDescent="0.2">
      <c r="B17" s="29" t="s">
        <v>6</v>
      </c>
      <c r="C17" s="21">
        <v>205.6538024971623</v>
      </c>
      <c r="D17" s="21">
        <v>23.142111533443014</v>
      </c>
    </row>
    <row r="18" spans="2:4" x14ac:dyDescent="0.2">
      <c r="B18" s="29" t="s">
        <v>34</v>
      </c>
      <c r="C18" s="21">
        <v>165.8300328165667</v>
      </c>
      <c r="D18" s="21">
        <v>24.189207572837546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175.56514032496307</v>
      </c>
      <c r="D20" s="21">
        <v>24.40925750768503</v>
      </c>
    </row>
    <row r="21" spans="2:4" x14ac:dyDescent="0.2">
      <c r="B21" s="29" t="s">
        <v>20</v>
      </c>
      <c r="C21" s="21">
        <v>203.73203468345409</v>
      </c>
      <c r="D21" s="21">
        <v>23.666468560561036</v>
      </c>
    </row>
    <row r="22" spans="2:4" x14ac:dyDescent="0.2">
      <c r="B22" s="29" t="s">
        <v>45</v>
      </c>
      <c r="C22" s="21">
        <v>175.31095912199777</v>
      </c>
      <c r="D22" s="21">
        <v>21.780733896234931</v>
      </c>
    </row>
    <row r="23" spans="2:4" x14ac:dyDescent="0.2">
      <c r="B23" s="29" t="s">
        <v>33</v>
      </c>
      <c r="C23" s="21">
        <v>173.82306632552647</v>
      </c>
      <c r="D23" s="21">
        <v>23.299531211448311</v>
      </c>
    </row>
    <row r="24" spans="2:4" x14ac:dyDescent="0.2">
      <c r="B24" s="29" t="s">
        <v>21</v>
      </c>
      <c r="C24" s="21">
        <v>158.86874154262517</v>
      </c>
      <c r="D24" s="21">
        <v>22.905044107667948</v>
      </c>
    </row>
    <row r="25" spans="2:4" x14ac:dyDescent="0.2">
      <c r="B25" s="29" t="s">
        <v>27</v>
      </c>
      <c r="C25" s="21">
        <v>178.12226066897347</v>
      </c>
      <c r="D25" s="21">
        <v>26.756545832371277</v>
      </c>
    </row>
    <row r="26" spans="2:4" x14ac:dyDescent="0.2">
      <c r="B26" s="29" t="s">
        <v>14</v>
      </c>
      <c r="C26" s="21">
        <v>163.32262824407604</v>
      </c>
      <c r="D26" s="21">
        <v>25.016966849386584</v>
      </c>
    </row>
    <row r="27" spans="2:4" x14ac:dyDescent="0.2">
      <c r="B27" s="29" t="s">
        <v>8</v>
      </c>
      <c r="C27" s="21">
        <v>155.80511402902556</v>
      </c>
      <c r="D27" s="21">
        <v>23.898093587521664</v>
      </c>
    </row>
    <row r="28" spans="2:4" x14ac:dyDescent="0.2">
      <c r="B28" s="29" t="s">
        <v>37</v>
      </c>
      <c r="C28" s="21">
        <v>165.85122316525212</v>
      </c>
      <c r="D28" s="21">
        <v>22.66194175639453</v>
      </c>
    </row>
    <row r="29" spans="2:4" x14ac:dyDescent="0.2">
      <c r="B29" s="29" t="s">
        <v>9</v>
      </c>
      <c r="C29" s="21">
        <v>144.3559867615723</v>
      </c>
      <c r="D29" s="21">
        <v>23.043710649091814</v>
      </c>
    </row>
    <row r="30" spans="2:4" x14ac:dyDescent="0.2">
      <c r="B30" s="29" t="s">
        <v>6</v>
      </c>
      <c r="C30" s="21">
        <v>169.24963535195289</v>
      </c>
      <c r="D30" s="21">
        <v>21.981816208000868</v>
      </c>
    </row>
    <row r="31" spans="2:4" x14ac:dyDescent="0.2">
      <c r="B31" s="29" t="s">
        <v>34</v>
      </c>
      <c r="C31" s="21">
        <v>149.37296946068875</v>
      </c>
      <c r="D31" s="21">
        <v>20.418959913326109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161.18219518938346</v>
      </c>
      <c r="D33" s="21">
        <v>20.18281232740528</v>
      </c>
    </row>
    <row r="34" spans="2:4" x14ac:dyDescent="0.2">
      <c r="B34" s="29" t="s">
        <v>20</v>
      </c>
      <c r="C34" s="21">
        <v>209.48898265353961</v>
      </c>
      <c r="D34" s="21">
        <v>21.244201030927837</v>
      </c>
    </row>
    <row r="35" spans="2:4" x14ac:dyDescent="0.2">
      <c r="B35" s="29" t="s">
        <v>45</v>
      </c>
      <c r="C35" s="21">
        <v>202.32202295195987</v>
      </c>
      <c r="D35" s="21">
        <v>25.963135930047695</v>
      </c>
    </row>
    <row r="36" spans="2:4" x14ac:dyDescent="0.2">
      <c r="B36" s="29" t="s">
        <v>33</v>
      </c>
      <c r="C36" s="21">
        <v>192.15868109222052</v>
      </c>
      <c r="D36" s="21">
        <v>20.961394302848575</v>
      </c>
    </row>
    <row r="37" spans="2:4" x14ac:dyDescent="0.2">
      <c r="B37" s="29" t="s">
        <v>21</v>
      </c>
      <c r="C37" s="21">
        <v>212.58816911160153</v>
      </c>
      <c r="D37" s="21">
        <v>23.540562806226422</v>
      </c>
    </row>
    <row r="38" spans="2:4" x14ac:dyDescent="0.2">
      <c r="B38" s="29" t="s">
        <v>27</v>
      </c>
      <c r="C38" s="21">
        <v>181.62215099715101</v>
      </c>
      <c r="D38" s="21">
        <v>26.810381638644248</v>
      </c>
    </row>
    <row r="39" spans="2:4" x14ac:dyDescent="0.2">
      <c r="B39" s="29" t="s">
        <v>14</v>
      </c>
      <c r="C39" s="21">
        <v>169.38332135762289</v>
      </c>
      <c r="D39" s="21">
        <v>26.469765476442003</v>
      </c>
    </row>
    <row r="40" spans="2:4" x14ac:dyDescent="0.2">
      <c r="B40" s="29" t="s">
        <v>8</v>
      </c>
      <c r="C40" s="21">
        <v>172.81060606060606</v>
      </c>
      <c r="D40" s="21">
        <v>28.498757005014117</v>
      </c>
    </row>
    <row r="41" spans="2:4" x14ac:dyDescent="0.2">
      <c r="B41" s="29" t="s">
        <v>37</v>
      </c>
      <c r="C41" s="21">
        <v>183.85058489897199</v>
      </c>
      <c r="D41" s="21">
        <v>26.289120319078219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28" t="str">
        <f>"Median CDO CCO altitude at"&amp;" "&amp;C3</f>
        <v>Median CDO CCO altitude at Amsterdam/Schiphol (EHAM)</v>
      </c>
    </row>
    <row r="3" spans="2:4" x14ac:dyDescent="0.2">
      <c r="B3" s="19" t="s">
        <v>142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30"/>
      <c r="D6" s="30"/>
    </row>
    <row r="7" spans="2:4" x14ac:dyDescent="0.2">
      <c r="B7" s="29" t="s">
        <v>5</v>
      </c>
      <c r="C7" s="30">
        <v>3103.9298515105002</v>
      </c>
      <c r="D7" s="30">
        <v>34000</v>
      </c>
    </row>
    <row r="8" spans="2:4" x14ac:dyDescent="0.2">
      <c r="B8" s="29" t="s">
        <v>20</v>
      </c>
      <c r="C8" s="30">
        <v>3857.1428571428601</v>
      </c>
      <c r="D8" s="30">
        <v>34000</v>
      </c>
    </row>
    <row r="9" spans="2:4" x14ac:dyDescent="0.2">
      <c r="B9" s="29" t="s">
        <v>45</v>
      </c>
      <c r="C9" s="30">
        <v>3968.96551724138</v>
      </c>
      <c r="D9" s="30">
        <v>33000</v>
      </c>
    </row>
    <row r="10" spans="2:4" x14ac:dyDescent="0.2">
      <c r="B10" s="29" t="s">
        <v>33</v>
      </c>
      <c r="C10" s="30">
        <v>4031.70523695372</v>
      </c>
      <c r="D10" s="30">
        <v>34000</v>
      </c>
    </row>
    <row r="11" spans="2:4" x14ac:dyDescent="0.2">
      <c r="B11" s="29" t="s">
        <v>21</v>
      </c>
      <c r="C11" s="30">
        <v>3220.4651162790701</v>
      </c>
      <c r="D11" s="30">
        <v>33978.8708586883</v>
      </c>
    </row>
    <row r="12" spans="2:4" x14ac:dyDescent="0.2">
      <c r="B12" s="29" t="s">
        <v>27</v>
      </c>
      <c r="C12" s="30">
        <v>5981.13590263692</v>
      </c>
      <c r="D12" s="30">
        <v>33008.805089433903</v>
      </c>
    </row>
    <row r="13" spans="2:4" x14ac:dyDescent="0.2">
      <c r="B13" s="29" t="s">
        <v>14</v>
      </c>
      <c r="C13" s="30">
        <v>3010.2287798408502</v>
      </c>
      <c r="D13" s="30">
        <v>33020.077220077197</v>
      </c>
    </row>
    <row r="14" spans="2:4" x14ac:dyDescent="0.2">
      <c r="B14" s="29" t="s">
        <v>8</v>
      </c>
      <c r="C14" s="30">
        <v>3159.6774193548399</v>
      </c>
      <c r="D14" s="30">
        <v>34000</v>
      </c>
    </row>
    <row r="15" spans="2:4" x14ac:dyDescent="0.2">
      <c r="B15" s="29" t="s">
        <v>37</v>
      </c>
      <c r="C15" s="30">
        <v>5087.6594253870098</v>
      </c>
      <c r="D15" s="30">
        <v>33000</v>
      </c>
    </row>
    <row r="16" spans="2:4" x14ac:dyDescent="0.2">
      <c r="B16" s="29" t="s">
        <v>9</v>
      </c>
      <c r="C16" s="30">
        <v>3083.6994791780799</v>
      </c>
      <c r="D16" s="30">
        <v>33027.6000221043</v>
      </c>
    </row>
    <row r="17" spans="2:4" x14ac:dyDescent="0.2">
      <c r="B17" s="29" t="s">
        <v>6</v>
      </c>
      <c r="C17" s="30">
        <v>2865.12896825397</v>
      </c>
      <c r="D17" s="30">
        <v>33000</v>
      </c>
    </row>
    <row r="18" spans="2:4" x14ac:dyDescent="0.2">
      <c r="B18" s="29" t="s">
        <v>34</v>
      </c>
      <c r="C18" s="30">
        <v>2911.0977052030098</v>
      </c>
      <c r="D18" s="30">
        <v>33000</v>
      </c>
    </row>
    <row r="19" spans="2:4" x14ac:dyDescent="0.2">
      <c r="B19" s="20">
        <v>2016</v>
      </c>
      <c r="C19" s="30"/>
      <c r="D19" s="30"/>
    </row>
    <row r="20" spans="2:4" x14ac:dyDescent="0.2">
      <c r="B20" s="29" t="s">
        <v>5</v>
      </c>
      <c r="C20" s="30">
        <v>2946.0526315789498</v>
      </c>
      <c r="D20" s="30">
        <v>33000</v>
      </c>
    </row>
    <row r="21" spans="2:4" x14ac:dyDescent="0.2">
      <c r="B21" s="29" t="s">
        <v>20</v>
      </c>
      <c r="C21" s="30">
        <v>2927.9013221475102</v>
      </c>
      <c r="D21" s="30">
        <v>33000</v>
      </c>
    </row>
    <row r="22" spans="2:4" x14ac:dyDescent="0.2">
      <c r="B22" s="29" t="s">
        <v>45</v>
      </c>
      <c r="C22" s="30">
        <v>3135.45454545455</v>
      </c>
      <c r="D22" s="30">
        <v>33000</v>
      </c>
    </row>
    <row r="23" spans="2:4" x14ac:dyDescent="0.2">
      <c r="B23" s="29" t="s">
        <v>33</v>
      </c>
      <c r="C23" s="30">
        <v>3069.9300699300702</v>
      </c>
      <c r="D23" s="30">
        <v>33000</v>
      </c>
    </row>
    <row r="24" spans="2:4" x14ac:dyDescent="0.2">
      <c r="B24" s="29" t="s">
        <v>21</v>
      </c>
      <c r="C24" s="30">
        <v>3992.79808895735</v>
      </c>
      <c r="D24" s="30">
        <v>34000</v>
      </c>
    </row>
    <row r="25" spans="2:4" x14ac:dyDescent="0.2">
      <c r="B25" s="29" t="s">
        <v>27</v>
      </c>
      <c r="C25" s="30">
        <v>3044.9743791880201</v>
      </c>
      <c r="D25" s="30">
        <v>33009.090909090897</v>
      </c>
    </row>
    <row r="26" spans="2:4" x14ac:dyDescent="0.2">
      <c r="B26" s="29" t="s">
        <v>14</v>
      </c>
      <c r="C26" s="30">
        <v>3053.4148764945498</v>
      </c>
      <c r="D26" s="30">
        <v>33014.3621084798</v>
      </c>
    </row>
    <row r="27" spans="2:4" x14ac:dyDescent="0.2">
      <c r="B27" s="29" t="s">
        <v>8</v>
      </c>
      <c r="C27" s="30">
        <v>3389.7247271001402</v>
      </c>
      <c r="D27" s="30">
        <v>34000</v>
      </c>
    </row>
    <row r="28" spans="2:4" x14ac:dyDescent="0.2">
      <c r="B28" s="29" t="s">
        <v>37</v>
      </c>
      <c r="C28" s="30">
        <v>3002.2408963585399</v>
      </c>
      <c r="D28" s="30">
        <v>33888.135593220301</v>
      </c>
    </row>
    <row r="29" spans="2:4" x14ac:dyDescent="0.2">
      <c r="B29" s="29" t="s">
        <v>9</v>
      </c>
      <c r="C29" s="30">
        <v>4066.9811320754702</v>
      </c>
      <c r="D29" s="30">
        <v>33957.5</v>
      </c>
    </row>
    <row r="30" spans="2:4" x14ac:dyDescent="0.2">
      <c r="B30" s="29" t="s">
        <v>6</v>
      </c>
      <c r="C30" s="30">
        <v>3266.8103448275901</v>
      </c>
      <c r="D30" s="30">
        <v>33000</v>
      </c>
    </row>
    <row r="31" spans="2:4" x14ac:dyDescent="0.2">
      <c r="B31" s="29" t="s">
        <v>34</v>
      </c>
      <c r="C31" s="30">
        <v>4762.7693965517201</v>
      </c>
      <c r="D31" s="30">
        <v>33008.998735926201</v>
      </c>
    </row>
    <row r="32" spans="2:4" x14ac:dyDescent="0.2">
      <c r="B32" s="20">
        <v>2017</v>
      </c>
      <c r="C32" s="30"/>
      <c r="D32" s="30"/>
    </row>
    <row r="33" spans="2:4" x14ac:dyDescent="0.2">
      <c r="B33" s="29" t="s">
        <v>5</v>
      </c>
      <c r="C33" s="30">
        <v>4011.8371212121201</v>
      </c>
      <c r="D33" s="30">
        <v>33120.007183907997</v>
      </c>
    </row>
    <row r="34" spans="2:4" x14ac:dyDescent="0.2">
      <c r="B34" s="29" t="s">
        <v>20</v>
      </c>
      <c r="C34" s="30">
        <v>3329.7403530377701</v>
      </c>
      <c r="D34" s="30">
        <v>33000</v>
      </c>
    </row>
    <row r="35" spans="2:4" x14ac:dyDescent="0.2">
      <c r="B35" s="29" t="s">
        <v>45</v>
      </c>
      <c r="C35" s="30">
        <v>3078.5714285714298</v>
      </c>
      <c r="D35" s="30">
        <v>33000</v>
      </c>
    </row>
    <row r="36" spans="2:4" x14ac:dyDescent="0.2">
      <c r="B36" s="29" t="s">
        <v>33</v>
      </c>
      <c r="C36" s="30">
        <v>3518.25396825397</v>
      </c>
      <c r="D36" s="30">
        <v>34000</v>
      </c>
    </row>
    <row r="37" spans="2:4" x14ac:dyDescent="0.2">
      <c r="B37" s="29" t="s">
        <v>21</v>
      </c>
      <c r="C37" s="30">
        <v>3018.6440677966102</v>
      </c>
      <c r="D37" s="30">
        <v>34000</v>
      </c>
    </row>
    <row r="38" spans="2:4" x14ac:dyDescent="0.2">
      <c r="B38" s="29" t="s">
        <v>27</v>
      </c>
      <c r="C38" s="30">
        <v>3024.33157797487</v>
      </c>
      <c r="D38" s="30">
        <v>33912.134502923996</v>
      </c>
    </row>
    <row r="39" spans="2:4" x14ac:dyDescent="0.2">
      <c r="B39" s="29" t="s">
        <v>14</v>
      </c>
      <c r="C39" s="30">
        <v>3162.06896551724</v>
      </c>
      <c r="D39" s="30">
        <v>33050</v>
      </c>
    </row>
    <row r="40" spans="2:4" x14ac:dyDescent="0.2">
      <c r="B40" s="29" t="s">
        <v>8</v>
      </c>
      <c r="C40" s="30">
        <v>3002.3000579542199</v>
      </c>
      <c r="D40" s="30">
        <v>34000</v>
      </c>
    </row>
    <row r="41" spans="2:4" x14ac:dyDescent="0.2">
      <c r="B41" s="29" t="s">
        <v>37</v>
      </c>
      <c r="C41" s="30">
        <v>3058.2110503465001</v>
      </c>
      <c r="D41" s="30">
        <v>33001.136363636397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Amsterdam/Schiphol (EHAM)</v>
      </c>
    </row>
    <row r="3" spans="2:4" x14ac:dyDescent="0.2">
      <c r="B3" s="19" t="s">
        <v>143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149</v>
      </c>
      <c r="D5" t="s">
        <v>148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0.24344730219139402</v>
      </c>
      <c r="D7" s="24">
        <v>0.83227383863080684</v>
      </c>
    </row>
    <row r="8" spans="2:4" x14ac:dyDescent="0.2">
      <c r="B8" s="29" t="s">
        <v>20</v>
      </c>
      <c r="C8" s="24">
        <v>0.26046927945783516</v>
      </c>
      <c r="D8" s="24">
        <v>0.82079631878315329</v>
      </c>
    </row>
    <row r="9" spans="2:4" x14ac:dyDescent="0.2">
      <c r="B9" s="29" t="s">
        <v>45</v>
      </c>
      <c r="C9" s="24">
        <v>0.23950603296890047</v>
      </c>
      <c r="D9" s="24">
        <v>0.79705176551251289</v>
      </c>
    </row>
    <row r="10" spans="2:4" x14ac:dyDescent="0.2">
      <c r="B10" s="29" t="s">
        <v>33</v>
      </c>
      <c r="C10" s="24">
        <v>0.25696982353555392</v>
      </c>
      <c r="D10" s="24">
        <v>0.80686448646954345</v>
      </c>
    </row>
    <row r="11" spans="2:4" x14ac:dyDescent="0.2">
      <c r="B11" s="29" t="s">
        <v>21</v>
      </c>
      <c r="C11" s="24">
        <v>0.23573817486860965</v>
      </c>
      <c r="D11" s="24">
        <v>0.78336354097109606</v>
      </c>
    </row>
    <row r="12" spans="2:4" x14ac:dyDescent="0.2">
      <c r="B12" s="29" t="s">
        <v>27</v>
      </c>
      <c r="C12" s="24">
        <v>0.2650514307999805</v>
      </c>
      <c r="D12" s="24">
        <v>0.79345812615774591</v>
      </c>
    </row>
    <row r="13" spans="2:4" x14ac:dyDescent="0.2">
      <c r="B13" s="29" t="s">
        <v>14</v>
      </c>
      <c r="C13" s="24">
        <v>0.20782159017453136</v>
      </c>
      <c r="D13" s="24">
        <v>0.7836740344238845</v>
      </c>
    </row>
    <row r="14" spans="2:4" x14ac:dyDescent="0.2">
      <c r="B14" s="29" t="s">
        <v>8</v>
      </c>
      <c r="C14" s="24">
        <v>0.23705151472846572</v>
      </c>
      <c r="D14" s="24">
        <v>0.77810361681329421</v>
      </c>
    </row>
    <row r="15" spans="2:4" x14ac:dyDescent="0.2">
      <c r="B15" s="29" t="s">
        <v>37</v>
      </c>
      <c r="C15" s="24">
        <v>0.25867233549135182</v>
      </c>
      <c r="D15" s="24">
        <v>0.77407979905323154</v>
      </c>
    </row>
    <row r="16" spans="2:4" x14ac:dyDescent="0.2">
      <c r="B16" s="29" t="s">
        <v>9</v>
      </c>
      <c r="C16" s="24">
        <v>0.22925594078691078</v>
      </c>
      <c r="D16" s="24">
        <v>0.80036111653328124</v>
      </c>
    </row>
    <row r="17" spans="2:4" x14ac:dyDescent="0.2">
      <c r="B17" s="29" t="s">
        <v>6</v>
      </c>
      <c r="C17" s="24">
        <v>0.18666288308740067</v>
      </c>
      <c r="D17" s="24">
        <v>0.77835139274975884</v>
      </c>
    </row>
    <row r="18" spans="2:4" x14ac:dyDescent="0.2">
      <c r="B18" s="29" t="s">
        <v>34</v>
      </c>
      <c r="C18" s="24">
        <v>0.22207762815435103</v>
      </c>
      <c r="D18" s="24">
        <v>0.79792540528284772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0.18753323485967505</v>
      </c>
      <c r="D20" s="24">
        <v>0.78144951525183259</v>
      </c>
    </row>
    <row r="21" spans="2:4" x14ac:dyDescent="0.2">
      <c r="B21" s="29" t="s">
        <v>20</v>
      </c>
      <c r="C21" s="24">
        <v>0.17003207031713979</v>
      </c>
      <c r="D21" s="24">
        <v>0.77225722096755023</v>
      </c>
    </row>
    <row r="22" spans="2:4" x14ac:dyDescent="0.2">
      <c r="B22" s="29" t="s">
        <v>45</v>
      </c>
      <c r="C22" s="24">
        <v>0.18434865595673613</v>
      </c>
      <c r="D22" s="24">
        <v>0.78264563751261218</v>
      </c>
    </row>
    <row r="23" spans="2:4" x14ac:dyDescent="0.2">
      <c r="B23" s="29" t="s">
        <v>33</v>
      </c>
      <c r="C23" s="24">
        <v>0.17654005117102933</v>
      </c>
      <c r="D23" s="24">
        <v>0.76501357019491734</v>
      </c>
    </row>
    <row r="24" spans="2:4" x14ac:dyDescent="0.2">
      <c r="B24" s="29" t="s">
        <v>21</v>
      </c>
      <c r="C24" s="24">
        <v>0.22480829950383402</v>
      </c>
      <c r="D24" s="24">
        <v>0.7719520470481791</v>
      </c>
    </row>
    <row r="25" spans="2:4" x14ac:dyDescent="0.2">
      <c r="B25" s="29" t="s">
        <v>27</v>
      </c>
      <c r="C25" s="24">
        <v>0.18837370242214532</v>
      </c>
      <c r="D25" s="24">
        <v>0.74583237127684132</v>
      </c>
    </row>
    <row r="26" spans="2:4" x14ac:dyDescent="0.2">
      <c r="B26" s="29" t="s">
        <v>14</v>
      </c>
      <c r="C26" s="24">
        <v>0.20262998003645516</v>
      </c>
      <c r="D26" s="24">
        <v>0.76594448794918646</v>
      </c>
    </row>
    <row r="27" spans="2:4" x14ac:dyDescent="0.2">
      <c r="B27" s="29" t="s">
        <v>8</v>
      </c>
      <c r="C27" s="24">
        <v>0.22460262612301313</v>
      </c>
      <c r="D27" s="24">
        <v>0.77824956672443679</v>
      </c>
    </row>
    <row r="28" spans="2:4" x14ac:dyDescent="0.2">
      <c r="B28" s="29" t="s">
        <v>37</v>
      </c>
      <c r="C28" s="24">
        <v>0.20528298461398811</v>
      </c>
      <c r="D28" s="24">
        <v>0.78556176457225935</v>
      </c>
    </row>
    <row r="29" spans="2:4" x14ac:dyDescent="0.2">
      <c r="B29" s="29" t="s">
        <v>9</v>
      </c>
      <c r="C29" s="24">
        <v>0.23897175499841319</v>
      </c>
      <c r="D29" s="24">
        <v>0.76600081532816955</v>
      </c>
    </row>
    <row r="30" spans="2:4" x14ac:dyDescent="0.2">
      <c r="B30" s="29" t="s">
        <v>6</v>
      </c>
      <c r="C30" s="24">
        <v>0.21084760412727568</v>
      </c>
      <c r="D30" s="24">
        <v>0.7722412202138631</v>
      </c>
    </row>
    <row r="31" spans="2:4" x14ac:dyDescent="0.2">
      <c r="B31" s="29" t="s">
        <v>34</v>
      </c>
      <c r="C31" s="24">
        <v>0.28167641325536064</v>
      </c>
      <c r="D31" s="24">
        <v>0.79772481040086674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0.24506497097041746</v>
      </c>
      <c r="D33" s="24">
        <v>0.78504363194521154</v>
      </c>
    </row>
    <row r="34" spans="2:4" x14ac:dyDescent="0.2">
      <c r="B34" s="29" t="s">
        <v>20</v>
      </c>
      <c r="C34" s="24">
        <v>0.17692217533989685</v>
      </c>
      <c r="D34" s="24">
        <v>0.77155576382380509</v>
      </c>
    </row>
    <row r="35" spans="2:4" x14ac:dyDescent="0.2">
      <c r="B35" s="29" t="s">
        <v>45</v>
      </c>
      <c r="C35" s="24">
        <v>0.16786725619752596</v>
      </c>
      <c r="D35" s="24">
        <v>0.75332869634340227</v>
      </c>
    </row>
    <row r="36" spans="2:4" x14ac:dyDescent="0.2">
      <c r="B36" s="29" t="s">
        <v>33</v>
      </c>
      <c r="C36" s="24">
        <v>0.16992178352302001</v>
      </c>
      <c r="D36" s="24">
        <v>0.79066716641679158</v>
      </c>
    </row>
    <row r="37" spans="2:4" x14ac:dyDescent="0.2">
      <c r="B37" s="29" t="s">
        <v>21</v>
      </c>
      <c r="C37" s="24">
        <v>0.13726253840495045</v>
      </c>
      <c r="D37" s="24">
        <v>0.77379352209166197</v>
      </c>
    </row>
    <row r="38" spans="2:4" x14ac:dyDescent="0.2">
      <c r="B38" s="29" t="s">
        <v>27</v>
      </c>
      <c r="C38" s="24">
        <v>0.16831374643874644</v>
      </c>
      <c r="D38" s="24">
        <v>0.76710257094564538</v>
      </c>
    </row>
    <row r="39" spans="2:4" x14ac:dyDescent="0.2">
      <c r="B39" s="29" t="s">
        <v>14</v>
      </c>
      <c r="C39" s="24">
        <v>0.18686335009932795</v>
      </c>
      <c r="D39" s="24">
        <v>0.75254595394041834</v>
      </c>
    </row>
    <row r="40" spans="2:4" x14ac:dyDescent="0.2">
      <c r="B40" s="29" t="s">
        <v>8</v>
      </c>
      <c r="C40" s="24">
        <v>0.19246632996632998</v>
      </c>
      <c r="D40" s="24">
        <v>0.74406943917751656</v>
      </c>
    </row>
    <row r="41" spans="2:4" x14ac:dyDescent="0.2">
      <c r="B41" s="29" t="s">
        <v>37</v>
      </c>
      <c r="C41" s="24">
        <v>0.1933711449840482</v>
      </c>
      <c r="D41" s="24">
        <v>0.75076445823177484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8" sqref="A8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295</v>
      </c>
      <c r="C3" s="39">
        <v>42767</v>
      </c>
      <c r="D3" s="17" t="s">
        <v>296</v>
      </c>
    </row>
    <row r="4" spans="1:4" x14ac:dyDescent="0.2">
      <c r="A4" s="16">
        <v>42836</v>
      </c>
      <c r="B4" s="17" t="s">
        <v>295</v>
      </c>
      <c r="C4" s="18">
        <v>2017</v>
      </c>
      <c r="D4" s="17" t="s">
        <v>304</v>
      </c>
    </row>
    <row r="5" spans="1:4" x14ac:dyDescent="0.2">
      <c r="A5" s="16">
        <v>42928</v>
      </c>
      <c r="B5" s="17" t="s">
        <v>295</v>
      </c>
      <c r="C5" s="39">
        <v>42887</v>
      </c>
      <c r="D5" s="17" t="s">
        <v>296</v>
      </c>
    </row>
    <row r="6" spans="1:4" x14ac:dyDescent="0.2">
      <c r="A6" s="16">
        <v>42963</v>
      </c>
      <c r="B6" s="17" t="s">
        <v>295</v>
      </c>
      <c r="C6" s="39">
        <v>42917</v>
      </c>
      <c r="D6" s="17" t="s">
        <v>296</v>
      </c>
    </row>
    <row r="7" spans="1:4" x14ac:dyDescent="0.2">
      <c r="A7" s="16">
        <v>42990</v>
      </c>
      <c r="B7" s="17" t="s">
        <v>295</v>
      </c>
      <c r="C7" s="39">
        <v>42948</v>
      </c>
      <c r="D7" s="17" t="s">
        <v>296</v>
      </c>
    </row>
    <row r="8" spans="1:4" ht="13.5" customHeight="1" x14ac:dyDescent="0.2">
      <c r="A8" s="16">
        <v>43014</v>
      </c>
      <c r="B8" s="17" t="s">
        <v>295</v>
      </c>
      <c r="C8" s="39">
        <v>42979</v>
      </c>
      <c r="D8" s="17" t="s">
        <v>296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2017-10-Release</Author0>
    <Publication_x0020_Date xmlns="f9f1d9cb-309a-4e68-879c-7a2b801f76d3" xsi:nil="true"/>
    <Periodicity xmlns="f9f1d9cb-309a-4e68-879c-7a2b801f76d3">Monthly</Periodicity>
    <RoutingRuleDescription xmlns="http://schemas.microsoft.com/sharepoint/v3">2017-09_Vertical_Flight_Efficiency_cdo_cco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schemas.microsoft.com/sharepoint/v3/fields"/>
    <ds:schemaRef ds:uri="http://www.w3.org/XML/1998/namespace"/>
    <ds:schemaRef ds:uri="f9f1d9cb-309a-4e68-879c-7a2b801f76d3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schemas.microsoft.com/sharepoint/v3"/>
    <ds:schemaRef ds:uri="http://schemas.openxmlformats.org/package/2006/metadata/core-properties"/>
    <ds:schemaRef ds:uri="19de0554-a178-485f-ab0e-69ba2ad77b28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B9697D43-5AF6-47DF-895D-56A11406B17E}"/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2017-09_Vertical_Flight_Efficiency_cdo_cco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2017-10-06T10:58:35Z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