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19320" windowHeight="11760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DATA!$A$1:$K$3961</definedName>
  </definedName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J2" i="1" l="1"/>
  <c r="J396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B1" i="5" l="1"/>
  <c r="B1" i="4"/>
  <c r="B1" i="2"/>
</calcChain>
</file>

<file path=xl/sharedStrings.xml><?xml version="1.0" encoding="utf-8"?>
<sst xmlns="http://schemas.openxmlformats.org/spreadsheetml/2006/main" count="16365" uniqueCount="288">
  <si>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</si>
  <si>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</si>
  <si>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</si>
  <si>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</si>
  <si>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</si>
  <si>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</si>
  <si>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</si>
  <si>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</si>
  <si>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</si>
  <si>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</si>
  <si>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</si>
  <si>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</si>
  <si>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</si>
  <si>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</si>
  <si>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</si>
  <si>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</si>
  <si>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</si>
  <si>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</si>
  <si>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</si>
  <si>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</si>
  <si>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</si>
  <si>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</si>
  <si>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</si>
  <si>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</si>
  <si>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</si>
  <si>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</si>
  <si>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</si>
  <si>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</si>
  <si>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</si>
  <si>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</si>
  <si>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</si>
  <si>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</si>
  <si>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</si>
  <si>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</si>
  <si>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</si>
  <si>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</si>
  <si>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</si>
  <si>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</si>
  <si>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</si>
  <si>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</si>
  <si>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</si>
  <si>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</si>
  <si>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</si>
  <si>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</si>
  <si>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</si>
  <si>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</si>
  <si>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</si>
  <si>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</si>
  <si>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</si>
  <si>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</si>
  <si>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</si>
  <si>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</si>
  <si>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</si>
  <si>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</si>
  <si>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</si>
  <si>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</si>
  <si>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</si>
  <si>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</si>
  <si>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</si>
  <si>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</si>
  <si>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</si>
  <si>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</si>
  <si>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</si>
  <si>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</si>
  <si>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</si>
  <si>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</si>
  <si>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</si>
  <si>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</si>
  <si>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</si>
  <si>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</si>
  <si>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</si>
  <si>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</si>
  <si>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</si>
  <si>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</si>
  <si>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</si>
  <si>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</si>
  <si>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</si>
  <si>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</si>
  <si>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</si>
  <si>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</si>
  <si>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</si>
  <si>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</si>
  <si>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</si>
  <si>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</si>
  <si>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</si>
  <si>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</si>
  <si>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</si>
  <si>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</si>
  <si>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</si>
  <si>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</si>
  <si>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</si>
  <si>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</si>
  <si>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</si>
  <si>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</si>
  <si>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</si>
  <si>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</si>
  <si>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</si>
  <si>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</si>
  <si>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</si>
  <si>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</si>
  <si>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</si>
  <si>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</si>
  <si>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</si>
  <si>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</si>
  <si>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</si>
  <si>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</si>
  <si>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</si>
  <si>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</si>
  <si>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</si>
  <si>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</si>
  <si>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</si>
  <si>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</si>
  <si>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</si>
  <si>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</si>
  <si>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</si>
  <si>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</si>
  <si>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</si>
  <si>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</si>
  <si>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</si>
  <si>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</si>
  <si>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</si>
  <si>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</si>
  <si>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</si>
  <si>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</si>
  <si>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</si>
  <si>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</si>
  <si>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</si>
  <si>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</si>
  <si>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</si>
  <si>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</si>
  <si>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</si>
  <si>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</si>
  <si>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</si>
  <si>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</si>
  <si>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</si>
  <si>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</si>
  <si>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</si>
  <si>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</si>
  <si>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</si>
  <si>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</si>
  <si>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</si>
  <si>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</si>
  <si>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</si>
  <si>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</si>
  <si>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</si>
  <si>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</si>
  <si>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</si>
  <si>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</si>
  <si>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</si>
  <si>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</si>
  <si>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</si>
  <si>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</si>
  <si>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</si>
  <si>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</si>
  <si>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</si>
  <si>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</si>
  <si>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</si>
  <si>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</si>
  <si>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</si>
  <si>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</si>
  <si>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</si>
  <si>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</si>
  <si>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</si>
  <si>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</si>
  <si>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</si>
  <si>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</si>
  <si>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</si>
  <si>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</si>
  <si>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</si>
  <si>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</si>
  <si>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</si>
  <si>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</si>
  <si>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</si>
  <si>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</si>
  <si>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</si>
  <si>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</si>
  <si>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</si>
  <si>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</si>
  <si>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</si>
  <si>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</si>
  <si>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</si>
  <si>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</si>
  <si>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</si>
  <si>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</si>
  <si>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</si>
  <si>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</si>
  <si>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</si>
  <si>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</si>
  <si>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</si>
  <si>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</si>
  <si>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</si>
  <si>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</si>
  <si>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</si>
  <si>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</si>
  <si>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</si>
  <si>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</si>
  <si>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</si>
  <si>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</si>
  <si>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</si>
  <si>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</si>
  <si>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</si>
  <si>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</si>
  <si>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</si>
  <si>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</si>
  <si>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</si>
  <si>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</si>
  <si>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</si>
  <si>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</si>
  <si>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</si>
  <si>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</si>
  <si>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</si>
  <si>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</si>
  <si>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</si>
  <si>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</si>
  <si>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</si>
  <si>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</si>
  <si>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</si>
  <si>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</si>
  <si>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</si>
  <si>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</si>
  <si>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</si>
  <si>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</si>
  <si>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</si>
  <si>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</si>
  <si>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</si>
  <si>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</si>
  <si>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</si>
  <si>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</si>
  <si>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</si>
  <si>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</si>
  <si>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</si>
  <si>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</si>
  <si>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</si>
  <si>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</si>
  <si>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</si>
  <si>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</si>
  <si>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</si>
  <si>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</si>
  <si>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</si>
  <si>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</si>
  <si>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</si>
  <si>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</si>
  <si>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</si>
  <si>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</si>
  <si>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</si>
  <si>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</si>
  <si>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</si>
  <si>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</si>
  <si>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</si>
  <si>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</si>
  <si>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</si>
  <si>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</si>
  <si>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</si>
  <si>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</si>
  <si>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</si>
  <si>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</si>
  <si>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</si>
  <si>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</si>
  <si>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</si>
  <si>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</si>
  <si>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</si>
  <si>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</si>
  <si>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</si>
  <si>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</si>
  <si>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</si>
  <si>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Saarbrücken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</si>
  <si>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</si>
  <si>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</si>
  <si>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</si>
  <si>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</si>
  <si>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</si>
  <si>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</si>
  <si>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</si>
  <si>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</si>
  <si>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</si>
  <si>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</si>
  <si>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</si>
  <si>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</si>
  <si>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</si>
  <si>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</si>
  <si>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UNDER PROCESSING</t>
  </si>
  <si>
    <t>Zagreb</t>
  </si>
  <si>
    <t>LDZA</t>
  </si>
  <si>
    <t>Croatia</t>
  </si>
  <si>
    <t>Aberdeen (EGPD)</t>
  </si>
  <si>
    <t>LIMF</t>
  </si>
  <si>
    <t>Torino Caselle</t>
  </si>
  <si>
    <t>DATA NOT PROVIDED (JUNE)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</si>
</sst>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2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9">
    <xf numFmtId="0" fontId="0" fillId="0" borderId="0"/>
    <xf numFmtId="0" fontId="6" fillId="8" borderId="12" applyNumberFormat="0" applyFont="0" applyAlignment="0" applyProtection="0"/>
    <xf numFmtId="0" fontId="26" fillId="0" borderId="0"/>
    <xf numFmtId="0" fontId="7" fillId="0" borderId="0"/>
    <xf numFmtId="0" fontId="26" fillId="0" borderId="0"/>
    <xf numFmtId="0" fontId="26" fillId="0" borderId="0"/>
    <xf numFmtId="0" fontId="5" fillId="0" borderId="0"/>
    <xf numFmtId="0" fontId="26" fillId="0" borderId="0"/>
    <xf numFmtId="0" fontId="26" fillId="0" borderId="0"/>
    <xf numFmtId="0" fontId="26" fillId="0" borderId="0"/>
    <xf numFmtId="0" fontId="5" fillId="8" borderId="12" applyNumberFormat="0" applyFont="0" applyAlignment="0" applyProtection="0"/>
    <xf numFmtId="0" fontId="4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0" fontId="27" fillId="0" borderId="0"/>
    <xf numFmtId="0" fontId="28" fillId="0" borderId="0"/>
    <xf numFmtId="0" fontId="7" fillId="0" borderId="0"/>
    <xf numFmtId="0" fontId="26" fillId="0" borderId="0"/>
    <xf numFmtId="0" fontId="3" fillId="0" borderId="0"/>
    <xf numFmtId="0" fontId="26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9" fontId="28" fillId="0" borderId="0"/>
    <xf numFmtId="9" fontId="7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8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9" fontId="28" fillId="0" borderId="0"/>
    <xf numFmtId="0" fontId="7" fillId="0" borderId="0"/>
    <xf numFmtId="0" fontId="7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9" fontId="7" fillId="0" borderId="0"/>
    <xf numFmtId="9" fontId="7" fillId="0" borderId="0"/>
  </cellStyleXfs>
  <cellXfs count="57">
    <xf numFmtId="0" fontId="0" fillId="0" borderId="0" xfId="0"/>
    <xf numFmtId="0" fontId="9" fillId="3" borderId="1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164" fontId="10" fillId="4" borderId="1" xfId="0" applyNumberFormat="1" applyFont="1" applyFill="1" applyBorder="1" applyAlignment="1">
      <alignment horizontal="left"/>
    </xf>
    <xf numFmtId="0" fontId="9" fillId="3" borderId="1" xfId="0" applyFont="1" applyFill="1" applyBorder="1"/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vertical="center" wrapText="1"/>
    </xf>
    <xf numFmtId="1" fontId="13" fillId="3" borderId="5" xfId="0" applyNumberFormat="1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left" vertical="center" wrapText="1"/>
    </xf>
    <xf numFmtId="0" fontId="13" fillId="0" borderId="5" xfId="0" applyFont="1" applyBorder="1" applyAlignment="1">
      <alignment vertical="center" wrapText="1"/>
    </xf>
    <xf numFmtId="0" fontId="15" fillId="6" borderId="0" xfId="0" applyFont="1" applyFill="1"/>
    <xf numFmtId="14" fontId="13" fillId="3" borderId="5" xfId="0" applyNumberFormat="1" applyFont="1" applyFill="1" applyBorder="1" applyAlignment="1">
      <alignment horizontal="center" vertical="center" wrapText="1"/>
    </xf>
    <xf numFmtId="0" fontId="16" fillId="0" borderId="0" xfId="0" applyFont="1"/>
    <xf numFmtId="3" fontId="16" fillId="0" borderId="0" xfId="0" applyNumberFormat="1" applyFont="1" applyFill="1" applyBorder="1"/>
    <xf numFmtId="0" fontId="8" fillId="2" borderId="4" xfId="0" applyFont="1" applyFill="1" applyBorder="1" applyAlignment="1">
      <alignment horizontal="center" vertical="center" wrapText="1"/>
    </xf>
    <xf numFmtId="0" fontId="16" fillId="0" borderId="0" xfId="0" applyFont="1" applyFill="1" applyBorder="1"/>
    <xf numFmtId="0" fontId="12" fillId="7" borderId="5" xfId="0" applyFont="1" applyFill="1" applyBorder="1" applyAlignment="1">
      <alignment vertical="center" wrapText="1"/>
    </xf>
    <xf numFmtId="1" fontId="13" fillId="7" borderId="5" xfId="0" applyNumberFormat="1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Protection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1" fillId="2" borderId="0" xfId="0" applyFont="1" applyFill="1" applyBorder="1" applyAlignment="1">
      <alignment horizontal="center" vertical="center" wrapText="1"/>
    </xf>
    <xf numFmtId="0" fontId="21" fillId="0" borderId="0" xfId="0" applyFont="1" applyBorder="1"/>
    <xf numFmtId="4" fontId="23" fillId="0" borderId="0" xfId="0" applyNumberFormat="1" applyFont="1"/>
    <xf numFmtId="4" fontId="7" fillId="0" borderId="0" xfId="0" applyNumberFormat="1" applyFont="1"/>
    <xf numFmtId="3" fontId="21" fillId="0" borderId="0" xfId="0" applyNumberFormat="1" applyFont="1"/>
    <xf numFmtId="3" fontId="21" fillId="0" borderId="0" xfId="0" applyNumberFormat="1" applyFont="1" applyFill="1"/>
    <xf numFmtId="4" fontId="23" fillId="0" borderId="0" xfId="0" applyNumberFormat="1" applyFont="1" applyFill="1"/>
    <xf numFmtId="15" fontId="24" fillId="0" borderId="0" xfId="0" applyNumberFormat="1" applyFont="1" applyFill="1" applyAlignment="1">
      <alignment horizontal="center"/>
    </xf>
    <xf numFmtId="0" fontId="25" fillId="0" borderId="0" xfId="0" applyFont="1" applyFill="1" applyAlignment="1">
      <alignment wrapText="1"/>
    </xf>
    <xf numFmtId="0" fontId="25" fillId="0" borderId="0" xfId="0" applyFont="1" applyFill="1" applyAlignment="1">
      <alignment horizontal="center" vertical="center"/>
    </xf>
    <xf numFmtId="3" fontId="16" fillId="0" borderId="0" xfId="0" applyNumberFormat="1" applyFont="1" applyFill="1"/>
    <xf numFmtId="3" fontId="16" fillId="0" borderId="0" xfId="0" applyNumberFormat="1" applyFont="1"/>
    <xf numFmtId="0" fontId="0" fillId="0" borderId="0" xfId="0"/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11" fillId="2" borderId="7" xfId="3" applyFont="1" applyFill="1" applyBorder="1" applyAlignment="1">
      <alignment horizontal="center" vertical="center" wrapText="1"/>
    </xf>
    <xf numFmtId="0" fontId="11" fillId="2" borderId="8" xfId="3" applyFont="1" applyFill="1" applyBorder="1" applyAlignment="1">
      <alignment horizontal="center" vertical="center" wrapText="1"/>
    </xf>
    <xf numFmtId="0" fontId="11" fillId="2" borderId="9" xfId="3" applyFont="1" applyFill="1" applyBorder="1" applyAlignment="1">
      <alignment horizontal="center" vertical="center" wrapText="1"/>
    </xf>
    <xf numFmtId="0" fontId="16" fillId="0" borderId="0" xfId="0" pivotButton="1" applyFont="1"/>
    <xf numFmtId="2" fontId="16" fillId="0" borderId="0" xfId="0" applyNumberFormat="1" applyFont="1"/>
    <xf numFmtId="0" fontId="11" fillId="2" borderId="10" xfId="3" applyFont="1" applyFill="1" applyBorder="1" applyAlignment="1">
      <alignment horizontal="center" vertical="center" wrapText="1"/>
    </xf>
    <xf numFmtId="0" fontId="11" fillId="2" borderId="0" xfId="3" applyFont="1" applyFill="1" applyBorder="1" applyAlignment="1">
      <alignment horizontal="center" vertical="center" wrapText="1"/>
    </xf>
    <xf numFmtId="17" fontId="11" fillId="2" borderId="11" xfId="3" applyNumberFormat="1" applyFont="1" applyFill="1" applyBorder="1" applyAlignment="1">
      <alignment horizontal="center" vertical="center" wrapText="1"/>
    </xf>
    <xf numFmtId="0" fontId="21" fillId="0" borderId="6" xfId="3" applyFont="1" applyFill="1" applyBorder="1"/>
    <xf numFmtId="0" fontId="22" fillId="0" borderId="6" xfId="3" applyFont="1" applyFill="1" applyBorder="1"/>
    <xf numFmtId="0" fontId="21" fillId="7" borderId="6" xfId="3" applyFont="1" applyFill="1" applyBorder="1"/>
    <xf numFmtId="0" fontId="21" fillId="0" borderId="6" xfId="3" applyFont="1" applyFill="1" applyBorder="1" applyAlignment="1">
      <alignment horizontal="left" vertical="top" wrapText="1"/>
    </xf>
    <xf numFmtId="0" fontId="22" fillId="0" borderId="6" xfId="3" applyFont="1" applyFill="1" applyBorder="1" applyAlignment="1">
      <alignment horizontal="center"/>
    </xf>
    <xf numFmtId="0" fontId="21" fillId="7" borderId="6" xfId="3" applyFont="1" applyFill="1" applyBorder="1" applyAlignment="1">
      <alignment horizontal="center"/>
    </xf>
  </cellXfs>
  <cellStyles count="59">
    <cellStyle name="Normal" xfId="0" builtinId="0"/>
    <cellStyle name="Normal 10" xfId="15"/>
    <cellStyle name="Normal 10 2" xfId="16"/>
    <cellStyle name="Normal 10 3" xfId="30"/>
    <cellStyle name="Normal 10 3 2" xfId="36"/>
    <cellStyle name="Normal 10 3 3" xfId="35"/>
    <cellStyle name="Normal 11" xfId="17"/>
    <cellStyle name="Normal 12" xfId="14"/>
    <cellStyle name="Normal 12 2" xfId="38"/>
    <cellStyle name="Normal 12 3" xfId="37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2 2 2" xfId="41"/>
    <cellStyle name="Normal 5 2 3" xfId="40"/>
    <cellStyle name="Normal 5 3" xfId="18"/>
    <cellStyle name="Normal 5 3 2" xfId="31"/>
    <cellStyle name="Normal 5 3 2 2" xfId="43"/>
    <cellStyle name="Normal 5 3 3" xfId="42"/>
    <cellStyle name="Normal 5 4" xfId="24"/>
    <cellStyle name="Normal 5 4 2" xfId="44"/>
    <cellStyle name="Normal 5 5" xfId="39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2 2 2" xfId="48"/>
    <cellStyle name="Note 2 2 2 3" xfId="47"/>
    <cellStyle name="Note 2 2 3" xfId="21"/>
    <cellStyle name="Note 2 2 3 2" xfId="33"/>
    <cellStyle name="Note 2 2 3 2 2" xfId="50"/>
    <cellStyle name="Note 2 2 3 3" xfId="49"/>
    <cellStyle name="Note 2 2 4" xfId="26"/>
    <cellStyle name="Note 2 2 4 2" xfId="51"/>
    <cellStyle name="Note 2 2 5" xfId="46"/>
    <cellStyle name="Note 2 3" xfId="12"/>
    <cellStyle name="Note 2 3 2" xfId="28"/>
    <cellStyle name="Note 2 3 2 2" xfId="53"/>
    <cellStyle name="Note 2 3 3" xfId="52"/>
    <cellStyle name="Note 2 4" xfId="20"/>
    <cellStyle name="Note 2 4 2" xfId="32"/>
    <cellStyle name="Note 2 4 2 2" xfId="55"/>
    <cellStyle name="Note 2 4 3" xfId="54"/>
    <cellStyle name="Note 2 5" xfId="25"/>
    <cellStyle name="Note 2 5 2" xfId="56"/>
    <cellStyle name="Note 2 6" xfId="45"/>
    <cellStyle name="Percent 2" xfId="22"/>
    <cellStyle name="Percent 2 2" xfId="23"/>
    <cellStyle name="Percent 2 3" xfId="34"/>
    <cellStyle name="Percent 2 3 2" xfId="58"/>
    <cellStyle name="Percent 2 3 3" xfId="57"/>
  </cellStyles>
  <dxfs count="10"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2.04</c:v>
                </c:pt>
                <c:pt idx="31">
                  <c:v>1.94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307840"/>
        <c:axId val="140084352"/>
      </c:lineChart>
      <c:catAx>
        <c:axId val="140307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0084352"/>
        <c:crosses val="autoZero"/>
        <c:auto val="1"/>
        <c:lblAlgn val="ctr"/>
        <c:lblOffset val="100"/>
        <c:noMultiLvlLbl val="0"/>
      </c:catAx>
      <c:valAx>
        <c:axId val="1400843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0307840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6.71</c:v>
                </c:pt>
                <c:pt idx="31">
                  <c:v>6.77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15488"/>
        <c:axId val="140182272"/>
      </c:lineChart>
      <c:catAx>
        <c:axId val="142015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0182272"/>
        <c:crosses val="autoZero"/>
        <c:auto val="1"/>
        <c:lblAlgn val="ctr"/>
        <c:lblOffset val="100"/>
        <c:noMultiLvlLbl val="0"/>
      </c:catAx>
      <c:valAx>
        <c:axId val="140182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201548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8.52</c:v>
                </c:pt>
                <c:pt idx="7">
                  <c:v>8.4700000000000006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2.68</c:v>
                </c:pt>
                <c:pt idx="7">
                  <c:v>2.71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645888"/>
        <c:axId val="142659968"/>
      </c:lineChart>
      <c:catAx>
        <c:axId val="142645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2659968"/>
        <c:crosses val="autoZero"/>
        <c:auto val="1"/>
        <c:lblAlgn val="ctr"/>
        <c:lblOffset val="100"/>
        <c:noMultiLvlLbl val="0"/>
      </c:catAx>
      <c:valAx>
        <c:axId val="1426599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264588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 LANGE Thierry" refreshedDate="43026.387485300926" createdVersion="4" refreshedVersion="4" minRefreshableVersion="3" recordCount="3961">
  <cacheSource type="worksheet">
    <worksheetSource ref="A1:J5000" sheet="DATA"/>
  </cacheSource>
  <cacheFields count="12">
    <cacheField name="YEAR" numFmtId="0">
      <sharedItems containsString="0" containsBlank="1" containsNumber="1" containsInteger="1" minValue="2014" maxValue="2017" count="5">
        <n v="2014"/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/>
      </sharedItems>
    </cacheField>
    <cacheField name="FLT_TXO_UNIMP_2" numFmtId="0">
      <sharedItems containsString="0" containsBlank="1" containsNumber="1" containsInteger="1" minValue="114" maxValue="21721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1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n v="10084"/>
    <n v="86861.5"/>
    <n v="19259.5"/>
    <x v="0"/>
  </r>
  <r>
    <x v="3"/>
    <n v="8"/>
    <x v="7"/>
    <s v="EBBR"/>
    <s v="Brussels"/>
    <x v="0"/>
    <n v="9599"/>
    <n v="81295.12091503269"/>
    <n v="15567.5"/>
    <x v="0"/>
  </r>
  <r>
    <x v="3"/>
    <n v="9"/>
    <x v="8"/>
    <s v="EBBR"/>
    <s v="Brussels"/>
    <x v="0"/>
    <m/>
    <m/>
    <m/>
    <x v="0"/>
  </r>
  <r>
    <x v="3"/>
    <n v="10"/>
    <x v="9"/>
    <s v="EBBR"/>
    <s v="Brussels"/>
    <x v="0"/>
    <m/>
    <m/>
    <m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n v="3138"/>
    <n v="25686.625"/>
    <n v="2599"/>
    <x v="78"/>
  </r>
  <r>
    <x v="3"/>
    <n v="8"/>
    <x v="7"/>
    <s v="EBCI"/>
    <s v="Charleroi"/>
    <x v="0"/>
    <n v="3081"/>
    <n v="25135.354092143603"/>
    <n v="2519"/>
    <x v="78"/>
  </r>
  <r>
    <x v="3"/>
    <n v="9"/>
    <x v="8"/>
    <s v="EBCI"/>
    <s v="Charleroi"/>
    <x v="0"/>
    <m/>
    <m/>
    <m/>
    <x v="78"/>
  </r>
  <r>
    <x v="3"/>
    <n v="10"/>
    <x v="9"/>
    <s v="EBCI"/>
    <s v="Charleroi"/>
    <x v="0"/>
    <m/>
    <m/>
    <m/>
    <x v="78"/>
  </r>
  <r>
    <x v="3"/>
    <n v="11"/>
    <x v="10"/>
    <s v="EBCI"/>
    <s v="Charleroi"/>
    <x v="0"/>
    <m/>
    <m/>
    <m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n v="4172"/>
    <n v="45100.308333333305"/>
    <n v="5704.2416666666659"/>
    <x v="1"/>
  </r>
  <r>
    <x v="3"/>
    <n v="8"/>
    <x v="7"/>
    <s v="EDDB"/>
    <s v="Berlin/ Schoenefeld"/>
    <x v="1"/>
    <n v="4060"/>
    <n v="56400.5"/>
    <n v="4700.9333333333334"/>
    <x v="1"/>
  </r>
  <r>
    <x v="3"/>
    <n v="9"/>
    <x v="8"/>
    <s v="EDDB"/>
    <s v="Berlin/ Schoenefeld"/>
    <x v="1"/>
    <m/>
    <m/>
    <m/>
    <x v="1"/>
  </r>
  <r>
    <x v="3"/>
    <n v="10"/>
    <x v="9"/>
    <s v="EDDB"/>
    <s v="Berlin/ Schoenefeld"/>
    <x v="1"/>
    <m/>
    <m/>
    <m/>
    <x v="1"/>
  </r>
  <r>
    <x v="3"/>
    <n v="11"/>
    <x v="10"/>
    <s v="EDDB"/>
    <s v="Berlin/ Schoenefeld"/>
    <x v="1"/>
    <m/>
    <m/>
    <m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n v="347"/>
    <n v="2053.6258506779591"/>
    <n v="426.5"/>
    <x v="81"/>
  </r>
  <r>
    <x v="3"/>
    <n v="8"/>
    <x v="7"/>
    <s v="EDDE"/>
    <s v="Erfurt"/>
    <x v="1"/>
    <n v="329"/>
    <n v="1979.100543696499"/>
    <n v="402.5"/>
    <x v="81"/>
  </r>
  <r>
    <x v="3"/>
    <n v="9"/>
    <x v="8"/>
    <s v="EDDE"/>
    <s v="Erfurt"/>
    <x v="1"/>
    <m/>
    <m/>
    <m/>
    <x v="81"/>
  </r>
  <r>
    <x v="3"/>
    <n v="10"/>
    <x v="9"/>
    <s v="EDDE"/>
    <s v="Erfurt"/>
    <x v="1"/>
    <m/>
    <m/>
    <m/>
    <x v="81"/>
  </r>
  <r>
    <x v="3"/>
    <n v="11"/>
    <x v="10"/>
    <s v="EDDE"/>
    <s v="Erfurt"/>
    <x v="1"/>
    <m/>
    <m/>
    <m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n v="20768"/>
    <n v="216470.65"/>
    <n v="73300.316666666695"/>
    <x v="2"/>
  </r>
  <r>
    <x v="3"/>
    <n v="8"/>
    <x v="7"/>
    <s v="EDDF"/>
    <s v="Frankfurt"/>
    <x v="1"/>
    <n v="20415"/>
    <n v="213964.2833333333"/>
    <n v="68823.599999999991"/>
    <x v="2"/>
  </r>
  <r>
    <x v="3"/>
    <n v="9"/>
    <x v="8"/>
    <s v="EDDF"/>
    <s v="Frankfurt"/>
    <x v="1"/>
    <m/>
    <m/>
    <m/>
    <x v="2"/>
  </r>
  <r>
    <x v="3"/>
    <n v="10"/>
    <x v="9"/>
    <s v="EDDF"/>
    <s v="Frankfurt"/>
    <x v="1"/>
    <m/>
    <m/>
    <m/>
    <x v="2"/>
  </r>
  <r>
    <x v="3"/>
    <n v="11"/>
    <x v="10"/>
    <s v="EDDF"/>
    <s v="Frankfurt"/>
    <x v="1"/>
    <m/>
    <m/>
    <m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n v="6618"/>
    <n v="47476.033261127799"/>
    <n v="12804.174999999999"/>
    <x v="3"/>
  </r>
  <r>
    <x v="3"/>
    <n v="7"/>
    <x v="6"/>
    <s v="EDDH"/>
    <s v="Hamburg"/>
    <x v="1"/>
    <n v="6839"/>
    <n v="49067.191666666702"/>
    <n v="10692.858333333301"/>
    <x v="3"/>
  </r>
  <r>
    <x v="3"/>
    <n v="8"/>
    <x v="7"/>
    <s v="EDDH"/>
    <s v="Hamburg"/>
    <x v="1"/>
    <m/>
    <m/>
    <m/>
    <x v="3"/>
  </r>
  <r>
    <x v="3"/>
    <n v="9"/>
    <x v="8"/>
    <s v="EDDH"/>
    <s v="Hamburg"/>
    <x v="1"/>
    <m/>
    <m/>
    <m/>
    <x v="3"/>
  </r>
  <r>
    <x v="3"/>
    <n v="10"/>
    <x v="9"/>
    <s v="EDDH"/>
    <s v="Hamburg"/>
    <x v="1"/>
    <m/>
    <m/>
    <m/>
    <x v="3"/>
  </r>
  <r>
    <x v="3"/>
    <n v="11"/>
    <x v="10"/>
    <s v="EDDH"/>
    <s v="Hamburg"/>
    <x v="1"/>
    <m/>
    <m/>
    <m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n v="6134"/>
    <n v="63279.902470697205"/>
    <n v="11374.216666666702"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n v="9978"/>
    <n v="90498.925000000003"/>
    <n v="29900.108333333301"/>
    <x v="5"/>
  </r>
  <r>
    <x v="3"/>
    <n v="8"/>
    <x v="7"/>
    <s v="EDDL"/>
    <s v="Dusseldorf"/>
    <x v="1"/>
    <n v="9877"/>
    <n v="89235.9"/>
    <n v="27204.566666666698"/>
    <x v="5"/>
  </r>
  <r>
    <x v="3"/>
    <n v="9"/>
    <x v="8"/>
    <s v="EDDL"/>
    <s v="Dusseldorf"/>
    <x v="1"/>
    <m/>
    <m/>
    <m/>
    <x v="5"/>
  </r>
  <r>
    <x v="3"/>
    <n v="10"/>
    <x v="9"/>
    <s v="EDDL"/>
    <s v="Dusseldorf"/>
    <x v="1"/>
    <m/>
    <m/>
    <m/>
    <x v="5"/>
  </r>
  <r>
    <x v="3"/>
    <n v="11"/>
    <x v="10"/>
    <s v="EDDL"/>
    <s v="Dusseldorf"/>
    <x v="1"/>
    <m/>
    <m/>
    <m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n v="17140"/>
    <n v="154006.12499999988"/>
    <n v="47902.724999999999"/>
    <x v="6"/>
  </r>
  <r>
    <x v="3"/>
    <n v="8"/>
    <x v="7"/>
    <s v="EDDM"/>
    <s v="Munich"/>
    <x v="1"/>
    <n v="15595"/>
    <n v="142796.94166666659"/>
    <n v="43674.141666666699"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m/>
    <m/>
    <m/>
    <x v="6"/>
  </r>
  <r>
    <x v="3"/>
    <n v="11"/>
    <x v="10"/>
    <s v="EDDM"/>
    <s v="Munich"/>
    <x v="1"/>
    <m/>
    <m/>
    <m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n v="2500"/>
    <n v="19685.173856375099"/>
    <n v="2317.0916666666662"/>
    <x v="7"/>
  </r>
  <r>
    <x v="3"/>
    <n v="8"/>
    <x v="7"/>
    <s v="EDDN"/>
    <s v="Nuremberg"/>
    <x v="1"/>
    <n v="2475"/>
    <n v="19714.709981684999"/>
    <n v="2123.1833333333329"/>
    <x v="7"/>
  </r>
  <r>
    <x v="3"/>
    <n v="9"/>
    <x v="8"/>
    <s v="EDDN"/>
    <s v="Nuremberg"/>
    <x v="1"/>
    <m/>
    <m/>
    <m/>
    <x v="7"/>
  </r>
  <r>
    <x v="3"/>
    <n v="10"/>
    <x v="9"/>
    <s v="EDDN"/>
    <s v="Nuremberg"/>
    <x v="1"/>
    <m/>
    <m/>
    <m/>
    <x v="7"/>
  </r>
  <r>
    <x v="3"/>
    <n v="11"/>
    <x v="10"/>
    <s v="EDDN"/>
    <s v="Nuremberg"/>
    <x v="1"/>
    <m/>
    <m/>
    <m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n v="2752"/>
    <n v="31796.0129208156"/>
    <n v="4068.5333333333301"/>
    <x v="8"/>
  </r>
  <r>
    <x v="3"/>
    <n v="8"/>
    <x v="7"/>
    <s v="EDDP"/>
    <s v="Leipzig-Halle"/>
    <x v="1"/>
    <n v="2763"/>
    <n v="31783.628013925998"/>
    <n v="3778.2833333333278"/>
    <x v="8"/>
  </r>
  <r>
    <x v="3"/>
    <n v="9"/>
    <x v="8"/>
    <s v="EDDP"/>
    <s v="Leipzig-Halle"/>
    <x v="1"/>
    <m/>
    <m/>
    <m/>
    <x v="8"/>
  </r>
  <r>
    <x v="3"/>
    <n v="10"/>
    <x v="9"/>
    <s v="EDDP"/>
    <s v="Leipzig-Halle"/>
    <x v="1"/>
    <m/>
    <m/>
    <m/>
    <x v="8"/>
  </r>
  <r>
    <x v="3"/>
    <n v="11"/>
    <x v="10"/>
    <s v="EDDP"/>
    <s v="Leipzig-Halle"/>
    <x v="1"/>
    <m/>
    <m/>
    <m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n v="465"/>
    <n v="2145.45652173913"/>
    <n v="260.5"/>
    <x v="82"/>
  </r>
  <r>
    <x v="3"/>
    <n v="8"/>
    <x v="7"/>
    <s v="EDDR"/>
    <s v="Saarbruecken"/>
    <x v="1"/>
    <n v="461"/>
    <n v="2158.3937500000002"/>
    <n v="118.5"/>
    <x v="82"/>
  </r>
  <r>
    <x v="3"/>
    <n v="9"/>
    <x v="8"/>
    <s v="EDDR"/>
    <s v="Saarbruecken"/>
    <x v="1"/>
    <m/>
    <m/>
    <m/>
    <x v="82"/>
  </r>
  <r>
    <x v="3"/>
    <n v="10"/>
    <x v="9"/>
    <s v="EDDR"/>
    <s v="Saarbruecken"/>
    <x v="1"/>
    <m/>
    <m/>
    <m/>
    <x v="82"/>
  </r>
  <r>
    <x v="3"/>
    <n v="11"/>
    <x v="10"/>
    <s v="EDDR"/>
    <s v="Saarbruecken"/>
    <x v="1"/>
    <m/>
    <m/>
    <m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n v="5739"/>
    <n v="47093.525000000001"/>
    <n v="14370.5083333333"/>
    <x v="9"/>
  </r>
  <r>
    <x v="3"/>
    <n v="8"/>
    <x v="7"/>
    <s v="EDDS"/>
    <s v="Stuttgart"/>
    <x v="1"/>
    <n v="5449"/>
    <n v="44278.716666666704"/>
    <n v="11737.3166666667"/>
    <x v="9"/>
  </r>
  <r>
    <x v="3"/>
    <n v="9"/>
    <x v="8"/>
    <s v="EDDS"/>
    <s v="Stuttgart"/>
    <x v="1"/>
    <m/>
    <m/>
    <m/>
    <x v="9"/>
  </r>
  <r>
    <x v="3"/>
    <n v="10"/>
    <x v="9"/>
    <s v="EDDS"/>
    <s v="Stuttgart"/>
    <x v="1"/>
    <m/>
    <m/>
    <m/>
    <x v="9"/>
  </r>
  <r>
    <x v="3"/>
    <n v="11"/>
    <x v="10"/>
    <s v="EDDS"/>
    <s v="Stuttgart"/>
    <x v="1"/>
    <m/>
    <m/>
    <m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n v="8200"/>
    <n v="61544.558333333305"/>
    <n v="16438.241666666701"/>
    <x v="10"/>
  </r>
  <r>
    <x v="3"/>
    <n v="8"/>
    <x v="7"/>
    <s v="EDDT"/>
    <s v="Berlin/ Tegel"/>
    <x v="1"/>
    <n v="7901"/>
    <n v="58742.727274287601"/>
    <n v="15020.125"/>
    <x v="10"/>
  </r>
  <r>
    <x v="3"/>
    <n v="9"/>
    <x v="8"/>
    <s v="EDDT"/>
    <s v="Berlin/ Tegel"/>
    <x v="1"/>
    <m/>
    <m/>
    <m/>
    <x v="10"/>
  </r>
  <r>
    <x v="3"/>
    <n v="10"/>
    <x v="9"/>
    <s v="EDDT"/>
    <s v="Berlin/ Tegel"/>
    <x v="1"/>
    <m/>
    <m/>
    <m/>
    <x v="10"/>
  </r>
  <r>
    <x v="3"/>
    <n v="11"/>
    <x v="10"/>
    <s v="EDDT"/>
    <s v="Berlin/ Tegel"/>
    <x v="1"/>
    <m/>
    <m/>
    <m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n v="3057"/>
    <n v="23954.783493003397"/>
    <n v="2343.2416666666663"/>
    <x v="11"/>
  </r>
  <r>
    <x v="3"/>
    <n v="8"/>
    <x v="7"/>
    <s v="EDDV"/>
    <s v="Hanover"/>
    <x v="1"/>
    <n v="3020"/>
    <n v="22065.101096282302"/>
    <n v="3173.6083333333345"/>
    <x v="11"/>
  </r>
  <r>
    <x v="3"/>
    <n v="9"/>
    <x v="8"/>
    <s v="EDDV"/>
    <s v="Hanover"/>
    <x v="1"/>
    <m/>
    <m/>
    <m/>
    <x v="11"/>
  </r>
  <r>
    <x v="3"/>
    <n v="10"/>
    <x v="9"/>
    <s v="EDDV"/>
    <s v="Hanover"/>
    <x v="1"/>
    <m/>
    <m/>
    <m/>
    <x v="11"/>
  </r>
  <r>
    <x v="3"/>
    <n v="11"/>
    <x v="10"/>
    <s v="EDDV"/>
    <s v="Hanover"/>
    <x v="1"/>
    <m/>
    <m/>
    <m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n v="1604"/>
    <n v="11595.483333333299"/>
    <n v="1131.9166666666661"/>
    <x v="83"/>
  </r>
  <r>
    <x v="3"/>
    <n v="8"/>
    <x v="7"/>
    <s v="EDDW"/>
    <s v="Bremen"/>
    <x v="1"/>
    <n v="1564"/>
    <n v="11124.041666666701"/>
    <n v="1351.258333333333"/>
    <x v="83"/>
  </r>
  <r>
    <x v="3"/>
    <n v="9"/>
    <x v="8"/>
    <s v="EDDW"/>
    <s v="Bremen"/>
    <x v="1"/>
    <m/>
    <m/>
    <m/>
    <x v="83"/>
  </r>
  <r>
    <x v="3"/>
    <n v="10"/>
    <x v="9"/>
    <s v="EDDW"/>
    <s v="Bremen"/>
    <x v="1"/>
    <m/>
    <m/>
    <m/>
    <x v="83"/>
  </r>
  <r>
    <x v="3"/>
    <n v="11"/>
    <x v="10"/>
    <s v="EDDW"/>
    <s v="Bremen"/>
    <x v="1"/>
    <m/>
    <m/>
    <m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n v="6823"/>
    <n v="51400.219966573299"/>
    <n v="8763.3583333333336"/>
    <x v="13"/>
  </r>
  <r>
    <x v="3"/>
    <n v="8"/>
    <x v="7"/>
    <s v="EFHK"/>
    <s v="Helsinki/ Vantaa"/>
    <x v="3"/>
    <n v="7378"/>
    <n v="54676.320691694898"/>
    <n v="9609.8166666666657"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n v="5982"/>
    <n v="48643.462101017998"/>
    <n v="14332.6333333333"/>
    <x v="14"/>
  </r>
  <r>
    <x v="3"/>
    <n v="8"/>
    <x v="7"/>
    <s v="EGBB"/>
    <s v="Birmingham"/>
    <x v="4"/>
    <n v="5896"/>
    <n v="48391.418943089404"/>
    <n v="14462.233333333299"/>
    <x v="14"/>
  </r>
  <r>
    <x v="3"/>
    <n v="9"/>
    <x v="8"/>
    <s v="EGBB"/>
    <s v="Birmingham"/>
    <x v="4"/>
    <m/>
    <m/>
    <m/>
    <x v="14"/>
  </r>
  <r>
    <x v="3"/>
    <n v="10"/>
    <x v="9"/>
    <s v="EGBB"/>
    <s v="Birmingham"/>
    <x v="4"/>
    <m/>
    <m/>
    <m/>
    <x v="14"/>
  </r>
  <r>
    <x v="3"/>
    <n v="11"/>
    <x v="10"/>
    <s v="EGBB"/>
    <s v="Birmingham"/>
    <x v="4"/>
    <m/>
    <m/>
    <m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n v="9101"/>
    <n v="100555.10205635811"/>
    <n v="40503"/>
    <x v="15"/>
  </r>
  <r>
    <x v="3"/>
    <n v="7"/>
    <x v="6"/>
    <s v="EGCC"/>
    <s v="Manchester"/>
    <x v="4"/>
    <n v="9589"/>
    <n v="106910.84423832"/>
    <n v="47099"/>
    <x v="15"/>
  </r>
  <r>
    <x v="3"/>
    <n v="8"/>
    <x v="7"/>
    <s v="EGCC"/>
    <s v="Manchester"/>
    <x v="4"/>
    <n v="9864"/>
    <n v="109176.71570026741"/>
    <n v="48990.5"/>
    <x v="15"/>
  </r>
  <r>
    <x v="3"/>
    <n v="9"/>
    <x v="8"/>
    <s v="EGCC"/>
    <s v="Manchester"/>
    <x v="4"/>
    <m/>
    <m/>
    <m/>
    <x v="15"/>
  </r>
  <r>
    <x v="3"/>
    <n v="10"/>
    <x v="9"/>
    <s v="EGCC"/>
    <s v="Manchester"/>
    <x v="4"/>
    <m/>
    <m/>
    <m/>
    <x v="15"/>
  </r>
  <r>
    <x v="3"/>
    <n v="11"/>
    <x v="10"/>
    <s v="EGCC"/>
    <s v="Manchester"/>
    <x v="4"/>
    <m/>
    <m/>
    <m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m/>
    <m/>
    <m/>
    <x v="16"/>
  </r>
  <r>
    <x v="3"/>
    <n v="7"/>
    <x v="6"/>
    <s v="EGGD"/>
    <s v="Bristol"/>
    <x v="4"/>
    <n v="3294"/>
    <n v="26433"/>
    <n v="3785"/>
    <x v="16"/>
  </r>
  <r>
    <x v="3"/>
    <n v="8"/>
    <x v="7"/>
    <s v="EGGD"/>
    <s v="Bristol"/>
    <x v="4"/>
    <n v="3395"/>
    <n v="26815.7938596491"/>
    <n v="3693.5"/>
    <x v="16"/>
  </r>
  <r>
    <x v="3"/>
    <n v="9"/>
    <x v="8"/>
    <s v="EGGD"/>
    <s v="Bristol"/>
    <x v="4"/>
    <m/>
    <m/>
    <m/>
    <x v="16"/>
  </r>
  <r>
    <x v="3"/>
    <n v="10"/>
    <x v="9"/>
    <s v="EGGD"/>
    <s v="Bristol"/>
    <x v="4"/>
    <m/>
    <m/>
    <m/>
    <x v="16"/>
  </r>
  <r>
    <x v="3"/>
    <n v="11"/>
    <x v="10"/>
    <s v="EGGD"/>
    <s v="Bristol"/>
    <x v="4"/>
    <m/>
    <m/>
    <m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n v="6316"/>
    <n v="58286.303254421"/>
    <n v="34529"/>
    <x v="17"/>
  </r>
  <r>
    <x v="3"/>
    <n v="8"/>
    <x v="7"/>
    <s v="EGGW"/>
    <s v="London/ Luton"/>
    <x v="4"/>
    <n v="6117"/>
    <n v="57773.337366674605"/>
    <n v="29319"/>
    <x v="17"/>
  </r>
  <r>
    <x v="3"/>
    <n v="9"/>
    <x v="8"/>
    <s v="EGGW"/>
    <s v="London/ Luton"/>
    <x v="4"/>
    <m/>
    <m/>
    <m/>
    <x v="17"/>
  </r>
  <r>
    <x v="3"/>
    <n v="10"/>
    <x v="9"/>
    <s v="EGGW"/>
    <s v="London/ Luton"/>
    <x v="4"/>
    <m/>
    <m/>
    <m/>
    <x v="17"/>
  </r>
  <r>
    <x v="3"/>
    <n v="11"/>
    <x v="10"/>
    <s v="EGGW"/>
    <s v="London/ Luton"/>
    <x v="4"/>
    <m/>
    <m/>
    <m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n v="13036"/>
    <n v="138679.35835351082"/>
    <n v="136446.5"/>
    <x v="18"/>
  </r>
  <r>
    <x v="3"/>
    <n v="8"/>
    <x v="7"/>
    <s v="EGKK"/>
    <s v="London/ Gatwick"/>
    <x v="4"/>
    <n v="13251"/>
    <n v="142350.21709044639"/>
    <n v="132960.5"/>
    <x v="18"/>
  </r>
  <r>
    <x v="3"/>
    <n v="9"/>
    <x v="8"/>
    <s v="EGKK"/>
    <s v="London/ Gatwick"/>
    <x v="4"/>
    <m/>
    <m/>
    <m/>
    <x v="18"/>
  </r>
  <r>
    <x v="3"/>
    <n v="10"/>
    <x v="9"/>
    <s v="EGKK"/>
    <s v="London/ Gatwick"/>
    <x v="4"/>
    <m/>
    <m/>
    <m/>
    <x v="18"/>
  </r>
  <r>
    <x v="3"/>
    <n v="11"/>
    <x v="10"/>
    <s v="EGKK"/>
    <s v="London/ Gatwick"/>
    <x v="4"/>
    <m/>
    <m/>
    <m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n v="3309"/>
    <n v="16436.566666666698"/>
    <n v="7392.4333333333334"/>
    <x v="19"/>
  </r>
  <r>
    <x v="3"/>
    <n v="8"/>
    <x v="7"/>
    <s v="EGLC"/>
    <s v="London/ City"/>
    <x v="4"/>
    <n v="3244"/>
    <n v="16314.116666666701"/>
    <n v="7356.8833333333332"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m/>
    <m/>
    <m/>
    <x v="19"/>
  </r>
  <r>
    <x v="3"/>
    <n v="11"/>
    <x v="10"/>
    <s v="EGLC"/>
    <s v="London/ City"/>
    <x v="4"/>
    <m/>
    <m/>
    <m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n v="19498"/>
    <n v="269739.5"/>
    <n v="181799.48333333331"/>
    <x v="20"/>
  </r>
  <r>
    <x v="3"/>
    <n v="8"/>
    <x v="7"/>
    <s v="EGLL"/>
    <s v="London/ Heathrow"/>
    <x v="4"/>
    <n v="19685"/>
    <n v="274285"/>
    <n v="177518.30000000002"/>
    <x v="20"/>
  </r>
  <r>
    <x v="3"/>
    <n v="9"/>
    <x v="8"/>
    <s v="EGLL"/>
    <s v="London/ Heathrow"/>
    <x v="4"/>
    <m/>
    <m/>
    <m/>
    <x v="20"/>
  </r>
  <r>
    <x v="3"/>
    <n v="10"/>
    <x v="9"/>
    <s v="EGLL"/>
    <s v="London/ Heathrow"/>
    <x v="4"/>
    <m/>
    <m/>
    <m/>
    <x v="20"/>
  </r>
  <r>
    <x v="3"/>
    <n v="11"/>
    <x v="10"/>
    <s v="EGLL"/>
    <s v="London/ Heathrow"/>
    <x v="4"/>
    <m/>
    <m/>
    <m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n v="2463"/>
    <n v="20978.964778239097"/>
    <n v="6588.7"/>
    <x v="22"/>
  </r>
  <r>
    <x v="3"/>
    <n v="8"/>
    <x v="7"/>
    <s v="EGPD"/>
    <s v="Aberdeen"/>
    <x v="4"/>
    <n v="2520"/>
    <n v="21356.814394109402"/>
    <n v="6827.95"/>
    <x v="22"/>
  </r>
  <r>
    <x v="3"/>
    <n v="9"/>
    <x v="8"/>
    <s v="EGPD"/>
    <s v="Aberdeen"/>
    <x v="4"/>
    <m/>
    <m/>
    <m/>
    <x v="22"/>
  </r>
  <r>
    <x v="3"/>
    <n v="10"/>
    <x v="9"/>
    <s v="EGPD"/>
    <s v="Aberdeen"/>
    <x v="4"/>
    <m/>
    <m/>
    <m/>
    <x v="22"/>
  </r>
  <r>
    <x v="3"/>
    <n v="11"/>
    <x v="10"/>
    <s v="EGPD"/>
    <s v="Aberdeen"/>
    <x v="4"/>
    <m/>
    <m/>
    <m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n v="4525"/>
    <n v="46175.621622472507"/>
    <n v="10512.766666666701"/>
    <x v="23"/>
  </r>
  <r>
    <x v="3"/>
    <n v="8"/>
    <x v="7"/>
    <s v="EGPF"/>
    <s v="Glasgow"/>
    <x v="4"/>
    <n v="4421"/>
    <n v="45261.979382876198"/>
    <n v="8273.5"/>
    <x v="23"/>
  </r>
  <r>
    <x v="3"/>
    <n v="9"/>
    <x v="8"/>
    <s v="EGPF"/>
    <s v="Glasgow"/>
    <x v="4"/>
    <m/>
    <m/>
    <m/>
    <x v="23"/>
  </r>
  <r>
    <x v="3"/>
    <n v="10"/>
    <x v="9"/>
    <s v="EGPF"/>
    <s v="Glasgow"/>
    <x v="4"/>
    <m/>
    <m/>
    <m/>
    <x v="23"/>
  </r>
  <r>
    <x v="3"/>
    <n v="11"/>
    <x v="10"/>
    <s v="EGPF"/>
    <s v="Glasgow"/>
    <x v="4"/>
    <m/>
    <m/>
    <m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n v="5760"/>
    <n v="55942.475609756104"/>
    <n v="21700"/>
    <x v="24"/>
  </r>
  <r>
    <x v="3"/>
    <n v="8"/>
    <x v="7"/>
    <s v="EGPH"/>
    <s v="Edinburgh"/>
    <x v="4"/>
    <n v="5762"/>
    <n v="55295.5"/>
    <n v="21245.483333333301"/>
    <x v="24"/>
  </r>
  <r>
    <x v="3"/>
    <n v="9"/>
    <x v="8"/>
    <s v="EGPH"/>
    <s v="Edinburgh"/>
    <x v="4"/>
    <m/>
    <m/>
    <m/>
    <x v="24"/>
  </r>
  <r>
    <x v="3"/>
    <n v="10"/>
    <x v="9"/>
    <s v="EGPH"/>
    <s v="Edinburgh"/>
    <x v="4"/>
    <m/>
    <m/>
    <m/>
    <x v="24"/>
  </r>
  <r>
    <x v="3"/>
    <n v="11"/>
    <x v="10"/>
    <s v="EGPH"/>
    <s v="Edinburgh"/>
    <x v="4"/>
    <m/>
    <m/>
    <m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n v="8214"/>
    <n v="79709.5"/>
    <n v="40382.550000000003"/>
    <x v="25"/>
  </r>
  <r>
    <x v="3"/>
    <n v="8"/>
    <x v="7"/>
    <s v="EGSS"/>
    <s v="London/ Stansted"/>
    <x v="4"/>
    <n v="8287"/>
    <n v="78532"/>
    <n v="37319.666666666708"/>
    <x v="25"/>
  </r>
  <r>
    <x v="3"/>
    <n v="9"/>
    <x v="8"/>
    <s v="EGSS"/>
    <s v="London/ Stansted"/>
    <x v="4"/>
    <m/>
    <m/>
    <m/>
    <x v="25"/>
  </r>
  <r>
    <x v="3"/>
    <n v="10"/>
    <x v="9"/>
    <s v="EGSS"/>
    <s v="London/ Stansted"/>
    <x v="4"/>
    <m/>
    <m/>
    <m/>
    <x v="25"/>
  </r>
  <r>
    <x v="3"/>
    <n v="11"/>
    <x v="10"/>
    <s v="EGSS"/>
    <s v="London/ Stansted"/>
    <x v="4"/>
    <m/>
    <m/>
    <m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n v="21721"/>
    <n v="213657.57500000001"/>
    <n v="59852.208333333307"/>
    <x v="26"/>
  </r>
  <r>
    <x v="3"/>
    <n v="8"/>
    <x v="7"/>
    <s v="EHAM"/>
    <s v="Amsterdam/ Schiphol"/>
    <x v="5"/>
    <m/>
    <m/>
    <m/>
    <x v="26"/>
  </r>
  <r>
    <x v="3"/>
    <n v="9"/>
    <x v="8"/>
    <s v="EHAM"/>
    <s v="Amsterdam/ Schiphol"/>
    <x v="5"/>
    <m/>
    <m/>
    <m/>
    <x v="26"/>
  </r>
  <r>
    <x v="3"/>
    <n v="10"/>
    <x v="9"/>
    <s v="EHAM"/>
    <s v="Amsterdam/ Schiphol"/>
    <x v="5"/>
    <m/>
    <m/>
    <m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n v="1131"/>
    <n v="8342.5"/>
    <n v="764.5"/>
    <x v="84"/>
  </r>
  <r>
    <x v="3"/>
    <n v="8"/>
    <x v="7"/>
    <s v="EICK"/>
    <s v="Cork"/>
    <x v="6"/>
    <n v="1123"/>
    <n v="8165.7017543859647"/>
    <n v="695"/>
    <x v="84"/>
  </r>
  <r>
    <x v="3"/>
    <n v="9"/>
    <x v="8"/>
    <s v="EICK"/>
    <s v="Cork"/>
    <x v="6"/>
    <m/>
    <m/>
    <m/>
    <x v="84"/>
  </r>
  <r>
    <x v="3"/>
    <n v="10"/>
    <x v="9"/>
    <s v="EICK"/>
    <s v="Cork"/>
    <x v="6"/>
    <m/>
    <m/>
    <m/>
    <x v="84"/>
  </r>
  <r>
    <x v="3"/>
    <n v="11"/>
    <x v="10"/>
    <s v="EICK"/>
    <s v="Cork"/>
    <x v="6"/>
    <m/>
    <m/>
    <m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n v="9553"/>
    <n v="83362"/>
    <n v="61586"/>
    <x v="27"/>
  </r>
  <r>
    <x v="3"/>
    <n v="7"/>
    <x v="6"/>
    <s v="EIDW"/>
    <s v="Dublin"/>
    <x v="6"/>
    <n v="9754"/>
    <n v="85959.906200941914"/>
    <n v="62236.5"/>
    <x v="27"/>
  </r>
  <r>
    <x v="3"/>
    <n v="8"/>
    <x v="7"/>
    <s v="EIDW"/>
    <s v="Dublin"/>
    <x v="6"/>
    <n v="9662"/>
    <n v="83208.613988679193"/>
    <n v="59523"/>
    <x v="27"/>
  </r>
  <r>
    <x v="3"/>
    <n v="9"/>
    <x v="8"/>
    <s v="EIDW"/>
    <s v="Dublin"/>
    <x v="6"/>
    <m/>
    <m/>
    <m/>
    <x v="27"/>
  </r>
  <r>
    <x v="3"/>
    <n v="10"/>
    <x v="9"/>
    <s v="EIDW"/>
    <s v="Dublin"/>
    <x v="6"/>
    <m/>
    <m/>
    <m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n v="10808"/>
    <n v="100277.90000000001"/>
    <n v="22014.266666666699"/>
    <x v="28"/>
  </r>
  <r>
    <x v="3"/>
    <n v="8"/>
    <x v="7"/>
    <s v="EKCH"/>
    <s v="Copenhagen/ Kastrup"/>
    <x v="7"/>
    <n v="10976"/>
    <n v="100461.8"/>
    <n v="20123.966666666696"/>
    <x v="28"/>
  </r>
  <r>
    <x v="3"/>
    <n v="9"/>
    <x v="8"/>
    <s v="EKCH"/>
    <s v="Copenhagen/ Kastrup"/>
    <x v="7"/>
    <m/>
    <m/>
    <m/>
    <x v="28"/>
  </r>
  <r>
    <x v="3"/>
    <n v="10"/>
    <x v="9"/>
    <s v="EKCH"/>
    <s v="Copenhagen/ Kastrup"/>
    <x v="7"/>
    <m/>
    <m/>
    <m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n v="3592"/>
    <n v="26181.240582369101"/>
    <n v="6536"/>
    <x v="29"/>
  </r>
  <r>
    <x v="3"/>
    <n v="8"/>
    <x v="7"/>
    <s v="ELLX"/>
    <s v="Luxembourg"/>
    <x v="8"/>
    <n v="3382"/>
    <n v="25630.379114264299"/>
    <n v="4671.4999999999991"/>
    <x v="29"/>
  </r>
  <r>
    <x v="3"/>
    <n v="9"/>
    <x v="8"/>
    <s v="ELLX"/>
    <s v="Luxembourg"/>
    <x v="8"/>
    <m/>
    <m/>
    <m/>
    <x v="29"/>
  </r>
  <r>
    <x v="3"/>
    <n v="10"/>
    <x v="9"/>
    <s v="ELLX"/>
    <s v="Luxembourg"/>
    <x v="8"/>
    <m/>
    <m/>
    <m/>
    <x v="29"/>
  </r>
  <r>
    <x v="3"/>
    <n v="11"/>
    <x v="10"/>
    <s v="ELLX"/>
    <s v="Luxembourg"/>
    <x v="8"/>
    <m/>
    <m/>
    <m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n v="9540"/>
    <n v="81597.775420440812"/>
    <n v="18811.5"/>
    <x v="31"/>
  </r>
  <r>
    <x v="3"/>
    <n v="8"/>
    <x v="7"/>
    <s v="ENGM"/>
    <s v="Oslo/ Gardermoen"/>
    <x v="9"/>
    <n v="10386"/>
    <n v="87742.305774692009"/>
    <n v="19821.5"/>
    <x v="31"/>
  </r>
  <r>
    <x v="3"/>
    <n v="9"/>
    <x v="8"/>
    <s v="ENGM"/>
    <s v="Oslo/ Gardermoen"/>
    <x v="9"/>
    <m/>
    <m/>
    <m/>
    <x v="31"/>
  </r>
  <r>
    <x v="3"/>
    <n v="10"/>
    <x v="9"/>
    <s v="ENGM"/>
    <s v="Oslo/ Gardermoen"/>
    <x v="9"/>
    <m/>
    <m/>
    <m/>
    <x v="31"/>
  </r>
  <r>
    <x v="3"/>
    <n v="11"/>
    <x v="10"/>
    <s v="ENGM"/>
    <s v="Oslo/ Gardermoen"/>
    <x v="9"/>
    <m/>
    <m/>
    <m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n v="7703"/>
    <n v="55385.108333333301"/>
    <n v="17195.941666666698"/>
    <x v="34"/>
  </r>
  <r>
    <x v="3"/>
    <n v="8"/>
    <x v="7"/>
    <s v="EPWA"/>
    <s v="Warszawa/ Chopina"/>
    <x v="10"/>
    <n v="7749"/>
    <n v="55823.008333333302"/>
    <n v="19654.125"/>
    <x v="34"/>
  </r>
  <r>
    <x v="3"/>
    <n v="9"/>
    <x v="8"/>
    <s v="EPWA"/>
    <s v="Warszawa/ Chopina"/>
    <x v="10"/>
    <m/>
    <m/>
    <m/>
    <x v="34"/>
  </r>
  <r>
    <x v="3"/>
    <n v="10"/>
    <x v="9"/>
    <s v="EPWA"/>
    <s v="Warszawa/ Chopina"/>
    <x v="10"/>
    <m/>
    <m/>
    <m/>
    <x v="34"/>
  </r>
  <r>
    <x v="3"/>
    <n v="11"/>
    <x v="10"/>
    <s v="EPWA"/>
    <s v="Warszawa/ Chopina"/>
    <x v="10"/>
    <m/>
    <m/>
    <m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n v="2906"/>
    <n v="21375.9374174599"/>
    <n v="2718.5"/>
    <x v="35"/>
  </r>
  <r>
    <x v="3"/>
    <n v="8"/>
    <x v="7"/>
    <s v="ESGG"/>
    <s v="Göteborg"/>
    <x v="11"/>
    <n v="3043"/>
    <n v="22188.435483870999"/>
    <n v="2580.5"/>
    <x v="35"/>
  </r>
  <r>
    <x v="3"/>
    <n v="9"/>
    <x v="8"/>
    <s v="ESGG"/>
    <s v="Göteborg"/>
    <x v="11"/>
    <m/>
    <m/>
    <m/>
    <x v="35"/>
  </r>
  <r>
    <x v="3"/>
    <n v="10"/>
    <x v="9"/>
    <s v="ESGG"/>
    <s v="Göteborg"/>
    <x v="11"/>
    <m/>
    <m/>
    <m/>
    <x v="35"/>
  </r>
  <r>
    <x v="3"/>
    <n v="11"/>
    <x v="10"/>
    <s v="ESGG"/>
    <s v="Göteborg"/>
    <x v="11"/>
    <m/>
    <m/>
    <m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n v="9248"/>
    <n v="76121.292024922412"/>
    <n v="14622.966666666702"/>
    <x v="36"/>
  </r>
  <r>
    <x v="3"/>
    <n v="8"/>
    <x v="7"/>
    <s v="ESSA"/>
    <s v="Stockholm/ Arlanda"/>
    <x v="11"/>
    <n v="10061"/>
    <n v="83720.059652045806"/>
    <n v="21440.133333333302"/>
    <x v="36"/>
  </r>
  <r>
    <x v="3"/>
    <n v="9"/>
    <x v="8"/>
    <s v="ESSA"/>
    <s v="Stockholm/ Arlanda"/>
    <x v="11"/>
    <m/>
    <m/>
    <m/>
    <x v="36"/>
  </r>
  <r>
    <x v="3"/>
    <n v="10"/>
    <x v="9"/>
    <s v="ESSA"/>
    <s v="Stockholm/ Arlanda"/>
    <x v="11"/>
    <m/>
    <m/>
    <m/>
    <x v="36"/>
  </r>
  <r>
    <x v="3"/>
    <n v="11"/>
    <x v="10"/>
    <s v="ESSA"/>
    <s v="Stockholm/ Arlanda"/>
    <x v="11"/>
    <m/>
    <m/>
    <m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n v="3304"/>
    <n v="28090.271929824597"/>
    <n v="5181.5"/>
    <x v="37"/>
  </r>
  <r>
    <x v="3"/>
    <n v="8"/>
    <x v="7"/>
    <s v="EVRA"/>
    <s v="Riga"/>
    <x v="12"/>
    <n v="3362"/>
    <n v="28104.197368421101"/>
    <n v="5088"/>
    <x v="37"/>
  </r>
  <r>
    <x v="3"/>
    <n v="9"/>
    <x v="8"/>
    <s v="EVRA"/>
    <s v="Riga"/>
    <x v="12"/>
    <m/>
    <m/>
    <m/>
    <x v="37"/>
  </r>
  <r>
    <x v="3"/>
    <n v="10"/>
    <x v="9"/>
    <s v="EVRA"/>
    <s v="Riga"/>
    <x v="12"/>
    <m/>
    <m/>
    <m/>
    <x v="37"/>
  </r>
  <r>
    <x v="3"/>
    <n v="11"/>
    <x v="10"/>
    <s v="EVRA"/>
    <s v="Riga"/>
    <x v="12"/>
    <m/>
    <m/>
    <m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n v="2062"/>
    <n v="16814.524999999998"/>
    <n v="2045.1916666666682"/>
    <x v="79"/>
  </r>
  <r>
    <x v="3"/>
    <n v="8"/>
    <x v="7"/>
    <s v="GCFV"/>
    <s v="Fuerteventura"/>
    <x v="14"/>
    <n v="2112"/>
    <n v="17291.933333333302"/>
    <n v="2080.1500000000019"/>
    <x v="79"/>
  </r>
  <r>
    <x v="3"/>
    <n v="9"/>
    <x v="8"/>
    <s v="GCFV"/>
    <s v="Fuerteventura"/>
    <x v="14"/>
    <m/>
    <m/>
    <m/>
    <x v="79"/>
  </r>
  <r>
    <x v="3"/>
    <n v="10"/>
    <x v="9"/>
    <s v="GCFV"/>
    <s v="Fuerteventura"/>
    <x v="14"/>
    <m/>
    <m/>
    <m/>
    <x v="79"/>
  </r>
  <r>
    <x v="3"/>
    <n v="11"/>
    <x v="10"/>
    <s v="GCFV"/>
    <s v="Fuerteventura"/>
    <x v="14"/>
    <m/>
    <m/>
    <m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n v="4615"/>
    <n v="36481.974999999999"/>
    <n v="9159.6749999999993"/>
    <x v="39"/>
  </r>
  <r>
    <x v="3"/>
    <n v="8"/>
    <x v="7"/>
    <s v="GCLP"/>
    <s v="Gran Canaria"/>
    <x v="14"/>
    <n v="4622"/>
    <n v="36294.375"/>
    <n v="9043.0749999999989"/>
    <x v="39"/>
  </r>
  <r>
    <x v="3"/>
    <n v="9"/>
    <x v="8"/>
    <s v="GCLP"/>
    <s v="Gran Canaria"/>
    <x v="14"/>
    <m/>
    <m/>
    <m/>
    <x v="39"/>
  </r>
  <r>
    <x v="3"/>
    <n v="10"/>
    <x v="9"/>
    <s v="GCLP"/>
    <s v="Gran Canaria"/>
    <x v="14"/>
    <m/>
    <m/>
    <m/>
    <x v="39"/>
  </r>
  <r>
    <x v="3"/>
    <n v="11"/>
    <x v="10"/>
    <s v="GCLP"/>
    <s v="Gran Canaria"/>
    <x v="14"/>
    <m/>
    <m/>
    <m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n v="2575"/>
    <n v="17901.541666666701"/>
    <n v="2986.0583333333329"/>
    <x v="80"/>
  </r>
  <r>
    <x v="3"/>
    <n v="8"/>
    <x v="7"/>
    <s v="GCRR"/>
    <s v="Lanzarote"/>
    <x v="14"/>
    <n v="2667"/>
    <n v="18112.166666666697"/>
    <n v="3583.3666666666672"/>
    <x v="80"/>
  </r>
  <r>
    <x v="3"/>
    <n v="9"/>
    <x v="8"/>
    <s v="GCRR"/>
    <s v="Lanzarote"/>
    <x v="14"/>
    <m/>
    <m/>
    <m/>
    <x v="80"/>
  </r>
  <r>
    <x v="3"/>
    <n v="10"/>
    <x v="9"/>
    <s v="GCRR"/>
    <s v="Lanzarote"/>
    <x v="14"/>
    <m/>
    <m/>
    <m/>
    <x v="80"/>
  </r>
  <r>
    <x v="3"/>
    <n v="11"/>
    <x v="10"/>
    <s v="GCRR"/>
    <s v="Lanzarote"/>
    <x v="14"/>
    <m/>
    <m/>
    <m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n v="2694"/>
    <n v="22735.75"/>
    <n v="4652.5166666666655"/>
    <x v="40"/>
  </r>
  <r>
    <x v="3"/>
    <n v="8"/>
    <x v="7"/>
    <s v="GCTS"/>
    <s v="Tenerife Sur/Reina Sofia"/>
    <x v="14"/>
    <n v="2670"/>
    <n v="22678.8416666667"/>
    <n v="4211.458333333333"/>
    <x v="40"/>
  </r>
  <r>
    <x v="3"/>
    <n v="9"/>
    <x v="8"/>
    <s v="GCTS"/>
    <s v="Tenerife Sur/Reina Sofia"/>
    <x v="14"/>
    <m/>
    <m/>
    <m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n v="2386"/>
    <n v="16416.516666666699"/>
    <n v="1138.299999999999"/>
    <x v="41"/>
  </r>
  <r>
    <x v="3"/>
    <n v="8"/>
    <x v="7"/>
    <s v="GCXO"/>
    <s v="Tenerife North"/>
    <x v="14"/>
    <n v="2493"/>
    <n v="16858.483333333301"/>
    <n v="1445.0333333333331"/>
    <x v="41"/>
  </r>
  <r>
    <x v="3"/>
    <n v="9"/>
    <x v="8"/>
    <s v="GCXO"/>
    <s v="Tenerife North"/>
    <x v="14"/>
    <m/>
    <m/>
    <m/>
    <x v="41"/>
  </r>
  <r>
    <x v="3"/>
    <n v="10"/>
    <x v="9"/>
    <s v="GCXO"/>
    <s v="Tenerife North"/>
    <x v="14"/>
    <m/>
    <m/>
    <m/>
    <x v="41"/>
  </r>
  <r>
    <x v="3"/>
    <n v="11"/>
    <x v="10"/>
    <s v="GCXO"/>
    <s v="Tenerife North"/>
    <x v="14"/>
    <m/>
    <m/>
    <m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n v="2443"/>
    <n v="25680"/>
    <n v="2996"/>
    <x v="42"/>
  </r>
  <r>
    <x v="3"/>
    <n v="8"/>
    <x v="7"/>
    <s v="LBSF"/>
    <s v="Sofia"/>
    <x v="15"/>
    <n v="2422"/>
    <n v="25124.179487179499"/>
    <n v="2708.5"/>
    <x v="42"/>
  </r>
  <r>
    <x v="3"/>
    <n v="9"/>
    <x v="8"/>
    <s v="LBSF"/>
    <s v="Sofia"/>
    <x v="15"/>
    <m/>
    <m/>
    <m/>
    <x v="42"/>
  </r>
  <r>
    <x v="3"/>
    <n v="10"/>
    <x v="9"/>
    <s v="LBSF"/>
    <s v="Sofia"/>
    <x v="15"/>
    <m/>
    <m/>
    <m/>
    <x v="42"/>
  </r>
  <r>
    <x v="3"/>
    <n v="11"/>
    <x v="10"/>
    <s v="LBSF"/>
    <s v="Sofia"/>
    <x v="15"/>
    <m/>
    <m/>
    <m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n v="5166"/>
    <n v="44330.541666666701"/>
    <n v="11207.025"/>
    <x v="44"/>
  </r>
  <r>
    <x v="3"/>
    <n v="8"/>
    <x v="7"/>
    <s v="LEAL"/>
    <s v="Alicante"/>
    <x v="14"/>
    <n v="5127"/>
    <n v="43833.791666666701"/>
    <n v="10781.4083333333"/>
    <x v="44"/>
  </r>
  <r>
    <x v="3"/>
    <n v="9"/>
    <x v="8"/>
    <s v="LEAL"/>
    <s v="Alicante"/>
    <x v="14"/>
    <m/>
    <m/>
    <m/>
    <x v="44"/>
  </r>
  <r>
    <x v="3"/>
    <n v="10"/>
    <x v="9"/>
    <s v="LEAL"/>
    <s v="Alicante"/>
    <x v="14"/>
    <m/>
    <m/>
    <m/>
    <x v="44"/>
  </r>
  <r>
    <x v="3"/>
    <n v="11"/>
    <x v="10"/>
    <s v="LEAL"/>
    <s v="Alicante"/>
    <x v="14"/>
    <m/>
    <m/>
    <m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n v="2015"/>
    <n v="15503.416666666701"/>
    <n v="1903.6499999999992"/>
    <x v="45"/>
  </r>
  <r>
    <x v="3"/>
    <n v="8"/>
    <x v="7"/>
    <s v="LEBB"/>
    <s v="Bilbao"/>
    <x v="14"/>
    <n v="1877"/>
    <n v="14648.808333333302"/>
    <n v="799.07500000000005"/>
    <x v="45"/>
  </r>
  <r>
    <x v="3"/>
    <n v="9"/>
    <x v="8"/>
    <s v="LEBB"/>
    <s v="Bilbao"/>
    <x v="14"/>
    <m/>
    <m/>
    <m/>
    <x v="45"/>
  </r>
  <r>
    <x v="3"/>
    <n v="10"/>
    <x v="9"/>
    <s v="LEBB"/>
    <s v="Bilbao"/>
    <x v="14"/>
    <m/>
    <m/>
    <m/>
    <x v="45"/>
  </r>
  <r>
    <x v="3"/>
    <n v="11"/>
    <x v="10"/>
    <s v="LEBB"/>
    <s v="Bilbao"/>
    <x v="14"/>
    <m/>
    <m/>
    <m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m/>
    <m/>
    <m/>
    <x v="46"/>
  </r>
  <r>
    <x v="3"/>
    <n v="8"/>
    <x v="7"/>
    <s v="LEBL"/>
    <s v="Barcelona"/>
    <x v="14"/>
    <m/>
    <m/>
    <m/>
    <x v="46"/>
  </r>
  <r>
    <x v="3"/>
    <n v="9"/>
    <x v="8"/>
    <s v="LEBL"/>
    <s v="Barcelona"/>
    <x v="14"/>
    <m/>
    <m/>
    <m/>
    <x v="46"/>
  </r>
  <r>
    <x v="3"/>
    <n v="10"/>
    <x v="9"/>
    <s v="LEBL"/>
    <s v="Barcelona"/>
    <x v="14"/>
    <m/>
    <m/>
    <m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n v="6372"/>
    <n v="35859.516666666706"/>
    <n v="16926.366666666698"/>
    <x v="47"/>
  </r>
  <r>
    <x v="3"/>
    <n v="8"/>
    <x v="7"/>
    <s v="LEIB"/>
    <s v="Ibiza"/>
    <x v="14"/>
    <n v="6490"/>
    <n v="36232.950000000004"/>
    <n v="16039.050000000001"/>
    <x v="47"/>
  </r>
  <r>
    <x v="3"/>
    <n v="9"/>
    <x v="8"/>
    <s v="LEIB"/>
    <s v="Ibiza"/>
    <x v="14"/>
    <m/>
    <m/>
    <m/>
    <x v="47"/>
  </r>
  <r>
    <x v="3"/>
    <n v="10"/>
    <x v="9"/>
    <s v="LEIB"/>
    <s v="Ibiza"/>
    <x v="14"/>
    <m/>
    <m/>
    <m/>
    <x v="47"/>
  </r>
  <r>
    <x v="3"/>
    <n v="11"/>
    <x v="10"/>
    <s v="LEIB"/>
    <s v="Ibiza"/>
    <x v="14"/>
    <m/>
    <m/>
    <m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n v="16794"/>
    <n v="208389.97023809521"/>
    <n v="65734.558333333305"/>
    <x v="48"/>
  </r>
  <r>
    <x v="3"/>
    <n v="8"/>
    <x v="7"/>
    <s v="LEMD"/>
    <s v="Madrid/ Barajas"/>
    <x v="14"/>
    <n v="16114"/>
    <n v="201629.17500000002"/>
    <n v="57666.675000000003"/>
    <x v="48"/>
  </r>
  <r>
    <x v="3"/>
    <n v="9"/>
    <x v="8"/>
    <s v="LEMD"/>
    <s v="Madrid/ Barajas"/>
    <x v="14"/>
    <m/>
    <m/>
    <m/>
    <x v="48"/>
  </r>
  <r>
    <x v="3"/>
    <n v="10"/>
    <x v="9"/>
    <s v="LEMD"/>
    <s v="Madrid/ Barajas"/>
    <x v="14"/>
    <m/>
    <m/>
    <m/>
    <x v="48"/>
  </r>
  <r>
    <x v="3"/>
    <n v="11"/>
    <x v="10"/>
    <s v="LEMD"/>
    <s v="Madrid/ Barajas"/>
    <x v="14"/>
    <m/>
    <m/>
    <m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n v="7545"/>
    <n v="69176.585470258098"/>
    <n v="22416.166666666697"/>
    <x v="49"/>
  </r>
  <r>
    <x v="3"/>
    <n v="8"/>
    <x v="7"/>
    <s v="LEMG"/>
    <s v="Málaga"/>
    <x v="14"/>
    <n v="7570"/>
    <n v="69041.391666666706"/>
    <n v="19370.941666666698"/>
    <x v="49"/>
  </r>
  <r>
    <x v="3"/>
    <n v="9"/>
    <x v="8"/>
    <s v="LEMG"/>
    <s v="Málaga"/>
    <x v="14"/>
    <m/>
    <m/>
    <m/>
    <x v="49"/>
  </r>
  <r>
    <x v="3"/>
    <n v="10"/>
    <x v="9"/>
    <s v="LEMG"/>
    <s v="Málaga"/>
    <x v="14"/>
    <m/>
    <m/>
    <m/>
    <x v="49"/>
  </r>
  <r>
    <x v="3"/>
    <n v="11"/>
    <x v="10"/>
    <s v="LEMG"/>
    <s v="Málaga"/>
    <x v="14"/>
    <m/>
    <m/>
    <m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n v="14284"/>
    <n v="129564.0883333333"/>
    <n v="54757.244999999995"/>
    <x v="50"/>
  </r>
  <r>
    <x v="3"/>
    <n v="8"/>
    <x v="7"/>
    <s v="LEPA"/>
    <s v="Palma de Mallorca"/>
    <x v="14"/>
    <n v="14254"/>
    <n v="127295.22166666661"/>
    <n v="54787.394999999997"/>
    <x v="50"/>
  </r>
  <r>
    <x v="3"/>
    <n v="9"/>
    <x v="8"/>
    <s v="LEPA"/>
    <s v="Palma de Mallorca"/>
    <x v="14"/>
    <m/>
    <m/>
    <m/>
    <x v="50"/>
  </r>
  <r>
    <x v="3"/>
    <n v="10"/>
    <x v="9"/>
    <s v="LEPA"/>
    <s v="Palma de Mallorca"/>
    <x v="14"/>
    <m/>
    <m/>
    <m/>
    <x v="50"/>
  </r>
  <r>
    <x v="3"/>
    <n v="11"/>
    <x v="10"/>
    <s v="LEPA"/>
    <s v="Palma de Mallorca"/>
    <x v="14"/>
    <m/>
    <m/>
    <m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n v="3033"/>
    <n v="27263.383333333302"/>
    <n v="4058.1166666666663"/>
    <x v="51"/>
  </r>
  <r>
    <x v="3"/>
    <n v="8"/>
    <x v="7"/>
    <s v="LEVC"/>
    <s v="Valencia"/>
    <x v="14"/>
    <n v="3124"/>
    <n v="27889.833333333303"/>
    <n v="4002.3833333333332"/>
    <x v="51"/>
  </r>
  <r>
    <x v="3"/>
    <n v="9"/>
    <x v="8"/>
    <s v="LEVC"/>
    <s v="Valencia"/>
    <x v="14"/>
    <m/>
    <m/>
    <m/>
    <x v="51"/>
  </r>
  <r>
    <x v="3"/>
    <n v="10"/>
    <x v="9"/>
    <s v="LEVC"/>
    <s v="Valencia"/>
    <x v="14"/>
    <m/>
    <m/>
    <m/>
    <x v="51"/>
  </r>
  <r>
    <x v="3"/>
    <n v="11"/>
    <x v="10"/>
    <s v="LEVC"/>
    <s v="Valencia"/>
    <x v="14"/>
    <m/>
    <m/>
    <m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n v="1998"/>
    <n v="13615.6029487179"/>
    <n v="1044.8749999999991"/>
    <x v="52"/>
  </r>
  <r>
    <x v="3"/>
    <n v="8"/>
    <x v="7"/>
    <s v="LEZL"/>
    <s v="Sevilla"/>
    <x v="14"/>
    <n v="1829"/>
    <n v="12483.235457516299"/>
    <n v="1838.3083333333332"/>
    <x v="52"/>
  </r>
  <r>
    <x v="3"/>
    <n v="9"/>
    <x v="8"/>
    <s v="LEZL"/>
    <s v="Sevilla"/>
    <x v="14"/>
    <m/>
    <m/>
    <m/>
    <x v="52"/>
  </r>
  <r>
    <x v="3"/>
    <n v="10"/>
    <x v="9"/>
    <s v="LEZL"/>
    <s v="Sevilla"/>
    <x v="14"/>
    <m/>
    <m/>
    <m/>
    <x v="52"/>
  </r>
  <r>
    <x v="3"/>
    <n v="11"/>
    <x v="10"/>
    <s v="LEZL"/>
    <s v="Sevilla"/>
    <x v="14"/>
    <m/>
    <m/>
    <m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n v="4897"/>
    <n v="42525.4297752809"/>
    <n v="5746.5"/>
    <x v="53"/>
  </r>
  <r>
    <x v="3"/>
    <n v="8"/>
    <x v="7"/>
    <s v="LFLL"/>
    <s v="Lyon-Saint-Exupéry"/>
    <x v="17"/>
    <n v="4319"/>
    <n v="37834.5"/>
    <n v="2095.5"/>
    <x v="53"/>
  </r>
  <r>
    <x v="3"/>
    <n v="9"/>
    <x v="8"/>
    <s v="LFLL"/>
    <s v="Lyon-Saint-Exupéry"/>
    <x v="17"/>
    <m/>
    <m/>
    <m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n v="20977"/>
    <n v="246120.93808774548"/>
    <n v="63133.05"/>
    <x v="55"/>
  </r>
  <r>
    <x v="3"/>
    <n v="8"/>
    <x v="7"/>
    <s v="LFPG"/>
    <s v="Paris-Charles-de-Gaulle"/>
    <x v="17"/>
    <n v="20990"/>
    <n v="248557.39537299421"/>
    <n v="65383.55"/>
    <x v="55"/>
  </r>
  <r>
    <x v="3"/>
    <n v="9"/>
    <x v="8"/>
    <s v="LFPG"/>
    <s v="Paris-Charles-de-Gaulle"/>
    <x v="17"/>
    <m/>
    <m/>
    <m/>
    <x v="55"/>
  </r>
  <r>
    <x v="3"/>
    <n v="10"/>
    <x v="9"/>
    <s v="LFPG"/>
    <s v="Paris-Charles-de-Gaulle"/>
    <x v="17"/>
    <m/>
    <m/>
    <m/>
    <x v="55"/>
  </r>
  <r>
    <x v="3"/>
    <n v="11"/>
    <x v="10"/>
    <s v="LFPG"/>
    <s v="Paris-Charles-de-Gaulle"/>
    <x v="17"/>
    <m/>
    <m/>
    <m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n v="9765"/>
    <n v="84565.609561777703"/>
    <n v="26502.55"/>
    <x v="56"/>
  </r>
  <r>
    <x v="3"/>
    <n v="8"/>
    <x v="7"/>
    <s v="LFPO"/>
    <s v="Paris-Orly"/>
    <x v="17"/>
    <n v="9635"/>
    <n v="96338.441653231304"/>
    <n v="34579"/>
    <x v="56"/>
  </r>
  <r>
    <x v="3"/>
    <n v="9"/>
    <x v="8"/>
    <s v="LFPO"/>
    <s v="Paris-Orly"/>
    <x v="17"/>
    <m/>
    <m/>
    <m/>
    <x v="56"/>
  </r>
  <r>
    <x v="3"/>
    <n v="10"/>
    <x v="9"/>
    <s v="LFPO"/>
    <s v="Paris-Orly"/>
    <x v="17"/>
    <m/>
    <m/>
    <m/>
    <x v="56"/>
  </r>
  <r>
    <x v="3"/>
    <n v="11"/>
    <x v="10"/>
    <s v="LFPO"/>
    <s v="Paris-Orly"/>
    <x v="17"/>
    <m/>
    <m/>
    <m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n v="3313"/>
    <n v="29453"/>
    <n v="8230"/>
    <x v="57"/>
  </r>
  <r>
    <x v="3"/>
    <n v="8"/>
    <x v="7"/>
    <s v="LFSB"/>
    <s v="Bâle-Mulhouse"/>
    <x v="17"/>
    <n v="3237"/>
    <n v="29104"/>
    <n v="6966"/>
    <x v="57"/>
  </r>
  <r>
    <x v="3"/>
    <n v="9"/>
    <x v="8"/>
    <s v="LFSB"/>
    <s v="Bâle-Mulhouse"/>
    <x v="17"/>
    <m/>
    <m/>
    <m/>
    <x v="57"/>
  </r>
  <r>
    <x v="3"/>
    <n v="10"/>
    <x v="9"/>
    <s v="LFSB"/>
    <s v="Bâle-Mulhouse"/>
    <x v="17"/>
    <m/>
    <m/>
    <m/>
    <x v="57"/>
  </r>
  <r>
    <x v="3"/>
    <n v="11"/>
    <x v="10"/>
    <s v="LFSB"/>
    <s v="Bâle-Mulhouse"/>
    <x v="17"/>
    <m/>
    <m/>
    <m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n v="10449"/>
    <n v="76232.75"/>
    <n v="24135.850000000002"/>
    <x v="58"/>
  </r>
  <r>
    <x v="3"/>
    <n v="8"/>
    <x v="7"/>
    <s v="LGAV"/>
    <s v="Athens"/>
    <x v="18"/>
    <n v="10485"/>
    <n v="76756.25"/>
    <n v="23359.45"/>
    <x v="58"/>
  </r>
  <r>
    <x v="3"/>
    <n v="9"/>
    <x v="8"/>
    <s v="LGAV"/>
    <s v="Athens"/>
    <x v="18"/>
    <m/>
    <m/>
    <m/>
    <x v="58"/>
  </r>
  <r>
    <x v="3"/>
    <n v="10"/>
    <x v="9"/>
    <s v="LGAV"/>
    <s v="Athens"/>
    <x v="18"/>
    <m/>
    <m/>
    <m/>
    <x v="58"/>
  </r>
  <r>
    <x v="3"/>
    <n v="11"/>
    <x v="10"/>
    <s v="LGAV"/>
    <s v="Athens"/>
    <x v="18"/>
    <m/>
    <m/>
    <m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n v="4792"/>
    <n v="42974.450002489008"/>
    <n v="3555.4999999999991"/>
    <x v="59"/>
  </r>
  <r>
    <x v="3"/>
    <n v="8"/>
    <x v="7"/>
    <s v="LHBP"/>
    <s v="Budapest/ Ferihegy"/>
    <x v="19"/>
    <n v="4730"/>
    <n v="42350.693722893106"/>
    <n v="4584.4999999999991"/>
    <x v="59"/>
  </r>
  <r>
    <x v="3"/>
    <n v="9"/>
    <x v="8"/>
    <s v="LHBP"/>
    <s v="Budapest/ Ferihegy"/>
    <x v="19"/>
    <m/>
    <m/>
    <m/>
    <x v="59"/>
  </r>
  <r>
    <x v="3"/>
    <n v="10"/>
    <x v="9"/>
    <s v="LHBP"/>
    <s v="Budapest/ Ferihegy"/>
    <x v="19"/>
    <m/>
    <m/>
    <m/>
    <x v="59"/>
  </r>
  <r>
    <x v="3"/>
    <n v="11"/>
    <x v="10"/>
    <s v="LHBP"/>
    <s v="Budapest/ Ferihegy"/>
    <x v="19"/>
    <m/>
    <m/>
    <m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n v="3656"/>
    <n v="29115"/>
    <n v="8009"/>
    <x v="60"/>
  </r>
  <r>
    <x v="3"/>
    <n v="8"/>
    <x v="7"/>
    <s v="LICC"/>
    <s v="Catania"/>
    <x v="20"/>
    <n v="3747"/>
    <n v="29850"/>
    <n v="8625.7166666666653"/>
    <x v="60"/>
  </r>
  <r>
    <x v="3"/>
    <n v="9"/>
    <x v="8"/>
    <s v="LICC"/>
    <s v="Catania"/>
    <x v="20"/>
    <m/>
    <m/>
    <m/>
    <x v="60"/>
  </r>
  <r>
    <x v="3"/>
    <n v="10"/>
    <x v="9"/>
    <s v="LICC"/>
    <s v="Catania"/>
    <x v="20"/>
    <m/>
    <m/>
    <m/>
    <x v="60"/>
  </r>
  <r>
    <x v="3"/>
    <n v="11"/>
    <x v="10"/>
    <s v="LICC"/>
    <s v="Catania"/>
    <x v="20"/>
    <m/>
    <m/>
    <m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n v="8034"/>
    <n v="86137.722455470706"/>
    <n v="26794.824999999997"/>
    <x v="61"/>
  </r>
  <r>
    <x v="3"/>
    <n v="8"/>
    <x v="7"/>
    <s v="LIMC"/>
    <s v="Milan/ Malpensa"/>
    <x v="20"/>
    <n v="7826"/>
    <n v="84327.423330385805"/>
    <n v="25997.0333333333"/>
    <x v="61"/>
  </r>
  <r>
    <x v="3"/>
    <n v="9"/>
    <x v="8"/>
    <s v="LIMC"/>
    <s v="Milan/ Malpensa"/>
    <x v="20"/>
    <m/>
    <m/>
    <m/>
    <x v="61"/>
  </r>
  <r>
    <x v="3"/>
    <n v="10"/>
    <x v="9"/>
    <s v="LIMC"/>
    <s v="Milan/ Malpensa"/>
    <x v="20"/>
    <m/>
    <m/>
    <m/>
    <x v="61"/>
  </r>
  <r>
    <x v="3"/>
    <n v="11"/>
    <x v="10"/>
    <s v="LIMC"/>
    <s v="Milan/ Malpensa"/>
    <x v="20"/>
    <m/>
    <m/>
    <m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n v="3989"/>
    <n v="36839.5"/>
    <n v="9941.5"/>
    <x v="62"/>
  </r>
  <r>
    <x v="3"/>
    <n v="8"/>
    <x v="7"/>
    <s v="LIME"/>
    <s v="Bergamo"/>
    <x v="20"/>
    <n v="3941"/>
    <n v="36460.663649497001"/>
    <n v="9454.5"/>
    <x v="62"/>
  </r>
  <r>
    <x v="3"/>
    <n v="9"/>
    <x v="8"/>
    <s v="LIME"/>
    <s v="Bergamo"/>
    <x v="20"/>
    <m/>
    <m/>
    <m/>
    <x v="62"/>
  </r>
  <r>
    <x v="3"/>
    <n v="10"/>
    <x v="9"/>
    <s v="LIME"/>
    <s v="Bergamo"/>
    <x v="20"/>
    <m/>
    <m/>
    <m/>
    <x v="62"/>
  </r>
  <r>
    <x v="3"/>
    <n v="11"/>
    <x v="10"/>
    <s v="LIME"/>
    <s v="Bergamo"/>
    <x v="20"/>
    <m/>
    <m/>
    <m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n v="2220"/>
    <n v="18062.5"/>
    <n v="2174.5"/>
    <x v="85"/>
  </r>
  <r>
    <x v="3"/>
    <n v="8"/>
    <x v="7"/>
    <s v="LIMF"/>
    <s v="Torino Caselle"/>
    <x v="20"/>
    <n v="1936"/>
    <n v="16086.840909090901"/>
    <n v="887"/>
    <x v="85"/>
  </r>
  <r>
    <x v="3"/>
    <n v="9"/>
    <x v="8"/>
    <s v="LIMF"/>
    <s v="Torino Caselle"/>
    <x v="20"/>
    <m/>
    <m/>
    <m/>
    <x v="85"/>
  </r>
  <r>
    <x v="3"/>
    <n v="10"/>
    <x v="9"/>
    <s v="LIMF"/>
    <s v="Torino Caselle"/>
    <x v="20"/>
    <m/>
    <m/>
    <m/>
    <x v="85"/>
  </r>
  <r>
    <x v="3"/>
    <n v="11"/>
    <x v="10"/>
    <s v="LIMF"/>
    <s v="Torino Caselle"/>
    <x v="20"/>
    <m/>
    <m/>
    <m/>
    <x v="85"/>
  </r>
  <r>
    <x v="3"/>
    <n v="12"/>
    <x v="11"/>
    <s v="LIMF"/>
    <s v="Torino Caselle"/>
    <x v="20"/>
    <m/>
    <m/>
    <m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n v="5623"/>
    <n v="54066.395939086302"/>
    <n v="15496.95"/>
    <x v="63"/>
  </r>
  <r>
    <x v="3"/>
    <n v="8"/>
    <x v="7"/>
    <s v="LIML"/>
    <s v="Milan/ Linate"/>
    <x v="20"/>
    <n v="4658"/>
    <n v="45022"/>
    <n v="9614.7833333333347"/>
    <x v="63"/>
  </r>
  <r>
    <x v="3"/>
    <n v="9"/>
    <x v="8"/>
    <s v="LIML"/>
    <s v="Milan/ Linate"/>
    <x v="20"/>
    <m/>
    <m/>
    <m/>
    <x v="63"/>
  </r>
  <r>
    <x v="3"/>
    <n v="10"/>
    <x v="9"/>
    <s v="LIML"/>
    <s v="Milan/ Linate"/>
    <x v="20"/>
    <m/>
    <m/>
    <m/>
    <x v="63"/>
  </r>
  <r>
    <x v="3"/>
    <n v="11"/>
    <x v="10"/>
    <s v="LIML"/>
    <s v="Milan/ Linate"/>
    <x v="20"/>
    <m/>
    <m/>
    <m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n v="3223"/>
    <n v="32111"/>
    <n v="3198"/>
    <x v="64"/>
  </r>
  <r>
    <x v="3"/>
    <n v="8"/>
    <x v="7"/>
    <s v="LIPE"/>
    <s v="Bologna"/>
    <x v="20"/>
    <n v="3138"/>
    <n v="31284.5"/>
    <n v="3311.5"/>
    <x v="64"/>
  </r>
  <r>
    <x v="3"/>
    <n v="9"/>
    <x v="8"/>
    <s v="LIPE"/>
    <s v="Bologna"/>
    <x v="20"/>
    <m/>
    <m/>
    <m/>
    <x v="64"/>
  </r>
  <r>
    <x v="3"/>
    <n v="10"/>
    <x v="9"/>
    <s v="LIPE"/>
    <s v="Bologna"/>
    <x v="20"/>
    <m/>
    <m/>
    <m/>
    <x v="64"/>
  </r>
  <r>
    <x v="3"/>
    <n v="11"/>
    <x v="10"/>
    <s v="LIPE"/>
    <s v="Bologna"/>
    <x v="20"/>
    <m/>
    <m/>
    <m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n v="4652"/>
    <n v="41239.342641376905"/>
    <n v="8878"/>
    <x v="65"/>
  </r>
  <r>
    <x v="3"/>
    <n v="8"/>
    <x v="7"/>
    <s v="LIPZ"/>
    <s v="Venice"/>
    <x v="20"/>
    <n v="4529"/>
    <n v="40263.5"/>
    <n v="8579.5"/>
    <x v="65"/>
  </r>
  <r>
    <x v="3"/>
    <n v="9"/>
    <x v="8"/>
    <s v="LIPZ"/>
    <s v="Venice"/>
    <x v="20"/>
    <m/>
    <m/>
    <m/>
    <x v="65"/>
  </r>
  <r>
    <x v="3"/>
    <n v="10"/>
    <x v="9"/>
    <s v="LIPZ"/>
    <s v="Venice"/>
    <x v="20"/>
    <m/>
    <m/>
    <m/>
    <x v="65"/>
  </r>
  <r>
    <x v="3"/>
    <n v="11"/>
    <x v="10"/>
    <s v="LIPZ"/>
    <s v="Venice"/>
    <x v="20"/>
    <m/>
    <m/>
    <m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n v="14304"/>
    <n v="153911.96490329449"/>
    <n v="114381"/>
    <x v="66"/>
  </r>
  <r>
    <x v="3"/>
    <n v="8"/>
    <x v="7"/>
    <s v="LIRF"/>
    <s v="Rome/Fiumicino"/>
    <x v="20"/>
    <n v="13864"/>
    <n v="147818.97928975569"/>
    <n v="95052"/>
    <x v="66"/>
  </r>
  <r>
    <x v="3"/>
    <n v="9"/>
    <x v="8"/>
    <s v="LIRF"/>
    <s v="Rome/Fiumicino"/>
    <x v="20"/>
    <m/>
    <m/>
    <m/>
    <x v="66"/>
  </r>
  <r>
    <x v="3"/>
    <n v="10"/>
    <x v="9"/>
    <s v="LIRF"/>
    <s v="Rome/Fiumicino"/>
    <x v="20"/>
    <m/>
    <m/>
    <m/>
    <x v="66"/>
  </r>
  <r>
    <x v="3"/>
    <n v="11"/>
    <x v="10"/>
    <s v="LIRF"/>
    <s v="Rome/Fiumicino"/>
    <x v="20"/>
    <m/>
    <m/>
    <m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n v="3831"/>
    <n v="27934.010641427099"/>
    <n v="10846"/>
    <x v="67"/>
  </r>
  <r>
    <x v="3"/>
    <n v="7"/>
    <x v="6"/>
    <s v="LIRN"/>
    <s v="Naples"/>
    <x v="20"/>
    <n v="4218"/>
    <n v="30358.764242617999"/>
    <n v="13047.5"/>
    <x v="67"/>
  </r>
  <r>
    <x v="3"/>
    <n v="8"/>
    <x v="7"/>
    <s v="LIRN"/>
    <s v="Naples"/>
    <x v="20"/>
    <n v="4109"/>
    <n v="29196.817370492699"/>
    <n v="12319"/>
    <x v="67"/>
  </r>
  <r>
    <x v="3"/>
    <n v="9"/>
    <x v="8"/>
    <s v="LIRN"/>
    <s v="Naples"/>
    <x v="20"/>
    <m/>
    <m/>
    <m/>
    <x v="67"/>
  </r>
  <r>
    <x v="3"/>
    <n v="10"/>
    <x v="9"/>
    <s v="LIRN"/>
    <s v="Naples"/>
    <x v="20"/>
    <m/>
    <m/>
    <m/>
    <x v="67"/>
  </r>
  <r>
    <x v="3"/>
    <n v="11"/>
    <x v="10"/>
    <s v="LIRN"/>
    <s v="Naples"/>
    <x v="20"/>
    <m/>
    <m/>
    <m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n v="1411"/>
    <n v="10204.5"/>
    <n v="1419.333333333333"/>
    <x v="68"/>
  </r>
  <r>
    <x v="3"/>
    <n v="8"/>
    <x v="7"/>
    <s v="LJLJ"/>
    <s v="Ljubljana"/>
    <x v="21"/>
    <n v="1441"/>
    <n v="10377.5"/>
    <n v="971.3833333333331"/>
    <x v="68"/>
  </r>
  <r>
    <x v="3"/>
    <n v="9"/>
    <x v="8"/>
    <s v="LJLJ"/>
    <s v="Ljubljana"/>
    <x v="21"/>
    <m/>
    <m/>
    <m/>
    <x v="68"/>
  </r>
  <r>
    <x v="3"/>
    <n v="10"/>
    <x v="9"/>
    <s v="LJLJ"/>
    <s v="Ljubljana"/>
    <x v="21"/>
    <m/>
    <m/>
    <m/>
    <x v="68"/>
  </r>
  <r>
    <x v="3"/>
    <n v="11"/>
    <x v="10"/>
    <s v="LJLJ"/>
    <s v="Ljubljana"/>
    <x v="21"/>
    <m/>
    <m/>
    <m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n v="7102"/>
    <n v="56362"/>
    <n v="15034"/>
    <x v="69"/>
  </r>
  <r>
    <x v="3"/>
    <n v="8"/>
    <x v="7"/>
    <s v="LKPR"/>
    <s v="Prague"/>
    <x v="22"/>
    <n v="6937"/>
    <n v="56624.416949376202"/>
    <n v="14446"/>
    <x v="69"/>
  </r>
  <r>
    <x v="3"/>
    <n v="9"/>
    <x v="8"/>
    <s v="LKPR"/>
    <s v="Prague"/>
    <x v="22"/>
    <m/>
    <m/>
    <m/>
    <x v="69"/>
  </r>
  <r>
    <x v="3"/>
    <n v="10"/>
    <x v="9"/>
    <s v="LKPR"/>
    <s v="Prague"/>
    <x v="22"/>
    <m/>
    <m/>
    <m/>
    <x v="69"/>
  </r>
  <r>
    <x v="3"/>
    <n v="11"/>
    <x v="10"/>
    <s v="LKPR"/>
    <s v="Prague"/>
    <x v="22"/>
    <m/>
    <m/>
    <m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n v="3042"/>
    <n v="17625.247787610602"/>
    <n v="5105"/>
    <x v="70"/>
  </r>
  <r>
    <x v="3"/>
    <n v="8"/>
    <x v="7"/>
    <s v="LMML"/>
    <s v="Malta"/>
    <x v="23"/>
    <n v="3086"/>
    <n v="17932.668224299097"/>
    <n v="5740.5"/>
    <x v="70"/>
  </r>
  <r>
    <x v="3"/>
    <n v="9"/>
    <x v="8"/>
    <s v="LMML"/>
    <s v="Malta"/>
    <x v="23"/>
    <m/>
    <m/>
    <m/>
    <x v="70"/>
  </r>
  <r>
    <x v="3"/>
    <n v="10"/>
    <x v="9"/>
    <s v="LMML"/>
    <s v="Malta"/>
    <x v="23"/>
    <m/>
    <m/>
    <m/>
    <x v="70"/>
  </r>
  <r>
    <x v="3"/>
    <n v="11"/>
    <x v="10"/>
    <s v="LMML"/>
    <s v="Malta"/>
    <x v="23"/>
    <m/>
    <m/>
    <m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n v="10714"/>
    <n v="71904.375"/>
    <n v="21856.5916666667"/>
    <x v="71"/>
  </r>
  <r>
    <x v="3"/>
    <n v="8"/>
    <x v="7"/>
    <s v="LOWW"/>
    <s v="Vienna"/>
    <x v="24"/>
    <n v="10541"/>
    <n v="71399.774999999994"/>
    <n v="20455.008333333299"/>
    <x v="71"/>
  </r>
  <r>
    <x v="3"/>
    <n v="9"/>
    <x v="8"/>
    <s v="LOWW"/>
    <s v="Vienna"/>
    <x v="24"/>
    <m/>
    <m/>
    <m/>
    <x v="71"/>
  </r>
  <r>
    <x v="3"/>
    <n v="10"/>
    <x v="9"/>
    <s v="LOWW"/>
    <s v="Vienna"/>
    <x v="24"/>
    <m/>
    <m/>
    <m/>
    <x v="71"/>
  </r>
  <r>
    <x v="3"/>
    <n v="11"/>
    <x v="10"/>
    <s v="LOWW"/>
    <s v="Vienna"/>
    <x v="24"/>
    <m/>
    <m/>
    <m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n v="4086"/>
    <n v="28191.558333333298"/>
    <n v="7149.0583333333334"/>
    <x v="72"/>
  </r>
  <r>
    <x v="3"/>
    <n v="8"/>
    <x v="7"/>
    <s v="LPPR"/>
    <s v="Porto"/>
    <x v="25"/>
    <n v="4065"/>
    <n v="28015.951873385002"/>
    <n v="7043.5416666666661"/>
    <x v="72"/>
  </r>
  <r>
    <x v="3"/>
    <n v="9"/>
    <x v="8"/>
    <s v="LPPR"/>
    <s v="Porto"/>
    <x v="25"/>
    <m/>
    <m/>
    <m/>
    <x v="72"/>
  </r>
  <r>
    <x v="3"/>
    <n v="10"/>
    <x v="9"/>
    <s v="LPPR"/>
    <s v="Porto"/>
    <x v="25"/>
    <m/>
    <m/>
    <m/>
    <x v="72"/>
  </r>
  <r>
    <x v="3"/>
    <n v="11"/>
    <x v="10"/>
    <s v="LPPR"/>
    <s v="Porto"/>
    <x v="25"/>
    <m/>
    <m/>
    <m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n v="9371"/>
    <n v="81883.083333333299"/>
    <n v="35310.050000000003"/>
    <x v="73"/>
  </r>
  <r>
    <x v="3"/>
    <n v="8"/>
    <x v="7"/>
    <s v="LPPT"/>
    <s v="Lisbon"/>
    <x v="25"/>
    <n v="9370"/>
    <n v="82168.391666666706"/>
    <n v="30781.774999999998"/>
    <x v="73"/>
  </r>
  <r>
    <x v="3"/>
    <n v="9"/>
    <x v="8"/>
    <s v="LPPT"/>
    <s v="Lisbon"/>
    <x v="25"/>
    <m/>
    <m/>
    <m/>
    <x v="73"/>
  </r>
  <r>
    <x v="3"/>
    <n v="10"/>
    <x v="9"/>
    <s v="LPPT"/>
    <s v="Lisbon"/>
    <x v="25"/>
    <m/>
    <m/>
    <m/>
    <x v="73"/>
  </r>
  <r>
    <x v="3"/>
    <n v="11"/>
    <x v="10"/>
    <s v="LPPT"/>
    <s v="Lisbon"/>
    <x v="25"/>
    <m/>
    <m/>
    <m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n v="7468"/>
    <n v="51328.516666666706"/>
    <n v="22395.616666666698"/>
    <x v="75"/>
  </r>
  <r>
    <x v="3"/>
    <n v="8"/>
    <x v="7"/>
    <s v="LSGG"/>
    <s v="Geneva"/>
    <x v="27"/>
    <n v="7136"/>
    <n v="48729.75"/>
    <n v="18708.633333333302"/>
    <x v="75"/>
  </r>
  <r>
    <x v="3"/>
    <n v="9"/>
    <x v="8"/>
    <s v="LSGG"/>
    <s v="Geneva"/>
    <x v="27"/>
    <m/>
    <m/>
    <m/>
    <x v="75"/>
  </r>
  <r>
    <x v="3"/>
    <n v="10"/>
    <x v="9"/>
    <s v="LSGG"/>
    <s v="Geneva"/>
    <x v="27"/>
    <m/>
    <m/>
    <m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n v="11747"/>
    <n v="104203.72280640859"/>
    <n v="39074.525000000001"/>
    <x v="76"/>
  </r>
  <r>
    <x v="3"/>
    <n v="8"/>
    <x v="7"/>
    <s v="LSZH"/>
    <s v="Zürich"/>
    <x v="27"/>
    <n v="11646"/>
    <n v="102938.8494819504"/>
    <n v="37261.641666666699"/>
    <x v="76"/>
  </r>
  <r>
    <x v="3"/>
    <n v="9"/>
    <x v="8"/>
    <s v="LSZH"/>
    <s v="Zürich"/>
    <x v="27"/>
    <m/>
    <m/>
    <m/>
    <x v="76"/>
  </r>
  <r>
    <x v="3"/>
    <n v="10"/>
    <x v="9"/>
    <s v="LSZH"/>
    <s v="Zürich"/>
    <x v="27"/>
    <m/>
    <m/>
    <m/>
    <x v="76"/>
  </r>
  <r>
    <x v="3"/>
    <n v="11"/>
    <x v="10"/>
    <s v="LSZH"/>
    <s v="Zürich"/>
    <x v="27"/>
    <m/>
    <m/>
    <m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  <r>
    <x v="4"/>
    <m/>
    <x v="12"/>
    <m/>
    <m/>
    <x v="29"/>
    <m/>
    <m/>
    <m/>
    <x v="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9">
      <pivotArea type="all" dataOnly="0" outline="0" fieldPosition="0"/>
    </format>
    <format dxfId="8">
      <pivotArea type="all" dataOnly="0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6">
      <pivotArea type="all" dataOnly="0" outline="0" fieldPosition="0"/>
    </format>
    <format dxfId="5">
      <pivotArea type="all" dataOnly="0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3">
      <pivotArea type="all" dataOnly="0" outline="0" fieldPosition="0"/>
    </format>
    <format dxfId="2">
      <pivotArea type="all" dataOnly="0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tabSelected="1" workbookViewId="0">
      <selection activeCell="C26" sqref="C26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43026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42978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16"/>
  <sheetViews>
    <sheetView showGridLines="0" showRowColHeaders="0" workbookViewId="0">
      <selection activeCell="B3" sqref="B3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3" t="s">
        <v>243</v>
      </c>
      <c r="C2" s="44" t="s">
        <v>243</v>
      </c>
      <c r="D2" s="44" t="s">
        <v>243</v>
      </c>
      <c r="E2" s="45" t="s">
        <v>242</v>
      </c>
      <c r="G2" s="27"/>
      <c r="H2" s="27"/>
      <c r="I2" s="27"/>
      <c r="J2" s="27"/>
      <c r="K2" s="27"/>
      <c r="L2" s="27"/>
      <c r="M2" s="27"/>
    </row>
    <row r="3" spans="2:13" ht="12" x14ac:dyDescent="0.2">
      <c r="B3" s="48" t="s">
        <v>113</v>
      </c>
      <c r="C3" s="49" t="s">
        <v>115</v>
      </c>
      <c r="D3" s="49" t="s">
        <v>219</v>
      </c>
      <c r="E3" s="50">
        <v>42948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51" t="s">
        <v>98</v>
      </c>
      <c r="C4" s="51" t="s">
        <v>6</v>
      </c>
      <c r="D4" s="51" t="s">
        <v>122</v>
      </c>
      <c r="E4" s="55"/>
      <c r="G4" s="27"/>
      <c r="H4" s="27"/>
      <c r="I4" s="27"/>
      <c r="J4" s="27"/>
      <c r="K4" s="27"/>
      <c r="L4" s="27"/>
      <c r="M4" s="27"/>
    </row>
    <row r="5" spans="2:13" ht="12" x14ac:dyDescent="0.2">
      <c r="B5" s="51" t="s">
        <v>248</v>
      </c>
      <c r="C5" s="51" t="s">
        <v>247</v>
      </c>
      <c r="D5" s="51" t="s">
        <v>122</v>
      </c>
      <c r="E5" s="55"/>
      <c r="G5" s="27"/>
      <c r="H5" s="27"/>
      <c r="I5" s="27"/>
      <c r="J5" s="27"/>
      <c r="K5" s="27"/>
      <c r="L5" s="27"/>
      <c r="M5" s="27"/>
    </row>
    <row r="6" spans="2:13" ht="12" x14ac:dyDescent="0.2">
      <c r="B6" s="51" t="s">
        <v>248</v>
      </c>
      <c r="C6" s="51" t="s">
        <v>247</v>
      </c>
      <c r="D6" s="51" t="s">
        <v>122</v>
      </c>
      <c r="E6" s="55"/>
      <c r="G6" s="27"/>
      <c r="H6" s="27"/>
      <c r="I6" s="27"/>
      <c r="J6" s="27"/>
      <c r="K6" s="27"/>
      <c r="L6" s="27"/>
      <c r="M6" s="27"/>
    </row>
    <row r="7" spans="2:13" ht="12" x14ac:dyDescent="0.2">
      <c r="B7" s="51" t="s">
        <v>259</v>
      </c>
      <c r="C7" s="51" t="s">
        <v>258</v>
      </c>
      <c r="D7" s="51" t="s">
        <v>124</v>
      </c>
      <c r="E7" s="55"/>
      <c r="G7" s="27"/>
      <c r="H7" s="27"/>
      <c r="I7" s="27"/>
      <c r="J7" s="27"/>
      <c r="K7" s="27"/>
      <c r="L7" s="27"/>
      <c r="M7" s="27"/>
    </row>
    <row r="8" spans="2:13" ht="12" x14ac:dyDescent="0.2">
      <c r="B8" s="51" t="s">
        <v>10</v>
      </c>
      <c r="C8" s="51" t="s">
        <v>29</v>
      </c>
      <c r="D8" s="51" t="s">
        <v>124</v>
      </c>
      <c r="E8" s="55"/>
      <c r="G8" s="27"/>
      <c r="H8" s="27"/>
      <c r="I8" s="27"/>
      <c r="J8" s="27"/>
      <c r="K8" s="27"/>
      <c r="L8" s="27"/>
      <c r="M8" s="27"/>
    </row>
    <row r="9" spans="2:13" ht="12" x14ac:dyDescent="0.2">
      <c r="B9" s="51" t="s">
        <v>248</v>
      </c>
      <c r="C9" s="51" t="s">
        <v>247</v>
      </c>
      <c r="D9" s="51" t="s">
        <v>122</v>
      </c>
      <c r="E9" s="55"/>
      <c r="G9" s="27"/>
      <c r="H9" s="27"/>
      <c r="I9" s="27"/>
      <c r="J9" s="27"/>
      <c r="K9" s="27"/>
      <c r="L9" s="27"/>
      <c r="M9" s="27"/>
    </row>
    <row r="10" spans="2:13" ht="12" x14ac:dyDescent="0.2">
      <c r="B10" s="53" t="s">
        <v>8</v>
      </c>
      <c r="C10" s="53" t="s">
        <v>28</v>
      </c>
      <c r="D10" s="53" t="s">
        <v>124</v>
      </c>
      <c r="E10" s="56" t="s">
        <v>235</v>
      </c>
      <c r="G10" s="27"/>
      <c r="H10" s="27"/>
      <c r="I10" s="27"/>
      <c r="J10" s="27"/>
      <c r="K10" s="27"/>
      <c r="L10" s="27"/>
      <c r="M10" s="27"/>
    </row>
    <row r="11" spans="2:13" ht="12" x14ac:dyDescent="0.2">
      <c r="B11" s="53" t="s">
        <v>180</v>
      </c>
      <c r="C11" s="53" t="s">
        <v>87</v>
      </c>
      <c r="D11" s="53" t="s">
        <v>124</v>
      </c>
      <c r="E11" s="56" t="s">
        <v>280</v>
      </c>
      <c r="G11" s="27"/>
      <c r="H11" s="27"/>
      <c r="I11" s="27"/>
      <c r="J11" s="27"/>
      <c r="K11" s="27"/>
      <c r="L11" s="27"/>
      <c r="M11" s="27"/>
    </row>
    <row r="12" spans="2:13" ht="12" x14ac:dyDescent="0.2">
      <c r="B12" s="51" t="s">
        <v>96</v>
      </c>
      <c r="C12" s="51" t="s">
        <v>22</v>
      </c>
      <c r="D12" s="51" t="s">
        <v>124</v>
      </c>
      <c r="E12" s="55"/>
      <c r="G12" s="27"/>
      <c r="H12" s="27"/>
      <c r="I12" s="27"/>
      <c r="J12" s="27"/>
      <c r="K12" s="27"/>
      <c r="L12" s="27"/>
      <c r="M12" s="27"/>
    </row>
    <row r="13" spans="2:13" ht="12" x14ac:dyDescent="0.2">
      <c r="B13" s="51" t="s">
        <v>74</v>
      </c>
      <c r="C13" s="51" t="s">
        <v>82</v>
      </c>
      <c r="D13" s="51" t="s">
        <v>124</v>
      </c>
      <c r="E13" s="55"/>
      <c r="G13" s="27"/>
      <c r="H13" s="27"/>
      <c r="I13" s="27"/>
      <c r="J13" s="27"/>
      <c r="K13" s="27"/>
      <c r="L13" s="27"/>
      <c r="M13" s="27"/>
    </row>
    <row r="14" spans="2:13" ht="12" x14ac:dyDescent="0.2">
      <c r="B14" s="51" t="s">
        <v>181</v>
      </c>
      <c r="C14" s="51" t="s">
        <v>37</v>
      </c>
      <c r="D14" s="51" t="s">
        <v>124</v>
      </c>
      <c r="E14" s="55"/>
      <c r="G14" s="27"/>
      <c r="H14" s="27"/>
      <c r="I14" s="27"/>
      <c r="J14" s="27"/>
      <c r="K14" s="27"/>
      <c r="L14" s="27"/>
      <c r="M14" s="27"/>
    </row>
    <row r="15" spans="2:13" ht="12" x14ac:dyDescent="0.2">
      <c r="B15" s="51" t="s">
        <v>237</v>
      </c>
      <c r="C15" s="51" t="s">
        <v>137</v>
      </c>
      <c r="D15" s="51" t="s">
        <v>124</v>
      </c>
      <c r="E15" s="55"/>
      <c r="G15" s="27"/>
      <c r="H15" s="27"/>
      <c r="I15" s="27"/>
      <c r="J15" s="27"/>
      <c r="K15" s="27"/>
      <c r="L15" s="27"/>
      <c r="M15" s="27"/>
    </row>
    <row r="16" spans="2:13" ht="12" x14ac:dyDescent="0.2">
      <c r="B16" s="51" t="s">
        <v>265</v>
      </c>
      <c r="C16" s="51" t="s">
        <v>264</v>
      </c>
      <c r="D16" s="51" t="s">
        <v>124</v>
      </c>
      <c r="E16" s="55"/>
      <c r="G16" s="27"/>
      <c r="H16" s="27"/>
      <c r="I16" s="27"/>
      <c r="J16" s="27"/>
      <c r="K16" s="27"/>
      <c r="L16" s="27"/>
      <c r="M16" s="27"/>
    </row>
    <row r="17" spans="2:13" ht="12" x14ac:dyDescent="0.2">
      <c r="B17" s="51" t="s">
        <v>9</v>
      </c>
      <c r="C17" s="51" t="s">
        <v>73</v>
      </c>
      <c r="D17" s="51" t="s">
        <v>124</v>
      </c>
      <c r="E17" s="55"/>
      <c r="G17" s="27"/>
      <c r="H17" s="27"/>
      <c r="I17" s="27"/>
      <c r="J17" s="27"/>
      <c r="K17" s="27"/>
      <c r="L17" s="27"/>
      <c r="M17" s="27"/>
    </row>
    <row r="18" spans="2:13" ht="12" x14ac:dyDescent="0.2">
      <c r="B18" s="51" t="s">
        <v>182</v>
      </c>
      <c r="C18" s="51" t="s">
        <v>5</v>
      </c>
      <c r="D18" s="51" t="s">
        <v>124</v>
      </c>
      <c r="E18" s="55"/>
      <c r="G18" s="27"/>
      <c r="H18" s="27"/>
      <c r="I18" s="27"/>
      <c r="J18" s="27"/>
      <c r="K18" s="27"/>
      <c r="L18" s="27"/>
      <c r="M18" s="27"/>
    </row>
    <row r="19" spans="2:13" ht="12" x14ac:dyDescent="0.2">
      <c r="B19" s="51" t="s">
        <v>162</v>
      </c>
      <c r="C19" s="51" t="s">
        <v>138</v>
      </c>
      <c r="D19" s="51" t="s">
        <v>124</v>
      </c>
      <c r="E19" s="55"/>
      <c r="G19" s="27"/>
      <c r="H19" s="27"/>
      <c r="I19" s="27"/>
      <c r="J19" s="27"/>
      <c r="K19" s="27"/>
      <c r="L19" s="27"/>
      <c r="M19" s="27"/>
    </row>
    <row r="20" spans="2:13" ht="12" x14ac:dyDescent="0.2">
      <c r="B20" s="51" t="s">
        <v>257</v>
      </c>
      <c r="C20" s="51" t="s">
        <v>256</v>
      </c>
      <c r="D20" s="51" t="s">
        <v>124</v>
      </c>
      <c r="E20" s="55"/>
      <c r="G20" s="27"/>
      <c r="H20" s="27"/>
      <c r="I20" s="27"/>
      <c r="J20" s="27"/>
      <c r="K20" s="27"/>
      <c r="L20" s="27"/>
      <c r="M20" s="27"/>
    </row>
    <row r="21" spans="2:13" ht="12" x14ac:dyDescent="0.2">
      <c r="B21" s="53" t="s">
        <v>163</v>
      </c>
      <c r="C21" s="53" t="s">
        <v>139</v>
      </c>
      <c r="D21" s="53" t="s">
        <v>154</v>
      </c>
      <c r="E21" s="56" t="s">
        <v>280</v>
      </c>
      <c r="G21" s="27"/>
      <c r="H21" s="27"/>
      <c r="I21" s="27"/>
      <c r="J21" s="27"/>
      <c r="K21" s="27"/>
      <c r="L21" s="27"/>
      <c r="M21" s="27"/>
    </row>
    <row r="22" spans="2:13" ht="12" x14ac:dyDescent="0.2">
      <c r="B22" s="51" t="s">
        <v>183</v>
      </c>
      <c r="C22" s="51" t="s">
        <v>57</v>
      </c>
      <c r="D22" s="51" t="s">
        <v>136</v>
      </c>
      <c r="E22" s="55"/>
      <c r="G22" s="27"/>
      <c r="H22" s="27"/>
      <c r="I22" s="27"/>
      <c r="J22" s="27"/>
      <c r="K22" s="27"/>
      <c r="L22" s="27"/>
      <c r="M22" s="27"/>
    </row>
    <row r="23" spans="2:13" ht="12" x14ac:dyDescent="0.2">
      <c r="B23" s="51" t="s">
        <v>71</v>
      </c>
      <c r="C23" s="51" t="s">
        <v>60</v>
      </c>
      <c r="D23" s="51" t="s">
        <v>125</v>
      </c>
      <c r="E23" s="55"/>
      <c r="G23" s="27"/>
      <c r="H23" s="27"/>
      <c r="I23" s="27"/>
      <c r="J23" s="27"/>
      <c r="K23" s="27"/>
      <c r="L23" s="27"/>
      <c r="M23" s="27"/>
    </row>
    <row r="24" spans="2:13" ht="12" x14ac:dyDescent="0.2">
      <c r="B24" s="51" t="s">
        <v>54</v>
      </c>
      <c r="C24" s="51" t="s">
        <v>21</v>
      </c>
      <c r="D24" s="51" t="s">
        <v>125</v>
      </c>
      <c r="E24" s="55"/>
      <c r="G24" s="27"/>
      <c r="H24" s="27"/>
      <c r="I24" s="27"/>
      <c r="J24" s="27"/>
      <c r="K24" s="27"/>
      <c r="L24" s="27"/>
      <c r="M24" s="27"/>
    </row>
    <row r="25" spans="2:13" ht="12" x14ac:dyDescent="0.2">
      <c r="B25" s="53" t="s">
        <v>184</v>
      </c>
      <c r="C25" s="53" t="s">
        <v>85</v>
      </c>
      <c r="D25" s="53" t="s">
        <v>125</v>
      </c>
      <c r="E25" s="56" t="s">
        <v>287</v>
      </c>
      <c r="G25" s="27"/>
      <c r="H25" s="27"/>
      <c r="I25" s="27"/>
      <c r="J25" s="27"/>
      <c r="K25" s="27"/>
      <c r="L25" s="27"/>
      <c r="M25" s="27"/>
    </row>
    <row r="26" spans="2:13" ht="12" x14ac:dyDescent="0.2">
      <c r="B26" s="51" t="s">
        <v>185</v>
      </c>
      <c r="C26" s="51" t="s">
        <v>18</v>
      </c>
      <c r="D26" s="51" t="s">
        <v>125</v>
      </c>
      <c r="E26" s="55"/>
      <c r="G26" s="27"/>
      <c r="H26" s="27"/>
      <c r="I26" s="27"/>
      <c r="J26" s="27"/>
      <c r="K26" s="27"/>
      <c r="L26" s="27"/>
      <c r="M26" s="27"/>
    </row>
    <row r="27" spans="2:13" ht="12" x14ac:dyDescent="0.2">
      <c r="B27" s="51" t="s">
        <v>186</v>
      </c>
      <c r="C27" s="51" t="s">
        <v>51</v>
      </c>
      <c r="D27" s="51" t="s">
        <v>125</v>
      </c>
      <c r="E27" s="55"/>
      <c r="G27" s="27"/>
      <c r="H27" s="27"/>
      <c r="I27" s="27"/>
      <c r="J27" s="27"/>
      <c r="K27" s="27"/>
      <c r="L27" s="27"/>
      <c r="M27" s="27"/>
    </row>
    <row r="28" spans="2:13" ht="12" x14ac:dyDescent="0.2">
      <c r="B28" s="51" t="s">
        <v>187</v>
      </c>
      <c r="C28" s="51" t="s">
        <v>55</v>
      </c>
      <c r="D28" s="51" t="s">
        <v>125</v>
      </c>
      <c r="E28" s="55"/>
      <c r="G28" s="27"/>
      <c r="H28" s="27"/>
      <c r="I28" s="27"/>
      <c r="J28" s="27"/>
      <c r="K28" s="27"/>
      <c r="L28" s="27"/>
      <c r="M28" s="27"/>
    </row>
    <row r="29" spans="2:13" ht="12" x14ac:dyDescent="0.2">
      <c r="B29" s="51" t="s">
        <v>188</v>
      </c>
      <c r="C29" s="51" t="s">
        <v>4</v>
      </c>
      <c r="D29" s="51" t="s">
        <v>125</v>
      </c>
      <c r="E29" s="55"/>
      <c r="G29" s="27"/>
      <c r="H29" s="27"/>
      <c r="I29" s="27"/>
      <c r="J29" s="27"/>
      <c r="K29" s="27"/>
      <c r="L29" s="27"/>
      <c r="M29" s="27"/>
    </row>
    <row r="30" spans="2:13" ht="12" x14ac:dyDescent="0.2">
      <c r="B30" s="53" t="s">
        <v>164</v>
      </c>
      <c r="C30" s="53" t="s">
        <v>140</v>
      </c>
      <c r="D30" s="53" t="s">
        <v>125</v>
      </c>
      <c r="E30" s="56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51" t="s">
        <v>25</v>
      </c>
      <c r="C31" s="51" t="s">
        <v>44</v>
      </c>
      <c r="D31" s="51" t="s">
        <v>125</v>
      </c>
      <c r="E31" s="55"/>
      <c r="G31" s="27"/>
      <c r="H31" s="27"/>
      <c r="I31" s="27"/>
      <c r="J31" s="27"/>
      <c r="K31" s="27"/>
      <c r="L31" s="27"/>
      <c r="M31" s="27"/>
    </row>
    <row r="32" spans="2:13" ht="12" x14ac:dyDescent="0.2">
      <c r="B32" s="51" t="s">
        <v>56</v>
      </c>
      <c r="C32" s="51" t="s">
        <v>30</v>
      </c>
      <c r="D32" s="51" t="s">
        <v>125</v>
      </c>
      <c r="E32" s="55"/>
      <c r="G32" s="27"/>
      <c r="H32" s="27"/>
      <c r="I32" s="27"/>
      <c r="J32" s="27"/>
      <c r="K32" s="27"/>
      <c r="L32" s="27"/>
      <c r="M32" s="27"/>
    </row>
    <row r="33" spans="2:13" ht="12" x14ac:dyDescent="0.2">
      <c r="B33" s="51" t="s">
        <v>92</v>
      </c>
      <c r="C33" s="51" t="s">
        <v>34</v>
      </c>
      <c r="D33" s="51" t="s">
        <v>125</v>
      </c>
      <c r="E33" s="55"/>
      <c r="G33" s="27"/>
      <c r="H33" s="27"/>
      <c r="I33" s="27"/>
      <c r="J33" s="27"/>
      <c r="K33" s="27"/>
      <c r="L33" s="27"/>
      <c r="M33" s="27"/>
    </row>
    <row r="34" spans="2:13" ht="12" x14ac:dyDescent="0.2">
      <c r="B34" s="51" t="s">
        <v>189</v>
      </c>
      <c r="C34" s="51" t="s">
        <v>41</v>
      </c>
      <c r="D34" s="51" t="s">
        <v>125</v>
      </c>
      <c r="E34" s="55"/>
      <c r="G34" s="27"/>
      <c r="H34" s="27"/>
      <c r="I34" s="27"/>
      <c r="J34" s="27"/>
      <c r="K34" s="27"/>
      <c r="L34" s="27"/>
      <c r="M34" s="27"/>
    </row>
    <row r="35" spans="2:13" ht="12" x14ac:dyDescent="0.2">
      <c r="B35" s="53" t="s">
        <v>190</v>
      </c>
      <c r="C35" s="53" t="s">
        <v>97</v>
      </c>
      <c r="D35" s="53" t="s">
        <v>120</v>
      </c>
      <c r="E35" s="56" t="s">
        <v>280</v>
      </c>
      <c r="G35" s="27"/>
      <c r="H35" s="27"/>
      <c r="I35" s="27"/>
      <c r="J35" s="27"/>
      <c r="K35" s="27"/>
      <c r="L35" s="27"/>
      <c r="M35" s="27"/>
    </row>
    <row r="36" spans="2:13" ht="12" x14ac:dyDescent="0.2">
      <c r="B36" s="51" t="s">
        <v>267</v>
      </c>
      <c r="C36" s="51" t="s">
        <v>266</v>
      </c>
      <c r="D36" s="51" t="s">
        <v>134</v>
      </c>
      <c r="E36" s="55"/>
      <c r="G36" s="27"/>
      <c r="H36" s="27"/>
      <c r="I36" s="27"/>
      <c r="J36" s="27"/>
      <c r="K36" s="27"/>
      <c r="L36" s="27"/>
      <c r="M36" s="27"/>
    </row>
    <row r="37" spans="2:13" ht="12" x14ac:dyDescent="0.2">
      <c r="B37" s="51" t="s">
        <v>86</v>
      </c>
      <c r="C37" s="51" t="s">
        <v>95</v>
      </c>
      <c r="D37" s="51" t="s">
        <v>134</v>
      </c>
      <c r="E37" s="55"/>
      <c r="G37" s="27"/>
      <c r="H37" s="27"/>
      <c r="I37" s="27"/>
      <c r="J37" s="27"/>
      <c r="K37" s="27"/>
      <c r="L37" s="27"/>
      <c r="M37" s="27"/>
    </row>
    <row r="38" spans="2:13" ht="12" x14ac:dyDescent="0.2">
      <c r="B38" s="51" t="s">
        <v>191</v>
      </c>
      <c r="C38" s="51" t="s">
        <v>69</v>
      </c>
      <c r="D38" s="51" t="s">
        <v>133</v>
      </c>
      <c r="E38" s="55"/>
      <c r="G38" s="27"/>
      <c r="H38" s="27"/>
      <c r="I38" s="27"/>
      <c r="J38" s="27"/>
      <c r="K38" s="27"/>
      <c r="L38" s="27"/>
      <c r="M38" s="27"/>
    </row>
    <row r="39" spans="2:13" ht="12" x14ac:dyDescent="0.2">
      <c r="B39" s="51" t="s">
        <v>61</v>
      </c>
      <c r="C39" s="51" t="s">
        <v>53</v>
      </c>
      <c r="D39" s="51" t="s">
        <v>61</v>
      </c>
      <c r="E39" s="55"/>
      <c r="G39" s="27"/>
      <c r="H39" s="27"/>
      <c r="I39" s="27"/>
      <c r="J39" s="27"/>
      <c r="K39" s="27"/>
      <c r="L39" s="27"/>
      <c r="M39" s="27"/>
    </row>
    <row r="40" spans="2:13" ht="12" x14ac:dyDescent="0.2">
      <c r="B40" s="53" t="s">
        <v>192</v>
      </c>
      <c r="C40" s="53" t="s">
        <v>46</v>
      </c>
      <c r="D40" s="53" t="s">
        <v>129</v>
      </c>
      <c r="E40" s="56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51" t="s">
        <v>193</v>
      </c>
      <c r="C41" s="51" t="s">
        <v>76</v>
      </c>
      <c r="D41" s="51" t="s">
        <v>129</v>
      </c>
      <c r="E41" s="55"/>
      <c r="G41" s="27"/>
      <c r="H41" s="27"/>
      <c r="I41" s="27"/>
      <c r="J41" s="27"/>
      <c r="K41" s="27"/>
      <c r="L41" s="27"/>
      <c r="M41" s="27"/>
    </row>
    <row r="42" spans="2:13" ht="12" x14ac:dyDescent="0.2">
      <c r="B42" s="53" t="s">
        <v>194</v>
      </c>
      <c r="C42" s="53" t="s">
        <v>91</v>
      </c>
      <c r="D42" s="53" t="s">
        <v>129</v>
      </c>
      <c r="E42" s="56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3" t="s">
        <v>195</v>
      </c>
      <c r="C43" s="53" t="s">
        <v>16</v>
      </c>
      <c r="D43" s="53" t="s">
        <v>129</v>
      </c>
      <c r="E43" s="56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51" t="s">
        <v>196</v>
      </c>
      <c r="C44" s="51" t="s">
        <v>77</v>
      </c>
      <c r="D44" s="51" t="s">
        <v>131</v>
      </c>
      <c r="E44" s="55"/>
      <c r="G44" s="27"/>
      <c r="H44" s="27"/>
      <c r="I44" s="27"/>
      <c r="J44" s="27"/>
      <c r="K44" s="27"/>
      <c r="L44" s="27"/>
      <c r="M44" s="27"/>
    </row>
    <row r="45" spans="2:13" ht="12" x14ac:dyDescent="0.2">
      <c r="B45" s="51" t="s">
        <v>197</v>
      </c>
      <c r="C45" s="51" t="s">
        <v>94</v>
      </c>
      <c r="D45" s="51" t="s">
        <v>121</v>
      </c>
      <c r="E45" s="55"/>
      <c r="G45" s="27"/>
      <c r="H45" s="27"/>
      <c r="I45" s="27"/>
      <c r="J45" s="27"/>
      <c r="K45" s="27"/>
      <c r="L45" s="27"/>
      <c r="M45" s="27"/>
    </row>
    <row r="46" spans="2:13" ht="12" x14ac:dyDescent="0.2">
      <c r="B46" s="51" t="s">
        <v>198</v>
      </c>
      <c r="C46" s="51" t="s">
        <v>62</v>
      </c>
      <c r="D46" s="51" t="s">
        <v>121</v>
      </c>
      <c r="E46" s="55"/>
      <c r="G46" s="27"/>
      <c r="H46" s="27"/>
      <c r="I46" s="27"/>
      <c r="J46" s="27"/>
      <c r="K46" s="27"/>
      <c r="L46" s="27"/>
      <c r="M46" s="27"/>
    </row>
    <row r="47" spans="2:13" ht="12" x14ac:dyDescent="0.2">
      <c r="B47" s="51" t="s">
        <v>165</v>
      </c>
      <c r="C47" s="51" t="s">
        <v>141</v>
      </c>
      <c r="D47" s="51" t="s">
        <v>155</v>
      </c>
      <c r="E47" s="55"/>
      <c r="G47" s="27"/>
      <c r="H47" s="27"/>
      <c r="I47" s="27"/>
      <c r="J47" s="27"/>
      <c r="K47" s="27"/>
      <c r="L47" s="27"/>
      <c r="M47" s="27"/>
    </row>
    <row r="48" spans="2:13" ht="12" x14ac:dyDescent="0.2">
      <c r="B48" s="53" t="s">
        <v>166</v>
      </c>
      <c r="C48" s="53" t="s">
        <v>142</v>
      </c>
      <c r="D48" s="53" t="s">
        <v>156</v>
      </c>
      <c r="E48" s="56" t="s">
        <v>235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51" t="s">
        <v>261</v>
      </c>
      <c r="C49" s="51" t="s">
        <v>260</v>
      </c>
      <c r="D49" s="51" t="s">
        <v>118</v>
      </c>
      <c r="E49" s="55"/>
      <c r="G49" s="27"/>
      <c r="H49" s="27"/>
      <c r="I49" s="27"/>
      <c r="J49" s="27"/>
      <c r="K49" s="27"/>
      <c r="L49" s="27"/>
      <c r="M49" s="27"/>
    </row>
    <row r="50" spans="2:13" ht="12" x14ac:dyDescent="0.2">
      <c r="B50" s="51" t="s">
        <v>238</v>
      </c>
      <c r="C50" s="51" t="s">
        <v>0</v>
      </c>
      <c r="D50" s="51" t="s">
        <v>118</v>
      </c>
      <c r="E50" s="55"/>
      <c r="G50" s="27"/>
      <c r="H50" s="27"/>
      <c r="I50" s="27"/>
      <c r="J50" s="27"/>
      <c r="K50" s="27"/>
      <c r="L50" s="27"/>
      <c r="M50" s="27"/>
    </row>
    <row r="51" spans="2:13" ht="12" x14ac:dyDescent="0.2">
      <c r="B51" s="51" t="s">
        <v>263</v>
      </c>
      <c r="C51" s="51" t="s">
        <v>262</v>
      </c>
      <c r="D51" s="51" t="s">
        <v>118</v>
      </c>
      <c r="E51" s="55"/>
      <c r="G51" s="27"/>
      <c r="H51" s="27"/>
      <c r="I51" s="27"/>
      <c r="J51" s="27"/>
      <c r="K51" s="27"/>
      <c r="L51" s="27"/>
      <c r="M51" s="27"/>
    </row>
    <row r="52" spans="2:13" ht="12" x14ac:dyDescent="0.2">
      <c r="B52" s="51" t="s">
        <v>199</v>
      </c>
      <c r="C52" s="51" t="s">
        <v>83</v>
      </c>
      <c r="D52" s="51" t="s">
        <v>118</v>
      </c>
      <c r="E52" s="55"/>
      <c r="G52" s="27"/>
      <c r="H52" s="27"/>
      <c r="I52" s="27"/>
      <c r="J52" s="27"/>
      <c r="K52" s="27"/>
      <c r="L52" s="27"/>
      <c r="M52" s="27"/>
    </row>
    <row r="53" spans="2:13" ht="12" x14ac:dyDescent="0.2">
      <c r="B53" s="51" t="s">
        <v>200</v>
      </c>
      <c r="C53" s="51" t="s">
        <v>66</v>
      </c>
      <c r="D53" s="51" t="s">
        <v>118</v>
      </c>
      <c r="E53" s="55"/>
      <c r="G53" s="27"/>
      <c r="H53" s="27"/>
      <c r="I53" s="27"/>
      <c r="J53" s="27"/>
      <c r="K53" s="27"/>
      <c r="L53" s="27"/>
      <c r="M53" s="27"/>
    </row>
    <row r="54" spans="2:13" ht="12" x14ac:dyDescent="0.2">
      <c r="B54" s="51" t="s">
        <v>239</v>
      </c>
      <c r="C54" s="51" t="s">
        <v>143</v>
      </c>
      <c r="D54" s="51" t="s">
        <v>157</v>
      </c>
      <c r="E54" s="55"/>
      <c r="G54" s="27"/>
      <c r="H54" s="27"/>
      <c r="I54" s="27"/>
      <c r="J54" s="27"/>
      <c r="K54" s="27"/>
      <c r="L54" s="27"/>
      <c r="M54" s="27"/>
    </row>
    <row r="55" spans="2:13" ht="12" x14ac:dyDescent="0.2">
      <c r="B55" s="53" t="s">
        <v>59</v>
      </c>
      <c r="C55" s="53" t="s">
        <v>88</v>
      </c>
      <c r="D55" s="53" t="s">
        <v>123</v>
      </c>
      <c r="E55" s="56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3" t="s">
        <v>281</v>
      </c>
      <c r="C56" s="53" t="s">
        <v>282</v>
      </c>
      <c r="D56" s="53" t="s">
        <v>283</v>
      </c>
      <c r="E56" s="56" t="s">
        <v>280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51" t="s">
        <v>201</v>
      </c>
      <c r="C57" s="51" t="s">
        <v>144</v>
      </c>
      <c r="D57" s="51" t="s">
        <v>118</v>
      </c>
      <c r="E57" s="55"/>
      <c r="G57" s="27"/>
      <c r="H57" s="27"/>
      <c r="I57" s="27"/>
      <c r="J57" s="27"/>
      <c r="K57" s="27"/>
      <c r="L57" s="27"/>
      <c r="M57" s="27"/>
    </row>
    <row r="58" spans="2:13" ht="12" x14ac:dyDescent="0.2">
      <c r="B58" s="51" t="s">
        <v>167</v>
      </c>
      <c r="C58" s="51" t="s">
        <v>145</v>
      </c>
      <c r="D58" s="51" t="s">
        <v>118</v>
      </c>
      <c r="E58" s="55"/>
      <c r="G58" s="27"/>
      <c r="H58" s="27"/>
      <c r="I58" s="27"/>
      <c r="J58" s="27"/>
      <c r="K58" s="27"/>
      <c r="L58" s="27"/>
      <c r="M58" s="27"/>
    </row>
    <row r="59" spans="2:13" ht="12" x14ac:dyDescent="0.2">
      <c r="B59" s="53" t="s">
        <v>52</v>
      </c>
      <c r="C59" s="53" t="s">
        <v>42</v>
      </c>
      <c r="D59" s="53" t="s">
        <v>118</v>
      </c>
      <c r="E59" s="56" t="s">
        <v>280</v>
      </c>
      <c r="G59" s="27"/>
      <c r="H59" s="27"/>
      <c r="I59" s="27"/>
      <c r="J59" s="27"/>
      <c r="K59" s="27"/>
      <c r="L59" s="27"/>
      <c r="M59" s="27"/>
    </row>
    <row r="60" spans="2:13" ht="12" x14ac:dyDescent="0.2">
      <c r="B60" s="51" t="s">
        <v>26</v>
      </c>
      <c r="C60" s="54" t="s">
        <v>72</v>
      </c>
      <c r="D60" s="51" t="s">
        <v>118</v>
      </c>
      <c r="E60" s="55"/>
      <c r="G60" s="27"/>
      <c r="H60" s="27"/>
      <c r="I60" s="27"/>
      <c r="J60" s="27"/>
      <c r="K60" s="27"/>
      <c r="L60" s="27"/>
      <c r="M60" s="27"/>
    </row>
    <row r="61" spans="2:13" ht="12" x14ac:dyDescent="0.2">
      <c r="B61" s="51" t="s">
        <v>202</v>
      </c>
      <c r="C61" s="51" t="s">
        <v>58</v>
      </c>
      <c r="D61" s="51" t="s">
        <v>118</v>
      </c>
      <c r="E61" s="55"/>
      <c r="G61" s="27"/>
      <c r="H61" s="27"/>
      <c r="I61" s="27"/>
      <c r="J61" s="27"/>
      <c r="K61" s="27"/>
      <c r="L61" s="27"/>
      <c r="M61" s="27"/>
    </row>
    <row r="62" spans="2:13" ht="12" x14ac:dyDescent="0.2">
      <c r="B62" s="51" t="s">
        <v>203</v>
      </c>
      <c r="C62" s="51" t="s">
        <v>14</v>
      </c>
      <c r="D62" s="51" t="s">
        <v>118</v>
      </c>
      <c r="E62" s="55"/>
      <c r="G62" s="27"/>
      <c r="H62" s="27"/>
      <c r="I62" s="27"/>
      <c r="J62" s="27"/>
      <c r="K62" s="27"/>
      <c r="L62" s="27"/>
      <c r="M62" s="27"/>
    </row>
    <row r="63" spans="2:13" ht="12" x14ac:dyDescent="0.2">
      <c r="B63" s="51" t="s">
        <v>204</v>
      </c>
      <c r="C63" s="51" t="s">
        <v>7</v>
      </c>
      <c r="D63" s="51" t="s">
        <v>118</v>
      </c>
      <c r="E63" s="55"/>
      <c r="G63" s="27"/>
      <c r="H63" s="27"/>
      <c r="I63" s="27"/>
      <c r="J63" s="27"/>
      <c r="K63" s="27"/>
      <c r="L63" s="27"/>
      <c r="M63" s="27"/>
    </row>
    <row r="64" spans="2:13" ht="12" x14ac:dyDescent="0.2">
      <c r="B64" s="51" t="s">
        <v>168</v>
      </c>
      <c r="C64" s="51" t="s">
        <v>146</v>
      </c>
      <c r="D64" s="51" t="s">
        <v>118</v>
      </c>
      <c r="E64" s="55"/>
      <c r="G64" s="27"/>
      <c r="H64" s="27"/>
      <c r="I64" s="27"/>
      <c r="J64" s="27"/>
      <c r="K64" s="27"/>
      <c r="L64" s="27"/>
      <c r="M64" s="27"/>
    </row>
    <row r="65" spans="2:13" ht="12" x14ac:dyDescent="0.2">
      <c r="B65" s="51" t="s">
        <v>169</v>
      </c>
      <c r="C65" s="54" t="s">
        <v>147</v>
      </c>
      <c r="D65" s="51" t="s">
        <v>118</v>
      </c>
      <c r="E65" s="55"/>
      <c r="G65" s="27"/>
      <c r="H65" s="27"/>
      <c r="I65" s="27"/>
      <c r="J65" s="27"/>
      <c r="K65" s="27"/>
      <c r="L65" s="27"/>
      <c r="M65" s="27"/>
    </row>
    <row r="66" spans="2:13" ht="12" x14ac:dyDescent="0.2">
      <c r="B66" s="51" t="s">
        <v>205</v>
      </c>
      <c r="C66" s="51" t="s">
        <v>67</v>
      </c>
      <c r="D66" s="51" t="s">
        <v>119</v>
      </c>
      <c r="E66" s="55"/>
      <c r="G66" s="27"/>
      <c r="H66" s="27"/>
      <c r="I66" s="27"/>
      <c r="J66" s="27"/>
      <c r="K66" s="27"/>
      <c r="L66" s="27"/>
      <c r="M66" s="27"/>
    </row>
    <row r="67" spans="2:13" ht="12" x14ac:dyDescent="0.2">
      <c r="B67" s="53" t="s">
        <v>90</v>
      </c>
      <c r="C67" s="53" t="s">
        <v>78</v>
      </c>
      <c r="D67" s="53" t="s">
        <v>119</v>
      </c>
      <c r="E67" s="56" t="s">
        <v>280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51" t="s">
        <v>206</v>
      </c>
      <c r="C68" s="51" t="s">
        <v>43</v>
      </c>
      <c r="D68" s="51" t="s">
        <v>119</v>
      </c>
      <c r="E68" s="55"/>
      <c r="G68" s="27"/>
      <c r="H68" s="27"/>
      <c r="I68" s="27"/>
      <c r="J68" s="27"/>
      <c r="K68" s="27"/>
      <c r="L68" s="27"/>
      <c r="M68" s="27"/>
    </row>
    <row r="69" spans="2:13" ht="12" x14ac:dyDescent="0.2">
      <c r="B69" s="51" t="s">
        <v>207</v>
      </c>
      <c r="C69" s="51" t="s">
        <v>20</v>
      </c>
      <c r="D69" s="51" t="s">
        <v>119</v>
      </c>
      <c r="E69" s="55"/>
      <c r="G69" s="27"/>
      <c r="H69" s="27"/>
      <c r="I69" s="27"/>
      <c r="J69" s="27"/>
      <c r="K69" s="27"/>
      <c r="L69" s="27"/>
      <c r="M69" s="27"/>
    </row>
    <row r="70" spans="2:13" ht="12" x14ac:dyDescent="0.2">
      <c r="B70" s="51" t="s">
        <v>208</v>
      </c>
      <c r="C70" s="51" t="s">
        <v>19</v>
      </c>
      <c r="D70" s="51" t="s">
        <v>119</v>
      </c>
      <c r="E70" s="55"/>
      <c r="G70" s="27"/>
      <c r="H70" s="27"/>
      <c r="I70" s="27"/>
      <c r="J70" s="27"/>
      <c r="K70" s="27"/>
      <c r="L70" s="27"/>
      <c r="M70" s="27"/>
    </row>
    <row r="71" spans="2:13" ht="12" x14ac:dyDescent="0.2">
      <c r="B71" s="51" t="s">
        <v>3</v>
      </c>
      <c r="C71" s="51" t="s">
        <v>68</v>
      </c>
      <c r="D71" s="51" t="s">
        <v>128</v>
      </c>
      <c r="E71" s="55"/>
      <c r="G71" s="27"/>
      <c r="H71" s="27"/>
      <c r="I71" s="27"/>
      <c r="J71" s="27"/>
      <c r="K71" s="27"/>
      <c r="L71" s="27"/>
      <c r="M71" s="27"/>
    </row>
    <row r="72" spans="2:13" ht="12" x14ac:dyDescent="0.2">
      <c r="B72" s="51" t="s">
        <v>209</v>
      </c>
      <c r="C72" s="51" t="s">
        <v>148</v>
      </c>
      <c r="D72" s="51" t="s">
        <v>158</v>
      </c>
      <c r="E72" s="55"/>
      <c r="G72" s="27"/>
      <c r="H72" s="27"/>
      <c r="I72" s="27"/>
      <c r="J72" s="27"/>
      <c r="K72" s="27"/>
      <c r="L72" s="27"/>
      <c r="M72" s="27"/>
    </row>
    <row r="73" spans="2:13" ht="12" x14ac:dyDescent="0.2">
      <c r="B73" s="51" t="s">
        <v>210</v>
      </c>
      <c r="C73" s="52" t="s">
        <v>75</v>
      </c>
      <c r="D73" s="51" t="s">
        <v>117</v>
      </c>
      <c r="E73" s="55"/>
      <c r="G73" s="27"/>
      <c r="H73" s="27"/>
      <c r="I73" s="27"/>
      <c r="J73" s="27"/>
      <c r="K73" s="27"/>
      <c r="L73" s="27"/>
      <c r="M73" s="27"/>
    </row>
    <row r="74" spans="2:13" ht="12" x14ac:dyDescent="0.2">
      <c r="B74" s="51" t="s">
        <v>211</v>
      </c>
      <c r="C74" s="51" t="s">
        <v>23</v>
      </c>
      <c r="D74" s="51" t="s">
        <v>117</v>
      </c>
      <c r="E74" s="55"/>
      <c r="G74" s="27"/>
      <c r="H74" s="27"/>
      <c r="I74" s="27"/>
      <c r="J74" s="27"/>
      <c r="K74" s="27"/>
      <c r="L74" s="27"/>
      <c r="M74" s="27"/>
    </row>
    <row r="75" spans="2:13" ht="12" x14ac:dyDescent="0.2">
      <c r="B75" s="51" t="s">
        <v>212</v>
      </c>
      <c r="C75" s="51" t="s">
        <v>50</v>
      </c>
      <c r="D75" s="51" t="s">
        <v>117</v>
      </c>
      <c r="E75" s="55"/>
      <c r="G75" s="27"/>
      <c r="H75" s="27"/>
      <c r="I75" s="27"/>
      <c r="J75" s="27"/>
      <c r="K75" s="27"/>
      <c r="L75" s="27"/>
      <c r="M75" s="27"/>
    </row>
    <row r="76" spans="2:13" ht="12" x14ac:dyDescent="0.2">
      <c r="B76" s="51" t="s">
        <v>286</v>
      </c>
      <c r="C76" s="51" t="s">
        <v>285</v>
      </c>
      <c r="D76" s="51" t="s">
        <v>117</v>
      </c>
      <c r="E76" s="55"/>
      <c r="G76" s="27"/>
      <c r="H76" s="27"/>
      <c r="I76" s="27"/>
      <c r="J76" s="27"/>
      <c r="K76" s="27"/>
      <c r="L76" s="27"/>
      <c r="M76" s="27"/>
    </row>
    <row r="77" spans="2:13" ht="12" x14ac:dyDescent="0.2">
      <c r="B77" s="51" t="s">
        <v>213</v>
      </c>
      <c r="C77" s="51" t="s">
        <v>81</v>
      </c>
      <c r="D77" s="51" t="s">
        <v>117</v>
      </c>
      <c r="E77" s="55"/>
      <c r="G77" s="27"/>
      <c r="H77" s="27"/>
      <c r="I77" s="27"/>
      <c r="J77" s="27"/>
      <c r="K77" s="27"/>
      <c r="L77" s="27"/>
      <c r="M77" s="27"/>
    </row>
    <row r="78" spans="2:13" ht="12" x14ac:dyDescent="0.2">
      <c r="B78" s="51" t="s">
        <v>240</v>
      </c>
      <c r="C78" s="51" t="s">
        <v>35</v>
      </c>
      <c r="D78" s="51" t="s">
        <v>117</v>
      </c>
      <c r="E78" s="55"/>
      <c r="G78" s="27"/>
      <c r="H78" s="27"/>
      <c r="I78" s="27"/>
      <c r="J78" s="27"/>
      <c r="K78" s="27"/>
      <c r="L78" s="27"/>
      <c r="M78" s="27"/>
    </row>
    <row r="79" spans="2:13" ht="12" x14ac:dyDescent="0.2">
      <c r="B79" s="51" t="s">
        <v>214</v>
      </c>
      <c r="C79" s="51" t="s">
        <v>64</v>
      </c>
      <c r="D79" s="51" t="s">
        <v>117</v>
      </c>
      <c r="E79" s="55"/>
      <c r="G79" s="27"/>
      <c r="H79" s="27"/>
      <c r="I79" s="27"/>
      <c r="J79" s="27"/>
      <c r="K79" s="27"/>
      <c r="L79" s="27"/>
      <c r="M79" s="27"/>
    </row>
    <row r="80" spans="2:13" ht="12" x14ac:dyDescent="0.2">
      <c r="B80" s="51" t="s">
        <v>12</v>
      </c>
      <c r="C80" s="51" t="s">
        <v>32</v>
      </c>
      <c r="D80" s="51" t="s">
        <v>117</v>
      </c>
      <c r="E80" s="55"/>
      <c r="G80" s="27"/>
      <c r="H80" s="27"/>
      <c r="I80" s="27"/>
      <c r="J80" s="27"/>
      <c r="K80" s="27"/>
      <c r="L80" s="27"/>
      <c r="M80" s="27"/>
    </row>
    <row r="81" spans="2:13" ht="12" x14ac:dyDescent="0.2">
      <c r="B81" s="51" t="s">
        <v>215</v>
      </c>
      <c r="C81" s="51" t="s">
        <v>38</v>
      </c>
      <c r="D81" s="51" t="s">
        <v>117</v>
      </c>
      <c r="E81" s="55"/>
      <c r="G81" s="27"/>
      <c r="H81" s="27"/>
      <c r="I81" s="27"/>
      <c r="J81" s="27"/>
      <c r="K81" s="27"/>
      <c r="L81" s="27"/>
      <c r="M81" s="27"/>
    </row>
    <row r="82" spans="2:13" ht="12" x14ac:dyDescent="0.2">
      <c r="B82" s="51" t="s">
        <v>170</v>
      </c>
      <c r="C82" s="51" t="s">
        <v>149</v>
      </c>
      <c r="D82" s="51" t="s">
        <v>159</v>
      </c>
      <c r="E82" s="55"/>
      <c r="G82" s="27"/>
      <c r="H82" s="27"/>
      <c r="I82" s="27"/>
      <c r="J82" s="27"/>
      <c r="K82" s="27"/>
      <c r="L82" s="27"/>
      <c r="M82" s="27"/>
    </row>
    <row r="83" spans="2:13" ht="12" x14ac:dyDescent="0.2">
      <c r="B83" s="51" t="s">
        <v>216</v>
      </c>
      <c r="C83" s="51" t="s">
        <v>79</v>
      </c>
      <c r="D83" s="51" t="s">
        <v>135</v>
      </c>
      <c r="E83" s="55"/>
      <c r="G83" s="27"/>
      <c r="H83" s="27"/>
      <c r="I83" s="27"/>
      <c r="J83" s="27"/>
      <c r="K83" s="27"/>
      <c r="L83" s="27"/>
      <c r="M83" s="27"/>
    </row>
    <row r="84" spans="2:13" ht="12" x14ac:dyDescent="0.2">
      <c r="B84" s="51" t="s">
        <v>126</v>
      </c>
      <c r="C84" s="51" t="s">
        <v>1</v>
      </c>
      <c r="D84" s="51" t="s">
        <v>126</v>
      </c>
      <c r="E84" s="55"/>
      <c r="G84" s="27"/>
      <c r="H84" s="27"/>
      <c r="I84" s="27"/>
      <c r="J84" s="27"/>
      <c r="K84" s="27"/>
      <c r="L84" s="27"/>
      <c r="M84" s="27"/>
    </row>
    <row r="85" spans="2:13" ht="12" x14ac:dyDescent="0.2">
      <c r="B85" s="51" t="s">
        <v>45</v>
      </c>
      <c r="C85" s="51" t="s">
        <v>33</v>
      </c>
      <c r="D85" s="51" t="s">
        <v>130</v>
      </c>
      <c r="E85" s="55"/>
      <c r="G85" s="27"/>
      <c r="H85" s="27"/>
      <c r="I85" s="27"/>
      <c r="J85" s="27"/>
      <c r="K85" s="27"/>
      <c r="L85" s="27"/>
      <c r="M85" s="27"/>
    </row>
    <row r="86" spans="2:13" ht="12" x14ac:dyDescent="0.2">
      <c r="B86" s="51" t="s">
        <v>80</v>
      </c>
      <c r="C86" s="51" t="s">
        <v>31</v>
      </c>
      <c r="D86" s="51" t="s">
        <v>127</v>
      </c>
      <c r="E86" s="55"/>
      <c r="G86" s="27"/>
      <c r="H86" s="27"/>
      <c r="I86" s="27"/>
      <c r="J86" s="27"/>
      <c r="K86" s="27"/>
      <c r="L86" s="27"/>
      <c r="M86" s="27"/>
    </row>
    <row r="87" spans="2:13" ht="12" x14ac:dyDescent="0.2">
      <c r="B87" s="51" t="s">
        <v>241</v>
      </c>
      <c r="C87" s="51" t="s">
        <v>40</v>
      </c>
      <c r="D87" s="51" t="s">
        <v>127</v>
      </c>
      <c r="E87" s="55"/>
      <c r="G87" s="27"/>
      <c r="H87" s="27"/>
      <c r="I87" s="27"/>
      <c r="J87" s="27"/>
      <c r="K87" s="27"/>
      <c r="L87" s="27"/>
      <c r="M87" s="27"/>
    </row>
    <row r="88" spans="2:13" ht="12" x14ac:dyDescent="0.2">
      <c r="B88" s="53" t="s">
        <v>217</v>
      </c>
      <c r="C88" s="53" t="s">
        <v>150</v>
      </c>
      <c r="D88" s="53" t="s">
        <v>160</v>
      </c>
      <c r="E88" s="56" t="s">
        <v>244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51" t="s">
        <v>89</v>
      </c>
      <c r="C89" s="51" t="s">
        <v>49</v>
      </c>
      <c r="D89" s="51" t="s">
        <v>132</v>
      </c>
      <c r="E89" s="55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51" t="s">
        <v>218</v>
      </c>
      <c r="C90" s="51" t="s">
        <v>93</v>
      </c>
      <c r="D90" s="51" t="s">
        <v>132</v>
      </c>
      <c r="E90" s="55"/>
      <c r="F90" s="41"/>
      <c r="G90" s="27"/>
      <c r="H90" s="27"/>
      <c r="I90" s="27"/>
      <c r="J90" s="27"/>
      <c r="K90" s="27"/>
      <c r="L90" s="27"/>
      <c r="M90" s="27"/>
    </row>
    <row r="91" spans="2:13" x14ac:dyDescent="0.2">
      <c r="B91" s="53" t="s">
        <v>171</v>
      </c>
      <c r="C91" s="53" t="s">
        <v>151</v>
      </c>
      <c r="D91" s="53" t="s">
        <v>161</v>
      </c>
      <c r="E91" s="56" t="s">
        <v>244</v>
      </c>
      <c r="F91" s="41"/>
      <c r="K91" s="27"/>
      <c r="L91" s="27"/>
      <c r="M91" s="27"/>
    </row>
    <row r="92" spans="2:13" x14ac:dyDescent="0.2">
      <c r="F92" s="41"/>
      <c r="K92" s="27"/>
      <c r="L92" s="27"/>
      <c r="M92" s="27"/>
    </row>
    <row r="93" spans="2:13" x14ac:dyDescent="0.2">
      <c r="F93" s="41"/>
      <c r="K93" s="27"/>
      <c r="L93" s="27"/>
      <c r="M93" s="27"/>
    </row>
    <row r="94" spans="2:13" x14ac:dyDescent="0.2">
      <c r="K94" s="27"/>
      <c r="L94" s="27"/>
      <c r="M94" s="27"/>
    </row>
    <row r="95" spans="2:13" x14ac:dyDescent="0.2">
      <c r="K95" s="27"/>
      <c r="L95" s="27"/>
      <c r="M95" s="27"/>
    </row>
    <row r="96" spans="2:13" x14ac:dyDescent="0.2">
      <c r="K96" s="27"/>
      <c r="L96" s="27"/>
      <c r="M96" s="27"/>
    </row>
    <row r="97" spans="11:13" x14ac:dyDescent="0.2">
      <c r="K97" s="27"/>
      <c r="L97" s="27"/>
      <c r="M97" s="27"/>
    </row>
    <row r="98" spans="11:13" x14ac:dyDescent="0.2">
      <c r="K98" s="27"/>
      <c r="L98" s="27"/>
      <c r="M98" s="27"/>
    </row>
    <row r="99" spans="11:13" x14ac:dyDescent="0.2">
      <c r="K99" s="27"/>
      <c r="L99" s="27"/>
      <c r="M99" s="27"/>
    </row>
    <row r="100" spans="11:13" x14ac:dyDescent="0.2">
      <c r="K100" s="27"/>
      <c r="L100" s="27"/>
      <c r="M100" s="27"/>
    </row>
    <row r="101" spans="11:13" x14ac:dyDescent="0.2">
      <c r="K101" s="27"/>
      <c r="L101" s="27"/>
      <c r="M101" s="27"/>
    </row>
    <row r="102" spans="11:13" x14ac:dyDescent="0.2">
      <c r="K102" s="27"/>
      <c r="L102" s="27"/>
      <c r="M102" s="27"/>
    </row>
    <row r="103" spans="11:13" x14ac:dyDescent="0.2">
      <c r="K103" s="27"/>
      <c r="L103" s="27"/>
      <c r="M103" s="27"/>
    </row>
    <row r="104" spans="11:13" x14ac:dyDescent="0.2">
      <c r="K104" s="27"/>
      <c r="L104" s="27"/>
      <c r="M104" s="27"/>
    </row>
    <row r="105" spans="11:13" x14ac:dyDescent="0.2">
      <c r="K105" s="27"/>
      <c r="L105" s="27"/>
      <c r="M105" s="27"/>
    </row>
    <row r="106" spans="11:13" x14ac:dyDescent="0.2">
      <c r="K106" s="27"/>
      <c r="L106" s="27"/>
      <c r="M106" s="27"/>
    </row>
    <row r="107" spans="11:13" x14ac:dyDescent="0.2">
      <c r="K107" s="27"/>
      <c r="L107" s="27"/>
      <c r="M107" s="27"/>
    </row>
    <row r="108" spans="11:13" x14ac:dyDescent="0.2">
      <c r="K108" s="27"/>
      <c r="L108" s="27"/>
      <c r="M108" s="27"/>
    </row>
    <row r="109" spans="11:13" x14ac:dyDescent="0.2">
      <c r="K109" s="27"/>
      <c r="L109" s="27"/>
      <c r="M109" s="27"/>
    </row>
    <row r="110" spans="11:13" x14ac:dyDescent="0.2">
      <c r="K110" s="27"/>
      <c r="L110" s="27"/>
      <c r="M110" s="27"/>
    </row>
    <row r="111" spans="11:13" x14ac:dyDescent="0.2">
      <c r="K111" s="27"/>
      <c r="L111" s="27"/>
      <c r="M111" s="27"/>
    </row>
    <row r="112" spans="11:13" x14ac:dyDescent="0.2">
      <c r="K112" s="27"/>
      <c r="L112" s="27"/>
      <c r="M112" s="27"/>
    </row>
    <row r="113" spans="11:13" x14ac:dyDescent="0.2">
      <c r="K113" s="27"/>
      <c r="L113" s="27"/>
      <c r="M113" s="27"/>
    </row>
    <row r="114" spans="11:13" x14ac:dyDescent="0.2">
      <c r="K114" s="27"/>
      <c r="L114" s="27"/>
      <c r="M114" s="27"/>
    </row>
    <row r="115" spans="11:13" x14ac:dyDescent="0.2">
      <c r="K115" s="27"/>
      <c r="L115" s="27"/>
      <c r="M115" s="27"/>
    </row>
    <row r="116" spans="11:13" x14ac:dyDescent="0.2">
      <c r="K116" s="27"/>
      <c r="L116" s="27"/>
      <c r="M116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K3961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38.42578125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1" width="4.85546875" style="26" customWidth="1"/>
  </cols>
  <sheetData>
    <row r="1" spans="1:11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  <c r="K1" s="22"/>
    </row>
    <row r="2" spans="1:11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1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1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1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1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1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1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1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1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1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1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1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1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1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1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270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270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270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270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270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270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270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270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270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270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270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270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271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271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271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271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271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271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271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271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271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271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271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271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272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272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272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272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272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272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272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272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272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272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272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272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273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273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273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273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273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273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273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273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273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273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273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273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274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274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274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274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274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274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274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274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274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274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274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274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275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275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275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275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275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275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275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275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275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275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275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275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276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276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276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276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276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276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276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276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276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276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276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276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1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1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1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1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1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1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277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  <c r="K950" s="26"/>
    </row>
    <row r="951" spans="1:11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277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  <c r="K951" s="26"/>
    </row>
    <row r="952" spans="1:11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277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  <c r="K952" s="26"/>
    </row>
    <row r="953" spans="1:11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277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  <c r="K953" s="26"/>
    </row>
    <row r="954" spans="1:11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277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  <c r="K954" s="26"/>
    </row>
    <row r="955" spans="1:11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277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  <c r="K955" s="26"/>
    </row>
    <row r="956" spans="1:11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277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  <c r="K956" s="26"/>
    </row>
    <row r="957" spans="1:11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277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  <c r="K957" s="26"/>
    </row>
    <row r="958" spans="1:11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277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  <c r="K958" s="26"/>
    </row>
    <row r="959" spans="1:11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277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  <c r="K959" s="26"/>
    </row>
    <row r="960" spans="1:11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277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  <c r="K960" s="26"/>
    </row>
    <row r="961" spans="1:11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277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  <c r="K961" s="26"/>
    </row>
    <row r="962" spans="1:11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1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1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1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1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1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1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1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1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1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1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1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1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1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1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1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1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1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1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1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1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1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1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1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1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  <c r="K1418" s="26"/>
    </row>
    <row r="1419" spans="1:11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  <c r="K1419" s="26"/>
    </row>
    <row r="1420" spans="1:11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  <c r="K1420" s="26"/>
    </row>
    <row r="1421" spans="1:11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  <c r="K1421" s="26"/>
    </row>
    <row r="1422" spans="1:11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  <c r="K1422" s="26"/>
    </row>
    <row r="1423" spans="1:11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  <c r="K1423" s="26"/>
    </row>
    <row r="1424" spans="1:11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  <c r="K1424" s="26"/>
    </row>
    <row r="1425" spans="1:11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  <c r="K1425" s="26"/>
    </row>
    <row r="1426" spans="1:11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  <c r="K1426" s="26"/>
    </row>
    <row r="1427" spans="1:11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  <c r="K1427" s="26"/>
    </row>
    <row r="1428" spans="1:11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  <c r="K1428" s="26"/>
    </row>
    <row r="1429" spans="1:11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  <c r="K1429" s="26"/>
    </row>
    <row r="1430" spans="1:11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1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1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1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1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1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1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1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1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1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1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1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1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  <c r="K1442" s="26"/>
    </row>
    <row r="1443" spans="1:11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  <c r="K1443" s="26"/>
    </row>
    <row r="1444" spans="1:11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  <c r="K1444" s="26"/>
    </row>
    <row r="1445" spans="1:11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  <c r="K1445" s="26"/>
    </row>
    <row r="1446" spans="1:11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  <c r="K1446" s="26"/>
    </row>
    <row r="1447" spans="1:11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  <c r="K1447" s="26"/>
    </row>
    <row r="1448" spans="1:11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  <c r="K1448" s="26"/>
    </row>
    <row r="1449" spans="1:11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  <c r="K1449" s="26"/>
    </row>
    <row r="1450" spans="1:11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  <c r="K1450" s="26"/>
    </row>
    <row r="1451" spans="1:11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  <c r="K1451" s="26"/>
    </row>
    <row r="1452" spans="1:11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  <c r="K1452" s="26"/>
    </row>
    <row r="1453" spans="1:11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  <c r="K1453" s="26"/>
    </row>
    <row r="1454" spans="1:11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270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1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270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1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270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270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270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270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270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270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270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270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270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270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271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271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271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271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271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271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271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271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271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271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271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271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272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272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272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272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272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272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272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272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272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272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272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272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273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273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273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273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273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273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273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273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273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273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273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273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274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274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274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274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274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274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274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274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274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274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274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274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275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275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275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275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275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275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275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275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275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275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275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275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276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276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276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276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276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276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276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276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276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276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276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276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277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277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277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277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277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277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277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277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277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277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277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277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1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1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1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1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1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1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1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1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1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1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  <c r="K1946" s="26"/>
    </row>
    <row r="1947" spans="1:11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  <c r="K1947" s="26"/>
    </row>
    <row r="1948" spans="1:11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  <c r="K1948" s="26"/>
    </row>
    <row r="1949" spans="1:11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  <c r="K1949" s="26"/>
    </row>
    <row r="1950" spans="1:11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  <c r="K1950" s="26"/>
    </row>
    <row r="1951" spans="1:11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  <c r="K1951" s="26"/>
    </row>
    <row r="1952" spans="1:11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  <c r="K1952" s="26"/>
    </row>
    <row r="1953" spans="1:11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  <c r="K1953" s="26"/>
    </row>
    <row r="1954" spans="1:11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  <c r="K1954" s="26"/>
    </row>
    <row r="1955" spans="1:11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  <c r="K1955" s="26"/>
    </row>
    <row r="1956" spans="1:11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  <c r="K1956" s="26"/>
    </row>
    <row r="1957" spans="1:11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  <c r="K1957" s="26"/>
    </row>
    <row r="1958" spans="1:11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1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1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1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1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1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1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1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1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1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1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1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1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1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1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1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1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1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1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1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1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278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  <c r="K2042" s="26"/>
    </row>
    <row r="2043" spans="1:11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278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  <c r="K2043" s="26"/>
    </row>
    <row r="2044" spans="1:11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278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  <c r="K2044" s="26"/>
    </row>
    <row r="2045" spans="1:11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278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  <c r="K2045" s="26"/>
    </row>
    <row r="2046" spans="1:11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278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  <c r="K2046" s="26"/>
    </row>
    <row r="2047" spans="1:11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278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  <c r="K2047" s="26"/>
    </row>
    <row r="2048" spans="1:11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278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  <c r="K2048" s="26"/>
    </row>
    <row r="2049" spans="1:11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278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  <c r="K2049" s="26"/>
    </row>
    <row r="2050" spans="1:11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278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  <c r="K2050" s="26"/>
    </row>
    <row r="2051" spans="1:11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278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  <c r="K2051" s="26"/>
    </row>
    <row r="2052" spans="1:11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278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  <c r="K2052" s="26"/>
    </row>
    <row r="2053" spans="1:11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278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  <c r="K2053" s="26"/>
    </row>
    <row r="2054" spans="1:11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1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1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1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1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1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1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1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1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1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1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1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1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1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1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1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1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1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1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1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1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  <c r="K2090" s="26"/>
    </row>
    <row r="2091" spans="1:11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  <c r="K2091" s="26"/>
    </row>
    <row r="2092" spans="1:11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  <c r="K2092" s="26"/>
    </row>
    <row r="2093" spans="1:11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  <c r="K2093" s="26"/>
    </row>
    <row r="2094" spans="1:11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  <c r="K2094" s="26"/>
    </row>
    <row r="2095" spans="1:11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  <c r="K2095" s="26"/>
    </row>
    <row r="2096" spans="1:11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  <c r="K2096" s="26"/>
    </row>
    <row r="2097" spans="1:11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  <c r="K2097" s="26"/>
    </row>
    <row r="2098" spans="1:11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  <c r="K2098" s="26"/>
    </row>
    <row r="2099" spans="1:11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  <c r="K2099" s="26"/>
    </row>
    <row r="2100" spans="1:11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  <c r="K2100" s="26"/>
    </row>
    <row r="2101" spans="1:11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  <c r="K2101" s="26"/>
    </row>
    <row r="2102" spans="1:11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1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1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1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1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1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1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1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1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1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1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266</v>
      </c>
      <c r="E2282" s="17" t="s">
        <v>267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266</v>
      </c>
      <c r="E2283" s="17" t="s">
        <v>267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266</v>
      </c>
      <c r="E2284" s="17" t="s">
        <v>267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266</v>
      </c>
      <c r="E2285" s="17" t="s">
        <v>267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266</v>
      </c>
      <c r="E2286" s="17" t="s">
        <v>267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266</v>
      </c>
      <c r="E2287" s="17" t="s">
        <v>267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266</v>
      </c>
      <c r="E2288" s="17" t="s">
        <v>267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266</v>
      </c>
      <c r="E2289" s="17" t="s">
        <v>267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266</v>
      </c>
      <c r="E2290" s="17" t="s">
        <v>267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266</v>
      </c>
      <c r="E2291" s="17" t="s">
        <v>267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266</v>
      </c>
      <c r="E2292" s="17" t="s">
        <v>267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266</v>
      </c>
      <c r="E2293" s="17" t="s">
        <v>267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1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1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1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1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1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1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1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1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1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1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  <c r="K2426" s="26"/>
    </row>
    <row r="2427" spans="1:11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  <c r="K2427" s="26"/>
    </row>
    <row r="2428" spans="1:11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  <c r="K2428" s="26"/>
    </row>
    <row r="2429" spans="1:11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  <c r="K2429" s="26"/>
    </row>
    <row r="2430" spans="1:11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  <c r="K2430" s="26"/>
    </row>
    <row r="2431" spans="1:11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  <c r="K2431" s="26"/>
    </row>
    <row r="2432" spans="1:11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  <c r="K2432" s="26"/>
    </row>
    <row r="2433" spans="1:11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  <c r="K2433" s="26"/>
    </row>
    <row r="2434" spans="1:11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  <c r="K2434" s="26"/>
    </row>
    <row r="2435" spans="1:11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  <c r="K2435" s="26"/>
    </row>
    <row r="2436" spans="1:11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  <c r="K2436" s="26"/>
    </row>
    <row r="2437" spans="1:11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  <c r="K2437" s="26"/>
    </row>
    <row r="2438" spans="1:11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1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1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1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1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1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1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1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1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1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1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1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1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  <c r="K2450" s="26"/>
    </row>
    <row r="2451" spans="1:11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  <c r="K2451" s="26"/>
    </row>
    <row r="2452" spans="1:11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  <c r="K2452" s="26"/>
    </row>
    <row r="2453" spans="1:11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  <c r="K2453" s="26"/>
    </row>
    <row r="2454" spans="1:11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  <c r="K2454" s="26"/>
    </row>
    <row r="2455" spans="1:11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  <c r="K2455" s="26"/>
    </row>
    <row r="2456" spans="1:11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  <c r="K2456" s="26"/>
    </row>
    <row r="2457" spans="1:11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  <c r="K2457" s="26"/>
    </row>
    <row r="2458" spans="1:11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  <c r="K2458" s="26"/>
    </row>
    <row r="2459" spans="1:11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  <c r="K2459" s="26"/>
    </row>
    <row r="2460" spans="1:11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  <c r="K2460" s="26"/>
    </row>
    <row r="2461" spans="1:11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  <c r="K2461" s="26"/>
    </row>
    <row r="2462" spans="1:11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1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1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270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270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270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270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270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270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270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270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270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270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270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270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271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271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271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271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271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271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271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271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271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271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271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271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272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272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272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272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272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272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272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272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272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272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272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272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273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273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273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273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273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273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273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273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273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273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273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273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274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274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274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274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274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274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274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274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274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274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274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274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275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275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275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275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275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275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275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275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275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275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275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275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276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276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276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276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276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276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276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276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276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276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276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276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>
        <v>10084</v>
      </c>
      <c r="H2936" s="15">
        <v>86861.5</v>
      </c>
      <c r="I2936" s="15">
        <v>19259.5</v>
      </c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>
        <v>9599</v>
      </c>
      <c r="H2937" s="15">
        <v>81295.12091503269</v>
      </c>
      <c r="I2937" s="15">
        <v>15567.5</v>
      </c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/>
      <c r="H2938" s="15"/>
      <c r="I2938" s="15"/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277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277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277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277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277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277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277</v>
      </c>
      <c r="F2948" s="17" t="s">
        <v>122</v>
      </c>
      <c r="G2948" s="15">
        <v>3138</v>
      </c>
      <c r="H2948" s="15">
        <v>25686.625</v>
      </c>
      <c r="I2948" s="15">
        <v>2599</v>
      </c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277</v>
      </c>
      <c r="F2949" s="17" t="s">
        <v>122</v>
      </c>
      <c r="G2949" s="15">
        <v>3081</v>
      </c>
      <c r="H2949" s="15">
        <v>25135.354092143603</v>
      </c>
      <c r="I2949" s="15">
        <v>2519</v>
      </c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277</v>
      </c>
      <c r="F2950" s="17" t="s">
        <v>122</v>
      </c>
      <c r="G2950" s="15"/>
      <c r="H2950" s="15"/>
      <c r="I2950" s="15"/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277</v>
      </c>
      <c r="F2951" s="17" t="s">
        <v>122</v>
      </c>
      <c r="G2951" s="15"/>
      <c r="H2951" s="15"/>
      <c r="I2951" s="15"/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277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277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>
        <v>4172</v>
      </c>
      <c r="H2960" s="15">
        <v>45100.308333333305</v>
      </c>
      <c r="I2960" s="15">
        <v>5704.2416666666659</v>
      </c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>
        <v>4060</v>
      </c>
      <c r="H2961" s="15">
        <v>56400.5</v>
      </c>
      <c r="I2961" s="15">
        <v>4700.9333333333334</v>
      </c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/>
      <c r="H2962" s="15"/>
      <c r="I2962" s="15"/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>
        <v>347</v>
      </c>
      <c r="H2972" s="15">
        <v>2053.6258506779591</v>
      </c>
      <c r="I2972" s="15">
        <v>426.5</v>
      </c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>
        <v>329</v>
      </c>
      <c r="H2973" s="15">
        <v>1979.100543696499</v>
      </c>
      <c r="I2973" s="15">
        <v>402.5</v>
      </c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/>
      <c r="H2974" s="15"/>
      <c r="I2974" s="15"/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>
        <v>20768</v>
      </c>
      <c r="H2984" s="15">
        <v>216470.65</v>
      </c>
      <c r="I2984" s="15">
        <v>73300.316666666695</v>
      </c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>
        <v>20415</v>
      </c>
      <c r="H2985" s="15">
        <v>213964.2833333333</v>
      </c>
      <c r="I2985" s="15">
        <v>68823.599999999991</v>
      </c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/>
      <c r="H2986" s="15"/>
      <c r="I2986" s="15"/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>
        <v>6618</v>
      </c>
      <c r="H2995" s="15">
        <v>47476.033261127799</v>
      </c>
      <c r="I2995" s="15">
        <v>12804.174999999999</v>
      </c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>
        <v>6839</v>
      </c>
      <c r="H2996" s="15">
        <v>49067.191666666702</v>
      </c>
      <c r="I2996" s="15">
        <v>10692.858333333301</v>
      </c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/>
      <c r="H2997" s="15"/>
      <c r="I2997" s="15"/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/>
      <c r="H2998" s="15"/>
      <c r="I2998" s="15"/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>
        <v>6134</v>
      </c>
      <c r="H3008" s="15">
        <v>63279.902470697205</v>
      </c>
      <c r="I3008" s="15">
        <v>11374.216666666702</v>
      </c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>
        <v>9978</v>
      </c>
      <c r="H3020" s="15">
        <v>90498.925000000003</v>
      </c>
      <c r="I3020" s="15">
        <v>29900.108333333301</v>
      </c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>
        <v>9877</v>
      </c>
      <c r="H3021" s="15">
        <v>89235.9</v>
      </c>
      <c r="I3021" s="15">
        <v>27204.566666666698</v>
      </c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/>
      <c r="H3022" s="15"/>
      <c r="I3022" s="15"/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>
        <v>17140</v>
      </c>
      <c r="H3032" s="15">
        <v>154006.12499999988</v>
      </c>
      <c r="I3032" s="15">
        <v>47902.724999999999</v>
      </c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>
        <v>15595</v>
      </c>
      <c r="H3033" s="15">
        <v>142796.94166666659</v>
      </c>
      <c r="I3033" s="15">
        <v>43674.141666666699</v>
      </c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>
        <v>2500</v>
      </c>
      <c r="H3044" s="15">
        <v>19685.173856375099</v>
      </c>
      <c r="I3044" s="15">
        <v>2317.0916666666662</v>
      </c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>
        <v>2475</v>
      </c>
      <c r="H3045" s="15">
        <v>19714.709981684999</v>
      </c>
      <c r="I3045" s="15">
        <v>2123.1833333333329</v>
      </c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/>
      <c r="H3046" s="15"/>
      <c r="I3046" s="15"/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>
        <v>2752</v>
      </c>
      <c r="H3056" s="15">
        <v>31796.0129208156</v>
      </c>
      <c r="I3056" s="15">
        <v>4068.5333333333301</v>
      </c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>
        <v>2763</v>
      </c>
      <c r="H3057" s="15">
        <v>31783.628013925998</v>
      </c>
      <c r="I3057" s="15">
        <v>3778.2833333333278</v>
      </c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/>
      <c r="H3058" s="15"/>
      <c r="I3058" s="15"/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278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278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278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278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278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278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278</v>
      </c>
      <c r="F3068" s="17" t="s">
        <v>124</v>
      </c>
      <c r="G3068" s="15">
        <v>465</v>
      </c>
      <c r="H3068" s="15">
        <v>2145.45652173913</v>
      </c>
      <c r="I3068" s="15">
        <v>260.5</v>
      </c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278</v>
      </c>
      <c r="F3069" s="17" t="s">
        <v>124</v>
      </c>
      <c r="G3069" s="15">
        <v>461</v>
      </c>
      <c r="H3069" s="15">
        <v>2158.3937500000002</v>
      </c>
      <c r="I3069" s="15">
        <v>118.5</v>
      </c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278</v>
      </c>
      <c r="F3070" s="17" t="s">
        <v>124</v>
      </c>
      <c r="G3070" s="15"/>
      <c r="H3070" s="15"/>
      <c r="I3070" s="15"/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278</v>
      </c>
      <c r="F3071" s="17" t="s">
        <v>124</v>
      </c>
      <c r="G3071" s="15"/>
      <c r="H3071" s="15"/>
      <c r="I3071" s="15"/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278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278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>
        <v>5739</v>
      </c>
      <c r="H3080" s="15">
        <v>47093.525000000001</v>
      </c>
      <c r="I3080" s="15">
        <v>14370.5083333333</v>
      </c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>
        <v>5449</v>
      </c>
      <c r="H3081" s="15">
        <v>44278.716666666704</v>
      </c>
      <c r="I3081" s="15">
        <v>11737.3166666667</v>
      </c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/>
      <c r="H3082" s="15"/>
      <c r="I3082" s="15"/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>
        <v>8200</v>
      </c>
      <c r="H3092" s="15">
        <v>61544.558333333305</v>
      </c>
      <c r="I3092" s="15">
        <v>16438.241666666701</v>
      </c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>
        <v>7901</v>
      </c>
      <c r="H3093" s="15">
        <v>58742.727274287601</v>
      </c>
      <c r="I3093" s="15">
        <v>15020.125</v>
      </c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/>
      <c r="H3094" s="15"/>
      <c r="I3094" s="15"/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>
        <v>3057</v>
      </c>
      <c r="H3104" s="15">
        <v>23954.783493003397</v>
      </c>
      <c r="I3104" s="15">
        <v>2343.2416666666663</v>
      </c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>
        <v>3020</v>
      </c>
      <c r="H3105" s="15">
        <v>22065.101096282302</v>
      </c>
      <c r="I3105" s="15">
        <v>3173.6083333333345</v>
      </c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/>
      <c r="H3106" s="15"/>
      <c r="I3106" s="15"/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>
        <v>1604</v>
      </c>
      <c r="H3116" s="15">
        <v>11595.483333333299</v>
      </c>
      <c r="I3116" s="15">
        <v>1131.9166666666661</v>
      </c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>
        <v>1564</v>
      </c>
      <c r="H3117" s="15">
        <v>11124.041666666701</v>
      </c>
      <c r="I3117" s="15">
        <v>1351.258333333333</v>
      </c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/>
      <c r="H3118" s="15"/>
      <c r="I3118" s="15"/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>
        <v>6823</v>
      </c>
      <c r="H3140" s="15">
        <v>51400.219966573299</v>
      </c>
      <c r="I3140" s="15">
        <v>8763.3583333333336</v>
      </c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>
        <v>7378</v>
      </c>
      <c r="H3141" s="15">
        <v>54676.320691694898</v>
      </c>
      <c r="I3141" s="15">
        <v>9609.8166666666657</v>
      </c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>
        <v>5982</v>
      </c>
      <c r="H3152" s="15">
        <v>48643.462101017998</v>
      </c>
      <c r="I3152" s="15">
        <v>14332.6333333333</v>
      </c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>
        <v>5896</v>
      </c>
      <c r="H3153" s="15">
        <v>48391.418943089404</v>
      </c>
      <c r="I3153" s="15">
        <v>14462.233333333299</v>
      </c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/>
      <c r="H3154" s="15"/>
      <c r="I3154" s="15"/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>
        <v>9101</v>
      </c>
      <c r="H3163" s="15">
        <v>100555.10205635811</v>
      </c>
      <c r="I3163" s="15">
        <v>40503</v>
      </c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>
        <v>9589</v>
      </c>
      <c r="H3164" s="15">
        <v>106910.84423832</v>
      </c>
      <c r="I3164" s="15">
        <v>47099</v>
      </c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>
        <v>9864</v>
      </c>
      <c r="H3165" s="15">
        <v>109176.71570026741</v>
      </c>
      <c r="I3165" s="15">
        <v>48990.5</v>
      </c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/>
      <c r="H3166" s="15"/>
      <c r="I3166" s="15"/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/>
      <c r="H3175" s="15"/>
      <c r="I3175" s="15"/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>
        <v>3294</v>
      </c>
      <c r="H3176" s="15">
        <v>26433</v>
      </c>
      <c r="I3176" s="15">
        <v>3785</v>
      </c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>
        <v>3395</v>
      </c>
      <c r="H3177" s="15">
        <v>26815.7938596491</v>
      </c>
      <c r="I3177" s="15">
        <v>3693.5</v>
      </c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/>
      <c r="H3178" s="15"/>
      <c r="I3178" s="15"/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>
        <v>6316</v>
      </c>
      <c r="H3188" s="15">
        <v>58286.303254421</v>
      </c>
      <c r="I3188" s="15">
        <v>34529</v>
      </c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>
        <v>6117</v>
      </c>
      <c r="H3189" s="15">
        <v>57773.337366674605</v>
      </c>
      <c r="I3189" s="15">
        <v>29319</v>
      </c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/>
      <c r="H3190" s="15"/>
      <c r="I3190" s="15"/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>
        <v>13036</v>
      </c>
      <c r="H3200" s="15">
        <v>138679.35835351082</v>
      </c>
      <c r="I3200" s="15">
        <v>136446.5</v>
      </c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>
        <v>13251</v>
      </c>
      <c r="H3201" s="15">
        <v>142350.21709044639</v>
      </c>
      <c r="I3201" s="15">
        <v>132960.5</v>
      </c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/>
      <c r="H3202" s="15"/>
      <c r="I3202" s="15"/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>
        <v>3309</v>
      </c>
      <c r="H3212" s="15">
        <v>16436.566666666698</v>
      </c>
      <c r="I3212" s="15">
        <v>7392.4333333333334</v>
      </c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>
        <v>3244</v>
      </c>
      <c r="H3213" s="15">
        <v>16314.116666666701</v>
      </c>
      <c r="I3213" s="15">
        <v>7356.8833333333332</v>
      </c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>
        <v>19498</v>
      </c>
      <c r="H3224" s="15">
        <v>269739.5</v>
      </c>
      <c r="I3224" s="15">
        <v>181799.48333333331</v>
      </c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>
        <v>19685</v>
      </c>
      <c r="H3225" s="15">
        <v>274285</v>
      </c>
      <c r="I3225" s="15">
        <v>177518.30000000002</v>
      </c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/>
      <c r="H3226" s="15"/>
      <c r="I3226" s="15"/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>
        <v>2463</v>
      </c>
      <c r="H3248" s="15">
        <v>20978.964778239097</v>
      </c>
      <c r="I3248" s="15">
        <v>6588.7</v>
      </c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>
        <v>2520</v>
      </c>
      <c r="H3249" s="15">
        <v>21356.814394109402</v>
      </c>
      <c r="I3249" s="15">
        <v>6827.95</v>
      </c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/>
      <c r="H3250" s="15"/>
      <c r="I3250" s="15"/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>
        <v>4525</v>
      </c>
      <c r="H3260" s="15">
        <v>46175.621622472507</v>
      </c>
      <c r="I3260" s="15">
        <v>10512.766666666701</v>
      </c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>
        <v>4421</v>
      </c>
      <c r="H3261" s="15">
        <v>45261.979382876198</v>
      </c>
      <c r="I3261" s="15">
        <v>8273.5</v>
      </c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>
        <v>5760</v>
      </c>
      <c r="H3272" s="15">
        <v>55942.475609756104</v>
      </c>
      <c r="I3272" s="15">
        <v>21700</v>
      </c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>
        <v>5762</v>
      </c>
      <c r="H3273" s="15">
        <v>55295.5</v>
      </c>
      <c r="I3273" s="15">
        <v>21245.483333333301</v>
      </c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/>
      <c r="H3274" s="15"/>
      <c r="I3274" s="15"/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>
        <v>8214</v>
      </c>
      <c r="H3284" s="15">
        <v>79709.5</v>
      </c>
      <c r="I3284" s="15">
        <v>40382.550000000003</v>
      </c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>
        <v>8287</v>
      </c>
      <c r="H3285" s="15">
        <v>78532</v>
      </c>
      <c r="I3285" s="15">
        <v>37319.666666666708</v>
      </c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/>
      <c r="H3286" s="15"/>
      <c r="I3286" s="15"/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>
        <v>21721</v>
      </c>
      <c r="H3296" s="15">
        <v>213657.57500000001</v>
      </c>
      <c r="I3296" s="15">
        <v>59852.208333333307</v>
      </c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/>
      <c r="H3297" s="15"/>
      <c r="I3297" s="15"/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/>
      <c r="H3298" s="15"/>
      <c r="I3298" s="15"/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266</v>
      </c>
      <c r="E3302" s="17" t="s">
        <v>267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266</v>
      </c>
      <c r="E3303" s="17" t="s">
        <v>267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266</v>
      </c>
      <c r="E3304" s="17" t="s">
        <v>267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266</v>
      </c>
      <c r="E3305" s="17" t="s">
        <v>267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266</v>
      </c>
      <c r="E3306" s="17" t="s">
        <v>267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266</v>
      </c>
      <c r="E3307" s="17" t="s">
        <v>267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266</v>
      </c>
      <c r="E3308" s="17" t="s">
        <v>267</v>
      </c>
      <c r="F3308" s="17" t="s">
        <v>134</v>
      </c>
      <c r="G3308" s="15">
        <v>1131</v>
      </c>
      <c r="H3308" s="15">
        <v>8342.5</v>
      </c>
      <c r="I3308" s="15">
        <v>764.5</v>
      </c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266</v>
      </c>
      <c r="E3309" s="17" t="s">
        <v>267</v>
      </c>
      <c r="F3309" s="17" t="s">
        <v>134</v>
      </c>
      <c r="G3309" s="15">
        <v>1123</v>
      </c>
      <c r="H3309" s="15">
        <v>8165.7017543859647</v>
      </c>
      <c r="I3309" s="15">
        <v>695</v>
      </c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266</v>
      </c>
      <c r="E3310" s="17" t="s">
        <v>267</v>
      </c>
      <c r="F3310" s="17" t="s">
        <v>134</v>
      </c>
      <c r="G3310" s="15"/>
      <c r="H3310" s="15"/>
      <c r="I3310" s="15"/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266</v>
      </c>
      <c r="E3311" s="17" t="s">
        <v>267</v>
      </c>
      <c r="F3311" s="17" t="s">
        <v>134</v>
      </c>
      <c r="G3311" s="15"/>
      <c r="H3311" s="15"/>
      <c r="I3311" s="15"/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266</v>
      </c>
      <c r="E3312" s="17" t="s">
        <v>267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266</v>
      </c>
      <c r="E3313" s="17" t="s">
        <v>267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>
        <v>9553</v>
      </c>
      <c r="H3319" s="15">
        <v>83362</v>
      </c>
      <c r="I3319" s="15">
        <v>61586</v>
      </c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>
        <v>9754</v>
      </c>
      <c r="H3320" s="15">
        <v>85959.906200941914</v>
      </c>
      <c r="I3320" s="15">
        <v>62236.5</v>
      </c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>
        <v>9662</v>
      </c>
      <c r="H3321" s="15">
        <v>83208.613988679193</v>
      </c>
      <c r="I3321" s="15">
        <v>59523</v>
      </c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>
        <v>10808</v>
      </c>
      <c r="H3332" s="15">
        <v>100277.90000000001</v>
      </c>
      <c r="I3332" s="15">
        <v>22014.266666666699</v>
      </c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>
        <v>10976</v>
      </c>
      <c r="H3333" s="15">
        <v>100461.8</v>
      </c>
      <c r="I3333" s="15">
        <v>20123.966666666696</v>
      </c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/>
      <c r="H3334" s="15"/>
      <c r="I3334" s="15"/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>
        <v>3592</v>
      </c>
      <c r="H3344" s="15">
        <v>26181.240582369101</v>
      </c>
      <c r="I3344" s="15">
        <v>6536</v>
      </c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>
        <v>3382</v>
      </c>
      <c r="H3345" s="15">
        <v>25630.379114264299</v>
      </c>
      <c r="I3345" s="15">
        <v>4671.4999999999991</v>
      </c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/>
      <c r="H3346" s="15"/>
      <c r="I3346" s="15"/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>
        <v>9540</v>
      </c>
      <c r="H3368" s="15">
        <v>81597.775420440812</v>
      </c>
      <c r="I3368" s="15">
        <v>18811.5</v>
      </c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>
        <v>10386</v>
      </c>
      <c r="H3369" s="15">
        <v>87742.305774692009</v>
      </c>
      <c r="I3369" s="15">
        <v>19821.5</v>
      </c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/>
      <c r="H3370" s="15"/>
      <c r="I3370" s="15"/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>
        <v>7703</v>
      </c>
      <c r="H3404" s="15">
        <v>55385.108333333301</v>
      </c>
      <c r="I3404" s="15">
        <v>17195.941666666698</v>
      </c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>
        <v>7749</v>
      </c>
      <c r="H3405" s="15">
        <v>55823.008333333302</v>
      </c>
      <c r="I3405" s="15">
        <v>19654.125</v>
      </c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/>
      <c r="H3406" s="15"/>
      <c r="I3406" s="15"/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>
        <v>2906</v>
      </c>
      <c r="H3416" s="15">
        <v>21375.9374174599</v>
      </c>
      <c r="I3416" s="15">
        <v>2718.5</v>
      </c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>
        <v>3043</v>
      </c>
      <c r="H3417" s="15">
        <v>22188.435483870999</v>
      </c>
      <c r="I3417" s="15">
        <v>2580.5</v>
      </c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/>
      <c r="H3418" s="15"/>
      <c r="I3418" s="15"/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>
        <v>9248</v>
      </c>
      <c r="H3428" s="15">
        <v>76121.292024922412</v>
      </c>
      <c r="I3428" s="15">
        <v>14622.966666666702</v>
      </c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>
        <v>10061</v>
      </c>
      <c r="H3429" s="15">
        <v>83720.059652045806</v>
      </c>
      <c r="I3429" s="15">
        <v>21440.133333333302</v>
      </c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/>
      <c r="H3430" s="15"/>
      <c r="I3430" s="15"/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>
        <v>3304</v>
      </c>
      <c r="H3440" s="15">
        <v>28090.271929824597</v>
      </c>
      <c r="I3440" s="15">
        <v>5181.5</v>
      </c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>
        <v>3362</v>
      </c>
      <c r="H3441" s="15">
        <v>28104.197368421101</v>
      </c>
      <c r="I3441" s="15">
        <v>5088</v>
      </c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/>
      <c r="H3442" s="15"/>
      <c r="I3442" s="15"/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>
        <v>2062</v>
      </c>
      <c r="H3464" s="15">
        <v>16814.524999999998</v>
      </c>
      <c r="I3464" s="15">
        <v>2045.1916666666682</v>
      </c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>
        <v>2112</v>
      </c>
      <c r="H3465" s="15">
        <v>17291.933333333302</v>
      </c>
      <c r="I3465" s="15">
        <v>2080.1500000000019</v>
      </c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/>
      <c r="H3466" s="15"/>
      <c r="I3466" s="15"/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>
        <v>4615</v>
      </c>
      <c r="H3476" s="15">
        <v>36481.974999999999</v>
      </c>
      <c r="I3476" s="15">
        <v>9159.6749999999993</v>
      </c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>
        <v>4622</v>
      </c>
      <c r="H3477" s="15">
        <v>36294.375</v>
      </c>
      <c r="I3477" s="15">
        <v>9043.0749999999989</v>
      </c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/>
      <c r="H3478" s="15"/>
      <c r="I3478" s="15"/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>
        <v>2575</v>
      </c>
      <c r="H3488" s="15">
        <v>17901.541666666701</v>
      </c>
      <c r="I3488" s="15">
        <v>2986.0583333333329</v>
      </c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>
        <v>2667</v>
      </c>
      <c r="H3489" s="15">
        <v>18112.166666666697</v>
      </c>
      <c r="I3489" s="15">
        <v>3583.3666666666672</v>
      </c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/>
      <c r="H3490" s="15"/>
      <c r="I3490" s="15"/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270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270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270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270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270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270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270</v>
      </c>
      <c r="F3500" s="17" t="s">
        <v>118</v>
      </c>
      <c r="G3500" s="15">
        <v>2694</v>
      </c>
      <c r="H3500" s="15">
        <v>22735.75</v>
      </c>
      <c r="I3500" s="15">
        <v>4652.5166666666655</v>
      </c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270</v>
      </c>
      <c r="F3501" s="17" t="s">
        <v>118</v>
      </c>
      <c r="G3501" s="15">
        <v>2670</v>
      </c>
      <c r="H3501" s="15">
        <v>22678.8416666667</v>
      </c>
      <c r="I3501" s="15">
        <v>4211.458333333333</v>
      </c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270</v>
      </c>
      <c r="F3502" s="17" t="s">
        <v>118</v>
      </c>
      <c r="G3502" s="15"/>
      <c r="H3502" s="15"/>
      <c r="I3502" s="15"/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270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270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270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>
        <v>2386</v>
      </c>
      <c r="H3512" s="15">
        <v>16416.516666666699</v>
      </c>
      <c r="I3512" s="15">
        <v>1138.299999999999</v>
      </c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>
        <v>2493</v>
      </c>
      <c r="H3513" s="15">
        <v>16858.483333333301</v>
      </c>
      <c r="I3513" s="15">
        <v>1445.0333333333331</v>
      </c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/>
      <c r="H3514" s="15"/>
      <c r="I3514" s="15"/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>
        <v>2443</v>
      </c>
      <c r="H3524" s="15">
        <v>25680</v>
      </c>
      <c r="I3524" s="15">
        <v>2996</v>
      </c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>
        <v>2422</v>
      </c>
      <c r="H3525" s="15">
        <v>25124.179487179499</v>
      </c>
      <c r="I3525" s="15">
        <v>2708.5</v>
      </c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/>
      <c r="H3526" s="15"/>
      <c r="I3526" s="15"/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>
        <v>5166</v>
      </c>
      <c r="H3548" s="15">
        <v>44330.541666666701</v>
      </c>
      <c r="I3548" s="15">
        <v>11207.025</v>
      </c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>
        <v>5127</v>
      </c>
      <c r="H3549" s="15">
        <v>43833.791666666701</v>
      </c>
      <c r="I3549" s="15">
        <v>10781.4083333333</v>
      </c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/>
      <c r="H3550" s="15"/>
      <c r="I3550" s="15"/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>
        <v>2015</v>
      </c>
      <c r="H3560" s="15">
        <v>15503.416666666701</v>
      </c>
      <c r="I3560" s="15">
        <v>1903.6499999999992</v>
      </c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>
        <v>1877</v>
      </c>
      <c r="H3561" s="15">
        <v>14648.808333333302</v>
      </c>
      <c r="I3561" s="15">
        <v>799.07500000000005</v>
      </c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/>
      <c r="H3562" s="15"/>
      <c r="I3562" s="15"/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>
        <v>6372</v>
      </c>
      <c r="H3584" s="15">
        <v>35859.516666666706</v>
      </c>
      <c r="I3584" s="15">
        <v>16926.366666666698</v>
      </c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>
        <v>6490</v>
      </c>
      <c r="H3585" s="15">
        <v>36232.950000000004</v>
      </c>
      <c r="I3585" s="15">
        <v>16039.050000000001</v>
      </c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/>
      <c r="H3586" s="15"/>
      <c r="I3586" s="15"/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>
        <v>16794</v>
      </c>
      <c r="H3596" s="15">
        <v>208389.97023809521</v>
      </c>
      <c r="I3596" s="15">
        <v>65734.558333333305</v>
      </c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>
        <v>16114</v>
      </c>
      <c r="H3597" s="15">
        <v>201629.17500000002</v>
      </c>
      <c r="I3597" s="15">
        <v>57666.675000000003</v>
      </c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/>
      <c r="H3598" s="15"/>
      <c r="I3598" s="15"/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>
        <v>7545</v>
      </c>
      <c r="H3608" s="15">
        <v>69176.585470258098</v>
      </c>
      <c r="I3608" s="15">
        <v>22416.166666666697</v>
      </c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>
        <v>7570</v>
      </c>
      <c r="H3609" s="15">
        <v>69041.391666666706</v>
      </c>
      <c r="I3609" s="15">
        <v>19370.941666666698</v>
      </c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/>
      <c r="H3610" s="15"/>
      <c r="I3610" s="15"/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>
        <v>14284</v>
      </c>
      <c r="H3620" s="15">
        <v>129564.0883333333</v>
      </c>
      <c r="I3620" s="15">
        <v>54757.244999999995</v>
      </c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>
        <v>14254</v>
      </c>
      <c r="H3621" s="15">
        <v>127295.22166666661</v>
      </c>
      <c r="I3621" s="15">
        <v>54787.394999999997</v>
      </c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/>
      <c r="H3622" s="15"/>
      <c r="I3622" s="15"/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>
        <v>3033</v>
      </c>
      <c r="H3632" s="15">
        <v>27263.383333333302</v>
      </c>
      <c r="I3632" s="15">
        <v>4058.1166666666663</v>
      </c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>
        <v>3124</v>
      </c>
      <c r="H3633" s="15">
        <v>27889.833333333303</v>
      </c>
      <c r="I3633" s="15">
        <v>4002.3833333333332</v>
      </c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/>
      <c r="H3634" s="15"/>
      <c r="I3634" s="15"/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>
        <v>1998</v>
      </c>
      <c r="H3644" s="15">
        <v>13615.6029487179</v>
      </c>
      <c r="I3644" s="15">
        <v>1044.8749999999991</v>
      </c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>
        <v>1829</v>
      </c>
      <c r="H3645" s="15">
        <v>12483.235457516299</v>
      </c>
      <c r="I3645" s="15">
        <v>1838.3083333333332</v>
      </c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/>
      <c r="H3646" s="15"/>
      <c r="I3646" s="15"/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271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271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271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271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271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271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271</v>
      </c>
      <c r="F3656" s="17" t="s">
        <v>119</v>
      </c>
      <c r="G3656" s="15">
        <v>4897</v>
      </c>
      <c r="H3656" s="15">
        <v>42525.4297752809</v>
      </c>
      <c r="I3656" s="15">
        <v>5746.5</v>
      </c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271</v>
      </c>
      <c r="F3657" s="17" t="s">
        <v>119</v>
      </c>
      <c r="G3657" s="15">
        <v>4319</v>
      </c>
      <c r="H3657" s="15">
        <v>37834.5</v>
      </c>
      <c r="I3657" s="15">
        <v>2095.5</v>
      </c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271</v>
      </c>
      <c r="F3658" s="17" t="s">
        <v>119</v>
      </c>
      <c r="G3658" s="15"/>
      <c r="H3658" s="15"/>
      <c r="I3658" s="15"/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271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271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271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272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272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272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272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272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272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272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272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272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272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272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272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273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273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273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273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273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273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273</v>
      </c>
      <c r="F3680" s="17" t="s">
        <v>119</v>
      </c>
      <c r="G3680" s="15">
        <v>20977</v>
      </c>
      <c r="H3680" s="15">
        <v>246120.93808774548</v>
      </c>
      <c r="I3680" s="15">
        <v>63133.05</v>
      </c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273</v>
      </c>
      <c r="F3681" s="17" t="s">
        <v>119</v>
      </c>
      <c r="G3681" s="15">
        <v>20990</v>
      </c>
      <c r="H3681" s="15">
        <v>248557.39537299421</v>
      </c>
      <c r="I3681" s="15">
        <v>65383.55</v>
      </c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273</v>
      </c>
      <c r="F3682" s="17" t="s">
        <v>119</v>
      </c>
      <c r="G3682" s="15"/>
      <c r="H3682" s="15"/>
      <c r="I3682" s="15"/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273</v>
      </c>
      <c r="F3683" s="17" t="s">
        <v>119</v>
      </c>
      <c r="G3683" s="15"/>
      <c r="H3683" s="15"/>
      <c r="I3683" s="15"/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273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273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274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274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274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274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274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274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274</v>
      </c>
      <c r="F3692" s="17" t="s">
        <v>119</v>
      </c>
      <c r="G3692" s="15">
        <v>9765</v>
      </c>
      <c r="H3692" s="15">
        <v>84565.609561777703</v>
      </c>
      <c r="I3692" s="15">
        <v>26502.55</v>
      </c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274</v>
      </c>
      <c r="F3693" s="17" t="s">
        <v>119</v>
      </c>
      <c r="G3693" s="15">
        <v>9635</v>
      </c>
      <c r="H3693" s="15">
        <v>96338.441653231304</v>
      </c>
      <c r="I3693" s="15">
        <v>34579</v>
      </c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274</v>
      </c>
      <c r="F3694" s="17" t="s">
        <v>119</v>
      </c>
      <c r="G3694" s="15"/>
      <c r="H3694" s="15"/>
      <c r="I3694" s="15"/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274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274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274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275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275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275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275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275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275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275</v>
      </c>
      <c r="F3704" s="17" t="s">
        <v>119</v>
      </c>
      <c r="G3704" s="15">
        <v>3313</v>
      </c>
      <c r="H3704" s="15">
        <v>29453</v>
      </c>
      <c r="I3704" s="15">
        <v>8230</v>
      </c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275</v>
      </c>
      <c r="F3705" s="17" t="s">
        <v>119</v>
      </c>
      <c r="G3705" s="15">
        <v>3237</v>
      </c>
      <c r="H3705" s="15">
        <v>29104</v>
      </c>
      <c r="I3705" s="15">
        <v>6966</v>
      </c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275</v>
      </c>
      <c r="F3706" s="17" t="s">
        <v>119</v>
      </c>
      <c r="G3706" s="15"/>
      <c r="H3706" s="15"/>
      <c r="I3706" s="15"/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275</v>
      </c>
      <c r="F3707" s="17" t="s">
        <v>119</v>
      </c>
      <c r="G3707" s="15"/>
      <c r="H3707" s="15"/>
      <c r="I3707" s="15"/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275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275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>
        <v>10449</v>
      </c>
      <c r="H3716" s="15">
        <v>76232.75</v>
      </c>
      <c r="I3716" s="15">
        <v>24135.850000000002</v>
      </c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>
        <v>10485</v>
      </c>
      <c r="H3717" s="15">
        <v>76756.25</v>
      </c>
      <c r="I3717" s="15">
        <v>23359.45</v>
      </c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/>
      <c r="H3718" s="15"/>
      <c r="I3718" s="15"/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>
        <v>4792</v>
      </c>
      <c r="H3728" s="15">
        <v>42974.450002489008</v>
      </c>
      <c r="I3728" s="15">
        <v>3555.4999999999991</v>
      </c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>
        <v>4730</v>
      </c>
      <c r="H3729" s="15">
        <v>42350.693722893106</v>
      </c>
      <c r="I3729" s="15">
        <v>4584.4999999999991</v>
      </c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/>
      <c r="H3730" s="15"/>
      <c r="I3730" s="15"/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>
        <v>3656</v>
      </c>
      <c r="H3740" s="15">
        <v>29115</v>
      </c>
      <c r="I3740" s="15">
        <v>8009</v>
      </c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>
        <v>3747</v>
      </c>
      <c r="H3741" s="15">
        <v>29850</v>
      </c>
      <c r="I3741" s="15">
        <v>8625.7166666666653</v>
      </c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/>
      <c r="H3742" s="15"/>
      <c r="I3742" s="15"/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>
        <v>8034</v>
      </c>
      <c r="H3752" s="15">
        <v>86137.722455470706</v>
      </c>
      <c r="I3752" s="15">
        <v>26794.824999999997</v>
      </c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>
        <v>7826</v>
      </c>
      <c r="H3753" s="15">
        <v>84327.423330385805</v>
      </c>
      <c r="I3753" s="15">
        <v>25997.0333333333</v>
      </c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/>
      <c r="H3754" s="15"/>
      <c r="I3754" s="15"/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276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276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276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276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276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276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276</v>
      </c>
      <c r="F3764" s="17" t="s">
        <v>117</v>
      </c>
      <c r="G3764" s="15">
        <v>3989</v>
      </c>
      <c r="H3764" s="15">
        <v>36839.5</v>
      </c>
      <c r="I3764" s="15">
        <v>9941.5</v>
      </c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276</v>
      </c>
      <c r="F3765" s="17" t="s">
        <v>117</v>
      </c>
      <c r="G3765" s="15">
        <v>3941</v>
      </c>
      <c r="H3765" s="15">
        <v>36460.663649497001</v>
      </c>
      <c r="I3765" s="15">
        <v>9454.5</v>
      </c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276</v>
      </c>
      <c r="F3766" s="17" t="s">
        <v>117</v>
      </c>
      <c r="G3766" s="15"/>
      <c r="H3766" s="15"/>
      <c r="I3766" s="15"/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276</v>
      </c>
      <c r="F3767" s="17" t="s">
        <v>117</v>
      </c>
      <c r="G3767" s="15"/>
      <c r="H3767" s="15"/>
      <c r="I3767" s="15"/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276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276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285</v>
      </c>
      <c r="E3770" s="17" t="s">
        <v>286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tr">
        <f t="shared" si="58"/>
        <v>Torino Caselle (LIMF)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285</v>
      </c>
      <c r="E3771" s="17" t="s">
        <v>286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tr">
        <f t="shared" si="58"/>
        <v>Torino Caselle (LIMF)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285</v>
      </c>
      <c r="E3772" s="17" t="s">
        <v>286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tr">
        <f t="shared" si="58"/>
        <v>Torino Caselle (LIMF)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285</v>
      </c>
      <c r="E3773" s="17" t="s">
        <v>286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tr">
        <f t="shared" si="58"/>
        <v>Torino Caselle (LIMF)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285</v>
      </c>
      <c r="E3774" s="17" t="s">
        <v>286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tr">
        <f t="shared" si="58"/>
        <v>Torino Caselle (LIMF)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285</v>
      </c>
      <c r="E3775" s="17" t="s">
        <v>286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tr">
        <f t="shared" si="58"/>
        <v>Torino Caselle (LIMF)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285</v>
      </c>
      <c r="E3776" s="17" t="s">
        <v>286</v>
      </c>
      <c r="F3776" s="17" t="s">
        <v>117</v>
      </c>
      <c r="G3776" s="15">
        <v>2220</v>
      </c>
      <c r="H3776" s="15">
        <v>18062.5</v>
      </c>
      <c r="I3776" s="15">
        <v>2174.5</v>
      </c>
      <c r="J3776" s="26" t="str">
        <f t="shared" si="58"/>
        <v>Torino Caselle (LIMF)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285</v>
      </c>
      <c r="E3777" s="17" t="s">
        <v>286</v>
      </c>
      <c r="F3777" s="17" t="s">
        <v>117</v>
      </c>
      <c r="G3777" s="15">
        <v>1936</v>
      </c>
      <c r="H3777" s="15">
        <v>16086.840909090901</v>
      </c>
      <c r="I3777" s="15">
        <v>887</v>
      </c>
      <c r="J3777" s="26" t="str">
        <f t="shared" si="58"/>
        <v>Torino Caselle (LIMF)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285</v>
      </c>
      <c r="E3778" s="17" t="s">
        <v>286</v>
      </c>
      <c r="F3778" s="17" t="s">
        <v>117</v>
      </c>
      <c r="G3778" s="15"/>
      <c r="H3778" s="15"/>
      <c r="I3778" s="15"/>
      <c r="J3778" s="26" t="str">
        <f t="shared" si="58"/>
        <v>Torino Caselle (LIMF)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285</v>
      </c>
      <c r="E3779" s="17" t="s">
        <v>286</v>
      </c>
      <c r="F3779" s="17" t="s">
        <v>117</v>
      </c>
      <c r="G3779" s="15"/>
      <c r="H3779" s="15"/>
      <c r="I3779" s="15"/>
      <c r="J3779" s="26" t="str">
        <f t="shared" ref="J3779:J3842" si="59">E3779&amp;" ("&amp;D3779&amp;")"</f>
        <v>Torino Caselle (LIMF)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285</v>
      </c>
      <c r="E3780" s="17" t="s">
        <v>286</v>
      </c>
      <c r="F3780" s="17" t="s">
        <v>117</v>
      </c>
      <c r="G3780" s="15"/>
      <c r="H3780" s="15"/>
      <c r="I3780" s="15"/>
      <c r="J3780" s="26" t="str">
        <f t="shared" si="59"/>
        <v>Torino Caselle (LIMF)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285</v>
      </c>
      <c r="E3781" s="17" t="s">
        <v>286</v>
      </c>
      <c r="F3781" s="17" t="s">
        <v>117</v>
      </c>
      <c r="G3781" s="15"/>
      <c r="H3781" s="15"/>
      <c r="I3781" s="15"/>
      <c r="J3781" s="26" t="str">
        <f t="shared" si="59"/>
        <v>Torino Caselle (LIMF)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tr">
        <f t="shared" si="59"/>
        <v>Milan/ Linate (LIML)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tr">
        <f t="shared" si="59"/>
        <v>Milan/ Linate (LIML)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tr">
        <f t="shared" si="59"/>
        <v>Milan/ Linate (LIML)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tr">
        <f t="shared" si="59"/>
        <v>Milan/ Linate (LIML)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tr">
        <f t="shared" si="59"/>
        <v>Milan/ Linate (LIML)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tr">
        <f t="shared" si="59"/>
        <v>Milan/ Linate (LIML)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>
        <v>5623</v>
      </c>
      <c r="H3788" s="15">
        <v>54066.395939086302</v>
      </c>
      <c r="I3788" s="15">
        <v>15496.95</v>
      </c>
      <c r="J3788" s="26" t="str">
        <f t="shared" si="59"/>
        <v>Milan/ Linate (LIML)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>
        <v>4658</v>
      </c>
      <c r="H3789" s="15">
        <v>45022</v>
      </c>
      <c r="I3789" s="15">
        <v>9614.7833333333347</v>
      </c>
      <c r="J3789" s="26" t="str">
        <f t="shared" si="59"/>
        <v>Milan/ Linate (LIML)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/>
      <c r="H3790" s="15"/>
      <c r="I3790" s="15"/>
      <c r="J3790" s="26" t="str">
        <f t="shared" si="59"/>
        <v>Milan/ Linate (LIML)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/>
      <c r="H3791" s="15"/>
      <c r="I3791" s="15"/>
      <c r="J3791" s="26" t="str">
        <f t="shared" si="59"/>
        <v>Milan/ Linate (LIML)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/>
      <c r="H3792" s="15"/>
      <c r="I3792" s="15"/>
      <c r="J3792" s="26" t="str">
        <f t="shared" si="59"/>
        <v>Milan/ Linate (LIML)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/>
      <c r="H3793" s="15"/>
      <c r="I3793" s="15"/>
      <c r="J3793" s="26" t="str">
        <f t="shared" si="59"/>
        <v>Milan/ Linate (LIML)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240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tr">
        <f t="shared" si="59"/>
        <v>Bologna (LIPE)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240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tr">
        <f t="shared" si="59"/>
        <v>Bologna (LIPE)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240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tr">
        <f t="shared" si="59"/>
        <v>Bologna (LIPE)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240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tr">
        <f t="shared" si="59"/>
        <v>Bologna (LIPE)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240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tr">
        <f t="shared" si="59"/>
        <v>Bologna (LIPE)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240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tr">
        <f t="shared" si="59"/>
        <v>Bologna (LIPE)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240</v>
      </c>
      <c r="F3800" s="17" t="s">
        <v>117</v>
      </c>
      <c r="G3800" s="15">
        <v>3223</v>
      </c>
      <c r="H3800" s="15">
        <v>32111</v>
      </c>
      <c r="I3800" s="15">
        <v>3198</v>
      </c>
      <c r="J3800" s="26" t="str">
        <f t="shared" si="59"/>
        <v>Bologna (LIPE)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240</v>
      </c>
      <c r="F3801" s="17" t="s">
        <v>117</v>
      </c>
      <c r="G3801" s="15">
        <v>3138</v>
      </c>
      <c r="H3801" s="15">
        <v>31284.5</v>
      </c>
      <c r="I3801" s="15">
        <v>3311.5</v>
      </c>
      <c r="J3801" s="26" t="str">
        <f t="shared" si="59"/>
        <v>Bologna (LIPE)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240</v>
      </c>
      <c r="F3802" s="17" t="s">
        <v>117</v>
      </c>
      <c r="G3802" s="15"/>
      <c r="H3802" s="15"/>
      <c r="I3802" s="15"/>
      <c r="J3802" s="26" t="str">
        <f t="shared" si="59"/>
        <v>Bologna (LIPE)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240</v>
      </c>
      <c r="F3803" s="17" t="s">
        <v>117</v>
      </c>
      <c r="G3803" s="15"/>
      <c r="H3803" s="15"/>
      <c r="I3803" s="15"/>
      <c r="J3803" s="26" t="str">
        <f t="shared" si="59"/>
        <v>Bologna (LIPE)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240</v>
      </c>
      <c r="F3804" s="17" t="s">
        <v>117</v>
      </c>
      <c r="G3804" s="15"/>
      <c r="H3804" s="15"/>
      <c r="I3804" s="15"/>
      <c r="J3804" s="26" t="str">
        <f t="shared" si="59"/>
        <v>Bologna (LIPE)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240</v>
      </c>
      <c r="F3805" s="17" t="s">
        <v>117</v>
      </c>
      <c r="G3805" s="15"/>
      <c r="H3805" s="15"/>
      <c r="I3805" s="15"/>
      <c r="J3805" s="26" t="str">
        <f t="shared" si="59"/>
        <v>Bologna (LIPE)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tr">
        <f t="shared" si="59"/>
        <v>Venice (LIPZ)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tr">
        <f t="shared" si="59"/>
        <v>Venice (LIPZ)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tr">
        <f t="shared" si="59"/>
        <v>Venice (LIPZ)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tr">
        <f t="shared" si="59"/>
        <v>Venice (LIPZ)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tr">
        <f t="shared" si="59"/>
        <v>Venice (LIPZ)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tr">
        <f t="shared" si="59"/>
        <v>Venice (LIPZ)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>
        <v>4652</v>
      </c>
      <c r="H3812" s="15">
        <v>41239.342641376905</v>
      </c>
      <c r="I3812" s="15">
        <v>8878</v>
      </c>
      <c r="J3812" s="26" t="str">
        <f t="shared" si="59"/>
        <v>Venice (LIPZ)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>
        <v>4529</v>
      </c>
      <c r="H3813" s="15">
        <v>40263.5</v>
      </c>
      <c r="I3813" s="15">
        <v>8579.5</v>
      </c>
      <c r="J3813" s="26" t="str">
        <f t="shared" si="59"/>
        <v>Venice (LIPZ)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/>
      <c r="H3814" s="15"/>
      <c r="I3814" s="15"/>
      <c r="J3814" s="26" t="str">
        <f t="shared" si="59"/>
        <v>Venice (LIPZ)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/>
      <c r="H3815" s="15"/>
      <c r="I3815" s="15"/>
      <c r="J3815" s="26" t="str">
        <f t="shared" si="59"/>
        <v>Venice (LIPZ)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/>
      <c r="H3816" s="15"/>
      <c r="I3816" s="15"/>
      <c r="J3816" s="26" t="str">
        <f t="shared" si="59"/>
        <v>Venice (LIPZ)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/>
      <c r="H3817" s="15"/>
      <c r="I3817" s="15"/>
      <c r="J3817" s="26" t="str">
        <f t="shared" si="59"/>
        <v>Venice (LIPZ)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tr">
        <f t="shared" si="59"/>
        <v>Rome/Fiumicino (LIRF)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tr">
        <f t="shared" si="59"/>
        <v>Rome/Fiumicino (LIRF)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tr">
        <f t="shared" si="59"/>
        <v>Rome/Fiumicino (LIRF)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tr">
        <f t="shared" si="59"/>
        <v>Rome/Fiumicino (LIRF)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tr">
        <f t="shared" si="59"/>
        <v>Rome/Fiumicino (LIRF)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tr">
        <f t="shared" si="59"/>
        <v>Rome/Fiumicino (LIRF)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>
        <v>14304</v>
      </c>
      <c r="H3824" s="15">
        <v>153911.96490329449</v>
      </c>
      <c r="I3824" s="15">
        <v>114381</v>
      </c>
      <c r="J3824" s="26" t="str">
        <f t="shared" si="59"/>
        <v>Rome/Fiumicino (LIRF)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>
        <v>13864</v>
      </c>
      <c r="H3825" s="15">
        <v>147818.97928975569</v>
      </c>
      <c r="I3825" s="15">
        <v>95052</v>
      </c>
      <c r="J3825" s="26" t="str">
        <f t="shared" si="59"/>
        <v>Rome/Fiumicino (LIRF)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/>
      <c r="H3826" s="15"/>
      <c r="I3826" s="15"/>
      <c r="J3826" s="26" t="str">
        <f t="shared" si="59"/>
        <v>Rome/Fiumicino (LIRF)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/>
      <c r="H3827" s="15"/>
      <c r="I3827" s="15"/>
      <c r="J3827" s="26" t="str">
        <f t="shared" si="59"/>
        <v>Rome/Fiumicino (LIRF)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/>
      <c r="H3828" s="15"/>
      <c r="I3828" s="15"/>
      <c r="J3828" s="26" t="str">
        <f t="shared" si="59"/>
        <v>Rome/Fiumicino (LIRF)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/>
      <c r="H3829" s="15"/>
      <c r="I3829" s="15"/>
      <c r="J3829" s="26" t="str">
        <f t="shared" si="59"/>
        <v>Rome/Fiumicino (LIRF)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tr">
        <f t="shared" si="59"/>
        <v>Naples (LIRN)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tr">
        <f t="shared" si="59"/>
        <v>Naples (LIRN)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tr">
        <f t="shared" si="59"/>
        <v>Naples (LIRN)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tr">
        <f t="shared" si="59"/>
        <v>Naples (LIRN)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tr">
        <f t="shared" si="59"/>
        <v>Naples (LIRN)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>
        <v>3831</v>
      </c>
      <c r="H3835" s="15">
        <v>27934.010641427099</v>
      </c>
      <c r="I3835" s="15">
        <v>10846</v>
      </c>
      <c r="J3835" s="26" t="str">
        <f t="shared" si="59"/>
        <v>Naples (LIRN)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>
        <v>4218</v>
      </c>
      <c r="H3836" s="15">
        <v>30358.764242617999</v>
      </c>
      <c r="I3836" s="15">
        <v>13047.5</v>
      </c>
      <c r="J3836" s="26" t="str">
        <f t="shared" si="59"/>
        <v>Naples (LIRN)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>
        <v>4109</v>
      </c>
      <c r="H3837" s="15">
        <v>29196.817370492699</v>
      </c>
      <c r="I3837" s="15">
        <v>12319</v>
      </c>
      <c r="J3837" s="26" t="str">
        <f t="shared" si="59"/>
        <v>Naples (LIRN)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/>
      <c r="H3838" s="15"/>
      <c r="I3838" s="15"/>
      <c r="J3838" s="26" t="str">
        <f t="shared" si="59"/>
        <v>Naples (LIRN)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/>
      <c r="H3839" s="15"/>
      <c r="I3839" s="15"/>
      <c r="J3839" s="26" t="str">
        <f t="shared" si="59"/>
        <v>Naples (LIRN)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/>
      <c r="H3840" s="15"/>
      <c r="I3840" s="15"/>
      <c r="J3840" s="26" t="str">
        <f t="shared" si="59"/>
        <v>Naples (LIRN)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/>
      <c r="H3841" s="15"/>
      <c r="I3841" s="15"/>
      <c r="J3841" s="26" t="str">
        <f t="shared" si="59"/>
        <v>Naples (LIRN)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tr">
        <f t="shared" si="59"/>
        <v>Ljubljana (LJLJ)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tr">
        <f t="shared" ref="J3843:J3906" si="60">E3843&amp;" ("&amp;D3843&amp;")"</f>
        <v>Ljubljana (LJLJ)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tr">
        <f t="shared" si="60"/>
        <v>Ljubljana (LJLJ)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tr">
        <f t="shared" si="60"/>
        <v>Ljubljana (LJLJ)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tr">
        <f t="shared" si="60"/>
        <v>Ljubljana (LJLJ)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tr">
        <f t="shared" si="60"/>
        <v>Ljubljana (LJLJ)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>
        <v>1411</v>
      </c>
      <c r="H3848" s="15">
        <v>10204.5</v>
      </c>
      <c r="I3848" s="15">
        <v>1419.333333333333</v>
      </c>
      <c r="J3848" s="26" t="str">
        <f t="shared" si="60"/>
        <v>Ljubljana (LJLJ)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>
        <v>1441</v>
      </c>
      <c r="H3849" s="15">
        <v>10377.5</v>
      </c>
      <c r="I3849" s="15">
        <v>971.3833333333331</v>
      </c>
      <c r="J3849" s="26" t="str">
        <f t="shared" si="60"/>
        <v>Ljubljana (LJLJ)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/>
      <c r="H3850" s="15"/>
      <c r="I3850" s="15"/>
      <c r="J3850" s="26" t="str">
        <f t="shared" si="60"/>
        <v>Ljubljana (LJLJ)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/>
      <c r="H3851" s="15"/>
      <c r="I3851" s="15"/>
      <c r="J3851" s="26" t="str">
        <f t="shared" si="60"/>
        <v>Ljubljana (LJLJ)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/>
      <c r="H3852" s="15"/>
      <c r="I3852" s="15"/>
      <c r="J3852" s="26" t="str">
        <f t="shared" si="60"/>
        <v>Ljubljana (LJLJ)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tr">
        <f t="shared" si="60"/>
        <v>Ljubljana (LJLJ)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tr">
        <f t="shared" si="60"/>
        <v>Prague (LKPR)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tr">
        <f t="shared" si="60"/>
        <v>Prague (LKPR)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tr">
        <f t="shared" si="60"/>
        <v>Prague (LKPR)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tr">
        <f t="shared" si="60"/>
        <v>Prague (LKPR)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tr">
        <f t="shared" si="60"/>
        <v>Prague (LKPR)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tr">
        <f t="shared" si="60"/>
        <v>Prague (LKPR)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>
        <v>7102</v>
      </c>
      <c r="H3860" s="15">
        <v>56362</v>
      </c>
      <c r="I3860" s="15">
        <v>15034</v>
      </c>
      <c r="J3860" s="26" t="str">
        <f t="shared" si="60"/>
        <v>Prague (LKPR)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>
        <v>6937</v>
      </c>
      <c r="H3861" s="15">
        <v>56624.416949376202</v>
      </c>
      <c r="I3861" s="15">
        <v>14446</v>
      </c>
      <c r="J3861" s="26" t="str">
        <f t="shared" si="60"/>
        <v>Prague (LKPR)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/>
      <c r="H3862" s="15"/>
      <c r="I3862" s="15"/>
      <c r="J3862" s="26" t="str">
        <f t="shared" si="60"/>
        <v>Prague (LKPR)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/>
      <c r="H3863" s="15"/>
      <c r="I3863" s="15"/>
      <c r="J3863" s="26" t="str">
        <f t="shared" si="60"/>
        <v>Prague (LKPR)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/>
      <c r="H3864" s="15"/>
      <c r="I3864" s="15"/>
      <c r="J3864" s="26" t="str">
        <f t="shared" si="60"/>
        <v>Prague (LKPR)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/>
      <c r="H3865" s="15"/>
      <c r="I3865" s="15"/>
      <c r="J3865" s="26" t="str">
        <f t="shared" si="60"/>
        <v>Prague (LKPR)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tr">
        <f t="shared" si="60"/>
        <v>Malta (LMML)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tr">
        <f t="shared" si="60"/>
        <v>Malta (LMML)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tr">
        <f t="shared" si="60"/>
        <v>Malta (LMML)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tr">
        <f t="shared" si="60"/>
        <v>Malta (LMML)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tr">
        <f t="shared" si="60"/>
        <v>Malta (LMML)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tr">
        <f t="shared" si="60"/>
        <v>Malta (LMML)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>
        <v>3042</v>
      </c>
      <c r="H3872" s="15">
        <v>17625.247787610602</v>
      </c>
      <c r="I3872" s="15">
        <v>5105</v>
      </c>
      <c r="J3872" s="26" t="str">
        <f t="shared" si="60"/>
        <v>Malta (LMML)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>
        <v>3086</v>
      </c>
      <c r="H3873" s="15">
        <v>17932.668224299097</v>
      </c>
      <c r="I3873" s="15">
        <v>5740.5</v>
      </c>
      <c r="J3873" s="26" t="str">
        <f t="shared" si="60"/>
        <v>Malta (LMML)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/>
      <c r="H3874" s="15"/>
      <c r="I3874" s="15"/>
      <c r="J3874" s="26" t="str">
        <f t="shared" si="60"/>
        <v>Malta (LMML)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/>
      <c r="H3875" s="15"/>
      <c r="I3875" s="15"/>
      <c r="J3875" s="26" t="str">
        <f t="shared" si="60"/>
        <v>Malta (LMML)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/>
      <c r="H3876" s="15"/>
      <c r="I3876" s="15"/>
      <c r="J3876" s="26" t="str">
        <f t="shared" si="60"/>
        <v>Malta (LMML)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/>
      <c r="H3877" s="15"/>
      <c r="I3877" s="15"/>
      <c r="J3877" s="26" t="str">
        <f t="shared" si="60"/>
        <v>Malta (LMML)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tr">
        <f t="shared" si="60"/>
        <v>Vienna (LOWW)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tr">
        <f t="shared" si="60"/>
        <v>Vienna (LOWW)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tr">
        <f t="shared" si="60"/>
        <v>Vienna (LOWW)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tr">
        <f t="shared" si="60"/>
        <v>Vienna (LOWW)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tr">
        <f t="shared" si="60"/>
        <v>Vienna (LOWW)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tr">
        <f t="shared" si="60"/>
        <v>Vienna (LOWW)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>
        <v>10714</v>
      </c>
      <c r="H3884" s="15">
        <v>71904.375</v>
      </c>
      <c r="I3884" s="15">
        <v>21856.5916666667</v>
      </c>
      <c r="J3884" s="26" t="str">
        <f t="shared" si="60"/>
        <v>Vienna (LOWW)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>
        <v>10541</v>
      </c>
      <c r="H3885" s="15">
        <v>71399.774999999994</v>
      </c>
      <c r="I3885" s="15">
        <v>20455.008333333299</v>
      </c>
      <c r="J3885" s="26" t="str">
        <f t="shared" si="60"/>
        <v>Vienna (LOWW)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/>
      <c r="H3886" s="15"/>
      <c r="I3886" s="15"/>
      <c r="J3886" s="26" t="str">
        <f t="shared" si="60"/>
        <v>Vienna (LOWW)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/>
      <c r="H3887" s="15"/>
      <c r="I3887" s="15"/>
      <c r="J3887" s="26" t="str">
        <f t="shared" si="60"/>
        <v>Vienna (LOWW)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/>
      <c r="H3888" s="15"/>
      <c r="I3888" s="15"/>
      <c r="J3888" s="26" t="str">
        <f t="shared" si="60"/>
        <v>Vienna (LOWW)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/>
      <c r="H3889" s="15"/>
      <c r="I3889" s="15"/>
      <c r="J3889" s="26" t="str">
        <f t="shared" si="60"/>
        <v>Vienna (LOWW)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tr">
        <f t="shared" si="60"/>
        <v>Porto (LPPR)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tr">
        <f t="shared" si="60"/>
        <v>Porto (LPPR)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tr">
        <f t="shared" si="60"/>
        <v>Porto (LPPR)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tr">
        <f t="shared" si="60"/>
        <v>Porto (LPPR)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tr">
        <f t="shared" si="60"/>
        <v>Porto (LPPR)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tr">
        <f t="shared" si="60"/>
        <v>Porto (LPPR)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>
        <v>4086</v>
      </c>
      <c r="H3896" s="15">
        <v>28191.558333333298</v>
      </c>
      <c r="I3896" s="15">
        <v>7149.0583333333334</v>
      </c>
      <c r="J3896" s="26" t="str">
        <f t="shared" si="60"/>
        <v>Porto (LPPR)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>
        <v>4065</v>
      </c>
      <c r="H3897" s="15">
        <v>28015.951873385002</v>
      </c>
      <c r="I3897" s="15">
        <v>7043.5416666666661</v>
      </c>
      <c r="J3897" s="26" t="str">
        <f t="shared" si="60"/>
        <v>Porto (LPPR)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/>
      <c r="H3898" s="15"/>
      <c r="I3898" s="15"/>
      <c r="J3898" s="26" t="str">
        <f t="shared" si="60"/>
        <v>Porto (LPPR)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/>
      <c r="H3899" s="15"/>
      <c r="I3899" s="15"/>
      <c r="J3899" s="26" t="str">
        <f t="shared" si="60"/>
        <v>Porto (LPPR)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/>
      <c r="H3900" s="15"/>
      <c r="I3900" s="15"/>
      <c r="J3900" s="26" t="str">
        <f t="shared" si="60"/>
        <v>Porto (LPPR)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/>
      <c r="H3901" s="15"/>
      <c r="I3901" s="15"/>
      <c r="J3901" s="26" t="str">
        <f t="shared" si="60"/>
        <v>Porto (LPPR)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241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tr">
        <f t="shared" si="60"/>
        <v>Lisbon (LPPT)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241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tr">
        <f t="shared" si="60"/>
        <v>Lisbon (LPPT)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241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tr">
        <f t="shared" si="60"/>
        <v>Lisbon (LPPT)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241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tr">
        <f t="shared" si="60"/>
        <v>Lisbon (LPPT)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241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tr">
        <f t="shared" si="60"/>
        <v>Lisbon (LPPT)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241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tr">
        <f t="shared" ref="J3907:J3960" si="61">E3907&amp;" ("&amp;D3907&amp;")"</f>
        <v>Lisbon (LPPT)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241</v>
      </c>
      <c r="F3908" s="17" t="s">
        <v>127</v>
      </c>
      <c r="G3908" s="15">
        <v>9371</v>
      </c>
      <c r="H3908" s="15">
        <v>81883.083333333299</v>
      </c>
      <c r="I3908" s="15">
        <v>35310.050000000003</v>
      </c>
      <c r="J3908" s="26" t="str">
        <f t="shared" si="61"/>
        <v>Lisbon (LPPT)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241</v>
      </c>
      <c r="F3909" s="17" t="s">
        <v>127</v>
      </c>
      <c r="G3909" s="15">
        <v>9370</v>
      </c>
      <c r="H3909" s="15">
        <v>82168.391666666706</v>
      </c>
      <c r="I3909" s="15">
        <v>30781.774999999998</v>
      </c>
      <c r="J3909" s="26" t="str">
        <f t="shared" si="61"/>
        <v>Lisbon (LPPT)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241</v>
      </c>
      <c r="F3910" s="17" t="s">
        <v>127</v>
      </c>
      <c r="G3910" s="15"/>
      <c r="H3910" s="15"/>
      <c r="I3910" s="15"/>
      <c r="J3910" s="26" t="str">
        <f t="shared" si="61"/>
        <v>Lisbon (LPPT)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241</v>
      </c>
      <c r="F3911" s="17" t="s">
        <v>127</v>
      </c>
      <c r="G3911" s="15"/>
      <c r="H3911" s="15"/>
      <c r="I3911" s="15"/>
      <c r="J3911" s="26" t="str">
        <f t="shared" si="61"/>
        <v>Lisbon (LPPT)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241</v>
      </c>
      <c r="F3912" s="17" t="s">
        <v>127</v>
      </c>
      <c r="G3912" s="15"/>
      <c r="H3912" s="15"/>
      <c r="I3912" s="15"/>
      <c r="J3912" s="26" t="str">
        <f t="shared" si="61"/>
        <v>Lisbon (LPPT)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241</v>
      </c>
      <c r="F3913" s="17" t="s">
        <v>127</v>
      </c>
      <c r="G3913" s="15"/>
      <c r="H3913" s="15"/>
      <c r="I3913" s="15"/>
      <c r="J3913" s="26" t="str">
        <f t="shared" si="61"/>
        <v>Lisbon (LPPT)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tr">
        <f t="shared" si="61"/>
        <v>Bucharest/ Otopeni (LROP)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tr">
        <f t="shared" si="61"/>
        <v>Bucharest/ Otopeni (LROP)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tr">
        <f t="shared" si="61"/>
        <v>Bucharest/ Otopeni (LROP)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tr">
        <f t="shared" si="61"/>
        <v>Bucharest/ Otopeni (LROP)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tr">
        <f t="shared" si="61"/>
        <v>Bucharest/ Otopeni (LROP)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tr">
        <f t="shared" si="61"/>
        <v>Bucharest/ Otopeni (LROP)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tr">
        <f t="shared" si="61"/>
        <v>Bucharest/ Otopeni (LROP)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tr">
        <f t="shared" si="61"/>
        <v>Bucharest/ Otopeni (LROP)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tr">
        <f t="shared" si="61"/>
        <v>Bucharest/ Otopeni (LROP)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tr">
        <f t="shared" si="61"/>
        <v>Bucharest/ Otopeni (LROP)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tr">
        <f t="shared" si="61"/>
        <v>Bucharest/ Otopeni (LROP)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tr">
        <f t="shared" si="61"/>
        <v>Bucharest/ Otopeni (LROP)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tr">
        <f t="shared" si="61"/>
        <v>Geneva (LSGG)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tr">
        <f t="shared" si="61"/>
        <v>Geneva (LSGG)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tr">
        <f t="shared" si="61"/>
        <v>Geneva (LSGG)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tr">
        <f t="shared" si="61"/>
        <v>Geneva (LSGG)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tr">
        <f t="shared" si="61"/>
        <v>Geneva (LSGG)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tr">
        <f t="shared" si="61"/>
        <v>Geneva (LSGG)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>
        <v>7468</v>
      </c>
      <c r="H3932" s="15">
        <v>51328.516666666706</v>
      </c>
      <c r="I3932" s="15">
        <v>22395.616666666698</v>
      </c>
      <c r="J3932" s="26" t="str">
        <f t="shared" si="61"/>
        <v>Geneva (LSGG)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>
        <v>7136</v>
      </c>
      <c r="H3933" s="15">
        <v>48729.75</v>
      </c>
      <c r="I3933" s="15">
        <v>18708.633333333302</v>
      </c>
      <c r="J3933" s="26" t="str">
        <f t="shared" si="61"/>
        <v>Geneva (LSGG)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/>
      <c r="H3934" s="15"/>
      <c r="I3934" s="15"/>
      <c r="J3934" s="26" t="str">
        <f t="shared" si="61"/>
        <v>Geneva (LSGG)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/>
      <c r="H3935" s="15"/>
      <c r="I3935" s="15"/>
      <c r="J3935" s="26" t="str">
        <f t="shared" si="61"/>
        <v>Geneva (LSGG)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/>
      <c r="H3936" s="15"/>
      <c r="I3936" s="15"/>
      <c r="J3936" s="26" t="str">
        <f t="shared" si="61"/>
        <v>Geneva (LSGG)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/>
      <c r="H3937" s="15"/>
      <c r="I3937" s="15"/>
      <c r="J3937" s="26" t="str">
        <f t="shared" si="61"/>
        <v>Geneva (LSGG)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tr">
        <f t="shared" si="61"/>
        <v>Zürich (LSZH)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tr">
        <f t="shared" si="61"/>
        <v>Zürich (LSZH)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tr">
        <f t="shared" si="61"/>
        <v>Zürich (LSZH)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tr">
        <f t="shared" si="61"/>
        <v>Zürich (LSZH)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tr">
        <f t="shared" si="61"/>
        <v>Zürich (LSZH)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tr">
        <f t="shared" si="61"/>
        <v>Zürich (LSZH)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>
        <v>11747</v>
      </c>
      <c r="H3944" s="15">
        <v>104203.72280640859</v>
      </c>
      <c r="I3944" s="15">
        <v>39074.525000000001</v>
      </c>
      <c r="J3944" s="26" t="str">
        <f t="shared" si="61"/>
        <v>Zürich (LSZH)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>
        <v>11646</v>
      </c>
      <c r="H3945" s="15">
        <v>102938.8494819504</v>
      </c>
      <c r="I3945" s="15">
        <v>37261.641666666699</v>
      </c>
      <c r="J3945" s="26" t="str">
        <f t="shared" si="61"/>
        <v>Zürich (LSZH)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/>
      <c r="H3946" s="15"/>
      <c r="I3946" s="15"/>
      <c r="J3946" s="26" t="str">
        <f t="shared" si="61"/>
        <v>Zürich (LSZH)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/>
      <c r="H3947" s="15"/>
      <c r="I3947" s="15"/>
      <c r="J3947" s="26" t="str">
        <f t="shared" si="61"/>
        <v>Zürich (LSZH)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/>
      <c r="H3948" s="15"/>
      <c r="I3948" s="15"/>
      <c r="J3948" s="26" t="str">
        <f t="shared" si="61"/>
        <v>Zürich (LSZH)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/>
      <c r="H3949" s="15"/>
      <c r="I3949" s="15"/>
      <c r="J3949" s="26" t="str">
        <f t="shared" si="61"/>
        <v>Zürich (LSZH)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tr">
        <f t="shared" si="61"/>
        <v>Bratislava (LZIB)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tr">
        <f t="shared" si="61"/>
        <v>Bratislava (LZIB)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tr">
        <f t="shared" si="61"/>
        <v>Bratislava (LZIB)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tr">
        <f t="shared" si="61"/>
        <v>Bratislava (LZIB)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tr">
        <f t="shared" si="61"/>
        <v>Bratislava (LZIB)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tr">
        <f t="shared" si="61"/>
        <v>Bratislava (LZIB)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tr">
        <f t="shared" si="61"/>
        <v>Bratislava (LZIB)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tr">
        <f t="shared" si="61"/>
        <v>Bratislava (LZIB)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tr">
        <f t="shared" si="61"/>
        <v>Bratislava (LZIB)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tr">
        <f t="shared" si="61"/>
        <v>Bratislava (LZIB)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tr">
        <f t="shared" si="61"/>
        <v>Bratislava (LZIB)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tr">
        <f>E3961&amp;" ("&amp;D3961&amp;")"</f>
        <v>Bratislava (LZIB)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workbookViewId="0">
      <selection activeCell="D17" sqref="D1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46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46" t="s">
        <v>173</v>
      </c>
      <c r="C5" s="14"/>
      <c r="D5" s="46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46" t="s">
        <v>47</v>
      </c>
      <c r="C6" s="46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47">
        <v>3.12</v>
      </c>
      <c r="E7" s="47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47">
        <v>2.74</v>
      </c>
      <c r="E8" s="47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47">
        <v>1.69</v>
      </c>
      <c r="E9" s="47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47">
        <v>2.02</v>
      </c>
      <c r="E10" s="47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47">
        <v>1.83</v>
      </c>
      <c r="E11" s="47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47">
        <v>1.95</v>
      </c>
      <c r="E12" s="47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47">
        <v>1.93</v>
      </c>
      <c r="E13" s="47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47">
        <v>2.02</v>
      </c>
      <c r="E14" s="47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47">
        <v>2.11</v>
      </c>
      <c r="E15" s="47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47">
        <v>2.0299999999999998</v>
      </c>
      <c r="E16" s="47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47">
        <v>2.1800000000000002</v>
      </c>
      <c r="E17" s="47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47">
        <v>2.61</v>
      </c>
      <c r="E18" s="47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47">
        <v>2.15</v>
      </c>
      <c r="E19" s="47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47">
        <v>3.9</v>
      </c>
      <c r="E20" s="47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47">
        <v>1.61</v>
      </c>
      <c r="E21" s="47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47">
        <v>1.96</v>
      </c>
      <c r="E22" s="47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47">
        <v>2.2400000000000002</v>
      </c>
      <c r="E23" s="47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47">
        <v>2.61</v>
      </c>
      <c r="E24" s="47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47">
        <v>2.27</v>
      </c>
      <c r="E25" s="47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47">
        <v>2.17</v>
      </c>
      <c r="E26" s="47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47">
        <v>1.95</v>
      </c>
      <c r="E27" s="47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47">
        <v>2.06</v>
      </c>
      <c r="E28" s="47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47">
        <v>1.98</v>
      </c>
      <c r="E29" s="47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47">
        <v>2.75</v>
      </c>
      <c r="E30" s="47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47">
        <v>4.93</v>
      </c>
      <c r="E31" s="47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47">
        <v>2.48</v>
      </c>
      <c r="E32" s="47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47">
        <v>5.15</v>
      </c>
      <c r="E33" s="47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47">
        <v>3.2</v>
      </c>
      <c r="E34" s="47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47">
        <v>1.83</v>
      </c>
      <c r="E35" s="47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47">
        <v>2.4500000000000002</v>
      </c>
      <c r="E36" s="47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47">
        <v>1.91</v>
      </c>
      <c r="E37" s="47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47">
        <v>2.1</v>
      </c>
      <c r="E38" s="47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47">
        <v>2.04</v>
      </c>
      <c r="E39" s="47">
        <v>2.04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47">
        <v>1.94</v>
      </c>
      <c r="E40" s="47">
        <v>1.94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47" t="s">
        <v>268</v>
      </c>
      <c r="E41" s="47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47" t="s">
        <v>268</v>
      </c>
      <c r="E42" s="47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47" t="s">
        <v>268</v>
      </c>
      <c r="E43" s="47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47" t="s">
        <v>268</v>
      </c>
      <c r="E44" s="47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47">
        <v>2.4700000000000002</v>
      </c>
      <c r="E45" s="47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D28" sqref="D28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46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46" t="s">
        <v>172</v>
      </c>
      <c r="C5" s="14"/>
      <c r="D5" s="46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46" t="s">
        <v>47</v>
      </c>
      <c r="C6" s="46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47">
        <v>6.94</v>
      </c>
      <c r="E7" s="47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47">
        <v>6.95</v>
      </c>
      <c r="E8" s="47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47">
        <v>6.84</v>
      </c>
      <c r="E9" s="47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47">
        <v>6.69</v>
      </c>
      <c r="E10" s="47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47">
        <v>6.78</v>
      </c>
      <c r="E11" s="47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47">
        <v>6.68</v>
      </c>
      <c r="E12" s="47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47">
        <v>6.67</v>
      </c>
      <c r="E13" s="47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47">
        <v>6.87</v>
      </c>
      <c r="E14" s="47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47">
        <v>6.7</v>
      </c>
      <c r="E15" s="47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47">
        <v>6.67</v>
      </c>
      <c r="E16" s="47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47">
        <v>6.75</v>
      </c>
      <c r="E17" s="47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47">
        <v>6.79</v>
      </c>
      <c r="E18" s="47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47">
        <v>6.77</v>
      </c>
      <c r="E19" s="47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47">
        <v>6.85</v>
      </c>
      <c r="E20" s="47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47">
        <v>6.92</v>
      </c>
      <c r="E21" s="47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47">
        <v>6.88</v>
      </c>
      <c r="E22" s="47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47">
        <v>6.88</v>
      </c>
      <c r="E23" s="47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47">
        <v>6.84</v>
      </c>
      <c r="E24" s="47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47">
        <v>6.64</v>
      </c>
      <c r="E25" s="47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47">
        <v>6.59</v>
      </c>
      <c r="E26" s="47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47">
        <v>6.63</v>
      </c>
      <c r="E27" s="47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47">
        <v>6.54</v>
      </c>
      <c r="E28" s="47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47">
        <v>6.66</v>
      </c>
      <c r="E29" s="47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47">
        <v>6.78</v>
      </c>
      <c r="E30" s="47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47">
        <v>6.87</v>
      </c>
      <c r="E31" s="47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47">
        <v>6.74</v>
      </c>
      <c r="E32" s="47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47">
        <v>6.96</v>
      </c>
      <c r="E33" s="47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47">
        <v>6.88</v>
      </c>
      <c r="E34" s="47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47">
        <v>6.81</v>
      </c>
      <c r="E35" s="47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47">
        <v>6.61</v>
      </c>
      <c r="E36" s="47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47">
        <v>6.87</v>
      </c>
      <c r="E37" s="47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47">
        <v>6.74</v>
      </c>
      <c r="E38" s="47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47">
        <v>6.71</v>
      </c>
      <c r="E39" s="47">
        <v>6.71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47">
        <v>6.77</v>
      </c>
      <c r="E40" s="47">
        <v>6.77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47" t="s">
        <v>268</v>
      </c>
      <c r="E41" s="47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47" t="s">
        <v>268</v>
      </c>
      <c r="E42" s="47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47" t="s">
        <v>268</v>
      </c>
      <c r="E43" s="47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47" t="s">
        <v>268</v>
      </c>
      <c r="E44" s="47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47">
        <v>6.79</v>
      </c>
      <c r="E45" s="47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D15" sqref="D15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46" t="s">
        <v>233</v>
      </c>
      <c r="C3" s="14" t="s">
        <v>284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14"/>
      <c r="C5" s="46" t="s">
        <v>47</v>
      </c>
      <c r="D5" s="46" t="s">
        <v>107</v>
      </c>
      <c r="E5" s="14"/>
      <c r="F5" s="14"/>
      <c r="G5" s="14"/>
      <c r="H5" s="14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14"/>
      <c r="C6" s="14">
        <v>2015</v>
      </c>
      <c r="D6" s="14"/>
      <c r="E6" s="14">
        <v>2016</v>
      </c>
      <c r="F6" s="14"/>
      <c r="G6" s="14">
        <v>2017</v>
      </c>
      <c r="H6" s="14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46" t="s">
        <v>153</v>
      </c>
      <c r="C7" s="14" t="s">
        <v>172</v>
      </c>
      <c r="D7" s="14" t="s">
        <v>173</v>
      </c>
      <c r="E7" s="14" t="s">
        <v>172</v>
      </c>
      <c r="F7" s="14" t="s">
        <v>173</v>
      </c>
      <c r="G7" s="14" t="s">
        <v>172</v>
      </c>
      <c r="H7" s="14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 t="s">
        <v>11</v>
      </c>
      <c r="C8" s="47">
        <v>8.65</v>
      </c>
      <c r="D8" s="47">
        <v>3.07</v>
      </c>
      <c r="E8" s="47" t="s">
        <v>268</v>
      </c>
      <c r="F8" s="47" t="s">
        <v>268</v>
      </c>
      <c r="G8" s="47">
        <v>8.6</v>
      </c>
      <c r="H8" s="47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 t="s">
        <v>36</v>
      </c>
      <c r="C9" s="47">
        <v>8.65</v>
      </c>
      <c r="D9" s="47">
        <v>2.69</v>
      </c>
      <c r="E9" s="47" t="s">
        <v>268</v>
      </c>
      <c r="F9" s="47" t="s">
        <v>268</v>
      </c>
      <c r="G9" s="47">
        <v>8.58</v>
      </c>
      <c r="H9" s="47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 t="s">
        <v>84</v>
      </c>
      <c r="C10" s="47">
        <v>8.61</v>
      </c>
      <c r="D10" s="47">
        <v>2.63</v>
      </c>
      <c r="E10" s="47" t="s">
        <v>268</v>
      </c>
      <c r="F10" s="47" t="s">
        <v>268</v>
      </c>
      <c r="G10" s="47">
        <v>8.44</v>
      </c>
      <c r="H10" s="47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 t="s">
        <v>63</v>
      </c>
      <c r="C11" s="47">
        <v>8.5399999999999991</v>
      </c>
      <c r="D11" s="47">
        <v>2.59</v>
      </c>
      <c r="E11" s="47">
        <v>8.3699999999999992</v>
      </c>
      <c r="F11" s="47">
        <v>2.81</v>
      </c>
      <c r="G11" s="47">
        <v>8.2100000000000009</v>
      </c>
      <c r="H11" s="47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 t="s">
        <v>39</v>
      </c>
      <c r="C12" s="47">
        <v>8.57</v>
      </c>
      <c r="D12" s="47">
        <v>2.29</v>
      </c>
      <c r="E12" s="47">
        <v>8.5</v>
      </c>
      <c r="F12" s="47">
        <v>2.1800000000000002</v>
      </c>
      <c r="G12" s="47">
        <v>8.4600000000000009</v>
      </c>
      <c r="H12" s="47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 t="s">
        <v>48</v>
      </c>
      <c r="C13" s="47">
        <v>8.69</v>
      </c>
      <c r="D13" s="47">
        <v>2.39</v>
      </c>
      <c r="E13" s="47">
        <v>8.4499999999999993</v>
      </c>
      <c r="F13" s="47">
        <v>2.2400000000000002</v>
      </c>
      <c r="G13" s="47">
        <v>8.4</v>
      </c>
      <c r="H13" s="47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 t="s">
        <v>27</v>
      </c>
      <c r="C14" s="47">
        <v>8.66</v>
      </c>
      <c r="D14" s="47">
        <v>2.6</v>
      </c>
      <c r="E14" s="47">
        <v>8.7100000000000009</v>
      </c>
      <c r="F14" s="47">
        <v>2.06</v>
      </c>
      <c r="G14" s="47">
        <v>8.52</v>
      </c>
      <c r="H14" s="47">
        <v>2.68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 t="s">
        <v>15</v>
      </c>
      <c r="C15" s="47">
        <v>8.5399999999999991</v>
      </c>
      <c r="D15" s="47">
        <v>2.4</v>
      </c>
      <c r="E15" s="47">
        <v>8.41</v>
      </c>
      <c r="F15" s="47">
        <v>3.44</v>
      </c>
      <c r="G15" s="47">
        <v>8.4700000000000006</v>
      </c>
      <c r="H15" s="47">
        <v>2.71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 t="s">
        <v>70</v>
      </c>
      <c r="C16" s="47">
        <v>8.8800000000000008</v>
      </c>
      <c r="D16" s="47">
        <v>2.37</v>
      </c>
      <c r="E16" s="47">
        <v>8.73</v>
      </c>
      <c r="F16" s="47">
        <v>2.97</v>
      </c>
      <c r="G16" s="47" t="s">
        <v>268</v>
      </c>
      <c r="H16" s="47" t="s">
        <v>268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 t="s">
        <v>17</v>
      </c>
      <c r="C17" s="47" t="s">
        <v>268</v>
      </c>
      <c r="D17" s="47" t="s">
        <v>268</v>
      </c>
      <c r="E17" s="47">
        <v>8.6</v>
      </c>
      <c r="F17" s="47">
        <v>2.77</v>
      </c>
      <c r="G17" s="47" t="s">
        <v>268</v>
      </c>
      <c r="H17" s="47" t="s">
        <v>268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 t="s">
        <v>13</v>
      </c>
      <c r="C18" s="47" t="s">
        <v>268</v>
      </c>
      <c r="D18" s="47" t="s">
        <v>268</v>
      </c>
      <c r="E18" s="47">
        <v>8.4700000000000006</v>
      </c>
      <c r="F18" s="47">
        <v>2.77</v>
      </c>
      <c r="G18" s="47" t="s">
        <v>268</v>
      </c>
      <c r="H18" s="47" t="s">
        <v>268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65</v>
      </c>
      <c r="C19" s="47" t="s">
        <v>268</v>
      </c>
      <c r="D19" s="47" t="s">
        <v>268</v>
      </c>
      <c r="E19" s="47">
        <v>8.59</v>
      </c>
      <c r="F19" s="47">
        <v>2.68</v>
      </c>
      <c r="G19" s="47" t="s">
        <v>268</v>
      </c>
      <c r="H19" s="47" t="s">
        <v>268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 t="s">
        <v>106</v>
      </c>
      <c r="C20" s="47">
        <v>8.64</v>
      </c>
      <c r="D20" s="47">
        <v>2.56</v>
      </c>
      <c r="E20" s="47">
        <v>8.5299999999999994</v>
      </c>
      <c r="F20" s="47">
        <v>2.65</v>
      </c>
      <c r="G20" s="47">
        <v>8.4600000000000009</v>
      </c>
      <c r="H20" s="47">
        <v>2.59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269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2017-10-Release</Author0>
    <Publication_x0020_Date xmlns="f9f1d9cb-309a-4e68-879c-7a2b801f76d3" xsi:nil="true"/>
    <Periodicity xmlns="f9f1d9cb-309a-4e68-879c-7a2b801f76d3">Monthly</Periodicity>
    <RoutingRuleDescription xmlns="http://schemas.microsoft.com/sharepoint/v3">2017-08-Taxi-Out_Additional_Time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FD3F14C-C3EC-44BD-B6E9-12264FF572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337AFF-B52E-43F3-95F2-D4BC7D29598B}">
  <ds:schemaRefs>
    <ds:schemaRef ds:uri="http://schemas.microsoft.com/sharepoint/v3"/>
    <ds:schemaRef ds:uri="19de0554-a178-485f-ab0e-69ba2ad77b28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sharepoint/v3/field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9f1d9cb-309a-4e68-879c-7a2b801f76d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2017-08-Taxi-Out_Additional_Time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2017-10-18T08:40:38Z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