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Bootcamp\homework\01-Excel\Starter_Code\"/>
    </mc:Choice>
  </mc:AlternateContent>
  <xr:revisionPtr revIDLastSave="0" documentId="13_ncr:1_{C063E611-6901-4A27-8880-D12B6D622FE1}" xr6:coauthVersionLast="47" xr6:coauthVersionMax="47" xr10:uidLastSave="{00000000-0000-0000-0000-000000000000}"/>
  <bookViews>
    <workbookView xWindow="14295" yWindow="0" windowWidth="14610" windowHeight="17385" firstSheet="3" activeTab="4" xr2:uid="{00000000-000D-0000-FFFF-FFFF00000000}"/>
  </bookViews>
  <sheets>
    <sheet name="pivot_parent-category" sheetId="3" r:id="rId1"/>
    <sheet name="pivot_sub-category" sheetId="4" r:id="rId2"/>
    <sheet name="pivot_date" sheetId="5" r:id="rId3"/>
    <sheet name="goal_analysis" sheetId="6" r:id="rId4"/>
    <sheet name="statistical_analysis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7" l="1"/>
  <c r="G8" i="7"/>
  <c r="G6" i="7"/>
  <c r="G5" i="7"/>
  <c r="G4" i="7"/>
  <c r="G3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E9" i="6" s="1"/>
  <c r="B8" i="6"/>
  <c r="E8" i="6" s="1"/>
  <c r="F8" i="6" s="1"/>
  <c r="B7" i="6"/>
  <c r="B6" i="6"/>
  <c r="E6" i="6" s="1"/>
  <c r="F6" i="6" s="1"/>
  <c r="B5" i="6"/>
  <c r="E5" i="6" s="1"/>
  <c r="F5" i="6" s="1"/>
  <c r="B4" i="6"/>
  <c r="E4" i="6" s="1"/>
  <c r="F4" i="6" s="1"/>
  <c r="B3" i="6"/>
  <c r="E3" i="6" s="1"/>
  <c r="F3" i="6" s="1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8" i="6" l="1"/>
  <c r="G9" i="6"/>
  <c r="H3" i="6"/>
  <c r="H6" i="6"/>
  <c r="E12" i="6"/>
  <c r="G12" i="6" s="1"/>
  <c r="E13" i="6"/>
  <c r="H13" i="6" s="1"/>
  <c r="G3" i="6"/>
  <c r="G11" i="6"/>
  <c r="H4" i="6"/>
  <c r="H5" i="6"/>
  <c r="H7" i="6"/>
  <c r="H8" i="6"/>
  <c r="F13" i="6"/>
  <c r="G13" i="6"/>
  <c r="H9" i="6"/>
  <c r="H10" i="6"/>
  <c r="H11" i="6"/>
  <c r="G4" i="6"/>
  <c r="H12" i="6"/>
  <c r="G5" i="6"/>
  <c r="G6" i="6"/>
  <c r="E11" i="6"/>
  <c r="F11" i="6" s="1"/>
  <c r="E10" i="6"/>
  <c r="G10" i="6" s="1"/>
  <c r="E7" i="6"/>
  <c r="F7" i="6" s="1"/>
  <c r="F12" i="6"/>
  <c r="F9" i="6"/>
  <c r="E2" i="6"/>
  <c r="F2" i="6" s="1"/>
  <c r="G2" i="6" l="1"/>
  <c r="F10" i="6"/>
  <c r="H2" i="6"/>
  <c r="G7" i="6"/>
</calcChain>
</file>

<file path=xl/sharedStrings.xml><?xml version="1.0" encoding="utf-8"?>
<sst xmlns="http://schemas.openxmlformats.org/spreadsheetml/2006/main" count="9068" uniqueCount="2112">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</sst>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[CrowdfundingBook_Eugenia_Chien.xlsx]pivot_parent-category!PivotTable1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'pivot_parent-category'!$B$3:$B$4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9-472E-969F-32E3A0AD2426}"/>
            </c:ext>
          </c:extLst>
        </c:ser>
        <c:ser>
          <c:idx val="1"/>
          <c:order val="1"/>
          <c:tx>
            <c:strRef>
              <c:f>'pivot_parent-category'!$C$3:$C$4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9-472E-969F-32E3A0AD2426}"/>
            </c:ext>
          </c:extLst>
        </c:ser>
        <c:ser>
          <c:idx val="2"/>
          <c:order val="2"/>
          <c:tx>
            <c:strRef>
              <c:f>'pivot_parent-category'!$D$3:$D$4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9-472E-969F-32E3A0AD2426}"/>
            </c:ext>
          </c:extLst>
        </c:ser>
        <c:ser>
          <c:idx val="3"/>
          <c:order val="3"/>
          <c:tx>
            <c:strRef>
              <c:f>'pivot_parent-category'!$E$3:$E$4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'pivot_parent-category'!$A$5:$A$14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'pivot_parent-category'!$E$5:$E$14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9-472E-969F-32E3A0A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186752"/>
        <c:axId val="1406189632"/>
      </c:barChart>
      <c:catAx>
        <c:axId val="1406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9632"/>
        <c:crosses val="autoZero"/>
        <c:auto val="1"/>
        <c:lblAlgn val="ctr"/>
        <c:lblOffset val="100"/>
        <c:noMultiLvlLbl val="0"/>
      </c:catAx>
      <c:valAx>
        <c:axId val="1406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[CrowdfundingBook_Eugenia_Chien.xlsx]pivot_sub-category!PivotTable2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E-4C45-BE09-5CF2274BCB98}"/>
            </c:ext>
          </c:extLst>
        </c:ser>
        <c:ser>
          <c:idx val="1"/>
          <c:order val="1"/>
          <c:tx>
            <c:strRef>
              <c:f>'pivot_sub-category'!$C$4:$C$5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E-4C45-BE09-5CF2274BCB98}"/>
            </c:ext>
          </c:extLst>
        </c:ser>
        <c:ser>
          <c:idx val="2"/>
          <c:order val="2"/>
          <c:tx>
            <c:strRef>
              <c:f>'pivot_sub-category'!$D$4:$D$5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E-4C45-BE09-5CF2274BCB98}"/>
            </c:ext>
          </c:extLst>
        </c:ser>
        <c:ser>
          <c:idx val="3"/>
          <c:order val="3"/>
          <c:tx>
            <c:strRef>
              <c:f>'pivot_sub-category'!$E$4:$E$5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EE-4C45-BE09-5CF2274B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05070640"/>
        <c:axId val="1105073040"/>
      </c:barChart>
      <c:catAx>
        <c:axId val="1105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3040"/>
        <c:crosses val="autoZero"/>
        <c:auto val="1"/>
        <c:lblAlgn val="ctr"/>
        <c:lblOffset val="100"/>
        <c:noMultiLvlLbl val="0"/>
      </c:catAx>
      <c:valAx>
        <c:axId val="11050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[CrowdfundingBook_Eugenia_Chien.xlsx]pivot_date!PivotTable3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D-495A-BA05-C7650C92F207}"/>
            </c:ext>
          </c:extLst>
        </c:ser>
        <c:ser>
          <c:idx val="1"/>
          <c:order val="1"/>
          <c:tx>
            <c:strRef>
              <c:f>pivot_date!$C$4:$C$5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D-495A-BA05-C7650C92F207}"/>
            </c:ext>
          </c:extLst>
        </c:ser>
        <c:ser>
          <c:idx val="2"/>
          <c:order val="2"/>
          <c:tx>
            <c:strRef>
              <c:f>pivot_date!$D$4:$D$5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D-495A-BA05-C7650C92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91184"/>
        <c:axId val="1540194544"/>
      </c:lineChart>
      <c:catAx>
        <c:axId val="1540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4544"/>
        <c:crosses val="autoZero"/>
        <c:auto val="1"/>
        <c:lblAlgn val="ctr"/>
        <c:lblOffset val="100"/>
        <c:noMultiLvlLbl val="0"/>
      </c:catAx>
      <c:valAx>
        <c:axId val="15401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D-446F-810B-4D5AEE16468E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D-446F-810B-4D5AEE16468E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D-446F-810B-4D5AEE164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92176"/>
        <c:axId val="1550591216"/>
      </c:lineChart>
      <c:catAx>
        <c:axId val="15505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1216"/>
        <c:crosses val="autoZero"/>
        <c:auto val="1"/>
        <c:lblAlgn val="ctr"/>
        <c:lblOffset val="100"/>
        <c:noMultiLvlLbl val="0"/>
      </c:catAx>
      <c:valAx>
        <c:axId val="15505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0</xdr:row>
      <xdr:rowOff>28575</xdr:rowOff>
    </xdr:from>
    <xdr:to>
      <xdr:col>13</xdr:col>
      <xdr:colOff>595312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E1290-63C4-0C7D-B0B5-246CA457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0</xdr:rowOff>
    </xdr:from>
    <xdr:to>
      <xdr:col>16</xdr:col>
      <xdr:colOff>342900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38C45-650B-DB8C-2189-D519514B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190499</xdr:rowOff>
    </xdr:from>
    <xdr:to>
      <xdr:col>15</xdr:col>
      <xdr:colOff>323850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55168-9405-BF74-EDC0-D05660A34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161924</xdr:rowOff>
    </xdr:from>
    <xdr:to>
      <xdr:col>9</xdr:col>
      <xdr:colOff>152400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4418B-9D09-B5B0-8931-17E08685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05.471245949077" createdVersion="8" refreshedVersion="8" minRefreshableVersion="3" recordCount="1000" xr:uid="{B51C05F9-66F1-463E-A254-2B985E58076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05.481635185184" createdVersion="8" refreshedVersion="8" minRefreshableVersion="3" recordCount="1000" xr:uid="{74C0E0E5-F569-4D9E-BE8A-0EE8D15ABF2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617B1-3A78-4D27-861E-FB5F2601B69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F341F-5E79-40AA-9569-2555C1C6525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DA6E2-602A-4094-AD92-1468BE00BC49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69F6-B96F-4AB6-B405-D5299338E79D}">
  <dimension ref="A1:F14"/>
  <sheetViews>
    <sheetView topLeftCell="B1" workbookViewId="0">
      <selection activeCell="P18" sqref="P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744-7757-4E03-804C-679905B8FE05}">
  <dimension ref="A1:F30"/>
  <sheetViews>
    <sheetView topLeftCell="A2" workbookViewId="0">
      <selection activeCell="H35" sqref="H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9B69-E63A-41CA-A911-A1FB7E47A5FB}">
  <dimension ref="A1:E18"/>
  <sheetViews>
    <sheetView workbookViewId="0">
      <selection activeCell="H29" sqref="H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9182-737C-4BA1-9E87-31AFC422F4DC}">
  <dimension ref="A1:H13"/>
  <sheetViews>
    <sheetView topLeftCell="A7" workbookViewId="0">
      <selection activeCell="D47" sqref="D4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5">
      <c r="A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5">
      <c r="A4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5">
      <c r="A5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5">
      <c r="A6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5">
      <c r="A7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5">
      <c r="A8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5">
      <c r="A9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5">
      <c r="A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5">
      <c r="A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5">
      <c r="A12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5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4CA8-1258-4784-B12D-BA4C2F36C717}">
  <dimension ref="A1:G566"/>
  <sheetViews>
    <sheetView tabSelected="1" workbookViewId="0">
      <selection activeCell="F18" sqref="F18"/>
    </sheetView>
  </sheetViews>
  <sheetFormatPr defaultRowHeight="15.75" x14ac:dyDescent="0.25"/>
  <cols>
    <col min="1" max="1" width="7.875" bestFit="1" customWidth="1"/>
    <col min="2" max="2" width="12.625" bestFit="1" customWidth="1"/>
    <col min="3" max="3" width="7.875" bestFit="1" customWidth="1"/>
    <col min="4" max="4" width="12.625" bestFit="1" customWidth="1"/>
    <col min="6" max="6" width="37.5" bestFit="1" customWidth="1"/>
  </cols>
  <sheetData>
    <row r="1" spans="1:7" x14ac:dyDescent="0.25">
      <c r="A1" t="s">
        <v>4</v>
      </c>
      <c r="B1" t="s">
        <v>5</v>
      </c>
      <c r="C1" t="s">
        <v>4</v>
      </c>
      <c r="D1" t="s">
        <v>5</v>
      </c>
    </row>
    <row r="2" spans="1:7" x14ac:dyDescent="0.25">
      <c r="A2" t="s">
        <v>20</v>
      </c>
      <c r="B2">
        <v>158</v>
      </c>
      <c r="C2" t="s">
        <v>14</v>
      </c>
      <c r="D2">
        <v>0</v>
      </c>
      <c r="F2" t="s">
        <v>20</v>
      </c>
    </row>
    <row r="3" spans="1:7" x14ac:dyDescent="0.25">
      <c r="A3" t="s">
        <v>20</v>
      </c>
      <c r="B3">
        <v>1425</v>
      </c>
      <c r="C3" t="s">
        <v>14</v>
      </c>
      <c r="D3">
        <v>24</v>
      </c>
      <c r="F3" t="s">
        <v>2106</v>
      </c>
      <c r="G3">
        <f>AVERAGE(B2:B566)</f>
        <v>851.14690265486729</v>
      </c>
    </row>
    <row r="4" spans="1:7" x14ac:dyDescent="0.25">
      <c r="A4" t="s">
        <v>20</v>
      </c>
      <c r="B4">
        <v>174</v>
      </c>
      <c r="C4" t="s">
        <v>14</v>
      </c>
      <c r="D4">
        <v>53</v>
      </c>
      <c r="F4" t="s">
        <v>2107</v>
      </c>
      <c r="G4">
        <f>MEDIAN(B2:B566)</f>
        <v>201</v>
      </c>
    </row>
    <row r="5" spans="1:7" x14ac:dyDescent="0.25">
      <c r="A5" t="s">
        <v>20</v>
      </c>
      <c r="B5">
        <v>227</v>
      </c>
      <c r="C5" t="s">
        <v>14</v>
      </c>
      <c r="D5">
        <v>18</v>
      </c>
      <c r="F5" t="s">
        <v>2108</v>
      </c>
      <c r="G5">
        <f>MIN(B2:B566)</f>
        <v>16</v>
      </c>
    </row>
    <row r="6" spans="1:7" x14ac:dyDescent="0.25">
      <c r="A6" t="s">
        <v>20</v>
      </c>
      <c r="B6">
        <v>220</v>
      </c>
      <c r="C6" t="s">
        <v>14</v>
      </c>
      <c r="D6">
        <v>44</v>
      </c>
      <c r="F6" t="s">
        <v>2109</v>
      </c>
      <c r="G6">
        <f>MAX(B2:B566)</f>
        <v>7295</v>
      </c>
    </row>
    <row r="7" spans="1:7" x14ac:dyDescent="0.25">
      <c r="A7" t="s">
        <v>20</v>
      </c>
      <c r="B7">
        <v>98</v>
      </c>
      <c r="C7" t="s">
        <v>14</v>
      </c>
      <c r="D7">
        <v>27</v>
      </c>
      <c r="F7" t="s">
        <v>2110</v>
      </c>
      <c r="G7">
        <f>_xlfn.VAR.P(B2:B566)</f>
        <v>1603373.7324019109</v>
      </c>
    </row>
    <row r="8" spans="1:7" x14ac:dyDescent="0.25">
      <c r="A8" t="s">
        <v>20</v>
      </c>
      <c r="B8">
        <v>100</v>
      </c>
      <c r="C8" t="s">
        <v>14</v>
      </c>
      <c r="D8">
        <v>55</v>
      </c>
      <c r="F8" t="s">
        <v>2111</v>
      </c>
      <c r="G8">
        <f>_xlfn.STDEV.P(B2:B566)</f>
        <v>1266.2439466397898</v>
      </c>
    </row>
    <row r="9" spans="1:7" x14ac:dyDescent="0.25">
      <c r="A9" t="s">
        <v>20</v>
      </c>
      <c r="B9">
        <v>1249</v>
      </c>
      <c r="C9" t="s">
        <v>14</v>
      </c>
      <c r="D9">
        <v>200</v>
      </c>
    </row>
    <row r="10" spans="1:7" x14ac:dyDescent="0.25">
      <c r="A10" t="s">
        <v>20</v>
      </c>
      <c r="B10">
        <v>1396</v>
      </c>
      <c r="C10" t="s">
        <v>14</v>
      </c>
      <c r="D10">
        <v>452</v>
      </c>
      <c r="F10" t="s">
        <v>14</v>
      </c>
    </row>
    <row r="11" spans="1:7" x14ac:dyDescent="0.25">
      <c r="A11" t="s">
        <v>20</v>
      </c>
      <c r="B11">
        <v>890</v>
      </c>
      <c r="C11" t="s">
        <v>14</v>
      </c>
      <c r="D11">
        <v>674</v>
      </c>
      <c r="F11" t="s">
        <v>2106</v>
      </c>
    </row>
    <row r="12" spans="1:7" x14ac:dyDescent="0.25">
      <c r="A12" t="s">
        <v>20</v>
      </c>
      <c r="B12">
        <v>142</v>
      </c>
      <c r="C12" t="s">
        <v>14</v>
      </c>
      <c r="D12">
        <v>558</v>
      </c>
      <c r="F12" t="s">
        <v>2107</v>
      </c>
    </row>
    <row r="13" spans="1:7" x14ac:dyDescent="0.25">
      <c r="A13" t="s">
        <v>20</v>
      </c>
      <c r="B13">
        <v>2673</v>
      </c>
      <c r="C13" t="s">
        <v>14</v>
      </c>
      <c r="D13">
        <v>15</v>
      </c>
      <c r="F13" t="s">
        <v>2108</v>
      </c>
    </row>
    <row r="14" spans="1:7" x14ac:dyDescent="0.25">
      <c r="A14" t="s">
        <v>20</v>
      </c>
      <c r="B14">
        <v>163</v>
      </c>
      <c r="C14" t="s">
        <v>14</v>
      </c>
      <c r="D14">
        <v>2307</v>
      </c>
      <c r="F14" t="s">
        <v>2109</v>
      </c>
    </row>
    <row r="15" spans="1:7" x14ac:dyDescent="0.25">
      <c r="A15" t="s">
        <v>20</v>
      </c>
      <c r="B15">
        <v>2220</v>
      </c>
      <c r="C15" t="s">
        <v>14</v>
      </c>
      <c r="D15">
        <v>88</v>
      </c>
      <c r="F15" t="s">
        <v>2110</v>
      </c>
    </row>
    <row r="16" spans="1:7" x14ac:dyDescent="0.25">
      <c r="A16" t="s">
        <v>20</v>
      </c>
      <c r="B16">
        <v>1606</v>
      </c>
      <c r="C16" t="s">
        <v>14</v>
      </c>
      <c r="D16">
        <v>48</v>
      </c>
      <c r="F16" t="s">
        <v>2111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10" operator="containsText" text="canceled">
      <formula>NOT(ISERROR(SEARCH("canceled",A2)))</formula>
    </cfRule>
    <cfRule type="containsText" dxfId="10" priority="11" operator="containsText" text="successful">
      <formula>NOT(ISERROR(SEARCH("successful",A2)))</formula>
    </cfRule>
    <cfRule type="containsText" dxfId="9" priority="12" operator="containsText" text="failed">
      <formula>NOT(ISERROR(SEARCH("failed",A2)))</formula>
    </cfRule>
  </conditionalFormatting>
  <conditionalFormatting sqref="C2:C365">
    <cfRule type="containsText" dxfId="8" priority="7" operator="containsText" text="canceled">
      <formula>NOT(ISERROR(SEARCH("canceled",C2)))</formula>
    </cfRule>
    <cfRule type="containsText" dxfId="7" priority="8" operator="containsText" text="successful">
      <formula>NOT(ISERROR(SEARCH("successful",C2)))</formula>
    </cfRule>
    <cfRule type="containsText" dxfId="6" priority="9" operator="containsText" text="failed">
      <formula>NOT(ISERROR(SEARCH("failed",C2)))</formula>
    </cfRule>
  </conditionalFormatting>
  <conditionalFormatting sqref="F2">
    <cfRule type="containsText" dxfId="5" priority="4" operator="containsText" text="canceled">
      <formula>NOT(ISERROR(SEARCH("canceled",F2)))</formula>
    </cfRule>
    <cfRule type="containsText" dxfId="4" priority="5" operator="containsText" text="successful">
      <formula>NOT(ISERROR(SEARCH("successful",F2)))</formula>
    </cfRule>
    <cfRule type="containsText" dxfId="3" priority="6" operator="containsText" text="failed">
      <formula>NOT(ISERROR(SEARCH("failed",F2)))</formula>
    </cfRule>
  </conditionalFormatting>
  <conditionalFormatting sqref="F10">
    <cfRule type="containsText" dxfId="2" priority="1" operator="containsText" text="canceled">
      <formula>NOT(ISERROR(SEARCH("canceled",F10)))</formula>
    </cfRule>
    <cfRule type="containsText" dxfId="1" priority="2" operator="containsText" text="successful">
      <formula>NOT(ISERROR(SEARCH("successful",F10)))</formula>
    </cfRule>
    <cfRule type="containsText" dxfId="0" priority="3" operator="containsText" text="failed">
      <formula>NOT(ISERROR(SEARCH("failed",F10)))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C921" workbookViewId="0">
      <selection activeCell="G2" sqref="G2:H1000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>(((L2/60)/60)/24)+DATE(1970,1,1)</f>
        <v>42336.25</v>
      </c>
      <c r="T2" s="9">
        <f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 t="shared" ref="S3:S66" si="2">(((L3/60)/60)/24)+DATE(1970,1,1)</f>
        <v>41870.208333333336</v>
      </c>
      <c r="T3" s="9">
        <f t="shared" ref="T3:T66" si="3">(((M3/60)/60)/24)+DATE(1970,1,1)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 t="shared" ref="S67:S130" si="6">(((L67/60)/60)/24)+DATE(1970,1,1)</f>
        <v>40570.25</v>
      </c>
      <c r="T67" s="9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 t="shared" ref="S131:S194" si="10">(((L131/60)/60)/24)+DATE(1970,1,1)</f>
        <v>42038.25</v>
      </c>
      <c r="T131" s="9">
        <f t="shared" ref="T131:T194" si="11">(((M131/60)/60)/24)+DATE(1970,1,1)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 t="shared" ref="S195:S258" si="14">(((L195/60)/60)/24)+DATE(1970,1,1)</f>
        <v>43198.208333333328</v>
      </c>
      <c r="T195" s="9">
        <f t="shared" ref="T195:T258" si="15">(((M195/60)/60)/24)+DATE(1970,1,1)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 t="shared" ref="S259:S322" si="18">(((L259/60)/60)/24)+DATE(1970,1,1)</f>
        <v>41338.25</v>
      </c>
      <c r="T259" s="9">
        <f t="shared" ref="T259:T322" si="19">(((M259/60)/60)/24)+DATE(1970,1,1)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 t="shared" ref="S323:S386" si="22">(((L323/60)/60)/24)+DATE(1970,1,1)</f>
        <v>40634.208333333336</v>
      </c>
      <c r="T323" s="9">
        <f t="shared" ref="T323:T386" si="23">(((M323/60)/60)/24)+DATE(1970,1,1)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 t="shared" ref="S387:S450" si="26">(((L387/60)/60)/24)+DATE(1970,1,1)</f>
        <v>43553.208333333328</v>
      </c>
      <c r="T387" s="9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 t="shared" ref="S451:S514" si="30">(((L451/60)/60)/24)+DATE(1970,1,1)</f>
        <v>43530.25</v>
      </c>
      <c r="T451" s="9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 t="shared" ref="S515:S578" si="34">(((L515/60)/60)/24)+DATE(1970,1,1)</f>
        <v>40430.208333333336</v>
      </c>
      <c r="T515" s="9">
        <f t="shared" ref="T515:T578" si="35">(((M515/60)/60)/24)+DATE(1970,1,1)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 t="shared" ref="S579:S642" si="38">(((L579/60)/60)/24)+DATE(1970,1,1)</f>
        <v>40613.25</v>
      </c>
      <c r="T579" s="9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 t="shared" ref="S643:S706" si="42">(((L643/60)/60)/24)+DATE(1970,1,1)</f>
        <v>42786.25</v>
      </c>
      <c r="T643" s="9">
        <f t="shared" ref="T643:T706" si="43">(((M643/60)/60)/24)+DATE(1970,1,1)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 t="shared" ref="S707:S770" si="46">(((L707/60)/60)/24)+DATE(1970,1,1)</f>
        <v>41619.25</v>
      </c>
      <c r="T707" s="9">
        <f t="shared" ref="T707:T770" si="47">(((M707/60)/60)/24)+DATE(1970,1,1)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 t="shared" ref="S771:S834" si="50">(((L771/60)/60)/24)+DATE(1970,1,1)</f>
        <v>41501.208333333336</v>
      </c>
      <c r="T771" s="9">
        <f t="shared" ref="T771:T834" si="51">(((M771/60)/60)/24)+DATE(1970,1,1)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 t="shared" ref="S835:S898" si="54">(((L835/60)/60)/24)+DATE(1970,1,1)</f>
        <v>40588.25</v>
      </c>
      <c r="T835" s="9">
        <f t="shared" ref="T835:T898" si="55">(((M835/60)/60)/24)+DATE(1970,1,1)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 t="shared" ref="S899:S962" si="58">(((L899/60)/60)/24)+DATE(1970,1,1)</f>
        <v>43583.208333333328</v>
      </c>
      <c r="T899" s="9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E962/D962</f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 t="shared" ref="S963:S1001" si="62">(((L963/60)/60)/24)+DATE(1970,1,1)</f>
        <v>40591.25</v>
      </c>
      <c r="T963" s="9">
        <f t="shared" ref="T963:T1001" si="63">(((M963/60)/60)/24)+DATE(1970,1,1)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conditionalFormatting sqref="G2:G1001">
    <cfRule type="containsText" dxfId="14" priority="2" operator="containsText" text="canceled">
      <formula>NOT(ISERROR(SEARCH("canceled",G2)))</formula>
    </cfRule>
    <cfRule type="containsText" dxfId="13" priority="3" operator="containsText" text="successful">
      <formula>NOT(ISERROR(SEARCH("successful",G2)))</formula>
    </cfRule>
    <cfRule type="containsText" dxfId="12" priority="4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pivot_parent-category</vt:lpstr>
      <vt:lpstr>pivot_sub-category</vt:lpstr>
      <vt:lpstr>pivot_date</vt:lpstr>
      <vt:lpstr>goal_analysis</vt:lpstr>
      <vt:lpstr>statistical_analysis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Eugenia Chien</cp:lastModifiedBy>
  <dcterms:created xsi:type="dcterms:W3CDTF">2021-09-29T18:52:28Z</dcterms:created>
  <dcterms:modified xsi:type="dcterms:W3CDTF">2024-04-23T17:12:43Z</dcterms:modified>
</cp:coreProperties>
</file>