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203"/>
  <workbookPr codeName="ThisWorkbook" autoCompressPictures="0"/>
  <bookViews>
    <workbookView xWindow="0" yWindow="0" windowWidth="25600" windowHeight="16060" tabRatio="875"/>
  </bookViews>
  <sheets>
    <sheet name="Data Center Inventory" sheetId="5" r:id="rId1"/>
    <sheet name="Administrata" sheetId="10" r:id="rId2"/>
    <sheet name="Service Definitions" sheetId="4" r:id="rId3"/>
    <sheet name="Count by Service" sheetId="7" r:id="rId4"/>
    <sheet name="Count by CCE Lead" sheetId="8" r:id="rId5"/>
    <sheet name="Count by Type" sheetId="9" r:id="rId6"/>
    <sheet name="Count by DCM Lead" sheetId="11" r:id="rId7"/>
    <sheet name="Lease Expiration by Region" sheetId="15" r:id="rId8"/>
    <sheet name="Lease Expiration by Date" sheetId="16" r:id="rId9"/>
    <sheet name="Addl Info" sheetId="13" r:id="rId10"/>
    <sheet name="Alstom Sites" sheetId="6" r:id="rId11"/>
    <sheet name="Original" sheetId="1" r:id="rId12"/>
    <sheet name="Closed v 8" sheetId="17" r:id="rId13"/>
    <sheet name="Compare - Orig to V21" sheetId="18" r:id="rId14"/>
  </sheets>
  <definedNames>
    <definedName name="_xlnm._FilterDatabase" localSheetId="10" hidden="1">'Alstom Sites'!$B$2:$K$2</definedName>
    <definedName name="_xlnm._FilterDatabase" localSheetId="13" hidden="1">'Compare - Orig to V21'!$B$1:$D$29</definedName>
    <definedName name="_xlnm._FilterDatabase" localSheetId="0" hidden="1">'Data Center Inventory'!$B$1:$S$99</definedName>
    <definedName name="_xlnm._FilterDatabase" localSheetId="2" hidden="1">'Service Definitions'!$B$2:$F$2</definedName>
    <definedName name="_xlnm.Print_Area" localSheetId="0">'Data Center Inventory'!$L$109:$L$110</definedName>
  </definedNames>
  <calcPr calcId="140001" concurrentCalc="0"/>
  <pivotCaches>
    <pivotCache cacheId="0" r:id="rId1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5" l="1"/>
  <c r="F22" i="5"/>
  <c r="T9" i="13"/>
  <c r="T8" i="13"/>
  <c r="T7" i="13"/>
  <c r="T5" i="13"/>
  <c r="T4" i="13"/>
  <c r="T3" i="13"/>
</calcChain>
</file>

<file path=xl/comments1.xml><?xml version="1.0" encoding="utf-8"?>
<comments xmlns="http://schemas.openxmlformats.org/spreadsheetml/2006/main">
  <authors>
    <author>David HATTON</author>
  </authors>
  <commentList>
    <comment ref="G57" authorId="0">
      <text>
        <r>
          <rPr>
            <b/>
            <sz val="8"/>
            <color indexed="81"/>
            <rFont val="Tahoma"/>
            <family val="2"/>
          </rPr>
          <t>David HATTON:</t>
        </r>
        <r>
          <rPr>
            <sz val="8"/>
            <color indexed="81"/>
            <rFont val="Tahoma"/>
            <family val="2"/>
          </rPr>
          <t xml:space="preserve">
Robert Marsden just for desktop support</t>
        </r>
      </text>
    </comment>
    <comment ref="G125" authorId="0">
      <text>
        <r>
          <rPr>
            <b/>
            <sz val="8"/>
            <color indexed="81"/>
            <rFont val="Tahoma"/>
            <family val="2"/>
          </rPr>
          <t>David HATTON:</t>
        </r>
        <r>
          <rPr>
            <sz val="8"/>
            <color indexed="81"/>
            <rFont val="Tahoma"/>
            <family val="2"/>
          </rPr>
          <t xml:space="preserve">
LISLE Ian</t>
        </r>
      </text>
    </comment>
    <comment ref="G377" authorId="0">
      <text>
        <r>
          <rPr>
            <b/>
            <sz val="8"/>
            <color indexed="81"/>
            <rFont val="Tahoma"/>
            <family val="2"/>
          </rPr>
          <t>David HATTON:</t>
        </r>
        <r>
          <rPr>
            <sz val="8"/>
            <color indexed="81"/>
            <rFont val="Tahoma"/>
            <family val="2"/>
          </rPr>
          <t xml:space="preserve">
Mohamed OUELHADJ ????</t>
        </r>
      </text>
    </comment>
    <comment ref="G387" authorId="0">
      <text>
        <r>
          <rPr>
            <b/>
            <sz val="8"/>
            <color indexed="81"/>
            <rFont val="Tahoma"/>
            <family val="2"/>
          </rPr>
          <t>David HATTON:</t>
        </r>
        <r>
          <rPr>
            <sz val="8"/>
            <color indexed="81"/>
            <rFont val="Tahoma"/>
            <family val="2"/>
          </rPr>
          <t xml:space="preserve">
Georges KRUIP, CSC ???</t>
        </r>
      </text>
    </comment>
  </commentList>
</comments>
</file>

<file path=xl/sharedStrings.xml><?xml version="1.0" encoding="utf-8"?>
<sst xmlns="http://schemas.openxmlformats.org/spreadsheetml/2006/main" count="5255" uniqueCount="2126">
  <si>
    <t>Region</t>
  </si>
  <si>
    <t>Data Center</t>
  </si>
  <si>
    <t>Address</t>
  </si>
  <si>
    <t>Type</t>
  </si>
  <si>
    <t>Americas</t>
  </si>
  <si>
    <t>Austin (???DC) CyrusOne - Raytheon</t>
  </si>
  <si>
    <t>7401 East Ben White Blvd, Austin TX</t>
  </si>
  <si>
    <t>CoLo</t>
  </si>
  <si>
    <t>Berkeley Heights (BHDC)</t>
  </si>
  <si>
    <t>100 Locust, Berkeley Heights NJ</t>
  </si>
  <si>
    <t>Brampton (???DC) Q9 Networks</t>
  </si>
  <si>
    <t>30 Bramtree Court, Brampton, Ontario Canada</t>
  </si>
  <si>
    <t>Chantilly (???DC)</t>
  </si>
  <si>
    <t>1500 Conf Center Dr, Chantilly VA</t>
  </si>
  <si>
    <t>Lease</t>
  </si>
  <si>
    <t>Chicago (CDC) - 2nd floor</t>
  </si>
  <si>
    <t>350  E.Cermak, Chicago IL</t>
  </si>
  <si>
    <t>Chicago (CDC) - 3rd floor</t>
  </si>
  <si>
    <t>Chicago (CDC) - 4th floor</t>
  </si>
  <si>
    <t>Elmsford (???DC) Verizon</t>
  </si>
  <si>
    <t>401 Fieldcrest Drive, Elmsford IL</t>
  </si>
  <si>
    <t>Farmington Hills (???DC)</t>
  </si>
  <si>
    <t xml:space="preserve">Farmington Hills, MI </t>
  </si>
  <si>
    <t>Lewisville (???DC) CyrusOne - Ingalls</t>
  </si>
  <si>
    <t>2501 South State Highway 121, Lewisville, TX</t>
  </si>
  <si>
    <t>Lewisville (???DC) CyrusOne - Raytheon</t>
  </si>
  <si>
    <t>Meriden (MDC)</t>
  </si>
  <si>
    <t>71 Deerfield Lane, Meriden CT</t>
  </si>
  <si>
    <t>Newark (NDC)</t>
  </si>
  <si>
    <t>645 Papermill Rd, Newark DE</t>
  </si>
  <si>
    <t>Newington (???DC)</t>
  </si>
  <si>
    <t>25 Holly Drive, Newington, MA</t>
  </si>
  <si>
    <t>Norwich (???DC) East</t>
  </si>
  <si>
    <t>100 Winnendon Rd, Norwich, CT</t>
  </si>
  <si>
    <t>Norwich (???DC) North &amp; South</t>
  </si>
  <si>
    <t>Reston (???DC) Coresite - Chantilly</t>
  </si>
  <si>
    <t>12100 Sunrise Valley Drive, Reston, VA</t>
  </si>
  <si>
    <t>Reston (???DC) Coresite - Zurich</t>
  </si>
  <si>
    <t>Santa Clara (???DC) Coresite</t>
  </si>
  <si>
    <t>2972 Stender Way, Santa Clara CA</t>
  </si>
  <si>
    <t>Somerville (???DC) Coresite</t>
  </si>
  <si>
    <t>70 Innerbelt Road, Somerville MA</t>
  </si>
  <si>
    <t>Sunnyvale (???DC) Level 3</t>
  </si>
  <si>
    <t>1380 Kifer Road, Sunnyvale CA</t>
  </si>
  <si>
    <t>Toronto (???DC) Q9 Networks</t>
  </si>
  <si>
    <t>100 Wellington St. West, Toronto , Ontario Canada</t>
  </si>
  <si>
    <t>Denver (???DC) Via West (ULA)</t>
  </si>
  <si>
    <t>11900 East Cornell Ave, Suite A Denver CO</t>
  </si>
  <si>
    <t>Americas (New)</t>
  </si>
  <si>
    <t>New MADC</t>
  </si>
  <si>
    <t>Mid-Atlantic Geo</t>
  </si>
  <si>
    <t>New WDC</t>
  </si>
  <si>
    <t>Western Geo</t>
  </si>
  <si>
    <t>Asia</t>
  </si>
  <si>
    <t>Tokyo (???DC) BellData</t>
  </si>
  <si>
    <t>Tokyo Dia Building #5 10F, 1-28-23, Shinkawa, Chuo-ku, Tokyo, Japan</t>
  </si>
  <si>
    <t>Singapore (HDC) Henderson Building</t>
  </si>
  <si>
    <t>221 Henderson Road, #05-1, Singapore</t>
  </si>
  <si>
    <t>Kuala Lumpur (KLDC1)</t>
  </si>
  <si>
    <t>Wisma CSC, 10A Jalan Bersatu 13/14, Kuala Lumpur, Malaysia</t>
  </si>
  <si>
    <t>Kuala Lumpur (KLDC2)</t>
  </si>
  <si>
    <t>Kuala Lumpur (KLDC3)</t>
  </si>
  <si>
    <t>Cyberjaya (MYLOCA)</t>
  </si>
  <si>
    <t>2nd Floor,TMNET CBJ1, TM Complex, Cyberjaya, Malaysia</t>
  </si>
  <si>
    <t>Sha Tin (STDC1)</t>
  </si>
  <si>
    <t>11 On Sum Street, Topsail Plaza, Hong Kong</t>
  </si>
  <si>
    <t>Sha Tin (STDC2)</t>
  </si>
  <si>
    <t>Shah Alam ,Malaysia (HDC)</t>
  </si>
  <si>
    <t>No. 6, Persiaran Multimedia, i-City, Seksyen 7, 40000 Shah Alam, Selangor Darul Ehsan.</t>
  </si>
  <si>
    <t>SoftBank</t>
  </si>
  <si>
    <t>7F Keihanshi-kitahorie building 3-6-11 Kitahorie Nishi-ku, Osaka, Japan</t>
  </si>
  <si>
    <t>Asia (New)</t>
  </si>
  <si>
    <t>New Shah Alam - expansion to receive KLDC</t>
  </si>
  <si>
    <t>New Singapore Colo</t>
  </si>
  <si>
    <t>Singapore Colo</t>
  </si>
  <si>
    <t>Australia</t>
  </si>
  <si>
    <t>Belmont</t>
  </si>
  <si>
    <t>37-39 Robinson Avenue, Perth</t>
  </si>
  <si>
    <t>Clayton (Melbourne)</t>
  </si>
  <si>
    <t>310 Ferntree Gully Road, Clayton (Melbourne)</t>
  </si>
  <si>
    <t>Perth CBD</t>
  </si>
  <si>
    <t>240 St Georges Terrace, Perth</t>
  </si>
  <si>
    <t>Pyrmont (Sydney)</t>
  </si>
  <si>
    <t>13a Union Street, Pyrmont (Sydney)</t>
  </si>
  <si>
    <t>Subiaco</t>
  </si>
  <si>
    <t>516 Hay Street, Perth</t>
  </si>
  <si>
    <t>Woodside Colo</t>
  </si>
  <si>
    <t>1 Milligan Street, Perth - Perth CBD.</t>
  </si>
  <si>
    <t>Australia (New)</t>
  </si>
  <si>
    <t>New Melbourne Colo</t>
  </si>
  <si>
    <t>Melbourne</t>
  </si>
  <si>
    <t>New Perth Colo</t>
  </si>
  <si>
    <t>Perth Colo</t>
  </si>
  <si>
    <t>Central &amp; SW Europe</t>
  </si>
  <si>
    <t xml:space="preserve"> e-shelter - Frankfurt</t>
  </si>
  <si>
    <t>Eschborner Landstraße 100     60489 Frankfurt</t>
  </si>
  <si>
    <t xml:space="preserve">Bad Homburg </t>
  </si>
  <si>
    <t>Bonn DC ( Zurich )</t>
  </si>
  <si>
    <t>Poppeldorfer Allee 27 – 33
53115 Bonn, Germany</t>
  </si>
  <si>
    <t>Clichy - Global Switch (PDC2)</t>
  </si>
  <si>
    <t>rue petit 7,  92110, Clichy</t>
  </si>
  <si>
    <t>Cologne  DC ( Zurich )</t>
  </si>
  <si>
    <t>Oppenheimstr. 2
50668 Koeln, Germany</t>
  </si>
  <si>
    <t xml:space="preserve">Drosbach Data Centre </t>
  </si>
  <si>
    <t xml:space="preserve">Rue Guillaume J Kroll, 12D L-1862, </t>
  </si>
  <si>
    <t>ebrc - Windhof Data Centre</t>
  </si>
  <si>
    <t>3 rue Pierre Flammang
L-8399 Windhof (Koerich), Luxembourg</t>
  </si>
  <si>
    <t>Equinix (PA1)</t>
  </si>
  <si>
    <t>Rue De La Belle Etoile 167, 95700, Roissy</t>
  </si>
  <si>
    <t>e-shelter - Zurich</t>
  </si>
  <si>
    <t>Euriware, Guyencourt</t>
  </si>
  <si>
    <t>1 Place des Frères Montgolfier, 78280 Guyancourt, France</t>
  </si>
  <si>
    <t>Frankfurt - Global Switch (FRDC2)</t>
  </si>
  <si>
    <t>Eschborner Landstrasse 110
D-60489 Frankfurt</t>
  </si>
  <si>
    <t>Frankfurt -Itenos (FRDC3)</t>
  </si>
  <si>
    <t>Kleyerstraße 90, 60326 Frankfurt</t>
  </si>
  <si>
    <t>Friedrichshafen</t>
  </si>
  <si>
    <t>Alte Ziegelei 3, Immenstaad, Germany</t>
  </si>
  <si>
    <t>InterXion Österreich GmbH</t>
  </si>
  <si>
    <t>Louis-Häfliger-Gasse, 1210 Wien, Austria</t>
  </si>
  <si>
    <t>Telecity (TCG/TC3)</t>
  </si>
  <si>
    <t>Gyroscoppweg 2e-2f, 1042 AB Amsterdam</t>
  </si>
  <si>
    <t>Telecity (TCG/TC4)</t>
  </si>
  <si>
    <t>Wenckebachweg 127, 1096 AM Amsterdam</t>
  </si>
  <si>
    <t>LATAM</t>
  </si>
  <si>
    <t>BT Colo (Alstom)</t>
  </si>
  <si>
    <t>Sao Paulo, Brazil</t>
  </si>
  <si>
    <t>Nordics</t>
  </si>
  <si>
    <t>Copenhagen (Engvej)</t>
  </si>
  <si>
    <t>Engvej 153 - 169, Amager Strandvej 108,Copenhagen</t>
  </si>
  <si>
    <t>Lersø ParkAlle ( LPA)</t>
  </si>
  <si>
    <t>Lersø ParkAlle 100-104, Copenhagen, Denmark</t>
  </si>
  <si>
    <t>Retorvej (RTV)</t>
  </si>
  <si>
    <t>Retorvej 8, 2500 Valby, Copenhagen, Denmark</t>
  </si>
  <si>
    <t>Stockholm - Telecity (STODC1)</t>
  </si>
  <si>
    <t>Mariehällsvägen 36, Bromma, Stockholm</t>
  </si>
  <si>
    <t>Stockholm - Telecity (STODC2)</t>
  </si>
  <si>
    <t>Kvastvägen 25-29, 128 62 Sköndal, Stockholm,</t>
  </si>
  <si>
    <t>Stockholm (Arlanda)</t>
  </si>
  <si>
    <t>Nordics (New)</t>
  </si>
  <si>
    <t>New Copenhagen Colo</t>
  </si>
  <si>
    <t>Copenhagen</t>
  </si>
  <si>
    <t>NPS</t>
  </si>
  <si>
    <t>Chambersburg</t>
  </si>
  <si>
    <t>Letterkenny Army Depot
3 North Overcash Avenue, Chambersburg PA</t>
  </si>
  <si>
    <t>Chantilly</t>
  </si>
  <si>
    <t>Rensselaer (Albany)</t>
  </si>
  <si>
    <t>327 Columbia Turnpike, Rensselaer NY</t>
  </si>
  <si>
    <t>St. Louis</t>
  </si>
  <si>
    <t>Robert A. Young Federal Office Building, 1222 Spruce Street, St. Louis MO</t>
  </si>
  <si>
    <t>Terremark</t>
  </si>
  <si>
    <t>18155 Technology Drive, Culpeper VA</t>
  </si>
  <si>
    <t>NPS (New)</t>
  </si>
  <si>
    <t>New Fed Compliant Colo (TBD)</t>
  </si>
  <si>
    <t>Fed Compliant Colo (TBD)</t>
  </si>
  <si>
    <t>UK&amp;I</t>
  </si>
  <si>
    <t>Aylesford</t>
  </si>
  <si>
    <t>Link 20, Bellingham Way, Unit 20, Maidstone UK</t>
  </si>
  <si>
    <t>Bristol</t>
  </si>
  <si>
    <t>Global Switch 2</t>
  </si>
  <si>
    <t>3  Nutmeg Lane, London E14 2AX</t>
  </si>
  <si>
    <t xml:space="preserve">London (C&amp;W) </t>
  </si>
  <si>
    <t xml:space="preserve">London (C&amp;W) DC UK </t>
  </si>
  <si>
    <t>Maidstone (MDC)</t>
  </si>
  <si>
    <t>Pegasus Place, Lodge Road, Maidstone UK</t>
  </si>
  <si>
    <t>Mitcheldean (HP Ent Svcs)</t>
  </si>
  <si>
    <t>Building 93, Vantage Point Business Village, Mitcheldean, GL17 0E UK</t>
  </si>
  <si>
    <t>Northern (NDC)</t>
  </si>
  <si>
    <t>Nunn Brook Rise, Huthwaite UK</t>
  </si>
  <si>
    <t xml:space="preserve">Prestwich </t>
  </si>
  <si>
    <t>Sevenoaks</t>
  </si>
  <si>
    <t>Units D2-D4, North Downs Business Park, Lime Pit Lane, Sevenoaks UK</t>
  </si>
  <si>
    <t>Studley Park</t>
  </si>
  <si>
    <t>UK Solutions, Birmingham</t>
  </si>
  <si>
    <t>Tunbridge Wells (RTW)</t>
  </si>
  <si>
    <t>Spectrum House, Chapman Way, High Brooms, Tunbridge Wells UK</t>
  </si>
  <si>
    <t>UK&amp;I (New)</t>
  </si>
  <si>
    <t>New London Colo</t>
  </si>
  <si>
    <t>London GEO Colo</t>
  </si>
  <si>
    <t>CCE Service Type</t>
  </si>
  <si>
    <t>JCI Lead</t>
  </si>
  <si>
    <t>DCM Lead</t>
  </si>
  <si>
    <t>CCE Lead</t>
  </si>
  <si>
    <t>JCI Service Type</t>
  </si>
  <si>
    <t>Direct</t>
  </si>
  <si>
    <t>Oversight</t>
  </si>
  <si>
    <t>Consulting</t>
  </si>
  <si>
    <t>direct (D) = onsite</t>
  </si>
  <si>
    <t>Oversite = offsite</t>
  </si>
  <si>
    <t>consulting = at best get called in if there is a problem (judy's sites)</t>
  </si>
  <si>
    <t>John Kammerer</t>
  </si>
  <si>
    <t>CLOSED</t>
  </si>
  <si>
    <t>Bryan Stout</t>
  </si>
  <si>
    <t>Scott Margolin</t>
  </si>
  <si>
    <t>Bill McIntyre</t>
  </si>
  <si>
    <t>Larry Bosick</t>
  </si>
  <si>
    <t>Virginia Falconi</t>
  </si>
  <si>
    <t>Ben Smith</t>
  </si>
  <si>
    <t>CLOSING</t>
  </si>
  <si>
    <t>Ganesh Arumugam</t>
  </si>
  <si>
    <t>Larry Waller</t>
  </si>
  <si>
    <t>John McShae</t>
  </si>
  <si>
    <t>Craig Johnson</t>
  </si>
  <si>
    <t>NPS - Non GIS</t>
  </si>
  <si>
    <t>Peter Marshall</t>
  </si>
  <si>
    <t>John Chudzinski</t>
  </si>
  <si>
    <t>NO</t>
  </si>
  <si>
    <t>Troy Wildrick</t>
  </si>
  <si>
    <t>Victor Hernandez</t>
  </si>
  <si>
    <t>Tim McGuire</t>
  </si>
  <si>
    <t>Phil Grant</t>
  </si>
  <si>
    <t>Jerry Cresta</t>
  </si>
  <si>
    <t>John Pratt</t>
  </si>
  <si>
    <t>Dan Almeda</t>
  </si>
  <si>
    <t>TBD</t>
  </si>
  <si>
    <t>Phil Saxton</t>
  </si>
  <si>
    <t>Mohamed Khdeir</t>
  </si>
  <si>
    <t>Martin Murphy</t>
  </si>
  <si>
    <t>Stephen Brown</t>
  </si>
  <si>
    <t>Allan Oernstedt</t>
  </si>
  <si>
    <t>Jens Thor Nielsen</t>
  </si>
  <si>
    <t>Mark Kjeldstroem</t>
  </si>
  <si>
    <t>Carll Human</t>
  </si>
  <si>
    <t>Mike Plonka</t>
  </si>
  <si>
    <t>Steve Atkey</t>
  </si>
  <si>
    <t>Syeve Atkey</t>
  </si>
  <si>
    <t>Russell Kyte</t>
  </si>
  <si>
    <t>Sytephen Brown</t>
  </si>
  <si>
    <t>Phil Saxtom</t>
  </si>
  <si>
    <t>CLOSING FY15</t>
  </si>
  <si>
    <t>CoLo Client Specific</t>
  </si>
  <si>
    <t>Boeing -Bellevue</t>
  </si>
  <si>
    <t>Bellevue, WA 98008</t>
  </si>
  <si>
    <t>Boeing -EL Segundo</t>
  </si>
  <si>
    <t>El Segundo, CA 90245</t>
  </si>
  <si>
    <t>Boeing - Eastern Washington</t>
  </si>
  <si>
    <t>Quincy, WA  98848</t>
  </si>
  <si>
    <t>CoLo-Owned</t>
  </si>
  <si>
    <t>Boeing - Hazelwood (St. Louis)</t>
  </si>
  <si>
    <t>Hazelwood, MO 63042</t>
  </si>
  <si>
    <t>Boeing - Huntsville</t>
  </si>
  <si>
    <t>Huntsville, AL 35806</t>
  </si>
  <si>
    <t>Boeing - Phoenix</t>
  </si>
  <si>
    <t>Phoenix, AZ 85008</t>
  </si>
  <si>
    <t>Boeing - Ridley Park</t>
  </si>
  <si>
    <t>Ridley Park, PA  19078</t>
  </si>
  <si>
    <t>Boeing - Seal Beach</t>
  </si>
  <si>
    <t>Seal Beach, CA 90740</t>
  </si>
  <si>
    <t>British Telecom - Atlanta</t>
  </si>
  <si>
    <t>2727 Paces Ferry Rd Bldg. Two-1st Floor, Atlanta, GA 30339</t>
  </si>
  <si>
    <t>British Telecom - Reston</t>
  </si>
  <si>
    <t>11440 Cmmerce Park Dr., Suite 100 Reston, VA 20191</t>
  </si>
  <si>
    <t>Cargill</t>
  </si>
  <si>
    <t>CR15, 2200 Busse Rd, Elk Grove Village, Il 60007</t>
  </si>
  <si>
    <t>MS#33 15407 McGinty Rd, Wayzata, MN 55391</t>
  </si>
  <si>
    <t>ETS - Princeton (2 Bldgs.)</t>
  </si>
  <si>
    <t>660 Rosedale Road Princeton, NJ 08541</t>
  </si>
  <si>
    <t>Motorola, Schaumburg</t>
  </si>
  <si>
    <t>1299 E Algonquin Rd, Schaumburg, IL 60196</t>
  </si>
  <si>
    <t>Raytheon - Andover, MA</t>
  </si>
  <si>
    <t>350 Lowell St, Andover, MA 01810</t>
  </si>
  <si>
    <t>Raytheon - El Segundo</t>
  </si>
  <si>
    <t>2000 E El Segundo Blvd, El Segundo, CA 90245</t>
  </si>
  <si>
    <t>Raytheon - McKinney</t>
  </si>
  <si>
    <t>2501 W. University Dr, McKinney, TX 75070</t>
  </si>
  <si>
    <t xml:space="preserve">Raytheon - </t>
  </si>
  <si>
    <t>75 Coromar Dr., Goleta, CA 93117</t>
  </si>
  <si>
    <t>Raytheon, Tucson</t>
  </si>
  <si>
    <t>1151 E Hernan Rd., Tucson AZ 85756</t>
  </si>
  <si>
    <t>Textron - Hurst</t>
  </si>
  <si>
    <t>600 E Hurst Blvd., Hurst, TX 76053</t>
  </si>
  <si>
    <t>UTC - Pratt &amp; Whitney</t>
  </si>
  <si>
    <t>400 Main St., East Hartford, CT 06108</t>
  </si>
  <si>
    <t>UTC - Windsor Locks</t>
  </si>
  <si>
    <t>Hamilton Rd, Wndsor Locks, CT 06096</t>
  </si>
  <si>
    <t>UTC - Savannah</t>
  </si>
  <si>
    <t>500 Gulfstream Rd., Savannah, GA 31408</t>
  </si>
  <si>
    <t>Zurich - Los Angles</t>
  </si>
  <si>
    <t>4750 Wilshire Blvd., Los Angeles, CA</t>
  </si>
  <si>
    <t>Zurich - Oklamoma</t>
  </si>
  <si>
    <t>7340 W Memorial Rd, OKC,OK 73142</t>
  </si>
  <si>
    <t>Judy McNelly</t>
  </si>
  <si>
    <t>?</t>
  </si>
  <si>
    <t>Client Owned</t>
  </si>
  <si>
    <t>CSC Own</t>
  </si>
  <si>
    <t>Client Leased</t>
  </si>
  <si>
    <t>CSC Leased</t>
  </si>
  <si>
    <t xml:space="preserve">CSC Own </t>
  </si>
  <si>
    <t>CSC CoLo</t>
  </si>
  <si>
    <t>Client Own</t>
  </si>
  <si>
    <t>CSC CoLo Cloud</t>
  </si>
  <si>
    <t>Proposed CSC CoLo</t>
  </si>
  <si>
    <t>CSC Lease</t>
  </si>
  <si>
    <t>CSC Colo</t>
  </si>
  <si>
    <t>Situational</t>
  </si>
  <si>
    <t>Assessments on request (condition, cooling, fire supression, security, house keeping, maintenance, no IT)</t>
  </si>
  <si>
    <t>On demand services</t>
  </si>
  <si>
    <t>Written recommendations (cause / effect)</t>
  </si>
  <si>
    <t>Follow up</t>
  </si>
  <si>
    <t>Scope, Defined POP, deliverables,</t>
  </si>
  <si>
    <t>Typically paid for by IWO</t>
  </si>
  <si>
    <t>Oversite</t>
  </si>
  <si>
    <t>General follow up</t>
  </si>
  <si>
    <t>Activity determines involvement</t>
  </si>
  <si>
    <t>Operational reviews - frequency determined by size of site</t>
  </si>
  <si>
    <t>Periodic site visits</t>
  </si>
  <si>
    <t>30/60/90 day reviews, 4-week look aheads</t>
  </si>
  <si>
    <t>Semi annual reviews / audits - generated reports</t>
  </si>
  <si>
    <t>Direct relationship with specific GOC POP</t>
  </si>
  <si>
    <t>Critical on site support as required</t>
  </si>
  <si>
    <t>Oversite review and comment</t>
  </si>
  <si>
    <t>Review approve and witness</t>
  </si>
  <si>
    <t>Vendor management</t>
  </si>
  <si>
    <t>Integral part of all on site operations (inc. parking lots, lighting, etc.)</t>
  </si>
  <si>
    <t>Review and improvments to operations and maintenance practices</t>
  </si>
  <si>
    <t>Major project oversite</t>
  </si>
  <si>
    <t>Security review</t>
  </si>
  <si>
    <t xml:space="preserve">Risk Management </t>
  </si>
  <si>
    <t xml:space="preserve">Technical Governance </t>
  </si>
  <si>
    <t>Health and Safety Compliance</t>
  </si>
  <si>
    <t>Technical Operating Standards</t>
  </si>
  <si>
    <t>Management of Safe systems of work</t>
  </si>
  <si>
    <t>Incident Management</t>
  </si>
  <si>
    <t>Project / Design Management</t>
  </si>
  <si>
    <t>Energy Management</t>
  </si>
  <si>
    <t>Management of Service Partners</t>
  </si>
  <si>
    <t>Data Centre Design and Installation standards</t>
  </si>
  <si>
    <t>Advise Data Centre Strategy</t>
  </si>
  <si>
    <t>Infrastructure Management (hardservices, soft services, health &amp; safty, capacity management)</t>
  </si>
  <si>
    <t>X</t>
  </si>
  <si>
    <t>Service Type</t>
  </si>
  <si>
    <t>Code</t>
  </si>
  <si>
    <t>Site 
Code</t>
  </si>
  <si>
    <t>Buenos Aires (Puerto Madero)</t>
  </si>
  <si>
    <t>BUE1</t>
  </si>
  <si>
    <t>Alicia. M de Justo 550. 2 piso Sur C1107AAL Buenos Aires, Argentina</t>
  </si>
  <si>
    <t>William Haselmann</t>
  </si>
  <si>
    <t>Gustavo Lauriente</t>
  </si>
  <si>
    <t>Buenos Aires (Dock Sud)</t>
  </si>
  <si>
    <t>BUE2</t>
  </si>
  <si>
    <t>Av. Agustin Debenedetti 1636 , Dock Sud, Buenos Aires, Argentina</t>
  </si>
  <si>
    <t>Mauricio Baulan</t>
  </si>
  <si>
    <t>Buenos Aires (Independencia)</t>
  </si>
  <si>
    <t>BUE4</t>
  </si>
  <si>
    <t>Av Independencia 942, C1099AAW Ciudad de Buenos Aires, Argentina</t>
  </si>
  <si>
    <t>Rodrigo Modena</t>
  </si>
  <si>
    <t>Buenos Aires</t>
  </si>
  <si>
    <t>BUE5</t>
  </si>
  <si>
    <t>Av. Alicia Moreau de Justo 550, piso 1, Edificio CITYPORT</t>
  </si>
  <si>
    <t>La Plata</t>
  </si>
  <si>
    <t>LPG1</t>
  </si>
  <si>
    <t>Calle 56 Esq 135 - 1900 La Plata - Buenos Aires</t>
  </si>
  <si>
    <t>Fabian Malvicini</t>
  </si>
  <si>
    <t>Blumenau</t>
  </si>
  <si>
    <t>BNU1</t>
  </si>
  <si>
    <t>R. José Deeke, 1585, Do Salto , CEP: 89031-401, Blumenau, SC, Brazil</t>
  </si>
  <si>
    <t>Jucelio Viana</t>
  </si>
  <si>
    <t>Itajuba</t>
  </si>
  <si>
    <t>IAJ1</t>
  </si>
  <si>
    <t>Avenida Nossa Senhora da Piedade, 1021 Bairro Piedade</t>
  </si>
  <si>
    <t>Marcio Prioli</t>
  </si>
  <si>
    <t>Termobahia (BA)</t>
  </si>
  <si>
    <t>MTR5</t>
  </si>
  <si>
    <t>Rodovia BA 523, s/nº Mataripe, São Francisco do Conde, Bahia 43970--970, Brazil</t>
  </si>
  <si>
    <t>Alceu Volpini</t>
  </si>
  <si>
    <t>Camaçari</t>
  </si>
  <si>
    <t>QCC2</t>
  </si>
  <si>
    <t>Via Parafuso, S/N, KM 13,5 CEP 42810-200 Camaçari , Bahia, Brazil</t>
  </si>
  <si>
    <t>Julio Gonçalves</t>
  </si>
  <si>
    <t>Taubate</t>
  </si>
  <si>
    <t>QHP1</t>
  </si>
  <si>
    <t>Av. Charles Schneider, s/n, Taubaté</t>
  </si>
  <si>
    <t>Cleber Morais</t>
  </si>
  <si>
    <t>Canoas</t>
  </si>
  <si>
    <t>QNS1</t>
  </si>
  <si>
    <t>Av. Guilherme Schell 11500</t>
  </si>
  <si>
    <t>Rio de Janeiro (RJ) - Presidente Wilson</t>
  </si>
  <si>
    <t>RIO1</t>
  </si>
  <si>
    <t>Av. Presidente Wilson, 231 GR 301/302 Centro, Rio de Janeiro, 20030-021, Brazil</t>
  </si>
  <si>
    <t>Sandro Saldanha</t>
  </si>
  <si>
    <t>Rio de Janeiro (RJ)</t>
  </si>
  <si>
    <t>RIO2</t>
  </si>
  <si>
    <t>Santa Cruz, Av. João XXIII, 2891, Cep: 23.560-352, Santa Cruz, Rio de Janeiro, Brazil</t>
  </si>
  <si>
    <t>LAPA</t>
  </si>
  <si>
    <t>SAO1</t>
  </si>
  <si>
    <t>Av Raimundo Pereira de Magalhães, 230, São Paulo</t>
  </si>
  <si>
    <t>Luis Ortega</t>
  </si>
  <si>
    <t>Lucas Ortega</t>
  </si>
  <si>
    <t>Bandeirantes</t>
  </si>
  <si>
    <t>SAO2</t>
  </si>
  <si>
    <t>Av. Embaixador Macedo Soares, 10.001, São Paulo</t>
  </si>
  <si>
    <t>São Paulo</t>
  </si>
  <si>
    <t>SAO3</t>
  </si>
  <si>
    <t>Rua Virgílio Wey, 150</t>
  </si>
  <si>
    <t>Vinhedo</t>
  </si>
  <si>
    <t>VIN1</t>
  </si>
  <si>
    <t>Alstom, Av Independência, 4385, 13280-000 Vinhedo, Brazil</t>
  </si>
  <si>
    <t>Valdir Barzagli</t>
  </si>
  <si>
    <t>Burlington (Toronto)</t>
  </si>
  <si>
    <t>BRL1</t>
  </si>
  <si>
    <t>3410 south service road</t>
  </si>
  <si>
    <t>Dominique Gauthier</t>
  </si>
  <si>
    <t>Gerry DECASTRO</t>
  </si>
  <si>
    <t>Burlington (Power)</t>
  </si>
  <si>
    <t>845 Harrington Court Burlington ON</t>
  </si>
  <si>
    <t>John Randall</t>
  </si>
  <si>
    <t>Calgary (McLeod Trail)</t>
  </si>
  <si>
    <t>CAL2</t>
  </si>
  <si>
    <t>11012 Mcleod Trail SE Calgary Alberta T2J6A5</t>
  </si>
  <si>
    <t>Noreen Young</t>
  </si>
  <si>
    <t>Calgary (Southeast Av.)</t>
  </si>
  <si>
    <t>CAL3</t>
  </si>
  <si>
    <t>3122 - 114th Avenue South East</t>
  </si>
  <si>
    <t>Marcel SCHMID</t>
  </si>
  <si>
    <t>Edmonton</t>
  </si>
  <si>
    <t>EDM1</t>
  </si>
  <si>
    <t>9623 25th Ave NW Edmonton Alberta T6N1H7</t>
  </si>
  <si>
    <t>Vancouver (Langley)</t>
  </si>
  <si>
    <t>LNG1</t>
  </si>
  <si>
    <t>Victoria Court,Unit 112, 5769 - 201A Street</t>
  </si>
  <si>
    <t>Keith Inman</t>
  </si>
  <si>
    <t>La Prairie</t>
  </si>
  <si>
    <t>LPE1</t>
  </si>
  <si>
    <t>1400 rue Industrielle La Prairie, QC J5R 2E5</t>
  </si>
  <si>
    <t>Sylvain Belanger</t>
  </si>
  <si>
    <t>Sylvain Goyette</t>
  </si>
  <si>
    <t>Montreal (Berri 1265)</t>
  </si>
  <si>
    <t>MTR2</t>
  </si>
  <si>
    <t>1265 Berri Street. Montreal QC H2L4X4</t>
  </si>
  <si>
    <t>Juile Brisebois</t>
  </si>
  <si>
    <t>Daniel Richer / Elisabeth Ricci</t>
  </si>
  <si>
    <t>Ottawa</t>
  </si>
  <si>
    <t>OTT1</t>
  </si>
  <si>
    <t>1430 Blair Place - Suite 600 Ottawa Ontario K1J9N2</t>
  </si>
  <si>
    <t>Richmond</t>
  </si>
  <si>
    <t>RBC1</t>
  </si>
  <si>
    <t>193-21 300 GordonWay Richmond BC</t>
  </si>
  <si>
    <t>Saint Jean sur Richelieu</t>
  </si>
  <si>
    <t>SJR1</t>
  </si>
  <si>
    <t>860, Lucien-Beaudin</t>
  </si>
  <si>
    <t>Stephane St-Gean</t>
  </si>
  <si>
    <t>Mehmet-Oguz DEV and Sylvain BOUTIN</t>
  </si>
  <si>
    <t>Saint-Laurent</t>
  </si>
  <si>
    <t>SLA1</t>
  </si>
  <si>
    <t>5003 Rue Levy St-Laurent QC H3S1Y4</t>
  </si>
  <si>
    <t>Nicholas Pantelopoulos</t>
  </si>
  <si>
    <t>Daniel Richer</t>
  </si>
  <si>
    <t>Tracy</t>
  </si>
  <si>
    <t>TRC1</t>
  </si>
  <si>
    <t>1350 Chemin St-Roch Tracy QC J3R5P9</t>
  </si>
  <si>
    <t>Denis Dumont</t>
  </si>
  <si>
    <t>Limache</t>
  </si>
  <si>
    <t>LIM5</t>
  </si>
  <si>
    <t>Calle Miraflores 101, Limache, Chile</t>
  </si>
  <si>
    <t>Erasmo FUENTES PEREZ</t>
  </si>
  <si>
    <t>Puente Alto</t>
  </si>
  <si>
    <t>PTA1</t>
  </si>
  <si>
    <t>La Balanza 1018, Puente Alto, Santiago, Chile</t>
  </si>
  <si>
    <t>Santiago (Las Condes)</t>
  </si>
  <si>
    <t>SCL1</t>
  </si>
  <si>
    <t>El Bosque Norte 0177, Oficina 801, 6760350, Las Condes Santiago, Chile</t>
  </si>
  <si>
    <t>Santiago (Neptuno)</t>
  </si>
  <si>
    <t>SCL2</t>
  </si>
  <si>
    <t>Talleres de Neptune AV, Dorsal 6252, Lo Prado, Santiago, Chile</t>
  </si>
  <si>
    <t>Santiago (Vasconia)</t>
  </si>
  <si>
    <t>SCL3</t>
  </si>
  <si>
    <t>Av Presidente Salvador Allende 92, Vasconia, Chile</t>
  </si>
  <si>
    <t>Santiago</t>
  </si>
  <si>
    <t>SCL5</t>
  </si>
  <si>
    <t>Avda El bosque Norte 177. Oficina 801. Las Condes</t>
  </si>
  <si>
    <t>Santiago (Ascotan)</t>
  </si>
  <si>
    <t>SCL6</t>
  </si>
  <si>
    <t>Salar de Ascotàn 1288, Parque de Negocios ENEA, Pudahuel</t>
  </si>
  <si>
    <t>Erasmo Fuentes.</t>
  </si>
  <si>
    <t>Bogota</t>
  </si>
  <si>
    <t>BOG1</t>
  </si>
  <si>
    <t>Calle 97 A # 8-10 Floor 6  Of. 602  - Bogotá, Cundinamarca, Colombia</t>
  </si>
  <si>
    <t>Enrique Gonzalez</t>
  </si>
  <si>
    <t>Carlos F. GOMEZ-R</t>
  </si>
  <si>
    <t>MEX1</t>
  </si>
  <si>
    <t>Ural-Mor</t>
  </si>
  <si>
    <t>Miqueas Betancourt</t>
  </si>
  <si>
    <t>Local HR Responsible</t>
  </si>
  <si>
    <t>Mexico</t>
  </si>
  <si>
    <t>MEX8</t>
  </si>
  <si>
    <t>Lago Victoria No.74 Col Granada. Mex, D.F.</t>
  </si>
  <si>
    <t>Local Facilities</t>
  </si>
  <si>
    <t>Cd Industrial (Morelia City)</t>
  </si>
  <si>
    <t>MLM1</t>
  </si>
  <si>
    <t>Eje Oriente Poniente No3 Ciudad Industrial Michoacan 58200 Morelia Mexico</t>
  </si>
  <si>
    <t>Cienega</t>
  </si>
  <si>
    <t>MTY3</t>
  </si>
  <si>
    <t>Enrique Cedillo</t>
  </si>
  <si>
    <t>Toluca</t>
  </si>
  <si>
    <t>TLC1</t>
  </si>
  <si>
    <t>Calle 4 Norte 101 parque ind. Toluca 2000 Avenida Eje 1 Norte, 103, Parque Industrial Toluca 2000</t>
  </si>
  <si>
    <t>Panama</t>
  </si>
  <si>
    <t>PTY1</t>
  </si>
  <si>
    <t>Torre Plaza Banco General, pisos 16&amp; 30 - Calle 50 y Aquilino de la Guardia. Panama City - Panama</t>
  </si>
  <si>
    <t>David Concepcion</t>
  </si>
  <si>
    <t>Panama (Calle Curundu)</t>
  </si>
  <si>
    <t>PTY2</t>
  </si>
  <si>
    <t>Calle Curundu, Panamá, Panama</t>
  </si>
  <si>
    <t>Lima (HQ)</t>
  </si>
  <si>
    <t>LIM3</t>
  </si>
  <si>
    <t>Av. Víctor Andrés Belaúnde 147, Centro Empresarial Real, Edificio Real Doce, Oficina 101, San Isidro, Lima 27, Peru</t>
  </si>
  <si>
    <t>Jose Vera</t>
  </si>
  <si>
    <t>Wind Plant</t>
  </si>
  <si>
    <t>AMA1</t>
  </si>
  <si>
    <t>Amarillo TX</t>
  </si>
  <si>
    <t>Shane Garrett</t>
  </si>
  <si>
    <t>Bobby Harrison</t>
  </si>
  <si>
    <t>Cocoa</t>
  </si>
  <si>
    <t>CCI1</t>
  </si>
  <si>
    <t>601 Townsend Road. Cocoa Fl 32926</t>
  </si>
  <si>
    <t>Scott Kerher</t>
  </si>
  <si>
    <t>Clint Rogers</t>
  </si>
  <si>
    <t>Canton</t>
  </si>
  <si>
    <t>CCO1</t>
  </si>
  <si>
    <t>130 3rd Street NW. Canton, OH 44702</t>
  </si>
  <si>
    <t>Frank Van-Pelt</t>
  </si>
  <si>
    <t>TMG - Chattanooga</t>
  </si>
  <si>
    <t>CHA1</t>
  </si>
  <si>
    <t>1201 Riverfront Parkway Chattanooga TN 37402</t>
  </si>
  <si>
    <t>David Rowell</t>
  </si>
  <si>
    <t>Mark Burns</t>
  </si>
  <si>
    <t>EBR- Chattanooga</t>
  </si>
  <si>
    <t>1119 Riverfront Parkway Chattanooga TN 37402</t>
  </si>
  <si>
    <t>Concordia</t>
  </si>
  <si>
    <t>CNK1</t>
  </si>
  <si>
    <t>1830 E. 6th Street Concordia KS 66901</t>
  </si>
  <si>
    <t>Diana Sermonis</t>
  </si>
  <si>
    <t>Scott Thyfault</t>
  </si>
  <si>
    <t>RMSC</t>
  </si>
  <si>
    <t>DEN2</t>
  </si>
  <si>
    <t>11551 E 45th Ave Denver CO 80239</t>
  </si>
  <si>
    <t>Theresa Laframboise</t>
  </si>
  <si>
    <t>Tammy Finn / John Callahan</t>
  </si>
  <si>
    <t>Danville</t>
  </si>
  <si>
    <t>DVI1</t>
  </si>
  <si>
    <t>510 Junction Ave Danville IL 61832</t>
  </si>
  <si>
    <t>James Warbritton</t>
  </si>
  <si>
    <t>Wellsville</t>
  </si>
  <si>
    <t>ELZ1</t>
  </si>
  <si>
    <t>3020 Truax Rd. Wellsville NY 14895</t>
  </si>
  <si>
    <t xml:space="preserve">Gerry Proper </t>
  </si>
  <si>
    <t xml:space="preserve">MWSC </t>
  </si>
  <si>
    <t>ERL1</t>
  </si>
  <si>
    <t>1500 Jamike Ave Erlanger KY 41018</t>
  </si>
  <si>
    <t>Michael Moloney</t>
  </si>
  <si>
    <t>Hornell</t>
  </si>
  <si>
    <t>HNW1</t>
  </si>
  <si>
    <t>1 Horton St. Hornell NY 14843</t>
  </si>
  <si>
    <t>Tim Bucanion</t>
  </si>
  <si>
    <t>PSM</t>
  </si>
  <si>
    <t>JPT1</t>
  </si>
  <si>
    <t>1440 West Indiantown Rd. Suite 200 Jupiter FL 33458</t>
  </si>
  <si>
    <t>Oral Walters</t>
  </si>
  <si>
    <t>DEN HYDRO</t>
  </si>
  <si>
    <t>LTO1</t>
  </si>
  <si>
    <t>7901 Southpark Plaza Littleton CO 80120</t>
  </si>
  <si>
    <t>Holly Figueroa or Jennifer Goodman</t>
  </si>
  <si>
    <t>Monroe</t>
  </si>
  <si>
    <t>MOW5</t>
  </si>
  <si>
    <t>16778 145th St., Suite 190 Monroe WA 98272</t>
  </si>
  <si>
    <t>John Stephenson</t>
  </si>
  <si>
    <t>New Castel</t>
  </si>
  <si>
    <t>NCD1</t>
  </si>
  <si>
    <t>42 Lukens Dr. New Castel DE 19720</t>
  </si>
  <si>
    <t>Christie Zwart / Jessica QUIGLEY</t>
  </si>
  <si>
    <t>Napervill Transport</t>
  </si>
  <si>
    <t>NPV3</t>
  </si>
  <si>
    <t>1001 Frontenac Rd. Naperville IL 60563</t>
  </si>
  <si>
    <t>Christie Zwart</t>
  </si>
  <si>
    <t>Philadelphia</t>
  </si>
  <si>
    <t>PHL1</t>
  </si>
  <si>
    <t>1 international Plaza Suite 210 - Philadelphia - PA 19113</t>
  </si>
  <si>
    <t>Brayhme Moss</t>
  </si>
  <si>
    <t>Waterford (WFII)</t>
  </si>
  <si>
    <t>RIC1</t>
  </si>
  <si>
    <t>2800 Waterford Lake Dr. Midlothian VA 23112</t>
  </si>
  <si>
    <t>Tim Souder</t>
  </si>
  <si>
    <t>Kirby Childers</t>
  </si>
  <si>
    <t>Rochester</t>
  </si>
  <si>
    <t>ROC1</t>
  </si>
  <si>
    <t>1025 John street. W.Henrietta NY 14586</t>
  </si>
  <si>
    <t>Schofield</t>
  </si>
  <si>
    <t>SFW1</t>
  </si>
  <si>
    <t>8310 Technology Drive. Schofield WI 54476</t>
  </si>
  <si>
    <t>Bryan Walters</t>
  </si>
  <si>
    <t>UISOL</t>
  </si>
  <si>
    <t>SJC1</t>
  </si>
  <si>
    <t>1735 Technology Drive Suite 410, San Jose CA 95110</t>
  </si>
  <si>
    <t>Brent Bailey</t>
  </si>
  <si>
    <t>Asif Lalani or Pablo Calara</t>
  </si>
  <si>
    <t>Harrisburg</t>
  </si>
  <si>
    <t>SW71</t>
  </si>
  <si>
    <t>7253 Grayson Road Harrisburg PA 17111</t>
  </si>
  <si>
    <t>Tammy Resh / Mark Williams</t>
  </si>
  <si>
    <t>Stow</t>
  </si>
  <si>
    <t>SWT1</t>
  </si>
  <si>
    <t>778 Mc Cauley Rd. Stow, OH 44224</t>
  </si>
  <si>
    <t>Tonya Caldwell</t>
  </si>
  <si>
    <t>Knoxville</t>
  </si>
  <si>
    <t>TYS1</t>
  </si>
  <si>
    <t>1409 CenterPoint Knoxville TN 37392</t>
  </si>
  <si>
    <t>Kevin Wiley</t>
  </si>
  <si>
    <t xml:space="preserve">Pen Ave. </t>
  </si>
  <si>
    <t>WAS2</t>
  </si>
  <si>
    <t>801 Pennsylvania, Ave. NW. Suite 855 Washington DC 20004</t>
  </si>
  <si>
    <t>Tammy Kramer</t>
  </si>
  <si>
    <t>Windsor Addison</t>
  </si>
  <si>
    <t>WND1</t>
  </si>
  <si>
    <t>175 Addison Rd. Windsor CT 06095</t>
  </si>
  <si>
    <t>Adam Cerbone</t>
  </si>
  <si>
    <t>Waynesboro</t>
  </si>
  <si>
    <t>WYG1</t>
  </si>
  <si>
    <t>1 Ritz Avenue, Waynesboro, GA 30830</t>
  </si>
  <si>
    <t xml:space="preserve">Boby </t>
  </si>
  <si>
    <t>Redmond</t>
  </si>
  <si>
    <t>XLC1</t>
  </si>
  <si>
    <t>10866 Willows Rd. NE. Redmond, WA 98052</t>
  </si>
  <si>
    <t>Russ Robinson / Jeff Webster</t>
  </si>
  <si>
    <t>Melville</t>
  </si>
  <si>
    <t>ZMV1</t>
  </si>
  <si>
    <t>One Huntington Quadrangle Suite 4s09 Melville NY 11747</t>
  </si>
  <si>
    <t>Jacqueline Heingartner/ Greg Kosiba</t>
  </si>
  <si>
    <t>Charleroi</t>
  </si>
  <si>
    <t>ZOI1</t>
  </si>
  <si>
    <t>One Power Lane - Charleroi - PA 15022</t>
  </si>
  <si>
    <t>Caracas (Torre Orinoco)</t>
  </si>
  <si>
    <t>CCS1</t>
  </si>
  <si>
    <t>Francisco de Miranda Avenue, Banco del Orinoco Building, Floor 1. La Floresta - 1060 Caracas</t>
  </si>
  <si>
    <t>Hector Reyes</t>
  </si>
  <si>
    <t>Caracas (Los Ruices)</t>
  </si>
  <si>
    <t>CCS5</t>
  </si>
  <si>
    <t>Av. Diego Cisneros ed. Stemo piso 5 - Ave. Principal de Los Ruices, Edif. Stemo. Piso 5. Los Ruices, 1071 Caracas, Venezuela</t>
  </si>
  <si>
    <t>Abu Dhabi (13th Floor)</t>
  </si>
  <si>
    <t>AUH1</t>
  </si>
  <si>
    <t>Abu Dhabi Islamic Bank Building - Airport Road - Abu Dhabi, United Arab Emirates</t>
  </si>
  <si>
    <t>Bipu CHERIAN</t>
  </si>
  <si>
    <t>Benny GEORGE</t>
  </si>
  <si>
    <t>Abu Dhabi (2nd Floor)</t>
  </si>
  <si>
    <t>AUH2</t>
  </si>
  <si>
    <t>Abu Dhabi (Muroor Rd)</t>
  </si>
  <si>
    <t>AUH3</t>
  </si>
  <si>
    <t>Floor-3,Chocola Building, Muroor Road</t>
  </si>
  <si>
    <t>Suresh S BABU</t>
  </si>
  <si>
    <t>Suresh Babu</t>
  </si>
  <si>
    <t>Dubai</t>
  </si>
  <si>
    <t>DXB1</t>
  </si>
  <si>
    <t>P.O.Box 17108, Jebel Ali Free Zone - Jebel Ali, Dubai, United Arab Emirates</t>
  </si>
  <si>
    <t>Dubai (Jumeirah)</t>
  </si>
  <si>
    <t>DXB4</t>
  </si>
  <si>
    <t>AL SUFOUH, DUBAI</t>
  </si>
  <si>
    <t>Plascio Rodrigues</t>
  </si>
  <si>
    <t>Dubai HQ</t>
  </si>
  <si>
    <t>DXB5</t>
  </si>
  <si>
    <t>ACICO Business Park Building, 2nd floor, Sheikh Rashid Road, Port Saeed, Po Box 48957</t>
  </si>
  <si>
    <t>Suresh BABU</t>
  </si>
  <si>
    <t>Marina Club</t>
  </si>
  <si>
    <t>DXB8</t>
  </si>
  <si>
    <t>Dubai Marina Development Area, Dubai</t>
  </si>
  <si>
    <t>Anand HARSH</t>
  </si>
  <si>
    <t>Jain Site</t>
  </si>
  <si>
    <t>DXB9</t>
  </si>
  <si>
    <t>Jebel Ali Industiral North, Jebel Ali, Dubai</t>
  </si>
  <si>
    <t>SkyLine</t>
  </si>
  <si>
    <t>DXBB</t>
  </si>
  <si>
    <t>Burj Dubai Area, Dubai</t>
  </si>
  <si>
    <t>Al Fujayrah</t>
  </si>
  <si>
    <t>FJR1</t>
  </si>
  <si>
    <t>Al Faseel Road, Qidfa, Fujairah, United Arab Emirates</t>
  </si>
  <si>
    <t>Hazel ARENAS</t>
  </si>
  <si>
    <t>Sharjah</t>
  </si>
  <si>
    <t>SHJ1</t>
  </si>
  <si>
    <t>4th Floor - Crescent Tower - Buhairah Corniche - Sharjah, United Arab Emirates</t>
  </si>
  <si>
    <t>Dhaid Site</t>
  </si>
  <si>
    <t>SHJ2</t>
  </si>
  <si>
    <t>Dhaid Project site, Dhaid, Sharjah</t>
  </si>
  <si>
    <t>SAIF Zone</t>
  </si>
  <si>
    <t>SHJ3</t>
  </si>
  <si>
    <t>Plot A4-30, Sharjah International Free Zone, Airport Road, P.O. Box 8765</t>
  </si>
  <si>
    <t>Ballarat</t>
  </si>
  <si>
    <t>BQA1</t>
  </si>
  <si>
    <t>600 Creswick Road, Ballarat Central VIC 3350, Australia</t>
  </si>
  <si>
    <t>Ian Lisle</t>
  </si>
  <si>
    <t>Jan Selby</t>
  </si>
  <si>
    <t>Wendouree</t>
  </si>
  <si>
    <t>BQA2</t>
  </si>
  <si>
    <t>501-503 Dowling St, Wendouree VIC 3355, Australia</t>
  </si>
  <si>
    <t>Croydon (SigmaMSC offices)</t>
  </si>
  <si>
    <t>CDQ1</t>
  </si>
  <si>
    <t>27 Research Drive, Croydon South VIC 3136, Australia</t>
  </si>
  <si>
    <t>Darren Johnson / Jason Graham</t>
  </si>
  <si>
    <t>Hobart (Cambridge Workshop)</t>
  </si>
  <si>
    <t>HBA1</t>
  </si>
  <si>
    <t>10 Birdwood Ave, Moonah TAS 7009, Australia</t>
  </si>
  <si>
    <t>Calvin Jenkins</t>
  </si>
  <si>
    <t>Homebush Bay</t>
  </si>
  <si>
    <t>HBS1</t>
  </si>
  <si>
    <t>Level 3, Quad 3, 102, Bennelong Rd,</t>
  </si>
  <si>
    <t>David Cueva / Michael Citra</t>
  </si>
  <si>
    <t>MEL1</t>
  </si>
  <si>
    <t xml:space="preserve">L11, 50 Queen Street Melbourne </t>
  </si>
  <si>
    <t>Kaaren Yandall/ Sarah Wickham</t>
  </si>
  <si>
    <t>Morwell (Workshop)</t>
  </si>
  <si>
    <t>MOR2</t>
  </si>
  <si>
    <t>145A Firmins Lane, Morwell Vic. 3840, Australia</t>
  </si>
  <si>
    <t>Rick Garratt</t>
  </si>
  <si>
    <t>Murrarie (SigmaMSC offices)</t>
  </si>
  <si>
    <t>MRI1</t>
  </si>
  <si>
    <t>7 Terrace, Metroplex on Gateway, Murrarie, Queensland 4172 Australia.</t>
  </si>
  <si>
    <t>Philip Benfer</t>
  </si>
  <si>
    <t>Maitland (workshop)</t>
  </si>
  <si>
    <t>MTL1</t>
  </si>
  <si>
    <t>Corner Mt Dee Road and Junction Street, Telarah NSW 2320, Australia</t>
  </si>
  <si>
    <t>Colin Meldrum</t>
  </si>
  <si>
    <t>Maitland (Offices)</t>
  </si>
  <si>
    <t>MTL2</t>
  </si>
  <si>
    <t>32 St Andrew Street, Maitland, NSW 2320, Australia</t>
  </si>
  <si>
    <t>Lisa Neal</t>
  </si>
  <si>
    <t>North Ryde</t>
  </si>
  <si>
    <t>NRE1</t>
  </si>
  <si>
    <t>16 Giffnock Avenue  North Ryde NSW 2113, Australia</t>
  </si>
  <si>
    <t>Peter Tsang</t>
  </si>
  <si>
    <t>NewCastle</t>
  </si>
  <si>
    <t>NTL1</t>
  </si>
  <si>
    <t xml:space="preserve">64 Greenleaf Rd Kooragang Island Newcastle NSW </t>
  </si>
  <si>
    <t>Newport</t>
  </si>
  <si>
    <t>NWT1</t>
  </si>
  <si>
    <t>Champion Rd, Newport VIC 3015, Australia</t>
  </si>
  <si>
    <t>Perth</t>
  </si>
  <si>
    <t>PER1</t>
  </si>
  <si>
    <t>Suite 15, 23 Plain St, East Perth, WA</t>
  </si>
  <si>
    <t>Perth (Plain St)</t>
  </si>
  <si>
    <t>Suite 15, 23 Plain St, East Perth, WA 6004, Australia</t>
  </si>
  <si>
    <t>Regents Park</t>
  </si>
  <si>
    <t>RGP1</t>
  </si>
  <si>
    <t>25 princess Road, Regents Park, NSW</t>
  </si>
  <si>
    <t>Brisbane (Rocklea)</t>
  </si>
  <si>
    <t>RZC1</t>
  </si>
  <si>
    <t>35 Evans road</t>
  </si>
  <si>
    <t>Kristen Tindall / Mitchell Comfort</t>
  </si>
  <si>
    <t>Sydney (Eveleigh)</t>
  </si>
  <si>
    <t>SYD1</t>
  </si>
  <si>
    <t>136 Railway Parade, Eveleigh NSW 2015, Australia</t>
  </si>
  <si>
    <t>Kuri Kuri</t>
  </si>
  <si>
    <t xml:space="preserve">1 Hart Road LOXFORD NSW 2326 </t>
  </si>
  <si>
    <t>Manama Centre Office</t>
  </si>
  <si>
    <t>MAN2</t>
  </si>
  <si>
    <t>Manama Centre Building 1, 2nd floor, Office 205, 58 Government Road, P.O. Box 39315</t>
  </si>
  <si>
    <t>Rami Kanawati</t>
  </si>
  <si>
    <t>Manama</t>
  </si>
  <si>
    <t>MAN5</t>
  </si>
  <si>
    <t xml:space="preserve">Building 378, Road 2617, Block 326,  54282 Adliya, </t>
  </si>
  <si>
    <t>ERT-Riffa</t>
  </si>
  <si>
    <t>RFA1</t>
  </si>
  <si>
    <t>Road 4907, East Riffa</t>
  </si>
  <si>
    <t>BJS1</t>
  </si>
  <si>
    <t>5/F, Qian Kun Plaza, No.6 West St.6 Sanlitun Chaoyang District,Beijing,100027,P.R China</t>
  </si>
  <si>
    <t>Qing Qian</t>
  </si>
  <si>
    <t>Meng ZHAO</t>
  </si>
  <si>
    <t>Beijin (Wu jiashan)</t>
  </si>
  <si>
    <t>BJS2</t>
  </si>
  <si>
    <t>Wu Jia Cun, Shijinshan District, Beijing, 100040, China</t>
  </si>
  <si>
    <t>Dongwei Niu</t>
  </si>
  <si>
    <t>Beijing (Shuanghuayuan)</t>
  </si>
  <si>
    <t>BJS5</t>
  </si>
  <si>
    <t>Depot</t>
  </si>
  <si>
    <t>Sheng LU</t>
  </si>
  <si>
    <t>Beijing (Jinyuan Rd)</t>
  </si>
  <si>
    <t>BJS6</t>
  </si>
  <si>
    <t>N° 30 Jinyuan Road, Daxing Industrial Development Zone</t>
  </si>
  <si>
    <t>Beijing (Sanlitun)</t>
  </si>
  <si>
    <t>BJS7</t>
  </si>
  <si>
    <t>Suite 802, Beijing International Club Building, 21, Jianguomenwai Avenue, Chaoyang District</t>
  </si>
  <si>
    <t>Samuel LU</t>
  </si>
  <si>
    <t>Guangzhou</t>
  </si>
  <si>
    <t>CAN1</t>
  </si>
  <si>
    <t>N° 3 Lijian Road of pearl Industrial Zone, Conghua City, China</t>
  </si>
  <si>
    <t xml:space="preserve">Guangzhou </t>
  </si>
  <si>
    <t>CAN2</t>
  </si>
  <si>
    <t xml:space="preserve"> Room 1301m T.P. Plaza, 9/109,Liuhua Road,Guangzhou              </t>
  </si>
  <si>
    <t>He Anwei</t>
  </si>
  <si>
    <t>Guangzhou (Lijian Rd)</t>
  </si>
  <si>
    <t>CNH1</t>
  </si>
  <si>
    <t>N° 3 Lijian Road of pearl Industrial Zone, Conghua City</t>
  </si>
  <si>
    <t>Chengdu</t>
  </si>
  <si>
    <t>CTU1</t>
  </si>
  <si>
    <t>Chengdu Office, Room A-03 Rainbird International Hotel, No. 249 Shuhan Rd. Jin Niu District, Cheng Du, China</t>
  </si>
  <si>
    <t>Hong Kong</t>
  </si>
  <si>
    <t>HKG3</t>
  </si>
  <si>
    <t>Suite 1501, 15F, Tower 2, The Gateway, Harbour City, 25 Canton Road, Tsimshatsui, Kowloon</t>
  </si>
  <si>
    <t>Kelvin SHING</t>
  </si>
  <si>
    <t>LISLE Ian</t>
  </si>
  <si>
    <t>Yangzhou (Zhang Zhen Rd)</t>
  </si>
  <si>
    <t>JND1</t>
  </si>
  <si>
    <t>Zhangzhen Road, Foreign Industrial Park, Economic Development District, Jiangdu City</t>
  </si>
  <si>
    <t>DU Linjing</t>
  </si>
  <si>
    <t>Kunming</t>
  </si>
  <si>
    <t>KMG1</t>
  </si>
  <si>
    <t>Room 1203, Bailian Plaza Building,No. 6 Sanshi Street, Kunming, Yunnan Province, China</t>
  </si>
  <si>
    <t>Shanghai (Xuhui)</t>
  </si>
  <si>
    <t>SHA1</t>
  </si>
  <si>
    <t>3th Floor,A Mansion,NO.291 Fumin Road,
Xuhui District,Shanghai 200031, P.R China</t>
  </si>
  <si>
    <t>Steven ZHOU</t>
  </si>
  <si>
    <t>Shanghai (Xinzhuang)</t>
  </si>
  <si>
    <t>SHA2</t>
  </si>
  <si>
    <t>No.4055 Yindu Road,
Xinzhuang Industry Zone,Shanghai,
201108,P.R.China</t>
  </si>
  <si>
    <t>Emil Chen</t>
  </si>
  <si>
    <t>Shanghai (Jinshan)</t>
  </si>
  <si>
    <t>SHA3</t>
  </si>
  <si>
    <t>4059 Baijiacun Zhangyanzheng, Jinshan District, Shanghai, 201514, China</t>
  </si>
  <si>
    <t>ZHANG Jun.john</t>
  </si>
  <si>
    <t>Shanghai (Chang Ning)</t>
  </si>
  <si>
    <t>SHA7</t>
  </si>
  <si>
    <t>17F, Cloud Nine Plaza, 1018 Changning Road</t>
  </si>
  <si>
    <t>Shanghai (Jiang Yue Rd)</t>
  </si>
  <si>
    <t>JiangYue Road No 500.   MinHang District  Shanghai China</t>
  </si>
  <si>
    <t>Nick WEI</t>
  </si>
  <si>
    <t>LinGang</t>
  </si>
  <si>
    <t>SHA9</t>
  </si>
  <si>
    <t>CengLin Road No 66.   PuDong District  Shanghai China.   Zip Code  201308</t>
  </si>
  <si>
    <t>Shanghai (LinGang)</t>
  </si>
  <si>
    <t xml:space="preserve">CengLin Road No 66.   PuDong District  Shanghai China.  </t>
  </si>
  <si>
    <t>Shanghai (Hutai Rd)</t>
  </si>
  <si>
    <t>SHAA</t>
  </si>
  <si>
    <t>3588 Hutai Road</t>
  </si>
  <si>
    <t>Li Zhaozhao</t>
  </si>
  <si>
    <t>Shanghai (Jiang Tian East Rd)</t>
  </si>
  <si>
    <t>SHAB</t>
  </si>
  <si>
    <t>No. 225, Jiang Tian East Road,Song Jiang Industrial Zone,Shanghai ,P.R. China</t>
  </si>
  <si>
    <t>Shenyang (Heping)</t>
  </si>
  <si>
    <t>SHE1</t>
  </si>
  <si>
    <t>2-1503 Room A Entrance City Square No.206 Nanjing North Street He Ping District ShenYang City, China</t>
  </si>
  <si>
    <t>Suzhou-Wuxi(wac)</t>
  </si>
  <si>
    <t>SZH1</t>
  </si>
  <si>
    <t>285 Jinfeng Road</t>
  </si>
  <si>
    <t>SZX1</t>
  </si>
  <si>
    <t>5F, Building No 6, Keji middle 2 Road High-Tech Industrial Park , ShenZhen</t>
  </si>
  <si>
    <t>Wenfeng Bi</t>
  </si>
  <si>
    <t>Shenzhen (Futian)</t>
  </si>
  <si>
    <t>SZX2</t>
  </si>
  <si>
    <t>Room 2008, Anhui Building, 6007 Shennan Road, Futian District, Shenzhen city, Guangdong Province 518040, China</t>
  </si>
  <si>
    <t>TAO2</t>
  </si>
  <si>
    <t>Waiting on Address</t>
  </si>
  <si>
    <t xml:space="preserve">Andy Han </t>
  </si>
  <si>
    <t>Tianjin</t>
  </si>
  <si>
    <t>TSN2</t>
  </si>
  <si>
    <t>Intersection of Jin 3 road and Wei 7 road, airport logistic industry area, Tianjin, China</t>
  </si>
  <si>
    <t>Wuhan (Miao shan)</t>
  </si>
  <si>
    <t>WUH1</t>
  </si>
  <si>
    <t>No.1 Liufangyuan Road, East Lake New Technology Development Zone, Wuhan, Hubei Province, China</t>
  </si>
  <si>
    <t>Wuhan (Guangda Tower)</t>
  </si>
  <si>
    <t>WUH2</t>
  </si>
  <si>
    <t>18th Floor, Guangda Tower, NO. 1 Friendship Avenue, Wuchang District, Wuhan, 430061, Hubei Province, P.R China</t>
  </si>
  <si>
    <t>Wuhan office</t>
  </si>
  <si>
    <t>WUH3</t>
  </si>
  <si>
    <t>Room 4011, New World international Trade Center, Tower I, 568 Jianshe Avenue</t>
  </si>
  <si>
    <t>Wuhan (Hanshi Rd)</t>
  </si>
  <si>
    <t>WUH4</t>
  </si>
  <si>
    <t>92 Hanshi road, Yangluo Development Zone</t>
  </si>
  <si>
    <t>Ziven Li</t>
  </si>
  <si>
    <t>Wuxi (1 LuOu Rd)</t>
  </si>
  <si>
    <t>WUX2</t>
  </si>
  <si>
    <t>No. 1 LuOu Road, Hudai Hi-tech Industrial Development Zone, Wuxi, 214161 China</t>
  </si>
  <si>
    <t>Zhang Xiang</t>
  </si>
  <si>
    <t xml:space="preserve">Xi An Office </t>
  </si>
  <si>
    <t>XIY2</t>
  </si>
  <si>
    <t>Room 1005, Building B, Chang'an Metropolis Cnter, 88 Nanguanzheng Street</t>
  </si>
  <si>
    <t>Trace Mao</t>
  </si>
  <si>
    <t>Wuxi (WAC)</t>
  </si>
  <si>
    <t>ZHOUXIN EAST RD. TAIHU STREET BINHU DISTRICT WUXI CITY</t>
  </si>
  <si>
    <t>Bandung</t>
  </si>
  <si>
    <t>BDO1</t>
  </si>
  <si>
    <t>Jl. Dipatiukur 26F Bandung</t>
  </si>
  <si>
    <t>Januar Effendy</t>
  </si>
  <si>
    <t>Hary Sulistyo</t>
  </si>
  <si>
    <t>JKT1</t>
  </si>
  <si>
    <t>RPX Center, 8th Floor, Jln Ciputat Raya Kav 99, Pondok Pinang, Jakarta</t>
  </si>
  <si>
    <t>Jakarta</t>
  </si>
  <si>
    <t>JKT2</t>
  </si>
  <si>
    <t>Muara Tawar 5 CCPP, Desa Segara Jaya,Kecamatan Tarumajaya, Bekasi Utara 17218</t>
  </si>
  <si>
    <t xml:space="preserve">Farida Lubis </t>
  </si>
  <si>
    <t>Jakarta (Unindo)</t>
  </si>
  <si>
    <t>PUG2</t>
  </si>
  <si>
    <t>JI. Swadaya PLN, Klender, Jakarta timur</t>
  </si>
  <si>
    <t>Edi Supriyanto</t>
  </si>
  <si>
    <t>SUB1</t>
  </si>
  <si>
    <t>Panti Mulia Ujung Semampir Surabaya</t>
  </si>
  <si>
    <t>Maneja (Vadodara)</t>
  </si>
  <si>
    <t>BDQ2</t>
  </si>
  <si>
    <t>Via ERDA Road, Maneja, Vadodara, Gujrat India</t>
  </si>
  <si>
    <t>Vimal Kkhanna</t>
  </si>
  <si>
    <t>Satish Shah</t>
  </si>
  <si>
    <t>Vadodara (Kotambi Village)</t>
  </si>
  <si>
    <t>BDQ3</t>
  </si>
  <si>
    <t>Kotambi Village Vadodara, Halol Highway, Milestone n°87, Taluka: Waghodia, Vadodara, Gujarat 391510</t>
  </si>
  <si>
    <t>Rupesh MISTRY</t>
  </si>
  <si>
    <t>Bangalore</t>
  </si>
  <si>
    <t>BLR1</t>
  </si>
  <si>
    <t>65/2, 2nd Floor, Block C
Bagmane Laurel (Building)
Bagmane Tech Park
C.V. Raman Nagar
Bangalore
India</t>
  </si>
  <si>
    <t>Yashu CHONDAMMA</t>
  </si>
  <si>
    <t>Mumbai (Magnet House)</t>
  </si>
  <si>
    <t>BOM2</t>
  </si>
  <si>
    <t>Magnet House, Narottam Morarji Marg, Ballard Estate, 400038 Mumbai, Maharashtra, India</t>
  </si>
  <si>
    <t>Nitin Keluskar</t>
  </si>
  <si>
    <t>Kolkata MC Office</t>
  </si>
  <si>
    <t>CCU1</t>
  </si>
  <si>
    <t>11th Floor, DN-62, Millennium City Tower II, Sector, Saltlake City, Kolkata West Bengal, India</t>
  </si>
  <si>
    <t xml:space="preserve">Somnath Banerjee </t>
  </si>
  <si>
    <t>Kolkata (DLF)</t>
  </si>
  <si>
    <t>CCU4</t>
  </si>
  <si>
    <t>DLF IT Park, 8 Major Arterial Road, Block - AF, Tower - C, 8th Floor, New Town, Rajarhat, Kolkata, West Bengal 700156, India</t>
  </si>
  <si>
    <t>Ishan Mondal</t>
  </si>
  <si>
    <t>Coimbatore</t>
  </si>
  <si>
    <t>CJB1</t>
  </si>
  <si>
    <t>No. 63, kannampalayam, Trichy Road, Coimbatore , Tamil Nadu</t>
  </si>
  <si>
    <t>DURGAPUR</t>
  </si>
  <si>
    <t>DUR1</t>
  </si>
  <si>
    <t>Distt. Burdwan, Durgapur, West Bengal, India</t>
  </si>
  <si>
    <t>Abhai HADA, Sr. Manager Facility Management</t>
  </si>
  <si>
    <t>Hosur</t>
  </si>
  <si>
    <t>HSR1</t>
  </si>
  <si>
    <t>Plot 46 SIPCOT industrial complex, Hosur, Tamilnadu 635126, India</t>
  </si>
  <si>
    <t>Naini</t>
  </si>
  <si>
    <t>IXD1</t>
  </si>
  <si>
    <t xml:space="preserve">Mirzapur Road, Naini Works, PO Naini, 211008 Allahabad, Uttar Pradesh, India </t>
  </si>
  <si>
    <t>Mr. Jagatnarain YADAV</t>
  </si>
  <si>
    <t>Chennai</t>
  </si>
  <si>
    <t>MAA1</t>
  </si>
  <si>
    <t>1st K G Masterpiece, 144/28  Nelson Manickam Mdlr Road, Aminjikarai, Chennai - 600029</t>
  </si>
  <si>
    <t>KANNAN Appuswamy</t>
  </si>
  <si>
    <t>Pallavaram</t>
  </si>
  <si>
    <t>MAA2</t>
  </si>
  <si>
    <t>19/1 G.S.T Road, PB n°2, 600043 Pallavaram, Chennai, India</t>
  </si>
  <si>
    <t>Chinnaraj.Narasimhalu</t>
  </si>
  <si>
    <t>Padappai</t>
  </si>
  <si>
    <t>MAA3</t>
  </si>
  <si>
    <t>142 Salamangalam Village, Vandalur, Wallajabad High Road, Padappai, Chennai 601301, India</t>
  </si>
  <si>
    <t>Nagarajan SUKUMARAN</t>
  </si>
  <si>
    <t>Noida</t>
  </si>
  <si>
    <t>NDA1</t>
  </si>
  <si>
    <t>Plot No. 6, Sector -127, Noida, Uttar Pradesh, Indai - PIN : 201301</t>
  </si>
  <si>
    <t>Srijay &amp; Sunil Trivedi</t>
  </si>
  <si>
    <t>Noida (Sector 65)</t>
  </si>
  <si>
    <t>NDA3</t>
  </si>
  <si>
    <t>A7, Sector 65, Noida, Uttarpradesh 201301, India</t>
  </si>
  <si>
    <t>Mr. Dinesh Chandra</t>
  </si>
  <si>
    <t>Shahabad</t>
  </si>
  <si>
    <t>SHD1</t>
  </si>
  <si>
    <t>P.O - Shahabad
Dist.:Gulbarga
Karnataka, India</t>
  </si>
  <si>
    <t>Samuel.B.Reddy</t>
  </si>
  <si>
    <t>Sri City</t>
  </si>
  <si>
    <t>TAS3</t>
  </si>
  <si>
    <t>ALSTOM Transport India Limited, 800, South Cashew Road, Post Box NO.1, Sri City DTZ,  517 588 Chitoor District, Andhra Pradesh, India</t>
  </si>
  <si>
    <t>Karthikeyan Murugan</t>
  </si>
  <si>
    <t>Daito</t>
  </si>
  <si>
    <t>DTU1</t>
  </si>
  <si>
    <t>Nihon Kengyo K.K. / Nihon Sangyo K.K., 2-3, Shinden Asahi-machi, Daito,  Osaka 574-0053J apan</t>
  </si>
  <si>
    <t>Eishu Tei</t>
  </si>
  <si>
    <t>Hideji TOMORI</t>
  </si>
  <si>
    <t>OSA1</t>
  </si>
  <si>
    <t>IBM Nanko Center: 1-6-27, Nanko-kita, Suminoe-ku, Osaka</t>
  </si>
  <si>
    <t>Tokyo</t>
  </si>
  <si>
    <t>TYO1</t>
  </si>
  <si>
    <t>Alstom Japan, Forefront Tower II, 12th Floor, 13-1 Kachidoki 3-chome, Chuo-ku, Tokyo 104-0054 Japan</t>
  </si>
  <si>
    <t xml:space="preserve">TEI Eishu </t>
  </si>
  <si>
    <t>UKB1</t>
  </si>
  <si>
    <t>3-4, Minatojima-nakamachi 2-chome Chuo-ku, kobe 650-0046, Japan</t>
  </si>
  <si>
    <t>Kobe</t>
  </si>
  <si>
    <t>UKB2</t>
  </si>
  <si>
    <t>5-9 Takatsukadai 1 - chome Nishi-ku</t>
  </si>
  <si>
    <t xml:space="preserve">Soichiro JONO </t>
  </si>
  <si>
    <t>Seoul</t>
  </si>
  <si>
    <t>SIG1</t>
  </si>
  <si>
    <t>12th Floor, POSCO P&amp;S Bldg. 735-3 Yeoksam-dong, Gangnam-gu, Seoul, Korea, 135-923</t>
  </si>
  <si>
    <t>Seung-Jae LEE</t>
  </si>
  <si>
    <t>Kuwait Office</t>
  </si>
  <si>
    <t>SAF1</t>
  </si>
  <si>
    <t>Dajeej Farwaniya, 1st floor, Dasman Complex, Block 33, P.O. Box 23540</t>
  </si>
  <si>
    <t>Juancito Nacario</t>
  </si>
  <si>
    <t xml:space="preserve">Kuala Langat </t>
  </si>
  <si>
    <t>KLG1</t>
  </si>
  <si>
    <t>Lot 7090, Mukim Tanjung 12, Locked Bag 221, Kuala Langat,42700 Selangor</t>
  </si>
  <si>
    <t>Alvin DIONG</t>
  </si>
  <si>
    <t>Kuala Lumpur (Chuhan)</t>
  </si>
  <si>
    <t>KUL1</t>
  </si>
  <si>
    <t>5th Floor, Chulan Tower, 3 Jalan Conlay, 50450 Kuala Lumpur</t>
  </si>
  <si>
    <t>Mong-Ing NG</t>
  </si>
  <si>
    <t>CSC Shah Alam</t>
  </si>
  <si>
    <t>SHAH</t>
  </si>
  <si>
    <t>HDC DATA CENTRE SDN BHD, M-3A, Block M, No. 6, Persiaran Multimedia, i-City, Seksyen 7, 40000 Shah Alam, Selangor Darul Ehsan, Malaysia</t>
  </si>
  <si>
    <t>NOT Alvin DIONG</t>
  </si>
  <si>
    <t>Hamilton</t>
  </si>
  <si>
    <t>HLZ1</t>
  </si>
  <si>
    <t>2a Simsey Pl, Te Rapa Park 3241, Hamilton, New Zealand</t>
  </si>
  <si>
    <t>Olivier PANZER</t>
  </si>
  <si>
    <t>Grant Taylor</t>
  </si>
  <si>
    <t>Makati</t>
  </si>
  <si>
    <t>MKT1</t>
  </si>
  <si>
    <t>Unit 9C, Equitable Bank Tower, 8751 Paseo de Roxas, 1226 Makati City, Philippines</t>
  </si>
  <si>
    <t>Karachi</t>
  </si>
  <si>
    <t>KHI1</t>
  </si>
  <si>
    <t>D-163, S.I.T.E., Sind Industrial Trading Estate</t>
  </si>
  <si>
    <t>Muhammad Yasir</t>
  </si>
  <si>
    <t>Lahore</t>
  </si>
  <si>
    <t>LHE1</t>
  </si>
  <si>
    <t>174-Shadman-I, Canal Bank, Lahore</t>
  </si>
  <si>
    <t>LHE2</t>
  </si>
  <si>
    <t>F-82/III, Model Town, Lahore, Punjab</t>
  </si>
  <si>
    <t>Doha Al Reyyan Office</t>
  </si>
  <si>
    <t>DOH1</t>
  </si>
  <si>
    <t>Al Rayyan Complex, Tower B, 1st floor, Al Rayyan Road, P.O. Box 6835</t>
  </si>
  <si>
    <t>Shiblu Rahman</t>
  </si>
  <si>
    <t>Doha Super Site</t>
  </si>
  <si>
    <t>Al Khobar Office</t>
  </si>
  <si>
    <t>ALK1</t>
  </si>
  <si>
    <t>Al Banali Building, 4th Floor, Office 1, Al Quashlah - Al Dharan Road</t>
  </si>
  <si>
    <t>Adeel Arif</t>
  </si>
  <si>
    <t>Al Khobar 2</t>
  </si>
  <si>
    <t>ALK2</t>
  </si>
  <si>
    <t>ALSTOM Grid SAS, Azizia-Baghlaf, Khobar Industrial Area, 31952 Al Khobar, Saudi Arabia</t>
  </si>
  <si>
    <t>Jeddah (al Hamraa)</t>
  </si>
  <si>
    <t>JED1</t>
  </si>
  <si>
    <t>Alstom Power Centrales, Al Hamraa District, Bahr Al Arab Street, Jeddah 21332, Saudi Arabia</t>
  </si>
  <si>
    <t>Ramesh Vadakedath</t>
  </si>
  <si>
    <t>Jeddah Office</t>
  </si>
  <si>
    <t>JED3</t>
  </si>
  <si>
    <t>Alireza Tower, 3rd floor, Office 32, Madina Road, P.O. Box 8535</t>
  </si>
  <si>
    <t>Riyadh Platinum Centre Office</t>
  </si>
  <si>
    <t>RUH1</t>
  </si>
  <si>
    <t>Platinum Centre Building, 6th floor, Salahuddin Ayoubi Road (Sitten)</t>
  </si>
  <si>
    <t>Charbel Chalouhy</t>
  </si>
  <si>
    <t>Singapore (HQ)</t>
  </si>
  <si>
    <t>SIN1</t>
  </si>
  <si>
    <t>50 Raffles Place #25-01, Singapore 048623</t>
  </si>
  <si>
    <t>Calvin Yeow</t>
  </si>
  <si>
    <t>Singapore</t>
  </si>
  <si>
    <t>SIN6</t>
  </si>
  <si>
    <t>31 Kaki Bukit Road 3, #02-05 Techlink</t>
  </si>
  <si>
    <t>BKK1</t>
  </si>
  <si>
    <t>3354/8-9 Manrom Building, 3rd Floor, Rama 4 Road, Klongton, Klongtoey, Bangkok 10110</t>
  </si>
  <si>
    <t>Tosakan Chansuk</t>
  </si>
  <si>
    <t>Hanoi (Hoan Kiem District)</t>
  </si>
  <si>
    <t>HAN1</t>
  </si>
  <si>
    <t>20th floor, Capital Tower, 109 Tran Hung Dao Street, Hoan Kiem District, Hanoi, Vietnam</t>
  </si>
  <si>
    <t>Hanoi (Dong Da District)</t>
  </si>
  <si>
    <t>HAN2</t>
  </si>
  <si>
    <t>No.11A – Nguyen Khuyen – Dong Da  District– Ha Noi City, Viet Nam</t>
  </si>
  <si>
    <t>Johannesburg</t>
  </si>
  <si>
    <t>JNB1</t>
  </si>
  <si>
    <t>Alstom Africa Holdings, Johannesburg Headquarters, Country Club Estate, Building 7, 21 Woodlands Drive, Woodmead 2191, Johannesburg, Gauteng, South Africa</t>
  </si>
  <si>
    <t>Thomas David Jones</t>
  </si>
  <si>
    <t>Chantell STYGER</t>
  </si>
  <si>
    <t>Leonding</t>
  </si>
  <si>
    <t>LDG1</t>
  </si>
  <si>
    <t>ALSTOM Austria GmbH, Kochlergang 16</t>
  </si>
  <si>
    <t>Christian Baumann</t>
  </si>
  <si>
    <t>Linz</t>
  </si>
  <si>
    <t>LNZ1</t>
  </si>
  <si>
    <t>Pasching</t>
  </si>
  <si>
    <t>PHG1</t>
  </si>
  <si>
    <t>Schärdinger Straße 1, 4th floor A-4061 Pasching</t>
  </si>
  <si>
    <t>Vienna</t>
  </si>
  <si>
    <t>VIE1</t>
  </si>
  <si>
    <t>Hotel Viennart, Breite Gasse 9</t>
  </si>
  <si>
    <t>Wien</t>
  </si>
  <si>
    <t>VIE2</t>
  </si>
  <si>
    <t>Hietzinger Kai 169</t>
  </si>
  <si>
    <t>Baku</t>
  </si>
  <si>
    <t>BAK1</t>
  </si>
  <si>
    <t>1065, Jafar Jabbarli, 44, Caspian Plaza 3, 6th floor</t>
  </si>
  <si>
    <t>Abdulcelil PAKSOY</t>
  </si>
  <si>
    <t>Elshan ZEYNALOV</t>
  </si>
  <si>
    <t>Sofia</t>
  </si>
  <si>
    <t>SOF1</t>
  </si>
  <si>
    <t>47 A Sitniakovo blv</t>
  </si>
  <si>
    <t>Baden - Safe 1</t>
  </si>
  <si>
    <t>BAD1</t>
  </si>
  <si>
    <t>Safe 1</t>
  </si>
  <si>
    <t>Stefan C Murawski</t>
  </si>
  <si>
    <t>Baden - Safe 2</t>
  </si>
  <si>
    <t>BAD2</t>
  </si>
  <si>
    <t>Safe 2</t>
  </si>
  <si>
    <t>Birr</t>
  </si>
  <si>
    <t>BIR1</t>
  </si>
  <si>
    <t>5242 Birr Switzerland</t>
  </si>
  <si>
    <t>Sokkar BUNMAR</t>
  </si>
  <si>
    <t>Oberentfelden</t>
  </si>
  <si>
    <t>OFE1</t>
  </si>
  <si>
    <t>Carl-Sprecher-Strasse 1-3</t>
  </si>
  <si>
    <t>Daniel Bolliger</t>
  </si>
  <si>
    <t>Roger Haller</t>
  </si>
  <si>
    <t>Brno</t>
  </si>
  <si>
    <t>BRQ1</t>
  </si>
  <si>
    <t>Olomoucka 7/9, 656 66 Brno, Czech Republic</t>
  </si>
  <si>
    <t>Bohumil Fiala</t>
  </si>
  <si>
    <t>Duchcov (Ledvice)</t>
  </si>
  <si>
    <t>DUC1</t>
  </si>
  <si>
    <t>Elektrarna Ledvice, Novy Blok OB02, Alstom - SES, Building SOP18, 418 48 Bílina, Czech Republic</t>
  </si>
  <si>
    <t>Berlin (Kopernicker Chaussee)</t>
  </si>
  <si>
    <t>BER1</t>
  </si>
  <si>
    <t>Köpenicker Chaussee, 10317 Berlin, Germany</t>
  </si>
  <si>
    <t>Axel FREY</t>
  </si>
  <si>
    <t>Andre Wehrmann</t>
  </si>
  <si>
    <t>Berlin</t>
  </si>
  <si>
    <t>BER3</t>
  </si>
  <si>
    <t>Hertzstraße 70, 13158 Berlin, Germany</t>
  </si>
  <si>
    <t>Berlin (Culemeyerstrasse)</t>
  </si>
  <si>
    <t>BER4</t>
  </si>
  <si>
    <t>Culemeyerstraße 1, 12277 Berlin, Germany</t>
  </si>
  <si>
    <t>Berlin (Gradestrasse)</t>
  </si>
  <si>
    <t>BER5</t>
  </si>
  <si>
    <t>Gradestraße 36, 12347 Berlin, Germany</t>
  </si>
  <si>
    <t>Lars Hackenberg</t>
  </si>
  <si>
    <t>Bexbach</t>
  </si>
  <si>
    <t>BEX1</t>
  </si>
  <si>
    <t>In der Kolling 10, 66450 Bexbach, Germany</t>
  </si>
  <si>
    <t>Jörg Fuchs</t>
  </si>
  <si>
    <t>Bergisch Gladbach</t>
  </si>
  <si>
    <t>BGL1</t>
  </si>
  <si>
    <t>Friedrich-Ebert-Strasse Campus 1, 51429 Bergisch Gladbach, Germany</t>
  </si>
  <si>
    <t>Matthias Heller</t>
  </si>
  <si>
    <t>Bremen</t>
  </si>
  <si>
    <t>BRE1</t>
  </si>
  <si>
    <t>Otto-Lilienthal-Str. 18; 28199 Bremen</t>
  </si>
  <si>
    <t>Bammental</t>
  </si>
  <si>
    <t>BTH1</t>
  </si>
  <si>
    <t>Industriestraße 57-61, 69245 Bammental, Germany</t>
  </si>
  <si>
    <t>Braunschweig</t>
  </si>
  <si>
    <t>BWE1</t>
  </si>
  <si>
    <t>Borsigstrasse 2B, 38126 Braunschweig</t>
  </si>
  <si>
    <t>Jörg Dombrowski</t>
  </si>
  <si>
    <t>Stefan Diaber</t>
  </si>
  <si>
    <t>Butzbach</t>
  </si>
  <si>
    <t>BZH1</t>
  </si>
  <si>
    <t>Schorbachstraße 9a, 35510 Butzbach, Germany</t>
  </si>
  <si>
    <t>Dresden</t>
  </si>
  <si>
    <t>DRS1</t>
  </si>
  <si>
    <t>An der Eisenbahn 5</t>
  </si>
  <si>
    <t>Frank Hinze</t>
  </si>
  <si>
    <t>Dortmund</t>
  </si>
  <si>
    <t>DTM1</t>
  </si>
  <si>
    <t>Alter Hellweg 48; 44379 Dortmund</t>
  </si>
  <si>
    <t>Dusseldorf</t>
  </si>
  <si>
    <t>DUS1</t>
  </si>
  <si>
    <t>Parsevalstraße 9a, 40468 Düsseldorf, Germany</t>
  </si>
  <si>
    <t>Axel Kindgen</t>
  </si>
  <si>
    <t>Frankfurt Am Main</t>
  </si>
  <si>
    <t>FRA1</t>
  </si>
  <si>
    <t>Lyoner Str. 44-48, 60528 Frankfurt, Germany</t>
  </si>
  <si>
    <t>Sabine Zimmermann</t>
  </si>
  <si>
    <t>Frankfurt asa</t>
  </si>
  <si>
    <t>FRA2</t>
  </si>
  <si>
    <t>Hahnstrasse 43d</t>
  </si>
  <si>
    <t>Grevenbroich</t>
  </si>
  <si>
    <t>GRV1</t>
  </si>
  <si>
    <t>Kraftwerk Neurath, Energiestraße, 41513 Grevenbroich, Germany</t>
  </si>
  <si>
    <t>Stefan Herrmann</t>
  </si>
  <si>
    <t>Hamburg</t>
  </si>
  <si>
    <t>HAM1</t>
  </si>
  <si>
    <t>Alsterkrugchaussee 348; 22297 Hamburg, Germany</t>
  </si>
  <si>
    <t>Hamm</t>
  </si>
  <si>
    <t>HMM1</t>
  </si>
  <si>
    <t>Siegenbeckstraße 10, 59071 Hamm, Germany</t>
  </si>
  <si>
    <t>Karlsruhe</t>
  </si>
  <si>
    <t>KAE1</t>
  </si>
  <si>
    <t>Baustelle RDK8, Fettweisstraße 46, 76189 Karlsruhe, Germany</t>
  </si>
  <si>
    <t>Kassel (Ellenbacher Str.)</t>
  </si>
  <si>
    <t>KAS1</t>
  </si>
  <si>
    <t>Ellenbacher Straße 10, 34123 Kassel, Germany</t>
  </si>
  <si>
    <t>Kassel (Lilienthal Str.)</t>
  </si>
  <si>
    <t>KAS2</t>
  </si>
  <si>
    <t>Lilienthalstr. 150</t>
  </si>
  <si>
    <t>Uwe Ehmer</t>
  </si>
  <si>
    <t>Konstanz</t>
  </si>
  <si>
    <t>KON1</t>
  </si>
  <si>
    <t>Zum Hussenstein 7</t>
  </si>
  <si>
    <t>Jonathan Jähme</t>
  </si>
  <si>
    <t>Lehrte-Ahlten</t>
  </si>
  <si>
    <t>LEH3</t>
  </si>
  <si>
    <t>Haus 12 in der Liegenschaft, Raiffeisenstraße 12</t>
  </si>
  <si>
    <t>Leipzig</t>
  </si>
  <si>
    <t>LEJ2</t>
  </si>
  <si>
    <t>Eilenburger Str. 3</t>
  </si>
  <si>
    <t>Ludwigslust</t>
  </si>
  <si>
    <t>LUL2</t>
  </si>
  <si>
    <t>Bauernallee 27</t>
  </si>
  <si>
    <t>Frank Klüber</t>
  </si>
  <si>
    <t>Moenchengladbach</t>
  </si>
  <si>
    <t>MGL1</t>
  </si>
  <si>
    <t>Rheinstr. 73</t>
  </si>
  <si>
    <t>Armin Jackels</t>
  </si>
  <si>
    <t>Frank Toelle</t>
  </si>
  <si>
    <t>Mannheim (Boveristrasse)</t>
  </si>
  <si>
    <t>MHG1</t>
  </si>
  <si>
    <t>Boveristrasse 22 68309 Mannheim</t>
  </si>
  <si>
    <t>Muelheim</t>
  </si>
  <si>
    <t>MUH1</t>
  </si>
  <si>
    <t>Lahnstrasse 35, 45478 Muelheim</t>
  </si>
  <si>
    <t>Neumark</t>
  </si>
  <si>
    <t>NMA1</t>
  </si>
  <si>
    <t>Am Bahnhof 11, 08496 Neumark, Germany</t>
  </si>
  <si>
    <t>Birgit Rudert</t>
  </si>
  <si>
    <t>Nuremberg</t>
  </si>
  <si>
    <t>NUE1</t>
  </si>
  <si>
    <t>Frankenstraße 152 90461 Nürnberg, Germany</t>
  </si>
  <si>
    <t>Peitz</t>
  </si>
  <si>
    <t>PIZ1</t>
  </si>
  <si>
    <t>Betriebsstätte Peitz Im Kraftwerk Jänschwalde Industriegelände 03185 Peitz</t>
  </si>
  <si>
    <t>Salzgitter</t>
  </si>
  <si>
    <t>SAR1</t>
  </si>
  <si>
    <t>Linke-Hofmann-Busch-Straße 1, 38239 Salzgitter, Germany</t>
  </si>
  <si>
    <t>Stendal</t>
  </si>
  <si>
    <t>STQ1</t>
  </si>
  <si>
    <t>Tangermünder Straße 23A, 39576 Stendal</t>
  </si>
  <si>
    <t>Gerald Goldbach</t>
  </si>
  <si>
    <t>Stuttgart (Augsburger Strasse)</t>
  </si>
  <si>
    <t>STR1</t>
  </si>
  <si>
    <t>Augsburgerstr. 712  D-70329 Stuttgart</t>
  </si>
  <si>
    <t>Stuttgart (Hedelfinger Strasse)</t>
  </si>
  <si>
    <t>STR2</t>
  </si>
  <si>
    <t>Hedelfinger Straße 60, 70327 Stuttgart, Germany</t>
  </si>
  <si>
    <t>Stuttgart</t>
  </si>
  <si>
    <t>STR4</t>
  </si>
  <si>
    <t>Zettachring 6; 70567 Stuttgart, Germany</t>
  </si>
  <si>
    <t>Unterschleissheim</t>
  </si>
  <si>
    <t>USL1</t>
  </si>
  <si>
    <t>Max-Planck-Straße 10 85716 Unterschleissheim</t>
  </si>
  <si>
    <t>Wiesbaden</t>
  </si>
  <si>
    <t>WIB1</t>
  </si>
  <si>
    <t>Lorenz-Schott-Straße 4, 55252 Mainz-Kastel, Germany</t>
  </si>
  <si>
    <t>Wolfram Schmied</t>
  </si>
  <si>
    <t>Erkner</t>
  </si>
  <si>
    <t>ZAD1</t>
  </si>
  <si>
    <t>Zum Wasserwerk 7</t>
  </si>
  <si>
    <t>Christian Kuhrt</t>
  </si>
  <si>
    <t>Gewerbegebiet zum Wasserwerk 7, 15537 Erkner, Germany</t>
  </si>
  <si>
    <t>Narva</t>
  </si>
  <si>
    <t>NAR1</t>
  </si>
  <si>
    <t>Narva Power Plants, 1. Elektrijaama tee 59, 21004, Narva, Estonia</t>
  </si>
  <si>
    <t>Nikolai Ussov</t>
  </si>
  <si>
    <t>Tallinn</t>
  </si>
  <si>
    <t>TLL1</t>
  </si>
  <si>
    <t>Peterburi tee 44, 11415 Tallinn, Estonia</t>
  </si>
  <si>
    <t>Tbilisi</t>
  </si>
  <si>
    <t>TBS1</t>
  </si>
  <si>
    <t>50, Chavchavadze Avenue, 0162</t>
  </si>
  <si>
    <t>Almaty</t>
  </si>
  <si>
    <t>ALA2</t>
  </si>
  <si>
    <t>42 Timiryazev str.pavilion 25, section2</t>
  </si>
  <si>
    <t>Vilnius</t>
  </si>
  <si>
    <t>VNO2</t>
  </si>
  <si>
    <t>Lvovo str. 25, 13th floor</t>
  </si>
  <si>
    <t>Riga</t>
  </si>
  <si>
    <t>RIX2</t>
  </si>
  <si>
    <t>Krustpils Str.15</t>
  </si>
  <si>
    <t>Bucharest (104, Berceni)</t>
  </si>
  <si>
    <t>BUH2</t>
  </si>
  <si>
    <t>Alstom General Turbo SRL, 104, Berceni Street, Sector , 041912, Bucharest</t>
  </si>
  <si>
    <t>Claudiu CODAUS</t>
  </si>
  <si>
    <t>Andrei LEPADATESCU</t>
  </si>
  <si>
    <t>Bucharest (15B, Preciziei)</t>
  </si>
  <si>
    <t>BUH3</t>
  </si>
  <si>
    <t xml:space="preserve">Alstom Transport Romania SA, 15B, Preciziei Bvd, Sector 6, 062204, Bucharest </t>
  </si>
  <si>
    <t>Costin BABA</t>
  </si>
  <si>
    <t>Bucharest (1, Cantemir)</t>
  </si>
  <si>
    <t>BUH4</t>
  </si>
  <si>
    <t>Alstom Environmental Control Systems, 1, Dimitrie Cantemir Bvd, bloc B3, sc.3, et.3, Sector 4, 040231, Bucharest, Romania</t>
  </si>
  <si>
    <t>Bucharest (Iacob Felix)</t>
  </si>
  <si>
    <t>BUH9</t>
  </si>
  <si>
    <t>Str Dr Iacob Felix nr 63-39, 12th floor, 011033 Bucuresti, Romania</t>
  </si>
  <si>
    <t>Bucharest (319)</t>
  </si>
  <si>
    <t>BUHA</t>
  </si>
  <si>
    <t>319, Splaiul Unirii  , Bucharest</t>
  </si>
  <si>
    <t>Ekaterinburg</t>
  </si>
  <si>
    <t>EKA1</t>
  </si>
  <si>
    <t>Kosmonavtov street 7</t>
  </si>
  <si>
    <t>Mikhail CHURKIN</t>
  </si>
  <si>
    <t>Irkutsk</t>
  </si>
  <si>
    <t>IKT1</t>
  </si>
  <si>
    <t>Baykalskaya, 279</t>
  </si>
  <si>
    <t>Igor LEVINSON</t>
  </si>
  <si>
    <t>Krasnoyarsk</t>
  </si>
  <si>
    <t>KRA1</t>
  </si>
  <si>
    <t>Pogranicnikov, str 33</t>
  </si>
  <si>
    <t>Saint Petersburg</t>
  </si>
  <si>
    <t>LED1</t>
  </si>
  <si>
    <t>Atamanskaya ulitsa, 3/6, St Petersburg, Russia, 191167</t>
  </si>
  <si>
    <t>Alexandr BRAVO</t>
  </si>
  <si>
    <t>Saint Petersburg (Popova)</t>
  </si>
  <si>
    <t>LED2</t>
  </si>
  <si>
    <t>Kondratievskiy pr., 15/3</t>
  </si>
  <si>
    <t>Moskva (Schipok)</t>
  </si>
  <si>
    <t>MOW1</t>
  </si>
  <si>
    <t>Alstom Russia Ltd, 18 Shchipok str. Bldg. 2, 115093 Moscow, Russia</t>
  </si>
  <si>
    <t>Andrey PANASENKO</t>
  </si>
  <si>
    <t>Moskva (Kulakov)</t>
  </si>
  <si>
    <t>MOW2</t>
  </si>
  <si>
    <t>Alstom Power Uniturbo, 129626, Moscow, Kulakov per, 9 bldg. 1</t>
  </si>
  <si>
    <t>Vadim TOMILIN</t>
  </si>
  <si>
    <t>Moskva (Elektrozavodskaya)</t>
  </si>
  <si>
    <t>MOW4</t>
  </si>
  <si>
    <t xml:space="preserve">32 A, Electrozavodskaya street </t>
  </si>
  <si>
    <t>Svetlana KOZLOVA</t>
  </si>
  <si>
    <t>Moskva (Tkatskaya str.)</t>
  </si>
  <si>
    <t>MOW7</t>
  </si>
  <si>
    <t>Tkatskaya 1</t>
  </si>
  <si>
    <t>Vasiliy KUZNETSOV</t>
  </si>
  <si>
    <t>Letnikovskaya</t>
  </si>
  <si>
    <t>MOW8</t>
  </si>
  <si>
    <t>Surgut</t>
  </si>
  <si>
    <t>SGC1</t>
  </si>
  <si>
    <t>Energostroiteley, 5</t>
  </si>
  <si>
    <t>Bratislava</t>
  </si>
  <si>
    <t>BTS1</t>
  </si>
  <si>
    <t>Apollo Business Center, Prievozska 4/A, 821 09 Bratislava</t>
  </si>
  <si>
    <t>Zuzana Sujova</t>
  </si>
  <si>
    <t>Dushanbe</t>
  </si>
  <si>
    <t>DYU1</t>
  </si>
  <si>
    <t>Flat 5, 3/2 Pushkin Street, 734025</t>
  </si>
  <si>
    <t>Donetsk</t>
  </si>
  <si>
    <t>DOK1</t>
  </si>
  <si>
    <t>77, Universitetskaya Str.,Office 236,</t>
  </si>
  <si>
    <t>Kharkov</t>
  </si>
  <si>
    <t>HRK1</t>
  </si>
  <si>
    <t xml:space="preserve">Vosstaniya sq., 7/8, B-10, room X2.05  </t>
  </si>
  <si>
    <t>Kiev</t>
  </si>
  <si>
    <t>IEV1</t>
  </si>
  <si>
    <t>7, Golosiivska Str., building 2A, office 6-2</t>
  </si>
  <si>
    <t>Tashkent</t>
  </si>
  <si>
    <t>TAS1</t>
  </si>
  <si>
    <t>Sh. Rustaveli 41-510, 100070</t>
  </si>
  <si>
    <t>CRL1</t>
  </si>
  <si>
    <t>Salle 1,2,Backup , rue cambier dupret 50-52 B6001 Charleroi Belgium</t>
  </si>
  <si>
    <t>Didier Brancart</t>
  </si>
  <si>
    <t>Benoit Destatte</t>
  </si>
  <si>
    <t>Dison</t>
  </si>
  <si>
    <t>DIS1</t>
  </si>
  <si>
    <t>Route Zénobe Gramme - Parc Industriel de Verviers Nord - 4821 Dison Belgium</t>
  </si>
  <si>
    <t>Marchienne-au-Pont</t>
  </si>
  <si>
    <t>MAP1</t>
  </si>
  <si>
    <t>Rue Chapelle Beaussart 80, 6030 Charleroi, Belgium</t>
  </si>
  <si>
    <t>Brondby</t>
  </si>
  <si>
    <t>BRY1</t>
  </si>
  <si>
    <t>Ringager 2A, 2605 Brøndbyvester, Denmark</t>
  </si>
  <si>
    <t xml:space="preserve">Erika Pulkkinen </t>
  </si>
  <si>
    <t>Torben LANG</t>
  </si>
  <si>
    <t>Fredericia</t>
  </si>
  <si>
    <t>FRC2</t>
  </si>
  <si>
    <t>Strevelinsvej 8, Fredericia, 7000</t>
  </si>
  <si>
    <t xml:space="preserve">Michael MEZOEFI </t>
  </si>
  <si>
    <t>Helsinki</t>
  </si>
  <si>
    <t>HEL1</t>
  </si>
  <si>
    <t xml:space="preserve"> Veturitie 20 Helsinki, Finland</t>
  </si>
  <si>
    <t>Harri HYKKO</t>
  </si>
  <si>
    <t>Nokia</t>
  </si>
  <si>
    <t>NOK1</t>
  </si>
  <si>
    <t>Yrittäjäkatu 2 B, FIN-37100 Nokia, Finland</t>
  </si>
  <si>
    <t>Raahe (Brahestad)</t>
  </si>
  <si>
    <t>RAA1</t>
  </si>
  <si>
    <t>Pajakatu  5, FIN-92150 Raahe, Finland</t>
  </si>
  <si>
    <t>Tampere</t>
  </si>
  <si>
    <t>TMP1</t>
  </si>
  <si>
    <t>Kaapelikatu 3, 33310 Tampere</t>
  </si>
  <si>
    <t>VAT1</t>
  </si>
  <si>
    <t>Martinkyläntie 43, 01720 Vantaa</t>
  </si>
  <si>
    <t>Ylojarvi</t>
  </si>
  <si>
    <t>YJA1</t>
  </si>
  <si>
    <t>Menotie 1, 33470 Ylöjärvi</t>
  </si>
  <si>
    <t>ADZ1</t>
  </si>
  <si>
    <t xml:space="preserve">Ashby-de-la-Zouch, Excelsior Road, Leicestershire, LE65 1BU </t>
  </si>
  <si>
    <t>Richard John DOYLE</t>
  </si>
  <si>
    <t>Paul HEWITSON / Jane DUGGINS</t>
  </si>
  <si>
    <t>BMD1</t>
  </si>
  <si>
    <t>Unit 1, Borehamwood Ind Park, Rowley Lane, Borehamwood, Herts, WD6 5PZ</t>
  </si>
  <si>
    <t>Adekunlie Solanke</t>
  </si>
  <si>
    <t>DXY2</t>
  </si>
  <si>
    <t xml:space="preserve">Millenium Business Park, Millenium Way, Pride Park, Derby, DE24 8HZ  </t>
  </si>
  <si>
    <t>Paul Webster</t>
  </si>
  <si>
    <t>Paul HEWITSON / Chris GERAGHTY</t>
  </si>
  <si>
    <t>KSF1</t>
  </si>
  <si>
    <t>01 Booths Park, Chelford Road, Knutsford, Cheshire. WA16 8GE. UK</t>
  </si>
  <si>
    <t>Cristopher Clarke</t>
  </si>
  <si>
    <t>Angela Byron</t>
  </si>
  <si>
    <t>PRE1</t>
  </si>
  <si>
    <t>ALSTOM Parts and Replacement Units, Channel Way, Preston, PR1 8XL</t>
  </si>
  <si>
    <t>Carl WHITE</t>
  </si>
  <si>
    <t>RDL1</t>
  </si>
  <si>
    <t>Adekunlie Solar</t>
  </si>
  <si>
    <t>Rugby</t>
  </si>
  <si>
    <t>RUG1</t>
  </si>
  <si>
    <t>Newbold Road, Rugby,Warwickshire, CV21 2NH</t>
  </si>
  <si>
    <t>Surjit Baden</t>
  </si>
  <si>
    <t>Ian Porter / Tim West</t>
  </si>
  <si>
    <t xml:space="preserve">Stockenchurch </t>
  </si>
  <si>
    <t>SKH1</t>
  </si>
  <si>
    <t>Stokenchurch House, Oxford Road, Stokenchurch, Buckinghamshire, HP14 3SX</t>
  </si>
  <si>
    <t>Julian HITCHIN / James FOLAN</t>
  </si>
  <si>
    <t>Valerie Jenkinson (National Grid)</t>
  </si>
  <si>
    <t>SRD1</t>
  </si>
  <si>
    <t>PO Box 310, Stafford, Staffordshire, ST17 4LN</t>
  </si>
  <si>
    <t>Richard Doyle</t>
  </si>
  <si>
    <t>Tony Philips</t>
  </si>
  <si>
    <t>Stafford, St Leonards</t>
  </si>
  <si>
    <t>SRD2</t>
  </si>
  <si>
    <t>St Leonards Avenue, Stafford, ST17 4LX</t>
  </si>
  <si>
    <t>Mike Gamble</t>
  </si>
  <si>
    <t>Leigh Stockley has been local (within IT) contact</t>
  </si>
  <si>
    <t>Stafford, Lichfield Road</t>
  </si>
  <si>
    <t>SRD3</t>
  </si>
  <si>
    <t>Lichfield Road, Stafford, ST17 4UQ</t>
  </si>
  <si>
    <t>Peter Moore</t>
  </si>
  <si>
    <t>Stafford, Glover Street</t>
  </si>
  <si>
    <t>SRD4</t>
  </si>
  <si>
    <t>Glover Street, Stafford, ST16 2NY</t>
  </si>
  <si>
    <t>WTW1</t>
  </si>
  <si>
    <t>Power House, Silverlink Business Park, Wallsend, Tyne &amp; Wear, NE28 9ND</t>
  </si>
  <si>
    <t>Paul HEWITSON / Jim BALLANTYNE</t>
  </si>
  <si>
    <t>Dublin</t>
  </si>
  <si>
    <t>DUB1</t>
  </si>
  <si>
    <t>ALSTOM Ireland, 1st floor, 13/17 Dawson Street, Dublin 2, Ireland</t>
  </si>
  <si>
    <t>Sandra Sacoto</t>
  </si>
  <si>
    <t>Dublin (Redcow)</t>
  </si>
  <si>
    <t>DUB3</t>
  </si>
  <si>
    <t>Luas, Red Cow Depot, Naas Road, Dublin 22, N/A, Dublin, Ireland</t>
  </si>
  <si>
    <t xml:space="preserve">Nick Phillips </t>
  </si>
  <si>
    <t>DUB6</t>
  </si>
  <si>
    <t>Castleforbes House, Castleforbes Road.</t>
  </si>
  <si>
    <t>Jerusalem Har Hotzvim</t>
  </si>
  <si>
    <t>JRS1</t>
  </si>
  <si>
    <t>11 Kiryat Mada, Amot Har Hotzvim building, 91451, JERUSALEM</t>
  </si>
  <si>
    <t>Jon UPFOLD</t>
  </si>
  <si>
    <t>Barendrecht</t>
  </si>
  <si>
    <t>BRR1</t>
  </si>
  <si>
    <t>Bijdorpplein 9-11, 2992 LB Barendrecht, The Netherlands</t>
  </si>
  <si>
    <t>Jeroen de-Groot</t>
  </si>
  <si>
    <t>Eemshaven</t>
  </si>
  <si>
    <t>EEM1</t>
  </si>
  <si>
    <t>RWE Power AG, Synergieweg 1 t/m 9, 9979 XD Eemshaven</t>
  </si>
  <si>
    <t>Maasvlakte</t>
  </si>
  <si>
    <t>MSV1</t>
  </si>
  <si>
    <t>ALSTOM Power Thermal Products, MPP3, Terrain of E.ON, harbour number 8212, Europaweg 911, 3199 LD Maasvlakte Rotterdam, The Netherlands</t>
  </si>
  <si>
    <t>Ridderkerk</t>
  </si>
  <si>
    <t>RID1</t>
  </si>
  <si>
    <t>Ringdijk 390C, 2983 GS Ridderkerk, The Netherlands</t>
  </si>
  <si>
    <t>Rijswijk</t>
  </si>
  <si>
    <t>RYS1</t>
  </si>
  <si>
    <t>Koopmansstraat 7, 2288 BC Rijswijk, The Netherlands</t>
  </si>
  <si>
    <t>Utrecht</t>
  </si>
  <si>
    <t>UTC1</t>
  </si>
  <si>
    <t>Moeder Teresalaan 100, 3527 WB Utrecht, The Netherlands</t>
  </si>
  <si>
    <t>Oslo</t>
  </si>
  <si>
    <t>OSL1</t>
  </si>
  <si>
    <t>Alstom Norway AS, Drammensveien 165, Ullern, 0277 Oslo, Norway</t>
  </si>
  <si>
    <t>Pernilla Lindsten</t>
  </si>
  <si>
    <t>Jonas Bloom</t>
  </si>
  <si>
    <t>CRW1</t>
  </si>
  <si>
    <t>Chorzow</t>
  </si>
  <si>
    <t>Maciej Mazur</t>
  </si>
  <si>
    <t>Elblag A1 (Office)</t>
  </si>
  <si>
    <t>ELB1</t>
  </si>
  <si>
    <t>Elblag A1</t>
  </si>
  <si>
    <t>Pawl Bortnowski</t>
  </si>
  <si>
    <t>Elblag A14 (Production)</t>
  </si>
  <si>
    <t>Elblag A14</t>
  </si>
  <si>
    <t>KRK1</t>
  </si>
  <si>
    <t>Krakow</t>
  </si>
  <si>
    <t>Ernest Hecinski</t>
  </si>
  <si>
    <t>Katowice</t>
  </si>
  <si>
    <t>KTW1</t>
  </si>
  <si>
    <t>Modelarska 12</t>
  </si>
  <si>
    <t>LCJ1</t>
  </si>
  <si>
    <t>Lodz</t>
  </si>
  <si>
    <t>WAW1</t>
  </si>
  <si>
    <t>Warszawa</t>
  </si>
  <si>
    <t>Przemyslaw HOPPE</t>
  </si>
  <si>
    <t>WRO1</t>
  </si>
  <si>
    <t>Wroclaw</t>
  </si>
  <si>
    <t>Norrkoping</t>
  </si>
  <si>
    <t>NRK1</t>
  </si>
  <si>
    <t>ALSTOM Power Sweden AB, Norra Promenaden 100, 601 87 Norrköping, Sweden</t>
  </si>
  <si>
    <t>Erika PULKKINEN</t>
  </si>
  <si>
    <t>Gert Andersson</t>
  </si>
  <si>
    <t>Vasteras</t>
  </si>
  <si>
    <t>VST1</t>
  </si>
  <si>
    <t>Byggnad 350</t>
  </si>
  <si>
    <t>Jonas GUSTAVSSON</t>
  </si>
  <si>
    <t>Växjö</t>
  </si>
  <si>
    <t>VXO1</t>
  </si>
  <si>
    <t>Alstom Power Sweden AB, Kvarnvägen, 352 41 Växjö, Sweden</t>
  </si>
  <si>
    <t>Magnus OLSSON</t>
  </si>
  <si>
    <t>Anders Liljegren</t>
  </si>
  <si>
    <t>Alger</t>
  </si>
  <si>
    <t>ALG1</t>
  </si>
  <si>
    <t>Coopérative Immobiliére EL-AMEL - Lot N°3 Said Hamdine - Bir Mourad Rais - BP 47 Hydra - Alger</t>
  </si>
  <si>
    <t>Rafik Brahim DAOUD</t>
  </si>
  <si>
    <t>ALG4</t>
  </si>
  <si>
    <t>1, Chemin Abdelkader GADDOUCHE,  Hydra,  16035 ALGER</t>
  </si>
  <si>
    <t>Marsat El Adjada (Oran)</t>
  </si>
  <si>
    <t>ORN1</t>
  </si>
  <si>
    <t>Zone Industrielle d'Arzew, Central Thermique de Sonelgaz Marsat el Hadjadj</t>
  </si>
  <si>
    <t>Relizane</t>
  </si>
  <si>
    <t>REL1</t>
  </si>
  <si>
    <t>Zone Industrielle, Route de BELHACEL, RELIZANE 48000</t>
  </si>
  <si>
    <t>Cairo</t>
  </si>
  <si>
    <t>CAI1</t>
  </si>
  <si>
    <t>Abou Ghali Building, 68 El Merghany Street, Heliopolis, Cairo</t>
  </si>
  <si>
    <t>CAI4</t>
  </si>
  <si>
    <t xml:space="preserve"> 21, Misr Helwan Agricultural Road - 11th Floor - 11431 Maadi - Cairo</t>
  </si>
  <si>
    <t>Alcobendas Valgrande 8</t>
  </si>
  <si>
    <t>ABZ1</t>
  </si>
  <si>
    <t>Valgrande 8 Edificio Sotohenar, 28108 Alcobendas, Spain</t>
  </si>
  <si>
    <t>JAVIER ALCALA</t>
  </si>
  <si>
    <t>Malaga Campanilla (Power plant)</t>
  </si>
  <si>
    <t>AGP3</t>
  </si>
  <si>
    <t>Parque tecnologico de Andalucia, Campanillas ,Malaga 29590</t>
  </si>
  <si>
    <t>La Sarguilla</t>
  </si>
  <si>
    <t>AQU1</t>
  </si>
  <si>
    <t>XAVIER MARBA / DAVID ESCRICH</t>
  </si>
  <si>
    <t>Barcelona 22@ (The site is the same that BCN4)</t>
  </si>
  <si>
    <t>BCN1</t>
  </si>
  <si>
    <t>C/ Pallars 193 6ª, 08005 Barcelona</t>
  </si>
  <si>
    <t>Wind Barcelona Roc Boronat</t>
  </si>
  <si>
    <t>BCN4</t>
  </si>
  <si>
    <t>C/ Roc Boronat, 78 08005 Barcelona</t>
  </si>
  <si>
    <t>Mila Romero</t>
  </si>
  <si>
    <t>David Escrich</t>
  </si>
  <si>
    <t>Bilbao</t>
  </si>
  <si>
    <t>BIO1</t>
  </si>
  <si>
    <t>Av Lehendakari Aguirre, 11-2° 48014 BILBAO</t>
  </si>
  <si>
    <t>Cartagena</t>
  </si>
  <si>
    <t>CAR1</t>
  </si>
  <si>
    <t>CTCC Cartagena, Pol. Ind Valle de Escombreras Travesia Crtra. F-46, 30350 Cartagena (Murcia), España</t>
  </si>
  <si>
    <t>Coreses</t>
  </si>
  <si>
    <t>CSE1</t>
  </si>
  <si>
    <t>Caldereria Torres Altamira, S.A. - Polígono Industrial “El Pinar” - 49530 – Coreses</t>
  </si>
  <si>
    <t>Leon</t>
  </si>
  <si>
    <t>LEN1</t>
  </si>
  <si>
    <t>Carretera Madrid,198, Valdelafuente, Leon,24227</t>
  </si>
  <si>
    <t>Linares</t>
  </si>
  <si>
    <t>LIZ1</t>
  </si>
  <si>
    <t>Parque Empresarial Santana Motor, Centro de tecnologia Metal Mecanico y de Transporte 2, 23700 Linares, Spain</t>
  </si>
  <si>
    <t>Madrid Castellana</t>
  </si>
  <si>
    <t>MAD1</t>
  </si>
  <si>
    <t>Paseo de la Castellana 257-6, 28046 Madrid Spain</t>
  </si>
  <si>
    <t>Valeri Torrelles</t>
  </si>
  <si>
    <t>Javier Alcala (EUSS)</t>
  </si>
  <si>
    <t>Madrid Fuencarral Alta Velocidad</t>
  </si>
  <si>
    <t>MAD8</t>
  </si>
  <si>
    <t>C/ Antonio Cabezón s/n 28034 Madrid - Alta Velocidad</t>
  </si>
  <si>
    <t>Mondonedo</t>
  </si>
  <si>
    <t>MND2</t>
  </si>
  <si>
    <t>Bunuel</t>
  </si>
  <si>
    <t>NVV1</t>
  </si>
  <si>
    <t>Polígono Industrial, parcela G1 , 31540 BUÑUEL (Navarra)Spain</t>
  </si>
  <si>
    <t>Adria Del</t>
  </si>
  <si>
    <t>SAD1</t>
  </si>
  <si>
    <t>Avda. Eduard Marstany, s/n 08930 Sant Adrià del Besòs</t>
  </si>
  <si>
    <t>DANIEL SOLA</t>
  </si>
  <si>
    <t>San Adria (CTCC Besos)</t>
  </si>
  <si>
    <t>SAD2</t>
  </si>
  <si>
    <t>Avda. Eduard Maristany 46-48 (CTCC Besos), 08930 Sant Adrià de Besós (Barcelona) Spain</t>
  </si>
  <si>
    <t>Madrid (San Fernando)</t>
  </si>
  <si>
    <t>SFH1</t>
  </si>
  <si>
    <t>Mar Egeo 1, Poligono Industrial Nº1; 28830 - San Fernando de Henares,  Madrid</t>
  </si>
  <si>
    <t>Sitges</t>
  </si>
  <si>
    <t>SIT1</t>
  </si>
  <si>
    <t>C/ Drets Humans 37, 19-A3, Poligono Industrial Mas Alba, Sitges,08870, Barcelona</t>
  </si>
  <si>
    <t>Sant Juan Despi</t>
  </si>
  <si>
    <t>SJO1</t>
  </si>
  <si>
    <t>Avda. Barcelona (esquina calle Josep María Pujol) - Sant- Joan d´Espí - Barcelona</t>
  </si>
  <si>
    <t>Somozas</t>
  </si>
  <si>
    <t>SMZ1</t>
  </si>
  <si>
    <t>Alstom Wind Galicia - Polígono Industrial - Parcela B - 15565 - AS Somozas - A Coruña Spain</t>
  </si>
  <si>
    <t>San Roque</t>
  </si>
  <si>
    <t>SRQ1</t>
  </si>
  <si>
    <t>Central Térmica Ciclo Combinado San Roque, Pol Ind Guadarranque - Manzana 7, 11360 San Roque (Cádiz)</t>
  </si>
  <si>
    <t>Galindo (Trapaga)</t>
  </si>
  <si>
    <t>TRA1</t>
  </si>
  <si>
    <t>Alstom Power S.A. / Alstom Hydro España, S.L.Barrio Galindo s/n, 48510 Trapagaran, Bilbao, Vizcaya, Spain</t>
  </si>
  <si>
    <t>Vilanova Exposicion</t>
  </si>
  <si>
    <t>VLG2</t>
  </si>
  <si>
    <t>Transport Taller, Rambla de la Exposición, s/n,Vilanova, 08800, Barcelona, Spain</t>
  </si>
  <si>
    <t>ATOS ( Aubervilliers )</t>
  </si>
  <si>
    <t>AVS1</t>
  </si>
  <si>
    <t>153 avenue Jean Jaurès, 93300 Aubervilliers, France</t>
  </si>
  <si>
    <t>Andre Goffin</t>
  </si>
  <si>
    <t>Pascal Filee</t>
  </si>
  <si>
    <t>Aix les Bains</t>
  </si>
  <si>
    <t>AXB1</t>
  </si>
  <si>
    <t xml:space="preserve">1 avenue Paul Doumer - BP 601 - 73106 Aix-les-Bains Cedex </t>
  </si>
  <si>
    <t>Sylvain Grandgirard</t>
  </si>
  <si>
    <t>Belfort</t>
  </si>
  <si>
    <t>BOR1</t>
  </si>
  <si>
    <t>3 av des Trois chênes
90018 BELFORT Cedex</t>
  </si>
  <si>
    <t>Jean Noel Gehin</t>
  </si>
  <si>
    <t>Phillipe Kromer</t>
  </si>
  <si>
    <t>Galaxy / Clichy / GS</t>
  </si>
  <si>
    <t>CCH1</t>
  </si>
  <si>
    <t>7 Rue Petit, Clichy France 92110</t>
  </si>
  <si>
    <t>Lattes</t>
  </si>
  <si>
    <t>CQZ1</t>
  </si>
  <si>
    <t>Lotissement du Font de la Banquière,  Avenue de Figuières,  F-34970 Lattes</t>
  </si>
  <si>
    <t>Gilbert GRANDJEAN</t>
  </si>
  <si>
    <t>Montpellier (Pompignade)</t>
  </si>
  <si>
    <t>1340 rue de Pinville - 34965 Montpellier Cedex 02 (France)</t>
  </si>
  <si>
    <t xml:space="preserve">Gilbert GRANDJEAN </t>
  </si>
  <si>
    <t xml:space="preserve">Christophe DESPERGERS </t>
  </si>
  <si>
    <t>Grenoble</t>
  </si>
  <si>
    <t>GNB1</t>
  </si>
  <si>
    <t>Alstom Power Hydro, 82 Avenue Léon Blum, 38041 Grenoble Cedex 9, France</t>
  </si>
  <si>
    <t>DENIS HUOT</t>
  </si>
  <si>
    <t>Montgolfier</t>
  </si>
  <si>
    <t>GUC1</t>
  </si>
  <si>
    <t xml:space="preserve">1 place des Frères Montgolfier 78280 GUYANCOURT </t>
  </si>
  <si>
    <t>Le Creusot</t>
  </si>
  <si>
    <t>LCR1</t>
  </si>
  <si>
    <t>ALSTOM Transport, 1 Rue Baptiste Marcet, 71200 Le Creusot, France</t>
  </si>
  <si>
    <t>ARNAUD DONNE</t>
  </si>
  <si>
    <t>Remy Perraudin</t>
  </si>
  <si>
    <t>La Courneuve</t>
  </si>
  <si>
    <t>LCV1</t>
  </si>
  <si>
    <t>ALSTOM Power, 141 Rue Rateau,  93126 La Courneuve Cedex, France</t>
  </si>
  <si>
    <t>ALAIN NOBLET</t>
  </si>
  <si>
    <t>Alain NOBLET</t>
  </si>
  <si>
    <t>Ludres</t>
  </si>
  <si>
    <t>LDS1</t>
  </si>
  <si>
    <t>418, rue Denis Papin, 54712 Ludres, France</t>
  </si>
  <si>
    <t xml:space="preserve">Sebastien RICHARD </t>
  </si>
  <si>
    <t>Regis Hingray</t>
  </si>
  <si>
    <t>La Rochelle</t>
  </si>
  <si>
    <t>LRH1</t>
  </si>
  <si>
    <t>Avenue Commdt Lysiack, 17440 Aytré, France</t>
  </si>
  <si>
    <t>DIDIER LIMBOURG</t>
  </si>
  <si>
    <t>Remy Frery</t>
  </si>
  <si>
    <t>Moirans</t>
  </si>
  <si>
    <t>MOI1</t>
  </si>
  <si>
    <t>Alstom Power Hydro France, Centr'Alp, 365 Rue de Corporat, 38430 Moirans, France</t>
  </si>
  <si>
    <t>Patrick SANCIER</t>
  </si>
  <si>
    <t>Marseille</t>
  </si>
  <si>
    <t>MRS1</t>
  </si>
  <si>
    <t>Alstom Power, 122 Avenue de Hambourg, 13008 Marseille, France</t>
  </si>
  <si>
    <t xml:space="preserve">Christian PERCHET </t>
  </si>
  <si>
    <t>Massy</t>
  </si>
  <si>
    <t>MSY1</t>
  </si>
  <si>
    <t>ALSTOM Power Systems SA, 12 Rue Jean Bart, 91300 Massy, France</t>
  </si>
  <si>
    <t>Alain FILLOUX</t>
  </si>
  <si>
    <t>Bouygues Facility Management</t>
  </si>
  <si>
    <t>Massy (Campus)</t>
  </si>
  <si>
    <t>MSY2</t>
  </si>
  <si>
    <t>102 avenue de Paris 91300 Massy</t>
  </si>
  <si>
    <t>Massy (PTR)</t>
  </si>
  <si>
    <t>MSY3</t>
  </si>
  <si>
    <t>127- 129 avenue Paris 91300 Massy</t>
  </si>
  <si>
    <t>Bouygues FM</t>
  </si>
  <si>
    <t>Neuilly</t>
  </si>
  <si>
    <t>NSS1</t>
  </si>
  <si>
    <t>112 av Charles de Gaulle, 92522 Neuilly sur Seine CEDEX</t>
  </si>
  <si>
    <t>Laurent GARDE</t>
  </si>
  <si>
    <t>Nantes (Insula)</t>
  </si>
  <si>
    <t>NTE1</t>
  </si>
  <si>
    <t>ALSTOM Bergeron - Bd Prairie au Duc - 44945 Nantes Cedex 9</t>
  </si>
  <si>
    <t>TROMAS Bernard</t>
  </si>
  <si>
    <t>Ornans</t>
  </si>
  <si>
    <t>ONS1</t>
  </si>
  <si>
    <t xml:space="preserve">Jean-Luc PORASZKA </t>
  </si>
  <si>
    <t xml:space="preserve">Jean-Luc Poraszka </t>
  </si>
  <si>
    <t>St. Quen</t>
  </si>
  <si>
    <t>OUS1</t>
  </si>
  <si>
    <t>48, rue Albert Dhalenne 93482 Saint-Ouen FRANCE </t>
  </si>
  <si>
    <t xml:space="preserve">Sylvain DEHAIS </t>
  </si>
  <si>
    <t xml:space="preserve">Michel SILVESTRI </t>
  </si>
  <si>
    <t>Le Galilé</t>
  </si>
  <si>
    <t>PLD1</t>
  </si>
  <si>
    <t>La Défense 10, 51, Esplanade du Général de Gaulle, La Défense 92800 Puteaux</t>
  </si>
  <si>
    <t>Yves CHAPLAIS</t>
  </si>
  <si>
    <t xml:space="preserve">Gerald ISAAC </t>
  </si>
  <si>
    <t>Pierrelatte</t>
  </si>
  <si>
    <t>PRR1</t>
  </si>
  <si>
    <t>Protéa, 2 Rue James Watt, 26700 Pierrelatte, France</t>
  </si>
  <si>
    <t>Valenciennes</t>
  </si>
  <si>
    <t>PTF1</t>
  </si>
  <si>
    <t>Rue Jacquart, 59494 Petite-Forêt, France</t>
  </si>
  <si>
    <t>JEAN MICHEL FOUCART</t>
  </si>
  <si>
    <t xml:space="preserve">JEAN MICHEL FOUCART </t>
  </si>
  <si>
    <t>Petit-Quevilly</t>
  </si>
  <si>
    <t>PTQ1</t>
  </si>
  <si>
    <t xml:space="preserve">9, rue des Pâtis - BP 251 - 76142 Petit Quevilly Cedex </t>
  </si>
  <si>
    <t>Emmanuel Pigout</t>
  </si>
  <si>
    <t>Laurent PETITJEAN</t>
  </si>
  <si>
    <t>Pertuis</t>
  </si>
  <si>
    <t>PTU1</t>
  </si>
  <si>
    <t>Alstom Power, Rue Léonard de Vinci, ZAC Saint Martin, 84120 Pertuis, France</t>
  </si>
  <si>
    <t>Reichshoffen</t>
  </si>
  <si>
    <t>REI1</t>
  </si>
  <si>
    <t>6 Route De Strasbourg, Reichshoffen, 67110 France</t>
  </si>
  <si>
    <t>Didier Kauffmann</t>
  </si>
  <si>
    <t>Christophe FLEITZ</t>
  </si>
  <si>
    <t>ATOS ( Suresnes)</t>
  </si>
  <si>
    <t>SUN1</t>
  </si>
  <si>
    <t>1 rue Salomon de Rothschild, 92150 Suresnes, France</t>
  </si>
  <si>
    <t>Tarbes</t>
  </si>
  <si>
    <t>TAB1</t>
  </si>
  <si>
    <t>50 rue du Docteur Guinier, 65601 SEMEAC Cedex (France)</t>
  </si>
  <si>
    <t xml:space="preserve">Benoît LABEILLE </t>
  </si>
  <si>
    <t>Serge FITTES</t>
  </si>
  <si>
    <t>Villeurbanne</t>
  </si>
  <si>
    <t>VBN1</t>
  </si>
  <si>
    <t>11-13 Avenue de Bel-Air 69100 Villeurbanne</t>
  </si>
  <si>
    <t>Michel Mollinard</t>
  </si>
  <si>
    <t>Villeurbanne (Av. Leon Blum)</t>
  </si>
  <si>
    <t>VBN2</t>
  </si>
  <si>
    <t>131 Avenue L‚on Blum - BP 1321 - 69611 Villeurbanne Cedex</t>
  </si>
  <si>
    <t>Toulouse</t>
  </si>
  <si>
    <t>VDY1</t>
  </si>
  <si>
    <t xml:space="preserve">8 rue Giotto, 31520 Ramonville </t>
  </si>
  <si>
    <t>Roissy Computacenter</t>
  </si>
  <si>
    <t>150 rue de la Belle Etoile 95700 Roissy en France</t>
  </si>
  <si>
    <t>THIERRY JAU</t>
  </si>
  <si>
    <t>Thessaloniki</t>
  </si>
  <si>
    <t>GAI2</t>
  </si>
  <si>
    <t>30-32 Vazelonos street, 55132 Kalamaria</t>
  </si>
  <si>
    <t>Bologna</t>
  </si>
  <si>
    <t>BLQ1</t>
  </si>
  <si>
    <t>Via di Corticella, 75 40128 Bologna</t>
  </si>
  <si>
    <t>MARCO ANDRIGHETTI</t>
  </si>
  <si>
    <t>Alfredo ANGELINI</t>
  </si>
  <si>
    <t>Bari</t>
  </si>
  <si>
    <t>BRI1</t>
  </si>
  <si>
    <t>Via Dei Gladioli 5, Modugno (BA)</t>
  </si>
  <si>
    <t>Simone CARDASCIA</t>
  </si>
  <si>
    <t>Milano Passoni</t>
  </si>
  <si>
    <t>MIL2</t>
  </si>
  <si>
    <t>V.le Suzzani, 229 20162 MILANO</t>
  </si>
  <si>
    <t>Gennaro FERRARO</t>
  </si>
  <si>
    <t>Noventa di Piave</t>
  </si>
  <si>
    <t>NVP1</t>
  </si>
  <si>
    <t>Via Meucci 22 - Noventa di Piave - 30020 Venezia</t>
  </si>
  <si>
    <t>Bruno MORETTO</t>
  </si>
  <si>
    <t>Lecco</t>
  </si>
  <si>
    <t>PSE1</t>
  </si>
  <si>
    <t>Via Roma 14, 23855 Pescate (LC)</t>
  </si>
  <si>
    <t>Raffaele CANTU'</t>
  </si>
  <si>
    <t>Rome</t>
  </si>
  <si>
    <t>ROM1</t>
  </si>
  <si>
    <t>Viale Regina Margherita, 262 00198 Roma</t>
  </si>
  <si>
    <t>Savigliano</t>
  </si>
  <si>
    <t>SAV1</t>
  </si>
  <si>
    <t>Via Ottavio Moreno 23, 12038 Savigliano (CN)</t>
  </si>
  <si>
    <t>Andrea Pacchiardi</t>
  </si>
  <si>
    <t>Marco Leghissa</t>
  </si>
  <si>
    <t>San Pellegrino</t>
  </si>
  <si>
    <t>SPT1</t>
  </si>
  <si>
    <t>Via Viscardi 5 San Pellegrino T. BERGAMO 24016</t>
  </si>
  <si>
    <t>Sesto</t>
  </si>
  <si>
    <t>SSG1</t>
  </si>
  <si>
    <t>Via Fosse Ardeatine 120 , 20099 Sesto San Giovanni (MI), Italy</t>
  </si>
  <si>
    <t>Alberto Villa</t>
  </si>
  <si>
    <t>Domenico Lomazzi</t>
  </si>
  <si>
    <t>Sesto san Giovanni</t>
  </si>
  <si>
    <t>SSG2</t>
  </si>
  <si>
    <t>Via Fosse Ardeatine 120 20099 SESTO SAN GIOVANNI - Milano</t>
  </si>
  <si>
    <t>Viale Edison 50, 20099 Sesto San Giovanni (MI), Italy</t>
  </si>
  <si>
    <t>Guidonia</t>
  </si>
  <si>
    <t>UIG1</t>
  </si>
  <si>
    <t>Via lago dei tartari, 14, 00012 Guidonia (RM)</t>
  </si>
  <si>
    <t>Gianluca Sini</t>
  </si>
  <si>
    <t>Maurizio Cultrona</t>
  </si>
  <si>
    <t>Amman</t>
  </si>
  <si>
    <t>AMM1</t>
  </si>
  <si>
    <t xml:space="preserve">60 Shareef AbdulHamid Sharaf Street- Shmesani, PO Box 940442, Amman 11194 </t>
  </si>
  <si>
    <t>Nairobi</t>
  </si>
  <si>
    <t>NBO1</t>
  </si>
  <si>
    <t>5th Floor, Citadel Building PO Box 10573 00100 Muthithi Road Westlands Nairobi</t>
  </si>
  <si>
    <t xml:space="preserve">DANIEL TEI </t>
  </si>
  <si>
    <t>Beirut</t>
  </si>
  <si>
    <t>BEY1</t>
  </si>
  <si>
    <t>Street D54 - Horsch Tabet - Sin El Fil, Beirut, PO BOX 11/1920,</t>
  </si>
  <si>
    <t>Casablanca</t>
  </si>
  <si>
    <t>CAS1</t>
  </si>
  <si>
    <t>Lotissement La Colline II, Immeuble Régence ,Lot 17, Sidi Maârouf, 20190 Casablanca, Morocco</t>
  </si>
  <si>
    <t>Nabil EL KHDAR</t>
  </si>
  <si>
    <t>Casablanca (Shadow)</t>
  </si>
  <si>
    <t>CAS3</t>
  </si>
  <si>
    <t>Immeuble le Shadow, 3ème étage, lotissement Attaoufik, Sidi Maârouf, 20270 Casablanca, Morocco</t>
  </si>
  <si>
    <t>Abuja</t>
  </si>
  <si>
    <t>ABV2</t>
  </si>
  <si>
    <t>Plot 756 Adetokumboagemola Crescent, Wuse Abuja. PMB 5092</t>
  </si>
  <si>
    <t>Lisbon</t>
  </si>
  <si>
    <t>LIS1</t>
  </si>
  <si>
    <t>Edif. ALFACENTER  Av. Columbano Bordalo Pinheiro, 108-4ºA 1070-067 LISBOA</t>
  </si>
  <si>
    <t>António Neves</t>
  </si>
  <si>
    <t>Manuela Cruz</t>
  </si>
  <si>
    <t>Tunis - Berges du lac</t>
  </si>
  <si>
    <t>TUN1</t>
  </si>
  <si>
    <t>COMPTO Rue du Lac Malaren, Immeuble IRIS - BP133 Les Berges du Lac - 1053 Tunis</t>
  </si>
  <si>
    <t>Tunis - Rue Salonique</t>
  </si>
  <si>
    <t>TUN2</t>
  </si>
  <si>
    <t>Rue de salonique BP 395 1015 Tunis</t>
  </si>
  <si>
    <t>Tunis - Rue 18 Janvier 1952</t>
  </si>
  <si>
    <t>TUN3</t>
  </si>
  <si>
    <t>Rue du 18 Janvier 1952  1015 TUNIS</t>
  </si>
  <si>
    <t>Ankara</t>
  </si>
  <si>
    <t>ANK2</t>
  </si>
  <si>
    <t>Tahran Cad 3/6 Kat 1 Kavaklidere</t>
  </si>
  <si>
    <t>Oncel , Yasin On</t>
  </si>
  <si>
    <t>Gebze</t>
  </si>
  <si>
    <t>GEB1</t>
  </si>
  <si>
    <t xml:space="preserve">Baris Mahallesi 1801 Sk N° 104 </t>
  </si>
  <si>
    <t>Murat Seymen</t>
  </si>
  <si>
    <t>AMER</t>
  </si>
  <si>
    <t>APAC</t>
  </si>
  <si>
    <t>EEMEA</t>
  </si>
  <si>
    <t>NEMEA</t>
  </si>
  <si>
    <t>SEMEA</t>
  </si>
  <si>
    <r>
      <t>Letnikovskaya, 10 C4, 7</t>
    </r>
    <r>
      <rPr>
        <vertAlign val="superscript"/>
        <sz val="11"/>
        <color indexed="60"/>
        <rFont val="Alstom"/>
      </rPr>
      <t>th</t>
    </r>
    <r>
      <rPr>
        <sz val="11"/>
        <color indexed="60"/>
        <rFont val="Alstom"/>
      </rPr>
      <t xml:space="preserve"> </t>
    </r>
    <r>
      <rPr>
        <sz val="11"/>
        <rFont val="Alstom"/>
      </rPr>
      <t>floor, Moscow</t>
    </r>
    <r>
      <rPr>
        <sz val="11"/>
        <color indexed="60"/>
        <rFont val="Alstom"/>
      </rPr>
      <t xml:space="preserve"> </t>
    </r>
  </si>
  <si>
    <t>Country</t>
  </si>
  <si>
    <t>AR</t>
  </si>
  <si>
    <t>BR</t>
  </si>
  <si>
    <t>CA</t>
  </si>
  <si>
    <t>CL</t>
  </si>
  <si>
    <t>CO</t>
  </si>
  <si>
    <t>MX</t>
  </si>
  <si>
    <t>PA</t>
  </si>
  <si>
    <t>PE</t>
  </si>
  <si>
    <t>US</t>
  </si>
  <si>
    <t>VE</t>
  </si>
  <si>
    <t>AE</t>
  </si>
  <si>
    <t>AU</t>
  </si>
  <si>
    <t>BH</t>
  </si>
  <si>
    <t>CN</t>
  </si>
  <si>
    <t>ID</t>
  </si>
  <si>
    <t>IN</t>
  </si>
  <si>
    <t>JP</t>
  </si>
  <si>
    <t>KR</t>
  </si>
  <si>
    <t>KW</t>
  </si>
  <si>
    <t>MY</t>
  </si>
  <si>
    <t>NZ</t>
  </si>
  <si>
    <t>PH</t>
  </si>
  <si>
    <t>PK</t>
  </si>
  <si>
    <t>QA</t>
  </si>
  <si>
    <t>SA</t>
  </si>
  <si>
    <t>SG</t>
  </si>
  <si>
    <t>TH</t>
  </si>
  <si>
    <t>VN</t>
  </si>
  <si>
    <t>ZA</t>
  </si>
  <si>
    <t>AT</t>
  </si>
  <si>
    <t>AZ</t>
  </si>
  <si>
    <t>BG</t>
  </si>
  <si>
    <t>CH</t>
  </si>
  <si>
    <t>CZ</t>
  </si>
  <si>
    <t>DE</t>
  </si>
  <si>
    <t>EE</t>
  </si>
  <si>
    <t>GE</t>
  </si>
  <si>
    <t>KZ</t>
  </si>
  <si>
    <t>LT</t>
  </si>
  <si>
    <t>LV</t>
  </si>
  <si>
    <t>RO</t>
  </si>
  <si>
    <t>RU</t>
  </si>
  <si>
    <t>SK</t>
  </si>
  <si>
    <t>TJ</t>
  </si>
  <si>
    <t>UA</t>
  </si>
  <si>
    <t>UZ</t>
  </si>
  <si>
    <t>BE</t>
  </si>
  <si>
    <t>DK</t>
  </si>
  <si>
    <t>FI</t>
  </si>
  <si>
    <t>UK</t>
  </si>
  <si>
    <t>IE</t>
  </si>
  <si>
    <t>IL</t>
  </si>
  <si>
    <t>NL</t>
  </si>
  <si>
    <t>PL</t>
  </si>
  <si>
    <t>SE</t>
  </si>
  <si>
    <t>DZ</t>
  </si>
  <si>
    <t>EG</t>
  </si>
  <si>
    <t>ES</t>
  </si>
  <si>
    <t>FR</t>
  </si>
  <si>
    <t>GR</t>
  </si>
  <si>
    <t>IT</t>
  </si>
  <si>
    <t>JO</t>
  </si>
  <si>
    <t>KE</t>
  </si>
  <si>
    <t>LB</t>
  </si>
  <si>
    <t>MA</t>
  </si>
  <si>
    <t>NG</t>
  </si>
  <si>
    <t>PT</t>
  </si>
  <si>
    <t>TN</t>
  </si>
  <si>
    <t>TR</t>
  </si>
  <si>
    <t>Nicolai G Nielsen</t>
  </si>
  <si>
    <t>Gary Morley</t>
  </si>
  <si>
    <t>Eddie Pusey</t>
  </si>
  <si>
    <t>Grand Total</t>
  </si>
  <si>
    <t>Count of Type</t>
  </si>
  <si>
    <t>(All)</t>
  </si>
  <si>
    <t>Line #</t>
  </si>
  <si>
    <t>Count of CCE Lead</t>
  </si>
  <si>
    <t>Belinda Losowski</t>
  </si>
  <si>
    <t>6300 E. Texas St, Bossier City, LA</t>
  </si>
  <si>
    <t>Scott King</t>
  </si>
  <si>
    <t>9325 Cyprus Loop Rd, Stennis Space Center, MS</t>
  </si>
  <si>
    <t>Gov't Owned</t>
  </si>
  <si>
    <t>Charlie Sill</t>
  </si>
  <si>
    <t>Maryland Intelligence Center (MIC)</t>
  </si>
  <si>
    <t>7231 Parkway Drive, Hanover, MD</t>
  </si>
  <si>
    <t>Penny Rollison</t>
  </si>
  <si>
    <t>Wayne Duff</t>
  </si>
  <si>
    <t>Martlton</t>
  </si>
  <si>
    <t>7000 Lincoln Dr., Marlton, NJ</t>
  </si>
  <si>
    <t>Ken Shorter</t>
  </si>
  <si>
    <t>NASA - Ames</t>
  </si>
  <si>
    <t>NASA - Goddard</t>
  </si>
  <si>
    <t>NASA - Hunstville</t>
  </si>
  <si>
    <t>NASA Ames Research Center,MS 258-6, Moffett Field, CA</t>
  </si>
  <si>
    <t>NASA Goddard Center, MS 606-2, Greenbelt, MD</t>
  </si>
  <si>
    <t>Marshall Space Flight Center, Building 4663, Huntsville, AL</t>
  </si>
  <si>
    <t>Alabama Supercomputing Center</t>
  </si>
  <si>
    <t>686 Discovery Drive, Huntsville, AL</t>
  </si>
  <si>
    <t>Annapolis Junction (Eagle Alliance Site)</t>
  </si>
  <si>
    <t>2711 Technology Drive, Annapolis Junction, MD</t>
  </si>
  <si>
    <t>Danielle Magro</t>
  </si>
  <si>
    <t>2610 Wycliff Road, Raleigh, NC</t>
  </si>
  <si>
    <t>William Hoy</t>
  </si>
  <si>
    <t>ITC
(Under Development)</t>
  </si>
  <si>
    <t>US Stratigic Command (US STRATCOM)</t>
  </si>
  <si>
    <t>Buildings 500 &amp; 522, Offutt AFB, Bellevue, NE</t>
  </si>
  <si>
    <t>Michael Hartley</t>
  </si>
  <si>
    <t>Terremark
(Miami)</t>
  </si>
  <si>
    <t>50 N.E. 9th St, Miami, FL</t>
  </si>
  <si>
    <t>Stennis
(DHS DC-1)</t>
  </si>
  <si>
    <r>
      <t>Wycliff
(</t>
    </r>
    <r>
      <rPr>
        <i/>
        <sz val="10"/>
        <rFont val="Calibri"/>
        <family val="2"/>
      </rPr>
      <t>Critical Call Center not DC</t>
    </r>
    <r>
      <rPr>
        <sz val="11"/>
        <rFont val="Calibri"/>
        <family val="2"/>
      </rPr>
      <t>)</t>
    </r>
  </si>
  <si>
    <t xml:space="preserve"> </t>
  </si>
  <si>
    <t>ALL - PLEASE NOTE:</t>
  </si>
  <si>
    <t xml:space="preserve">This listing is the comprehensive data locations with various categories listed under "type".  </t>
  </si>
  <si>
    <t>Owner of this document is John Marine.</t>
  </si>
  <si>
    <t xml:space="preserve">The data center consolidation listing is owned by David Romancik and a subset of this overall listing, but, a separate document. </t>
  </si>
  <si>
    <t>Always remember - when asked "how many data center do we have" there must be a qualifier to the answer (ie. various definitions in the "type" column).</t>
  </si>
  <si>
    <t>All sites must have a DCM and CCE name assigned.</t>
  </si>
  <si>
    <t xml:space="preserve">Alstom tab should be removed from this file. </t>
  </si>
  <si>
    <t>Still a few more "?" to be filled in.</t>
  </si>
  <si>
    <t xml:space="preserve"> Type</t>
  </si>
  <si>
    <t xml:space="preserve">Count </t>
  </si>
  <si>
    <t>Values</t>
  </si>
  <si>
    <t xml:space="preserve"> %</t>
  </si>
  <si>
    <t>CSC Owned</t>
  </si>
  <si>
    <t>Americas Total</t>
  </si>
  <si>
    <t>Asia Total</t>
  </si>
  <si>
    <t>Australia Total</t>
  </si>
  <si>
    <t>Central &amp; SW Europe Total</t>
  </si>
  <si>
    <t>LATAM Total</t>
  </si>
  <si>
    <t>Nordics Total</t>
  </si>
  <si>
    <t>NPS Total</t>
  </si>
  <si>
    <t>NPS (New) Total</t>
  </si>
  <si>
    <t>UK&amp;I Total</t>
  </si>
  <si>
    <t>Count</t>
  </si>
  <si>
    <t>%</t>
  </si>
  <si>
    <t>Netherlands</t>
  </si>
  <si>
    <t>Netherlands Total</t>
  </si>
  <si>
    <t>Client Owned/Leased</t>
  </si>
  <si>
    <t>CSC CoLo Multi Client</t>
  </si>
  <si>
    <t>CSC CoLo Client Specific</t>
  </si>
  <si>
    <t>CSC Colo Client Specific</t>
  </si>
  <si>
    <t>CSC Colo Multi Client</t>
  </si>
  <si>
    <t>Austin (PDC2) CyrusOne - Raytheon</t>
  </si>
  <si>
    <t>Lewisville (IDC) CyrusOne - Ingalls</t>
  </si>
  <si>
    <t>Lewisville (PDC1) CyrusOne - Raytheon</t>
  </si>
  <si>
    <t>Ryan Robida</t>
  </si>
  <si>
    <t>Equinix (HKDC2)</t>
  </si>
  <si>
    <t>6/F, Asia Tone i-Centre, 1 Wang Wo Tsai Strret, Tsuen Wan, N.T. Hong Kong</t>
  </si>
  <si>
    <t>Tokyo (JPDC1) BellData</t>
  </si>
  <si>
    <t>SoftBank (JPDC2)</t>
  </si>
  <si>
    <t>Schlieren DC (Zurich)</t>
  </si>
  <si>
    <t xml:space="preserve">ZFS - Schlieren
Unterrohrstraße 4
CH- 8952 Schlieren </t>
  </si>
  <si>
    <t>No</t>
  </si>
  <si>
    <t>Uentrop DC (Dupont)</t>
  </si>
  <si>
    <t>DuPont (Hamm-Uentrop)
Frielinghauser Straße 5
59071 Hamm
Germany</t>
  </si>
  <si>
    <t>Merkeenich DC (Ford)</t>
  </si>
  <si>
    <t>Ford 
Edsel-Ford-Straße 2 - 14 (Tor 52)
50769 Köln
Germany</t>
  </si>
  <si>
    <t>Baden DC (Alstom)</t>
  </si>
  <si>
    <t>Alstom Baden (CH)
Brown-Boverie-Straße 12
CH 5401 Baden</t>
  </si>
  <si>
    <t>Six Group (Zurich)</t>
  </si>
  <si>
    <t>ZFS - Six Group
Hardturmstraße 201
CH- 8005 Zurich</t>
  </si>
  <si>
    <t>Warton (BAE)</t>
  </si>
  <si>
    <t xml:space="preserve">Bae Systems, Warton Aerodrome, Lytham Road Warton , Preston  PR4 1AX. </t>
  </si>
  <si>
    <t>Norwich (NOR) East</t>
  </si>
  <si>
    <t>Norwich (NOR) North &amp; South</t>
  </si>
  <si>
    <t>Newington (NEW)</t>
  </si>
  <si>
    <t>August Riedinger</t>
  </si>
  <si>
    <t>Lease Expiration</t>
  </si>
  <si>
    <t>??</t>
  </si>
  <si>
    <t>15000 Conf Center Dr, Chantilly VA</t>
  </si>
  <si>
    <t>Hong Kong Sites</t>
  </si>
  <si>
    <t>China</t>
  </si>
  <si>
    <t>China - Whole Country</t>
  </si>
  <si>
    <t>CityPlaza One, Taikoo Shing</t>
  </si>
  <si>
    <t>Suites 1202-1205, 1601-1607 and Part of 1616</t>
  </si>
  <si>
    <t>HKHKHO2</t>
  </si>
  <si>
    <t>GIS</t>
  </si>
  <si>
    <t>Standard</t>
  </si>
  <si>
    <t>Modified Gross</t>
  </si>
  <si>
    <t>Main Lease</t>
  </si>
  <si>
    <t>Office</t>
  </si>
  <si>
    <t>No. 11 On Sum Street</t>
  </si>
  <si>
    <t>Flat Nos. 1-2 on 6/F</t>
  </si>
  <si>
    <t>HKHKHO1B</t>
  </si>
  <si>
    <t>Industrial / Warehouse</t>
  </si>
  <si>
    <t>Topsail Plaza License Agreement</t>
  </si>
  <si>
    <t>HKHKHO1</t>
  </si>
  <si>
    <t>Not Specified</t>
  </si>
  <si>
    <t>Reporting Region</t>
  </si>
  <si>
    <t>State</t>
  </si>
  <si>
    <t>City</t>
  </si>
  <si>
    <t>Property</t>
  </si>
  <si>
    <t>Subtenant Name</t>
  </si>
  <si>
    <t>Lease ID</t>
  </si>
  <si>
    <t>Business Unit Group</t>
  </si>
  <si>
    <t>Term Status</t>
  </si>
  <si>
    <t>Lease Type</t>
  </si>
  <si>
    <t>Tenure Type</t>
  </si>
  <si>
    <t>Portfolio Type</t>
  </si>
  <si>
    <t>Lease Start Date</t>
  </si>
  <si>
    <t>Lease End Date</t>
  </si>
  <si>
    <t>Area</t>
  </si>
  <si>
    <t>Sublease Area</t>
  </si>
  <si>
    <t>Desk Count</t>
  </si>
  <si>
    <t>Head Count</t>
  </si>
  <si>
    <t>Utilization Percent</t>
  </si>
  <si>
    <t>Annualized $ / SF</t>
  </si>
  <si>
    <t>Current Month Base Rent</t>
  </si>
  <si>
    <t>Current Month Other</t>
  </si>
  <si>
    <t>Final Annual Base Rent</t>
  </si>
  <si>
    <t>Final Annual Other</t>
  </si>
  <si>
    <t>Location Code</t>
  </si>
  <si>
    <t>Fac. Org.</t>
  </si>
  <si>
    <t>Bldg. Project #</t>
  </si>
  <si>
    <t>Bldg. Org.</t>
  </si>
  <si>
    <t>See "Addl Info" tab - 3 spaces at 15000 - which one?</t>
  </si>
  <si>
    <t>USA</t>
  </si>
  <si>
    <t>VA</t>
  </si>
  <si>
    <t>15000 Conference Center Drive</t>
  </si>
  <si>
    <t>15000 Conference Center Drive - Data Center (TMG/Genuity)</t>
  </si>
  <si>
    <t>USVACH1</t>
  </si>
  <si>
    <t>FSG</t>
  </si>
  <si>
    <t>N30</t>
  </si>
  <si>
    <t>000030.4120.500.51C</t>
  </si>
  <si>
    <t>100.400.1200.500.501</t>
  </si>
  <si>
    <t xml:space="preserve">15000 Conference Center Drive (11th Amendment Premises) </t>
  </si>
  <si>
    <t>100: NPS</t>
  </si>
  <si>
    <t>000031.CS1C.N30.001</t>
  </si>
  <si>
    <t>100.FAC.CS10.100.N30</t>
  </si>
  <si>
    <t>15000 Conference Center Drive (Short Term Renewal Premises)</t>
  </si>
  <si>
    <t>Chantilly Sites</t>
  </si>
  <si>
    <t>Row Labels</t>
  </si>
  <si>
    <t>Count of Lease Expiration</t>
  </si>
  <si>
    <t>N/A</t>
  </si>
  <si>
    <t>Aug-2015 (currently going through renewal for up to Dec-2020)</t>
  </si>
  <si>
    <t>No expiration.  Yearly auto renewal yearly with 60 days termination notice</t>
  </si>
  <si>
    <t>No expiration.  Yearly auto renewal yearly with 30 days termination notice</t>
  </si>
  <si>
    <t>Open</t>
  </si>
  <si>
    <t>OPen</t>
  </si>
  <si>
    <t>1.       The Service Delivery Data Center Inventory list  shall be 100% reflective of the Data Center Consolidation and Upgrade Transformation Road Map.</t>
  </si>
  <si>
    <t>NPS Data Center Chambersburg located at Letterkenny Army Depot 3 North Overcash Avenue, Chambersburg PA</t>
  </si>
  <si>
    <t>NPS Data Center St. Louis located at Robert A. Young Federal Office Building, 1222 Spruce Street, St. Louis MO</t>
  </si>
  <si>
    <t>Simon Douthwaite</t>
  </si>
  <si>
    <t>2.       The Service Delivery Data Center Inventory list  shall not reflect any Fiscal Year closed / consolidated data centers.</t>
  </si>
  <si>
    <t>3.       The Data Center Consolidation and Upgrade Transformation Road Map shall not reflect any Client Owned, Client Leased or Government Leased sites.</t>
  </si>
  <si>
    <t xml:space="preserve">3.1    Two exceptions to the above rule are the </t>
  </si>
  <si>
    <t>David Romancik - email dated 7/25/2014</t>
  </si>
  <si>
    <t xml:space="preserve">In an attempt to facilitate the continuous reconciliation between the Data Center Consolidation and Upgrade Transformation Roadmap to the </t>
  </si>
  <si>
    <t>Service Delivery Data Center Inventory list, the following "Rules" have been developed.  The intention is these will be utilized going forward effective immediately:</t>
  </si>
  <si>
    <t>eShelter</t>
  </si>
  <si>
    <t>eShelter CH, Hofwisenstrasse 56, 8153 Ruemlang / CH</t>
  </si>
  <si>
    <t>25 Holly Drive, Newington, CT</t>
  </si>
  <si>
    <t xml:space="preserve">Jul - 2015
Yearly automatic re-conduction
cancellation: 6 month notification </t>
  </si>
  <si>
    <t>Jul - 2015
Yearly automatic re-conduction
cancellation: 6 month notification</t>
  </si>
  <si>
    <t>May - 2015
Yearly automatic re-conduction 
Cancellation: 3 month notificaton</t>
  </si>
  <si>
    <t>Reston (RES) Coresite - Zurich (CR3 &amp; CR4)</t>
  </si>
  <si>
    <t>Reston (RES) Coresite - CR16</t>
  </si>
  <si>
    <t>12101 Sunrise Valley Drive, Reston, VA</t>
  </si>
  <si>
    <t>Mar-2017 or 2019</t>
  </si>
  <si>
    <t>Gulfstream - Savannah</t>
  </si>
  <si>
    <t>Dan Almeida</t>
  </si>
  <si>
    <t>2 year notice period for CSC to exit and a 3 year notice if Danske Bank want to exit CSC</t>
  </si>
  <si>
    <t>Dec - 2015 - Rolling contract with termination clause</t>
  </si>
  <si>
    <t>Flygvägen 1  190 60 Stocholm - Arlanda</t>
  </si>
  <si>
    <t>Mar 2018 - Rolling</t>
  </si>
  <si>
    <t>Cage B02-MB02: May - 2015 extension to 31 Dec 2015 in progress Cage C07-MB07: Apr - 2017</t>
  </si>
  <si>
    <t>31/07/2015 extension to 31 Dec 2015 in progress</t>
  </si>
  <si>
    <t>Closed Version 8</t>
  </si>
  <si>
    <t>Closed Version 20 - Simon Douthwaite</t>
  </si>
  <si>
    <t>No Matches from Original to V20</t>
  </si>
  <si>
    <t>FY16 Budget</t>
  </si>
  <si>
    <t>FY15 TCO</t>
  </si>
  <si>
    <t>Change control authorization for GIS  is Nunnally / CCE is Chudzinski/Marine</t>
  </si>
  <si>
    <t>Chicago (CDC) - 2nd floor Suite 261</t>
  </si>
  <si>
    <t>Chicago (CDC) - 3rd floor Suite 360</t>
  </si>
  <si>
    <t>Chicago (CDC) - 4th floor Suite 400</t>
  </si>
  <si>
    <t>Base Rent</t>
  </si>
  <si>
    <t>Common Area Maintenance (CAM)</t>
  </si>
  <si>
    <t>Tax</t>
  </si>
  <si>
    <t>Other</t>
  </si>
  <si>
    <t>Comments/Source</t>
  </si>
  <si>
    <t>Other is Parking/S.Margolin</t>
  </si>
  <si>
    <t>/A.Michaud</t>
  </si>
  <si>
    <t>/T.Mcguire</t>
  </si>
  <si>
    <t>/S.Margolin</t>
  </si>
  <si>
    <t>A.Michaud File/P.Dixon</t>
  </si>
  <si>
    <t>A.Michaud File/T.Harris</t>
  </si>
  <si>
    <t>A.Michaud/S.Margolin</t>
  </si>
  <si>
    <t>A.Michaud File/No Source</t>
  </si>
  <si>
    <t>A.Michaud File/S.Trumper</t>
  </si>
  <si>
    <t>A.Michaud File/A.Michaud</t>
  </si>
  <si>
    <t>A.Michaud File/T.Harris&amp;B.Stout</t>
  </si>
  <si>
    <t>/RISHABH BAPNA</t>
  </si>
  <si>
    <t>Sent request to B.Stout.  Uncertain if this Reston is also the other Reston.  Different addresses.</t>
  </si>
  <si>
    <t>Closing this FY/W.Human</t>
  </si>
  <si>
    <t>Not applicable</t>
  </si>
  <si>
    <t>Not Applicable</t>
  </si>
  <si>
    <t>Add comments on 4/29/15 file/V. Ganesh Arumugam</t>
  </si>
  <si>
    <t>Includes Dep&amp;Amor /S.Douthwaite</t>
  </si>
  <si>
    <t>Suite #140 Data Center</t>
  </si>
  <si>
    <t>Sent request to K.Evans/Margaret V. Butler</t>
  </si>
  <si>
    <t>see CDC 2nd</t>
  </si>
  <si>
    <t>/ V. Ganesh Arumugam</t>
  </si>
  <si>
    <t>see KLDC1</t>
  </si>
  <si>
    <t>see NOR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</si>
</sst>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_);[Red]\(&quot;$&quot;#,##0\)"/>
    <numFmt numFmtId="165" formatCode="&quot;$&quot;#,##0.00_);[Red]\(&quot;$&quot;#,##0.00\)"/>
    <numFmt numFmtId="166" formatCode="[$-409]mmm\-yyyy;@"/>
    <numFmt numFmtId="167" formatCode="_([$€-2]* #,##0.00_);_([$€-2]* \(#,##0.00\);_([$€-2]* &quot;-&quot;??_)"/>
    <numFmt numFmtId="168" formatCode="#"/>
    <numFmt numFmtId="169" formatCode="_(&quot;$&quot;* #,##0_);_(&quot;$&quot;* \(#,##0\);_(&quot;$&quot;* &quot;-&quot;??_);_(@_)"/>
    <numFmt numFmtId="170" formatCode="&quot;$&quot;#,##0"/>
  </numFmts>
  <fonts count="3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8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lstom"/>
    </font>
    <font>
      <vertAlign val="superscript"/>
      <sz val="11"/>
      <color indexed="60"/>
      <name val="Alstom"/>
    </font>
    <font>
      <sz val="11"/>
      <color indexed="60"/>
      <name val="Alstom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b/>
      <sz val="8"/>
      <color rgb="FF0070C0"/>
      <name val="Times New Roman"/>
      <family val="1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trike/>
      <sz val="11"/>
      <name val="Calibri"/>
      <family val="2"/>
      <scheme val="minor"/>
    </font>
    <font>
      <i/>
      <sz val="1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8"/>
      </top>
      <bottom style="double">
        <color auto="1"/>
      </bottom>
      <diagonal/>
    </border>
    <border>
      <left style="thin">
        <color indexed="8"/>
      </left>
      <right/>
      <top style="thin">
        <color indexed="8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/>
      <top style="thin">
        <color indexed="8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7" fontId="10" fillId="0" borderId="0"/>
    <xf numFmtId="167" fontId="10" fillId="0" borderId="0" applyFont="0" applyFill="0" applyBorder="0" applyAlignment="0" applyProtection="0"/>
    <xf numFmtId="167" fontId="10" fillId="0" borderId="0"/>
    <xf numFmtId="167" fontId="11" fillId="0" borderId="0"/>
    <xf numFmtId="167" fontId="10" fillId="0" borderId="0"/>
    <xf numFmtId="9" fontId="10" fillId="0" borderId="0" applyFont="0" applyFill="0" applyBorder="0" applyAlignment="0" applyProtection="0"/>
  </cellStyleXfs>
  <cellXfs count="250">
    <xf numFmtId="0" fontId="0" fillId="0" borderId="0" xfId="0"/>
    <xf numFmtId="166" fontId="14" fillId="2" borderId="1" xfId="0" applyNumberFormat="1" applyFont="1" applyFill="1" applyBorder="1" applyAlignment="1">
      <alignment horizontal="left" vertical="center" wrapText="1"/>
    </xf>
    <xf numFmtId="166" fontId="14" fillId="2" borderId="1" xfId="0" applyNumberFormat="1" applyFont="1" applyFill="1" applyBorder="1" applyAlignment="1">
      <alignment horizontal="left" vertical="top"/>
    </xf>
    <xf numFmtId="166" fontId="14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/>
    <xf numFmtId="166" fontId="14" fillId="2" borderId="2" xfId="0" applyNumberFormat="1" applyFont="1" applyFill="1" applyBorder="1" applyAlignment="1">
      <alignment horizontal="left" vertical="center" wrapText="1"/>
    </xf>
    <xf numFmtId="0" fontId="0" fillId="2" borderId="2" xfId="0" applyFill="1" applyBorder="1"/>
    <xf numFmtId="166" fontId="15" fillId="3" borderId="3" xfId="0" applyNumberFormat="1" applyFont="1" applyFill="1" applyBorder="1" applyAlignment="1">
      <alignment horizontal="center" vertical="center" wrapText="1"/>
    </xf>
    <xf numFmtId="166" fontId="15" fillId="3" borderId="4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/>
    <xf numFmtId="166" fontId="17" fillId="2" borderId="1" xfId="0" applyNumberFormat="1" applyFont="1" applyFill="1" applyBorder="1" applyAlignment="1">
      <alignment horizontal="left" vertical="center" wrapText="1"/>
    </xf>
    <xf numFmtId="166" fontId="17" fillId="2" borderId="1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166" fontId="1" fillId="3" borderId="3" xfId="0" applyNumberFormat="1" applyFont="1" applyFill="1" applyBorder="1" applyAlignment="1">
      <alignment horizontal="center" vertical="center" wrapText="1"/>
    </xf>
    <xf numFmtId="166" fontId="2" fillId="2" borderId="2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17" fillId="2" borderId="1" xfId="0" applyFont="1" applyFill="1" applyBorder="1"/>
    <xf numFmtId="0" fontId="18" fillId="2" borderId="1" xfId="0" applyFont="1" applyFill="1" applyBorder="1"/>
    <xf numFmtId="0" fontId="18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 wrapText="1"/>
    </xf>
    <xf numFmtId="0" fontId="0" fillId="0" borderId="0" xfId="0" applyNumberFormat="1" applyFont="1" applyFill="1" applyAlignment="1">
      <alignment wrapText="1"/>
    </xf>
    <xf numFmtId="167" fontId="0" fillId="0" borderId="0" xfId="0" applyNumberFormat="1" applyFont="1" applyFill="1"/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>
      <alignment horizontal="center" wrapText="1"/>
    </xf>
    <xf numFmtId="167" fontId="0" fillId="0" borderId="0" xfId="0" applyNumberFormat="1" applyFont="1" applyFill="1" applyAlignment="1">
      <alignment wrapText="1"/>
    </xf>
    <xf numFmtId="167" fontId="0" fillId="0" borderId="0" xfId="0" applyNumberFormat="1" applyFont="1" applyFill="1" applyAlignment="1">
      <alignment horizontal="center"/>
    </xf>
    <xf numFmtId="0" fontId="13" fillId="0" borderId="0" xfId="0" applyNumberFormat="1" applyFont="1" applyFill="1"/>
    <xf numFmtId="167" fontId="0" fillId="0" borderId="0" xfId="0" applyNumberFormat="1" applyFont="1" applyFill="1" applyAlignment="1">
      <alignment horizontal="center" wrapText="1"/>
    </xf>
    <xf numFmtId="0" fontId="12" fillId="4" borderId="1" xfId="0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/>
    <xf numFmtId="167" fontId="0" fillId="0" borderId="1" xfId="0" applyNumberFormat="1" applyFont="1" applyFill="1" applyBorder="1"/>
    <xf numFmtId="0" fontId="2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left" wrapText="1"/>
    </xf>
    <xf numFmtId="167" fontId="0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/>
    <xf numFmtId="0" fontId="19" fillId="5" borderId="1" xfId="0" applyNumberFormat="1" applyFont="1" applyFill="1" applyBorder="1"/>
    <xf numFmtId="167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0" fontId="18" fillId="0" borderId="1" xfId="0" applyNumberFormat="1" applyFont="1" applyFill="1" applyBorder="1"/>
    <xf numFmtId="0" fontId="13" fillId="0" borderId="1" xfId="0" applyNumberFormat="1" applyFont="1" applyFill="1" applyBorder="1"/>
    <xf numFmtId="167" fontId="12" fillId="4" borderId="1" xfId="0" applyNumberFormat="1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 vertical="center"/>
    </xf>
    <xf numFmtId="0" fontId="0" fillId="0" borderId="1" xfId="0" applyNumberFormat="1" applyFont="1" applyBorder="1"/>
    <xf numFmtId="0" fontId="21" fillId="4" borderId="1" xfId="0" applyNumberFormat="1" applyFont="1" applyFill="1" applyBorder="1" applyAlignment="1">
      <alignment horizontal="center" vertical="center" wrapText="1"/>
    </xf>
    <xf numFmtId="166" fontId="12" fillId="3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/>
    <xf numFmtId="0" fontId="20" fillId="0" borderId="1" xfId="0" applyNumberFormat="1" applyFont="1" applyFill="1" applyBorder="1" applyAlignment="1">
      <alignment horizontal="center" wrapText="1"/>
    </xf>
    <xf numFmtId="0" fontId="20" fillId="0" borderId="1" xfId="0" applyNumberFormat="1" applyFont="1" applyFill="1" applyBorder="1" applyAlignment="1">
      <alignment horizontal="center"/>
    </xf>
    <xf numFmtId="0" fontId="20" fillId="0" borderId="1" xfId="0" applyNumberFormat="1" applyFont="1" applyFill="1" applyBorder="1" applyAlignment="1">
      <alignment wrapText="1"/>
    </xf>
    <xf numFmtId="167" fontId="19" fillId="0" borderId="1" xfId="0" applyNumberFormat="1" applyFont="1" applyBorder="1"/>
    <xf numFmtId="0" fontId="22" fillId="0" borderId="1" xfId="0" applyNumberFormat="1" applyFont="1" applyFill="1" applyBorder="1" applyAlignment="1">
      <alignment horizontal="center" wrapText="1"/>
    </xf>
    <xf numFmtId="0" fontId="22" fillId="0" borderId="1" xfId="0" applyNumberFormat="1" applyFont="1" applyFill="1" applyBorder="1" applyAlignment="1">
      <alignment wrapText="1"/>
    </xf>
    <xf numFmtId="0" fontId="22" fillId="0" borderId="1" xfId="0" applyNumberFormat="1" applyFont="1" applyFill="1" applyBorder="1"/>
    <xf numFmtId="0" fontId="19" fillId="0" borderId="1" xfId="0" applyNumberFormat="1" applyFont="1" applyBorder="1" applyAlignment="1">
      <alignment wrapText="1"/>
    </xf>
    <xf numFmtId="0" fontId="22" fillId="0" borderId="1" xfId="0" applyNumberFormat="1" applyFont="1" applyFill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0" fontId="23" fillId="0" borderId="1" xfId="0" applyNumberFormat="1" applyFont="1" applyBorder="1"/>
    <xf numFmtId="167" fontId="19" fillId="0" borderId="1" xfId="0" applyNumberFormat="1" applyFont="1" applyBorder="1" applyAlignment="1">
      <alignment vertical="top" wrapText="1"/>
    </xf>
    <xf numFmtId="0" fontId="19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/>
    <xf numFmtId="0" fontId="24" fillId="0" borderId="1" xfId="0" applyNumberFormat="1" applyFont="1" applyBorder="1"/>
    <xf numFmtId="0" fontId="24" fillId="0" borderId="1" xfId="0" applyNumberFormat="1" applyFont="1" applyBorder="1" applyAlignment="1">
      <alignment vertical="center"/>
    </xf>
    <xf numFmtId="167" fontId="25" fillId="0" borderId="1" xfId="0" applyNumberFormat="1" applyFont="1" applyFill="1" applyBorder="1"/>
    <xf numFmtId="167" fontId="25" fillId="0" borderId="0" xfId="0" applyNumberFormat="1" applyFont="1" applyFill="1"/>
    <xf numFmtId="0" fontId="23" fillId="0" borderId="1" xfId="0" applyNumberFormat="1" applyFont="1" applyBorder="1" applyAlignment="1">
      <alignment vertical="center"/>
    </xf>
    <xf numFmtId="0" fontId="25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9" fillId="0" borderId="1" xfId="5" applyNumberFormat="1" applyFont="1" applyFill="1" applyBorder="1" applyAlignment="1">
      <alignment horizontal="center"/>
    </xf>
    <xf numFmtId="0" fontId="22" fillId="0" borderId="1" xfId="5" applyNumberFormat="1" applyFont="1" applyFill="1" applyBorder="1" applyAlignment="1">
      <alignment horizontal="center"/>
    </xf>
    <xf numFmtId="0" fontId="25" fillId="0" borderId="1" xfId="5" applyNumberFormat="1" applyFont="1" applyFill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23" fillId="0" borderId="6" xfId="0" applyFont="1" applyBorder="1" applyAlignment="1">
      <alignment horizontal="left" vertical="top" readingOrder="1"/>
    </xf>
    <xf numFmtId="0" fontId="23" fillId="0" borderId="6" xfId="0" applyFont="1" applyBorder="1" applyAlignment="1">
      <alignment horizontal="left" vertical="center" readingOrder="1"/>
    </xf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0" fontId="23" fillId="0" borderId="9" xfId="0" applyFont="1" applyBorder="1" applyAlignment="1">
      <alignment horizontal="left" vertical="center" readingOrder="1"/>
    </xf>
    <xf numFmtId="0" fontId="0" fillId="0" borderId="10" xfId="0" applyFont="1" applyBorder="1"/>
    <xf numFmtId="0" fontId="0" fillId="0" borderId="2" xfId="0" applyFont="1" applyBorder="1" applyAlignment="1">
      <alignment horizontal="center"/>
    </xf>
    <xf numFmtId="0" fontId="0" fillId="0" borderId="11" xfId="0" applyFont="1" applyBorder="1"/>
    <xf numFmtId="0" fontId="12" fillId="4" borderId="1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textRotation="45"/>
    </xf>
    <xf numFmtId="0" fontId="12" fillId="4" borderId="4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6" xfId="0" pivotButton="1" applyBorder="1"/>
    <xf numFmtId="0" fontId="0" fillId="0" borderId="16" xfId="0" applyBorder="1"/>
    <xf numFmtId="0" fontId="0" fillId="0" borderId="1" xfId="0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6" fontId="14" fillId="2" borderId="18" xfId="0" applyNumberFormat="1" applyFont="1" applyFill="1" applyBorder="1" applyAlignment="1">
      <alignment horizontal="center" vertical="center"/>
    </xf>
    <xf numFmtId="166" fontId="14" fillId="2" borderId="19" xfId="0" applyNumberFormat="1" applyFont="1" applyFill="1" applyBorder="1" applyAlignment="1">
      <alignment horizontal="center" vertical="center"/>
    </xf>
    <xf numFmtId="166" fontId="17" fillId="2" borderId="19" xfId="0" applyNumberFormat="1" applyFont="1" applyFill="1" applyBorder="1" applyAlignment="1">
      <alignment horizontal="center" vertical="center"/>
    </xf>
    <xf numFmtId="166" fontId="14" fillId="2" borderId="19" xfId="0" applyNumberFormat="1" applyFont="1" applyFill="1" applyBorder="1" applyAlignment="1">
      <alignment horizontal="center" vertical="center" wrapText="1"/>
    </xf>
    <xf numFmtId="166" fontId="15" fillId="8" borderId="20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7" borderId="22" xfId="0" applyNumberFormat="1" applyFont="1" applyFill="1" applyBorder="1" applyAlignment="1">
      <alignment horizontal="center"/>
    </xf>
    <xf numFmtId="0" fontId="12" fillId="7" borderId="23" xfId="0" applyNumberFormat="1" applyFont="1" applyFill="1" applyBorder="1" applyAlignment="1">
      <alignment horizontal="center"/>
    </xf>
    <xf numFmtId="0" fontId="12" fillId="7" borderId="24" xfId="0" applyNumberFormat="1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25" xfId="0" applyNumberFormat="1" applyFill="1" applyBorder="1" applyAlignment="1">
      <alignment horizontal="center"/>
    </xf>
    <xf numFmtId="0" fontId="13" fillId="0" borderId="0" xfId="0" applyFont="1"/>
    <xf numFmtId="0" fontId="12" fillId="7" borderId="26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2" fillId="7" borderId="27" xfId="0" applyNumberFormat="1" applyFont="1" applyFill="1" applyBorder="1" applyAlignment="1">
      <alignment horizontal="center"/>
    </xf>
    <xf numFmtId="166" fontId="3" fillId="6" borderId="2" xfId="0" applyNumberFormat="1" applyFont="1" applyFill="1" applyBorder="1" applyAlignment="1">
      <alignment horizontal="left" vertical="center" wrapText="1"/>
    </xf>
    <xf numFmtId="166" fontId="3" fillId="6" borderId="1" xfId="0" applyNumberFormat="1" applyFont="1" applyFill="1" applyBorder="1" applyAlignment="1">
      <alignment horizontal="left" vertical="center" wrapText="1"/>
    </xf>
    <xf numFmtId="166" fontId="3" fillId="6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 wrapText="1"/>
    </xf>
    <xf numFmtId="0" fontId="12" fillId="4" borderId="28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166" fontId="4" fillId="4" borderId="3" xfId="0" applyNumberFormat="1" applyFont="1" applyFill="1" applyBorder="1" applyAlignment="1">
      <alignment horizontal="center" vertical="center" wrapText="1"/>
    </xf>
    <xf numFmtId="166" fontId="27" fillId="6" borderId="1" xfId="0" applyNumberFormat="1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left" vertical="center"/>
    </xf>
    <xf numFmtId="0" fontId="27" fillId="6" borderId="1" xfId="0" applyFont="1" applyFill="1" applyBorder="1" applyAlignment="1">
      <alignment horizontal="left" vertical="center" wrapText="1"/>
    </xf>
    <xf numFmtId="166" fontId="29" fillId="6" borderId="1" xfId="0" applyNumberFormat="1" applyFont="1" applyFill="1" applyBorder="1" applyAlignment="1">
      <alignment horizontal="left" vertical="center" wrapText="1"/>
    </xf>
    <xf numFmtId="0" fontId="29" fillId="6" borderId="1" xfId="0" applyFont="1" applyFill="1" applyBorder="1" applyAlignment="1">
      <alignment horizontal="left" vertical="center"/>
    </xf>
    <xf numFmtId="0" fontId="29" fillId="6" borderId="1" xfId="0" applyFont="1" applyFill="1" applyBorder="1" applyAlignment="1">
      <alignment horizontal="left" vertical="center" wrapText="1"/>
    </xf>
    <xf numFmtId="0" fontId="28" fillId="0" borderId="0" xfId="0" applyFont="1"/>
    <xf numFmtId="166" fontId="29" fillId="6" borderId="2" xfId="0" applyNumberFormat="1" applyFont="1" applyFill="1" applyBorder="1" applyAlignment="1">
      <alignment horizontal="left" vertical="center" wrapText="1"/>
    </xf>
    <xf numFmtId="0" fontId="30" fillId="0" borderId="30" xfId="0" applyNumberFormat="1" applyFont="1" applyBorder="1" applyAlignment="1">
      <alignment vertical="top" wrapText="1"/>
    </xf>
    <xf numFmtId="49" fontId="30" fillId="0" borderId="30" xfId="0" applyNumberFormat="1" applyFont="1" applyBorder="1" applyAlignment="1">
      <alignment horizontal="left" wrapText="1"/>
    </xf>
    <xf numFmtId="14" fontId="30" fillId="0" borderId="30" xfId="0" applyNumberFormat="1" applyFont="1" applyBorder="1" applyAlignment="1">
      <alignment horizontal="center" vertical="top" wrapText="1"/>
    </xf>
    <xf numFmtId="14" fontId="30" fillId="10" borderId="30" xfId="0" applyNumberFormat="1" applyFont="1" applyFill="1" applyBorder="1" applyAlignment="1">
      <alignment horizontal="center" vertical="top" wrapText="1"/>
    </xf>
    <xf numFmtId="38" fontId="30" fillId="0" borderId="30" xfId="0" applyNumberFormat="1" applyFont="1" applyBorder="1" applyAlignment="1">
      <alignment horizontal="center" vertical="top" wrapText="1"/>
    </xf>
    <xf numFmtId="168" fontId="30" fillId="0" borderId="30" xfId="0" applyNumberFormat="1" applyFont="1" applyBorder="1" applyAlignment="1">
      <alignment horizontal="center" vertical="top" wrapText="1"/>
    </xf>
    <xf numFmtId="0" fontId="30" fillId="0" borderId="30" xfId="0" applyNumberFormat="1" applyFont="1" applyBorder="1" applyAlignment="1">
      <alignment horizontal="center" vertical="top" wrapText="1"/>
    </xf>
    <xf numFmtId="1" fontId="30" fillId="0" borderId="30" xfId="0" applyNumberFormat="1" applyFont="1" applyBorder="1" applyAlignment="1">
      <alignment horizontal="center" vertical="top" wrapText="1"/>
    </xf>
    <xf numFmtId="165" fontId="30" fillId="11" borderId="30" xfId="0" applyNumberFormat="1" applyFont="1" applyFill="1" applyBorder="1" applyAlignment="1">
      <alignment horizontal="center" vertical="top" wrapText="1"/>
    </xf>
    <xf numFmtId="164" fontId="30" fillId="0" borderId="30" xfId="0" applyNumberFormat="1" applyFont="1" applyBorder="1" applyAlignment="1">
      <alignment horizontal="center" vertical="top" wrapText="1"/>
    </xf>
    <xf numFmtId="168" fontId="30" fillId="0" borderId="30" xfId="0" applyNumberFormat="1" applyFont="1" applyBorder="1" applyAlignment="1">
      <alignment vertical="top" wrapText="1"/>
    </xf>
    <xf numFmtId="0" fontId="31" fillId="0" borderId="0" xfId="0" applyFont="1" applyFill="1"/>
    <xf numFmtId="0" fontId="32" fillId="12" borderId="30" xfId="0" applyNumberFormat="1" applyFont="1" applyFill="1" applyBorder="1" applyAlignment="1">
      <alignment horizontal="center" wrapText="1"/>
    </xf>
    <xf numFmtId="0" fontId="33" fillId="12" borderId="30" xfId="0" applyNumberFormat="1" applyFont="1" applyFill="1" applyBorder="1" applyAlignment="1">
      <alignment horizontal="center" wrapText="1"/>
    </xf>
    <xf numFmtId="14" fontId="32" fillId="12" borderId="30" xfId="0" applyNumberFormat="1" applyFont="1" applyFill="1" applyBorder="1" applyAlignment="1">
      <alignment horizontal="center" wrapText="1"/>
    </xf>
    <xf numFmtId="38" fontId="32" fillId="12" borderId="30" xfId="0" applyNumberFormat="1" applyFont="1" applyFill="1" applyBorder="1" applyAlignment="1">
      <alignment horizontal="center" wrapText="1"/>
    </xf>
    <xf numFmtId="1" fontId="32" fillId="12" borderId="30" xfId="0" applyNumberFormat="1" applyFont="1" applyFill="1" applyBorder="1" applyAlignment="1">
      <alignment horizontal="center" wrapText="1"/>
    </xf>
    <xf numFmtId="165" fontId="33" fillId="12" borderId="30" xfId="0" applyNumberFormat="1" applyFont="1" applyFill="1" applyBorder="1" applyAlignment="1">
      <alignment horizontal="center" wrapText="1"/>
    </xf>
    <xf numFmtId="164" fontId="32" fillId="12" borderId="30" xfId="0" applyNumberFormat="1" applyFont="1" applyFill="1" applyBorder="1" applyAlignment="1">
      <alignment horizontal="center" wrapText="1"/>
    </xf>
    <xf numFmtId="0" fontId="32" fillId="12" borderId="30" xfId="0" applyFont="1" applyFill="1" applyBorder="1" applyAlignment="1">
      <alignment horizontal="center" wrapText="1"/>
    </xf>
    <xf numFmtId="0" fontId="31" fillId="0" borderId="0" xfId="0" applyFont="1" applyFill="1" applyAlignment="1">
      <alignment horizontal="center" wrapText="1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12" fillId="0" borderId="0" xfId="0" applyFont="1"/>
    <xf numFmtId="166" fontId="19" fillId="6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 wrapText="1"/>
    </xf>
    <xf numFmtId="166" fontId="4" fillId="4" borderId="4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/>
    </xf>
    <xf numFmtId="166" fontId="27" fillId="6" borderId="1" xfId="0" applyNumberFormat="1" applyFont="1" applyFill="1" applyBorder="1" applyAlignment="1">
      <alignment horizontal="center" vertical="center"/>
    </xf>
    <xf numFmtId="166" fontId="27" fillId="6" borderId="1" xfId="0" applyNumberFormat="1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166" fontId="35" fillId="4" borderId="1" xfId="0" applyNumberFormat="1" applyFont="1" applyFill="1" applyBorder="1" applyAlignment="1">
      <alignment horizontal="center" vertical="center"/>
    </xf>
    <xf numFmtId="166" fontId="35" fillId="4" borderId="1" xfId="0" applyNumberFormat="1" applyFont="1" applyFill="1" applyBorder="1" applyAlignment="1">
      <alignment horizontal="left" vertical="center" wrapText="1"/>
    </xf>
    <xf numFmtId="166" fontId="35" fillId="4" borderId="1" xfId="0" applyNumberFormat="1" applyFont="1" applyFill="1" applyBorder="1" applyAlignment="1">
      <alignment horizontal="center" vertical="center" wrapText="1"/>
    </xf>
    <xf numFmtId="166" fontId="35" fillId="13" borderId="1" xfId="0" applyNumberFormat="1" applyFont="1" applyFill="1" applyBorder="1" applyAlignment="1">
      <alignment horizontal="left" vertical="center" wrapText="1"/>
    </xf>
    <xf numFmtId="166" fontId="35" fillId="13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13" borderId="0" xfId="0" applyFill="1"/>
    <xf numFmtId="0" fontId="0" fillId="13" borderId="0" xfId="0" applyFill="1" applyAlignment="1">
      <alignment horizontal="left"/>
    </xf>
    <xf numFmtId="166" fontId="35" fillId="14" borderId="1" xfId="0" applyNumberFormat="1" applyFont="1" applyFill="1" applyBorder="1" applyAlignment="1">
      <alignment horizontal="center" vertical="center"/>
    </xf>
    <xf numFmtId="166" fontId="35" fillId="14" borderId="1" xfId="0" applyNumberFormat="1" applyFont="1" applyFill="1" applyBorder="1" applyAlignment="1">
      <alignment horizontal="left" vertical="center" wrapText="1"/>
    </xf>
    <xf numFmtId="166" fontId="35" fillId="14" borderId="1" xfId="0" applyNumberFormat="1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left" vertical="center"/>
    </xf>
    <xf numFmtId="0" fontId="35" fillId="14" borderId="1" xfId="0" applyFont="1" applyFill="1" applyBorder="1" applyAlignment="1">
      <alignment horizontal="left" vertical="center" wrapText="1"/>
    </xf>
    <xf numFmtId="166" fontId="35" fillId="14" borderId="1" xfId="0" applyNumberFormat="1" applyFont="1" applyFill="1" applyBorder="1" applyAlignment="1">
      <alignment horizontal="left" vertical="center"/>
    </xf>
    <xf numFmtId="0" fontId="0" fillId="14" borderId="0" xfId="0" applyFill="1" applyAlignment="1">
      <alignment horizontal="left"/>
    </xf>
    <xf numFmtId="0" fontId="0" fillId="14" borderId="0" xfId="0" applyFill="1"/>
    <xf numFmtId="166" fontId="15" fillId="3" borderId="1" xfId="0" applyNumberFormat="1" applyFont="1" applyFill="1" applyBorder="1" applyAlignment="1">
      <alignment horizontal="center" vertical="center" wrapText="1"/>
    </xf>
    <xf numFmtId="170" fontId="4" fillId="4" borderId="1" xfId="0" applyNumberFormat="1" applyFont="1" applyFill="1" applyBorder="1" applyAlignment="1">
      <alignment horizontal="center" vertical="center" wrapText="1"/>
    </xf>
    <xf numFmtId="170" fontId="3" fillId="6" borderId="2" xfId="0" applyNumberFormat="1" applyFont="1" applyFill="1" applyBorder="1" applyAlignment="1">
      <alignment horizontal="center" vertical="center"/>
    </xf>
    <xf numFmtId="170" fontId="3" fillId="6" borderId="1" xfId="0" applyNumberFormat="1" applyFont="1" applyFill="1" applyBorder="1" applyAlignment="1">
      <alignment horizontal="center" vertical="center"/>
    </xf>
    <xf numFmtId="170" fontId="27" fillId="6" borderId="1" xfId="0" applyNumberFormat="1" applyFont="1" applyFill="1" applyBorder="1" applyAlignment="1">
      <alignment horizontal="center" vertical="center"/>
    </xf>
    <xf numFmtId="170" fontId="29" fillId="6" borderId="1" xfId="0" applyNumberFormat="1" applyFont="1" applyFill="1" applyBorder="1" applyAlignment="1">
      <alignment horizontal="center" vertical="center"/>
    </xf>
    <xf numFmtId="170" fontId="3" fillId="6" borderId="1" xfId="0" applyNumberFormat="1" applyFont="1" applyFill="1" applyBorder="1" applyAlignment="1">
      <alignment horizontal="center" vertical="center" wrapText="1"/>
    </xf>
    <xf numFmtId="170" fontId="19" fillId="0" borderId="0" xfId="0" applyNumberFormat="1" applyFont="1" applyAlignment="1">
      <alignment horizontal="center" vertical="center"/>
    </xf>
    <xf numFmtId="166" fontId="4" fillId="4" borderId="2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/>
    </xf>
    <xf numFmtId="170" fontId="27" fillId="4" borderId="1" xfId="0" applyNumberFormat="1" applyFont="1" applyFill="1" applyBorder="1" applyAlignment="1">
      <alignment horizontal="center" vertical="center"/>
    </xf>
    <xf numFmtId="166" fontId="27" fillId="4" borderId="1" xfId="0" applyNumberFormat="1" applyFont="1" applyFill="1" applyBorder="1" applyAlignment="1">
      <alignment horizontal="left" vertical="center" wrapText="1"/>
    </xf>
    <xf numFmtId="0" fontId="27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166" fontId="27" fillId="4" borderId="1" xfId="0" applyNumberFormat="1" applyFont="1" applyFill="1" applyBorder="1" applyAlignment="1">
      <alignment horizontal="center" vertical="center"/>
    </xf>
    <xf numFmtId="170" fontId="3" fillId="6" borderId="19" xfId="0" applyNumberFormat="1" applyFont="1" applyFill="1" applyBorder="1" applyAlignment="1">
      <alignment horizontal="center" vertical="center"/>
    </xf>
    <xf numFmtId="170" fontId="3" fillId="6" borderId="21" xfId="0" applyNumberFormat="1" applyFont="1" applyFill="1" applyBorder="1" applyAlignment="1">
      <alignment horizontal="center" vertical="center"/>
    </xf>
    <xf numFmtId="170" fontId="3" fillId="6" borderId="2" xfId="0" applyNumberFormat="1" applyFont="1" applyFill="1" applyBorder="1" applyAlignment="1">
      <alignment horizontal="center" vertical="center" wrapText="1"/>
    </xf>
    <xf numFmtId="170" fontId="0" fillId="6" borderId="1" xfId="0" applyNumberFormat="1" applyFont="1" applyFill="1" applyBorder="1" applyAlignment="1">
      <alignment horizontal="center" vertical="top"/>
    </xf>
    <xf numFmtId="169" fontId="3" fillId="6" borderId="1" xfId="0" applyNumberFormat="1" applyFont="1" applyFill="1" applyBorder="1" applyAlignment="1">
      <alignment horizontal="center" vertical="center" wrapText="1"/>
    </xf>
    <xf numFmtId="170" fontId="3" fillId="6" borderId="36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66" fontId="29" fillId="6" borderId="1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 wrapText="1"/>
    </xf>
    <xf numFmtId="169" fontId="3" fillId="6" borderId="2" xfId="0" applyNumberFormat="1" applyFont="1" applyFill="1" applyBorder="1" applyAlignment="1">
      <alignment horizontal="center" vertical="center"/>
    </xf>
    <xf numFmtId="169" fontId="3" fillId="6" borderId="1" xfId="0" applyNumberFormat="1" applyFont="1" applyFill="1" applyBorder="1" applyAlignment="1">
      <alignment horizontal="center" vertical="center"/>
    </xf>
    <xf numFmtId="169" fontId="27" fillId="6" borderId="1" xfId="0" applyNumberFormat="1" applyFont="1" applyFill="1" applyBorder="1" applyAlignment="1">
      <alignment horizontal="center" vertical="center" wrapText="1"/>
    </xf>
    <xf numFmtId="169" fontId="29" fillId="6" borderId="1" xfId="0" applyNumberFormat="1" applyFont="1" applyFill="1" applyBorder="1" applyAlignment="1">
      <alignment horizontal="center" vertical="center"/>
    </xf>
    <xf numFmtId="169" fontId="3" fillId="6" borderId="2" xfId="0" applyNumberFormat="1" applyFont="1" applyFill="1" applyBorder="1" applyAlignment="1">
      <alignment horizontal="center" vertical="center" wrapText="1"/>
    </xf>
    <xf numFmtId="0" fontId="34" fillId="0" borderId="32" xfId="0" applyNumberFormat="1" applyFont="1" applyFill="1" applyBorder="1" applyAlignment="1">
      <alignment horizontal="left" wrapText="1"/>
    </xf>
    <xf numFmtId="0" fontId="34" fillId="0" borderId="33" xfId="0" applyNumberFormat="1" applyFont="1" applyFill="1" applyBorder="1" applyAlignment="1">
      <alignment horizontal="left" wrapText="1"/>
    </xf>
    <xf numFmtId="0" fontId="34" fillId="0" borderId="30" xfId="0" applyNumberFormat="1" applyFont="1" applyFill="1" applyBorder="1" applyAlignment="1">
      <alignment horizontal="left" wrapText="1"/>
    </xf>
    <xf numFmtId="0" fontId="34" fillId="0" borderId="31" xfId="0" applyNumberFormat="1" applyFont="1" applyFill="1" applyBorder="1" applyAlignment="1">
      <alignment horizontal="left" vertical="top" wrapText="1"/>
    </xf>
    <xf numFmtId="0" fontId="34" fillId="0" borderId="0" xfId="0" applyNumberFormat="1" applyFont="1" applyFill="1" applyBorder="1" applyAlignment="1">
      <alignment horizontal="left" vertical="top" wrapText="1"/>
    </xf>
    <xf numFmtId="0" fontId="34" fillId="0" borderId="34" xfId="0" applyNumberFormat="1" applyFont="1" applyFill="1" applyBorder="1" applyAlignment="1">
      <alignment horizontal="left" vertical="top" wrapText="1"/>
    </xf>
  </cellXfs>
  <cellStyles count="7">
    <cellStyle name="%" xfId="1"/>
    <cellStyle name="Euro" xfId="2"/>
    <cellStyle name="Normal" xfId="0" builtinId="0"/>
    <cellStyle name="Normal 2" xfId="3"/>
    <cellStyle name="Normal 3" xfId="4"/>
    <cellStyle name="Normal 4" xfId="5"/>
    <cellStyle name="Percent 2" xfId="6"/>
  </cellStyles>
  <dxfs count="284"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249977111117893"/>
        </patternFill>
      </fill>
    </dxf>
    <dxf>
      <fill>
        <patternFill>
          <bgColor theme="0"/>
        </patternFill>
      </fill>
    </dxf>
    <dxf>
      <border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ont>
        <b/>
      </font>
    </dxf>
    <dxf>
      <font>
        <b/>
      </font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</border>
    </dxf>
    <dxf>
      <border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</font>
    </dxf>
    <dxf>
      <font>
        <b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EAF1D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NEJJ" refreshedDate="42125.395753472221" createdVersion="3" refreshedVersion="3" minRefreshableVersion="3" recordCount="97">
  <cacheSource type="worksheet">
    <worksheetSource ref="B1:S98" sheet="Data Center Inventory"/>
  </cacheSource>
  <cacheFields count="18">
    <cacheField name="Line #" numFmtId="0">
      <sharedItems containsSemiMixedTypes="0" containsString="0" containsNumber="1" containsInteger="1" minValue="2" maxValue="98"/>
    </cacheField>
    <cacheField name="Region" numFmtId="166">
      <sharedItems count="10">
        <s v="Americas"/>
        <s v="Asia"/>
        <s v="Australia"/>
        <s v="Central &amp; SW Europe"/>
        <s v="LATAM"/>
        <s v="Netherlands"/>
        <s v="Nordics"/>
        <s v="NPS"/>
        <s v="NPS (New)"/>
        <s v="UK&amp;I"/>
      </sharedItems>
    </cacheField>
    <cacheField name="FY15 TCO" numFmtId="170">
      <sharedItems containsString="0" containsBlank="1" containsNumber="1" minValue="157458.38040000002" maxValue="15444000"/>
    </cacheField>
    <cacheField name="FY16 Budget" numFmtId="170">
      <sharedItems containsString="0" containsBlank="1" containsNumber="1" minValue="206925.86592000001" maxValue="16945000"/>
    </cacheField>
    <cacheField name="Base Rent" numFmtId="170">
      <sharedItems containsString="0" containsBlank="1" containsNumber="1" minValue="0" maxValue="8935011"/>
    </cacheField>
    <cacheField name="Common Area Maintenance (CAM)" numFmtId="170">
      <sharedItems containsBlank="1" containsMixedTypes="1" containsNumber="1" containsInteger="1" minValue="0" maxValue="12530008"/>
    </cacheField>
    <cacheField name="Tax" numFmtId="170">
      <sharedItems containsBlank="1" containsMixedTypes="1" containsNumber="1" containsInteger="1" minValue="0" maxValue="305368"/>
    </cacheField>
    <cacheField name="Other" numFmtId="170">
      <sharedItems containsString="0" containsBlank="1" containsNumber="1" containsInteger="1" minValue="0" maxValue="939700"/>
    </cacheField>
    <cacheField name="Comments/Source" numFmtId="0">
      <sharedItems containsBlank="1"/>
    </cacheField>
    <cacheField name="Data Center" numFmtId="0">
      <sharedItems/>
    </cacheField>
    <cacheField name="Address" numFmtId="0">
      <sharedItems/>
    </cacheField>
    <cacheField name="Type" numFmtId="166">
      <sharedItems count="7">
        <s v="CSC CoLo Client Specific"/>
        <s v="Client Owned/Leased"/>
        <s v="CSC CoLo Cloud"/>
        <s v="CSC Leased"/>
        <s v="CSC CoLo Multi Client"/>
        <s v="CSC Owned"/>
        <s v="Gov't Owned"/>
      </sharedItems>
    </cacheField>
    <cacheField name="Lease Expiration" numFmtId="166">
      <sharedItems containsDate="1" containsMixedTypes="1" minDate="2014-11-30T00:00:00" maxDate="2021-01-01T00:00:00" count="45">
        <d v="2020-10-16T00:00:00"/>
        <s v="N/A"/>
        <d v="2015-12-01T00:00:00"/>
        <d v="2019-10-31T00:00:00"/>
        <d v="2019-09-30T00:00:00"/>
        <d v="2018-08-31T00:00:00"/>
        <d v="2016-09-30T00:00:00"/>
        <d v="2020-12-31T00:00:00"/>
        <d v="2019-12-31T00:00:00"/>
        <d v="2020-03-31T00:00:00"/>
        <d v="2019-12-01T00:00:00"/>
        <d v="2017-04-30T00:00:00"/>
        <d v="2016-08-31T00:00:00"/>
        <d v="2014-12-01T00:00:00"/>
        <d v="2019-06-01T00:00:00"/>
        <s v="Aug-2015 (currently going through renewal for up to Dec-2020)"/>
        <d v="2017-10-31T00:00:00"/>
        <s v="No expiration.  Yearly auto renewal yearly with 60 days termination notice"/>
        <s v="No expiration.  Yearly auto renewal yearly with 30 days termination notice"/>
        <d v="2015-09-30T00:00:00"/>
        <s v="Mar-2017 or 2019"/>
        <d v="2014-11-30T00:00:00"/>
        <d v="2018-09-29T00:00:00"/>
        <d v="2019-06-30T00:00:00"/>
        <s v="Jul - 2015_x000a_Yearly automatic re-conduction_x000a_cancellation: 6 month notification "/>
        <s v="Jul - 2015_x000a_Yearly automatic re-conduction_x000a_cancellation: 6 month notification"/>
        <d v="2017-09-01T00:00:00"/>
        <s v="Cage B02-MB02: May - 2015 extension to 31 Dec 2015 in progress Cage C07-MB07: Apr - 2017"/>
        <s v="31/07/2015 extension to 31 Dec 2015 in progress"/>
        <s v="May - 2015_x000a_Yearly automatic re-conduction _x000a_Cancellation: 3 month notificaton"/>
        <d v="2020-06-14T00:00:00"/>
        <d v="2015-11-01T00:00:00"/>
        <d v="2016-03-31T00:00:00"/>
        <s v="2 year notice period for CSC to exit and a 3 year notice if Danske Bank want to exit CSC"/>
        <s v="Dec - 2015 - Rolling contract with termination clause"/>
        <s v="Mar 2018 - Rolling"/>
        <d v="2015-03-31T00:00:00"/>
        <s v="See &quot;Addl Info&quot; tab - 3 spaces at 15000 - which one?"/>
        <d v="2018-06-30T00:00:00"/>
        <s v="??"/>
        <d v="2020-07-31T00:00:00"/>
        <d v="2017-01-01T00:00:00"/>
        <d v="2016-01-12T00:00:00"/>
        <d v="2019-02-20T00:00:00"/>
        <d v="2017-04-03T00:00:00"/>
      </sharedItems>
    </cacheField>
    <cacheField name="DCM Lead" numFmtId="0">
      <sharedItems count="22">
        <s v="John Kammerer"/>
        <s v="Judy McNelly"/>
        <s v="Bryan Stout"/>
        <s v="Scott Margolin"/>
        <s v="Bill McIntyre"/>
        <s v="Larry Bosick"/>
        <s v="Virginia Falconi"/>
        <s v="Ben Smith"/>
        <s v="Ganesh Arumugam"/>
        <s v="Larry Waller"/>
        <s v="John McShae"/>
        <s v="Simon Douthwaite"/>
        <s v="Craig Johnson"/>
        <s v="NPS - Non GIS"/>
        <s v="Danielle Magro"/>
        <s v="Ken Shorter"/>
        <s v="Penny Rollison"/>
        <s v="Belinda Losowski"/>
        <s v="Charlie Sill"/>
        <s v="Michael Hartley"/>
        <s v="William Hoy"/>
        <s v="Scott King"/>
      </sharedItems>
    </cacheField>
    <cacheField name="CCE Lead" numFmtId="0">
      <sharedItems count="9">
        <s v="John Chudzinski"/>
        <s v="Troy Wildrick"/>
        <s v="Tim McGuire"/>
        <s v="Phil Saxton"/>
        <s v="Stephen Brown"/>
        <s v="No"/>
        <s v="Allan Oernstedt"/>
        <s v="Carll Human"/>
        <s v="Steve Atkey"/>
      </sharedItems>
    </cacheField>
    <cacheField name="CCE Service Type" numFmtId="0">
      <sharedItems count="4">
        <s v="Consulting"/>
        <s v="Direct"/>
        <s v="Oversight"/>
        <s v="No"/>
      </sharedItems>
    </cacheField>
    <cacheField name="JCI Lead" numFmtId="0">
      <sharedItems/>
    </cacheField>
    <cacheField name="JCI Servic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n v="2"/>
    <x v="0"/>
    <n v="1960749"/>
    <n v="1960749"/>
    <m/>
    <m/>
    <m/>
    <m/>
    <s v="A.Michaud File/P.Dixon"/>
    <s v="Austin (PDC2) CyrusOne - Raytheon"/>
    <s v="7401 East Ben White Blvd, Austin TX"/>
    <x v="0"/>
    <x v="0"/>
    <x v="0"/>
    <x v="0"/>
    <x v="0"/>
    <s v="NO"/>
    <s v="NO"/>
  </r>
  <r>
    <n v="3"/>
    <x v="0"/>
    <m/>
    <m/>
    <m/>
    <m/>
    <m/>
    <m/>
    <m/>
    <s v="Boeing - Eastern Washington"/>
    <s v="Quincy, WA  98848"/>
    <x v="1"/>
    <x v="1"/>
    <x v="1"/>
    <x v="0"/>
    <x v="0"/>
    <s v="NO"/>
    <s v="NO"/>
  </r>
  <r>
    <n v="4"/>
    <x v="0"/>
    <m/>
    <m/>
    <m/>
    <m/>
    <m/>
    <m/>
    <m/>
    <s v="Boeing - Hazelwood (St. Louis)"/>
    <s v="Hazelwood, MO 63042"/>
    <x v="1"/>
    <x v="1"/>
    <x v="1"/>
    <x v="0"/>
    <x v="0"/>
    <s v="NO"/>
    <s v="NO"/>
  </r>
  <r>
    <n v="5"/>
    <x v="0"/>
    <m/>
    <m/>
    <m/>
    <m/>
    <m/>
    <m/>
    <m/>
    <s v="Boeing - Huntsville"/>
    <s v="Huntsville, AL 35806"/>
    <x v="1"/>
    <x v="1"/>
    <x v="1"/>
    <x v="0"/>
    <x v="0"/>
    <s v="NO"/>
    <s v="NO"/>
  </r>
  <r>
    <n v="6"/>
    <x v="0"/>
    <m/>
    <m/>
    <m/>
    <m/>
    <m/>
    <m/>
    <m/>
    <s v="Boeing - Phoenix"/>
    <s v="Phoenix, AZ 85008"/>
    <x v="1"/>
    <x v="1"/>
    <x v="1"/>
    <x v="0"/>
    <x v="0"/>
    <s v="NO"/>
    <s v="NO"/>
  </r>
  <r>
    <n v="7"/>
    <x v="0"/>
    <m/>
    <m/>
    <m/>
    <m/>
    <m/>
    <m/>
    <m/>
    <s v="Boeing - Seal Beach"/>
    <s v="Seal Beach, CA 90740"/>
    <x v="1"/>
    <x v="1"/>
    <x v="1"/>
    <x v="0"/>
    <x v="0"/>
    <s v="NO"/>
    <s v="NO"/>
  </r>
  <r>
    <n v="8"/>
    <x v="0"/>
    <m/>
    <m/>
    <m/>
    <m/>
    <m/>
    <m/>
    <m/>
    <s v="Boeing -Bellevue"/>
    <s v="Bellevue, WA 98008"/>
    <x v="1"/>
    <x v="1"/>
    <x v="1"/>
    <x v="0"/>
    <x v="0"/>
    <s v="NO"/>
    <s v="NO"/>
  </r>
  <r>
    <n v="9"/>
    <x v="0"/>
    <m/>
    <m/>
    <m/>
    <m/>
    <m/>
    <m/>
    <m/>
    <s v="Boeing -EL Segundo"/>
    <s v="El Segundo, CA 90245"/>
    <x v="1"/>
    <x v="1"/>
    <x v="1"/>
    <x v="0"/>
    <x v="0"/>
    <s v="NO"/>
    <s v="NO"/>
  </r>
  <r>
    <n v="10"/>
    <x v="0"/>
    <n v="362770"/>
    <n v="362770"/>
    <m/>
    <m/>
    <m/>
    <m/>
    <s v="A.Michaud File/T.Harris"/>
    <s v="Brampton (???DC) Q9 Networks"/>
    <s v="30 Bramtree Court, Brampton, Ontario Canada"/>
    <x v="2"/>
    <x v="1"/>
    <x v="2"/>
    <x v="0"/>
    <x v="0"/>
    <s v="NO"/>
    <s v="NO"/>
  </r>
  <r>
    <n v="11"/>
    <x v="0"/>
    <n v="3103951"/>
    <n v="3103951"/>
    <n v="396972"/>
    <n v="929383"/>
    <m/>
    <m/>
    <s v="A.Michaud File/T.Harris&amp;B.Stout"/>
    <s v="Chantilly (???DC)"/>
    <s v="15000 Conf Center Dr, Chantilly VA"/>
    <x v="3"/>
    <x v="2"/>
    <x v="2"/>
    <x v="1"/>
    <x v="1"/>
    <s v="Victor Hernandez"/>
    <s v="Direct"/>
  </r>
  <r>
    <n v="12"/>
    <x v="0"/>
    <n v="15444000"/>
    <n v="16945000"/>
    <n v="2141195"/>
    <n v="0"/>
    <n v="0"/>
    <n v="0"/>
    <s v="A.Michaud/S.Margolin"/>
    <s v="Chicago (CDC) - 2nd floor Suite 261"/>
    <s v="350  E.Cermak, Chicago IL"/>
    <x v="4"/>
    <x v="3"/>
    <x v="3"/>
    <x v="2"/>
    <x v="1"/>
    <s v="Phil Grant"/>
    <s v="Direct"/>
  </r>
  <r>
    <n v="13"/>
    <x v="0"/>
    <m/>
    <m/>
    <n v="3392764"/>
    <n v="49330"/>
    <n v="14070"/>
    <n v="42138"/>
    <s v="Other is Parking/S.Margolin"/>
    <s v="Chicago (CDC) - 3rd floor Suite 360"/>
    <s v="350  E.Cermak, Chicago IL"/>
    <x v="3"/>
    <x v="4"/>
    <x v="3"/>
    <x v="2"/>
    <x v="1"/>
    <s v="Phil Grant"/>
    <s v="Direct"/>
  </r>
  <r>
    <n v="14"/>
    <x v="0"/>
    <m/>
    <m/>
    <n v="1195266"/>
    <n v="428652"/>
    <n v="305368"/>
    <n v="0"/>
    <s v="/S.Margolin"/>
    <s v="Chicago (CDC) - 4th floor Suite 400"/>
    <s v="350  E.Cermak, Chicago IL"/>
    <x v="3"/>
    <x v="5"/>
    <x v="3"/>
    <x v="2"/>
    <x v="1"/>
    <s v="Phil Grant"/>
    <s v="Direct"/>
  </r>
  <r>
    <n v="15"/>
    <x v="0"/>
    <n v="216000"/>
    <n v="216000"/>
    <m/>
    <m/>
    <m/>
    <m/>
    <s v="A.Michaud File/No Source"/>
    <s v="Elmsford (???DC) Verizon"/>
    <s v="401 Fieldcrest Drive, Elmsford IL"/>
    <x v="0"/>
    <x v="1"/>
    <x v="2"/>
    <x v="2"/>
    <x v="0"/>
    <s v="Phil Grant"/>
    <s v="Direct"/>
  </r>
  <r>
    <n v="16"/>
    <x v="0"/>
    <m/>
    <m/>
    <m/>
    <m/>
    <m/>
    <m/>
    <m/>
    <s v="ETS - Princeton (2 Bldgs.)"/>
    <s v="660 Rosedale Road Princeton, NJ 08541"/>
    <x v="1"/>
    <x v="1"/>
    <x v="1"/>
    <x v="1"/>
    <x v="0"/>
    <s v="NO"/>
    <s v="NO"/>
  </r>
  <r>
    <n v="17"/>
    <x v="0"/>
    <n v="1801328"/>
    <n v="1801328"/>
    <m/>
    <m/>
    <m/>
    <m/>
    <s v="A.Michaud File/S.Trumper"/>
    <s v="Lewisville (IDC) CyrusOne - Ingalls"/>
    <s v="2501 South State Highway 121, Lewisville, TX"/>
    <x v="0"/>
    <x v="6"/>
    <x v="0"/>
    <x v="0"/>
    <x v="0"/>
    <s v="NO"/>
    <s v="NO"/>
  </r>
  <r>
    <n v="18"/>
    <x v="0"/>
    <n v="1960995"/>
    <n v="1960995"/>
    <m/>
    <m/>
    <m/>
    <m/>
    <s v="A.Michaud File/P.Dixon"/>
    <s v="Lewisville (PDC1) CyrusOne - Raytheon"/>
    <s v="2501 South State Highway 121, Lewisville, TX"/>
    <x v="0"/>
    <x v="7"/>
    <x v="0"/>
    <x v="0"/>
    <x v="0"/>
    <s v="NO"/>
    <s v="NO"/>
  </r>
  <r>
    <n v="19"/>
    <x v="0"/>
    <n v="9709000"/>
    <n v="10161000"/>
    <m/>
    <m/>
    <m/>
    <m/>
    <s v="/A.Michaud"/>
    <s v="Meriden (MDC)"/>
    <s v="71 Deerfield Lane, Meriden CT"/>
    <x v="5"/>
    <x v="1"/>
    <x v="4"/>
    <x v="2"/>
    <x v="1"/>
    <s v="Ryan Robida"/>
    <s v="Direct"/>
  </r>
  <r>
    <n v="20"/>
    <x v="0"/>
    <m/>
    <m/>
    <m/>
    <m/>
    <m/>
    <m/>
    <m/>
    <s v="Motorola, Schaumburg"/>
    <s v="1299 E Algonquin Rd, Schaumburg, IL 60196"/>
    <x v="1"/>
    <x v="1"/>
    <x v="1"/>
    <x v="2"/>
    <x v="0"/>
    <s v="NO"/>
    <s v="NO"/>
  </r>
  <r>
    <n v="21"/>
    <x v="0"/>
    <n v="14247000"/>
    <n v="13111000"/>
    <m/>
    <m/>
    <m/>
    <m/>
    <s v="/A.Michaud"/>
    <s v="Newark (NDC)"/>
    <s v="645 Papermill Rd, Newark DE"/>
    <x v="5"/>
    <x v="1"/>
    <x v="5"/>
    <x v="1"/>
    <x v="1"/>
    <s v="John Pratt"/>
    <s v="Direct"/>
  </r>
  <r>
    <n v="22"/>
    <x v="0"/>
    <n v="2341812"/>
    <n v="2872104"/>
    <n v="8935011"/>
    <m/>
    <m/>
    <m/>
    <s v="/T.Mcguire"/>
    <s v="Newington (NEW)"/>
    <s v="25 Holly Drive, Newington, CT"/>
    <x v="3"/>
    <x v="8"/>
    <x v="6"/>
    <x v="2"/>
    <x v="1"/>
    <s v="August Riedinger"/>
    <s v="Direct"/>
  </r>
  <r>
    <n v="23"/>
    <x v="0"/>
    <n v="14591000"/>
    <n v="14667000"/>
    <m/>
    <m/>
    <m/>
    <m/>
    <s v="/A.Michaud"/>
    <s v="Norwich (NOR) East"/>
    <s v="100 Winnendon Rd, Norwich, CT"/>
    <x v="5"/>
    <x v="1"/>
    <x v="7"/>
    <x v="2"/>
    <x v="1"/>
    <s v="Dan Almeida"/>
    <s v="Direct"/>
  </r>
  <r>
    <n v="24"/>
    <x v="0"/>
    <m/>
    <m/>
    <m/>
    <m/>
    <m/>
    <m/>
    <s v="/A.Michaud"/>
    <s v="Norwich (NOR) North &amp; South"/>
    <s v="100 Winnendon Rd, Norwich, CT"/>
    <x v="5"/>
    <x v="1"/>
    <x v="7"/>
    <x v="2"/>
    <x v="1"/>
    <s v="Dan Almeida"/>
    <s v="Direct"/>
  </r>
  <r>
    <n v="25"/>
    <x v="0"/>
    <m/>
    <m/>
    <m/>
    <m/>
    <m/>
    <m/>
    <m/>
    <s v="Raytheon - "/>
    <s v="75 Coromar Dr., Goleta, CA 93117"/>
    <x v="1"/>
    <x v="1"/>
    <x v="1"/>
    <x v="2"/>
    <x v="0"/>
    <s v="NO"/>
    <s v="NO"/>
  </r>
  <r>
    <n v="26"/>
    <x v="0"/>
    <m/>
    <m/>
    <m/>
    <m/>
    <m/>
    <m/>
    <m/>
    <s v="Raytheon - Andover, MA"/>
    <s v="350 Lowell St, Andover, MA 01810"/>
    <x v="1"/>
    <x v="1"/>
    <x v="1"/>
    <x v="2"/>
    <x v="0"/>
    <s v="NO"/>
    <s v="NO"/>
  </r>
  <r>
    <n v="27"/>
    <x v="0"/>
    <m/>
    <m/>
    <m/>
    <m/>
    <m/>
    <m/>
    <m/>
    <s v="Raytheon - El Segundo"/>
    <s v="2000 E El Segundo Blvd, El Segundo, CA 90245"/>
    <x v="1"/>
    <x v="1"/>
    <x v="1"/>
    <x v="1"/>
    <x v="0"/>
    <s v="NO"/>
    <s v="NO"/>
  </r>
  <r>
    <n v="28"/>
    <x v="0"/>
    <m/>
    <m/>
    <m/>
    <m/>
    <m/>
    <m/>
    <m/>
    <s v="Raytheon - McKinney"/>
    <s v="2501 W. University Dr, McKinney, TX 75070"/>
    <x v="1"/>
    <x v="1"/>
    <x v="1"/>
    <x v="2"/>
    <x v="0"/>
    <s v="NO"/>
    <s v="NO"/>
  </r>
  <r>
    <n v="29"/>
    <x v="0"/>
    <m/>
    <m/>
    <m/>
    <m/>
    <m/>
    <m/>
    <m/>
    <s v="Raytheon, Tucson"/>
    <s v="1151 E Hernan Rd., Tucson AZ 85756"/>
    <x v="1"/>
    <x v="1"/>
    <x v="1"/>
    <x v="2"/>
    <x v="0"/>
    <s v="NO"/>
    <s v="NO"/>
  </r>
  <r>
    <n v="30"/>
    <x v="0"/>
    <n v="206268"/>
    <n v="2750002"/>
    <m/>
    <m/>
    <m/>
    <m/>
    <s v="A.Michaud File/A.Michaud"/>
    <s v="Reston (RES) Coresite - Zurich (CR3 &amp; CR4)"/>
    <s v="12100 Sunrise Valley Drive, Reston, VA"/>
    <x v="0"/>
    <x v="9"/>
    <x v="2"/>
    <x v="1"/>
    <x v="2"/>
    <s v="NO"/>
    <s v="NO"/>
  </r>
  <r>
    <n v="31"/>
    <x v="0"/>
    <m/>
    <m/>
    <m/>
    <m/>
    <m/>
    <m/>
    <s v="Sent request to B.Stout.  Uncertain if this Reston is also the other Reston.  Different addresses."/>
    <s v="Reston (RES) Coresite - CR16"/>
    <s v="12101 Sunrise Valley Drive, Reston, VA"/>
    <x v="3"/>
    <x v="10"/>
    <x v="2"/>
    <x v="1"/>
    <x v="2"/>
    <s v="NO"/>
    <s v="NO"/>
  </r>
  <r>
    <n v="32"/>
    <x v="0"/>
    <n v="3020310"/>
    <n v="3020310"/>
    <n v="1893794"/>
    <n v="95313"/>
    <m/>
    <m/>
    <s v="A.Michaud File/T.Harris&amp;B.Stout"/>
    <s v="Santa Clara (???DC) Coresite"/>
    <s v="2972 Stender Way, Santa Clara CA"/>
    <x v="2"/>
    <x v="11"/>
    <x v="2"/>
    <x v="1"/>
    <x v="2"/>
    <s v="NO"/>
    <s v="NO"/>
  </r>
  <r>
    <n v="33"/>
    <x v="0"/>
    <n v="4707637"/>
    <n v="4707637"/>
    <n v="1277262"/>
    <n v="163917"/>
    <m/>
    <m/>
    <s v="A.Michaud File/T.Harris&amp;B.Stout"/>
    <s v="Somerville (???DC) Coresite"/>
    <s v="70 Innerbelt Road, Somerville MA"/>
    <x v="2"/>
    <x v="12"/>
    <x v="2"/>
    <x v="2"/>
    <x v="2"/>
    <s v="NO"/>
    <s v="NO"/>
  </r>
  <r>
    <n v="34"/>
    <x v="0"/>
    <m/>
    <m/>
    <m/>
    <m/>
    <m/>
    <m/>
    <m/>
    <s v="Textron - Hurst"/>
    <s v="600 E Hurst Blvd., Hurst, TX 76053"/>
    <x v="1"/>
    <x v="1"/>
    <x v="1"/>
    <x v="2"/>
    <x v="0"/>
    <s v="NO"/>
    <s v="NO"/>
  </r>
  <r>
    <n v="35"/>
    <x v="0"/>
    <m/>
    <m/>
    <m/>
    <m/>
    <m/>
    <m/>
    <m/>
    <s v="UTC - Pratt &amp; Whitney"/>
    <s v="400 Main St., East Hartford, CT 06108"/>
    <x v="1"/>
    <x v="1"/>
    <x v="6"/>
    <x v="2"/>
    <x v="0"/>
    <s v="NO"/>
    <s v="NO"/>
  </r>
  <r>
    <n v="36"/>
    <x v="0"/>
    <m/>
    <m/>
    <m/>
    <m/>
    <m/>
    <m/>
    <m/>
    <s v="Gulfstream - Savannah"/>
    <s v="500 Gulfstream Rd., Savannah, GA 31408"/>
    <x v="1"/>
    <x v="1"/>
    <x v="6"/>
    <x v="2"/>
    <x v="0"/>
    <s v="NO"/>
    <s v="NO"/>
  </r>
  <r>
    <n v="37"/>
    <x v="0"/>
    <m/>
    <m/>
    <m/>
    <m/>
    <m/>
    <m/>
    <m/>
    <s v="UTC - Windsor Locks"/>
    <s v="Hamilton Rd, Wndsor Locks, CT 06096"/>
    <x v="1"/>
    <x v="1"/>
    <x v="6"/>
    <x v="2"/>
    <x v="0"/>
    <s v="NO"/>
    <s v="NO"/>
  </r>
  <r>
    <n v="38"/>
    <x v="0"/>
    <m/>
    <m/>
    <m/>
    <m/>
    <m/>
    <m/>
    <m/>
    <s v="Zurich - Oklamoma"/>
    <s v="7340 W Memorial Rd, OKC,OK 73142"/>
    <x v="1"/>
    <x v="1"/>
    <x v="1"/>
    <x v="1"/>
    <x v="0"/>
    <s v="NO"/>
    <s v="NO"/>
  </r>
  <r>
    <n v="39"/>
    <x v="1"/>
    <m/>
    <m/>
    <m/>
    <m/>
    <m/>
    <m/>
    <m/>
    <s v="Cyberjaya (MYLOCA)"/>
    <s v="2nd Floor,TMNET CBJ1, TM Complex, Cyberjaya, Malaysia"/>
    <x v="0"/>
    <x v="13"/>
    <x v="8"/>
    <x v="3"/>
    <x v="0"/>
    <s v="NO"/>
    <s v="NO"/>
  </r>
  <r>
    <n v="40"/>
    <x v="1"/>
    <n v="191506"/>
    <n v="270528"/>
    <n v="22544"/>
    <s v="Not applicable"/>
    <s v="Not Applicable"/>
    <m/>
    <s v="Add comments on 4/29/15 file/V. Ganesh Arumugam"/>
    <s v="Equinix (HKDC2)"/>
    <s v="6/F, Asia Tone i-Centre, 1 Wang Wo Tsai Strret, Tsuen Wan, N.T. Hong Kong"/>
    <x v="3"/>
    <x v="14"/>
    <x v="8"/>
    <x v="3"/>
    <x v="0"/>
    <s v="NO"/>
    <s v="NO"/>
  </r>
  <r>
    <n v="41"/>
    <x v="1"/>
    <m/>
    <m/>
    <m/>
    <m/>
    <m/>
    <m/>
    <m/>
    <s v="Kuala Lumpur (KLDC1)"/>
    <s v="Wisma CSC, 10A Jalan Bersatu 13/14, Kuala Lumpur, Malaysia"/>
    <x v="5"/>
    <x v="1"/>
    <x v="8"/>
    <x v="3"/>
    <x v="1"/>
    <s v="Mohamed Khdeir"/>
    <s v="Direct"/>
  </r>
  <r>
    <n v="42"/>
    <x v="1"/>
    <m/>
    <m/>
    <m/>
    <m/>
    <m/>
    <m/>
    <m/>
    <s v="Kuala Lumpur (KLDC2)"/>
    <s v="Wisma CSC, 10A Jalan Bersatu 13/14, Kuala Lumpur, Malaysia"/>
    <x v="5"/>
    <x v="1"/>
    <x v="8"/>
    <x v="3"/>
    <x v="1"/>
    <s v="Mohamed Khdeir"/>
    <s v="Direct"/>
  </r>
  <r>
    <n v="43"/>
    <x v="1"/>
    <m/>
    <m/>
    <m/>
    <m/>
    <m/>
    <m/>
    <m/>
    <s v="Kuala Lumpur (KLDC3)"/>
    <s v="Wisma CSC, 10A Jalan Bersatu 13/14, Kuala Lumpur, Malaysia"/>
    <x v="5"/>
    <x v="1"/>
    <x v="8"/>
    <x v="3"/>
    <x v="1"/>
    <s v="Mohamed Khdeir"/>
    <s v="Direct"/>
  </r>
  <r>
    <n v="44"/>
    <x v="1"/>
    <n v="157458.38040000002"/>
    <n v="206925.86592000001"/>
    <n v="17243.82216"/>
    <s v="Not applicable"/>
    <s v="Not Applicable"/>
    <m/>
    <s v="Add comments on 4/29/15 file/V. Ganesh Arumugam"/>
    <s v="Sha Tin (STDC1)"/>
    <s v="11 On Sum Street, Topsail Plaza, Hong Kong"/>
    <x v="3"/>
    <x v="15"/>
    <x v="8"/>
    <x v="3"/>
    <x v="1"/>
    <s v="Mohamed Khdeir"/>
    <s v="Direct"/>
  </r>
  <r>
    <n v="45"/>
    <x v="1"/>
    <n v="236187.57060000001"/>
    <n v="310388.79887999996"/>
    <n v="25865.733239999998"/>
    <s v="Not applicable"/>
    <s v="Not Applicable"/>
    <m/>
    <s v="Add comments on 4/29/15 file/V. Ganesh Arumugam"/>
    <s v="Sha Tin (STDC2)"/>
    <s v="11 On Sum Street, Topsail Plaza, Hong Kong"/>
    <x v="3"/>
    <x v="15"/>
    <x v="8"/>
    <x v="3"/>
    <x v="1"/>
    <s v="Mohamed Khdeir"/>
    <s v="Direct"/>
  </r>
  <r>
    <n v="46"/>
    <x v="1"/>
    <m/>
    <m/>
    <m/>
    <m/>
    <m/>
    <m/>
    <m/>
    <s v="Shah Alam ,Malaysia (HDC)"/>
    <s v="No. 6, Persiaran Multimedia, i-City, Seksyen 7, 40000 Shah Alam, Selangor Darul Ehsan."/>
    <x v="4"/>
    <x v="16"/>
    <x v="8"/>
    <x v="3"/>
    <x v="0"/>
    <s v="NO"/>
    <s v="NO"/>
  </r>
  <r>
    <n v="47"/>
    <x v="1"/>
    <m/>
    <m/>
    <m/>
    <m/>
    <m/>
    <m/>
    <m/>
    <s v="SoftBank (JPDC2)"/>
    <s v="7F Keihanshi-kitahorie building 3-6-11 Kitahorie Nishi-ku, Osaka, Japan"/>
    <x v="0"/>
    <x v="17"/>
    <x v="8"/>
    <x v="3"/>
    <x v="0"/>
    <s v="NO"/>
    <s v="NO"/>
  </r>
  <r>
    <n v="48"/>
    <x v="1"/>
    <m/>
    <m/>
    <m/>
    <m/>
    <m/>
    <m/>
    <m/>
    <s v="Tokyo (JPDC1) BellData"/>
    <s v="Tokyo Dia Building #5 10F, 1-28-23, Shinkawa, Chuo-ku, Tokyo, Japan"/>
    <x v="0"/>
    <x v="18"/>
    <x v="8"/>
    <x v="3"/>
    <x v="0"/>
    <s v="NO"/>
    <s v="NO"/>
  </r>
  <r>
    <n v="49"/>
    <x v="2"/>
    <m/>
    <m/>
    <m/>
    <m/>
    <m/>
    <m/>
    <m/>
    <s v="Belmont"/>
    <s v="37-39 Robinson Avenue, Perth"/>
    <x v="0"/>
    <x v="19"/>
    <x v="9"/>
    <x v="4"/>
    <x v="0"/>
    <s v="NO"/>
    <s v="NO"/>
  </r>
  <r>
    <n v="50"/>
    <x v="2"/>
    <n v="3445261.5984"/>
    <n v="4265145.83"/>
    <n v="843036"/>
    <m/>
    <m/>
    <m/>
    <s v="/RISHABH BAPNA"/>
    <s v="Clayton (Melbourne)"/>
    <s v="310 Ferntree Gully Road, Clayton (Melbourne)"/>
    <x v="3"/>
    <x v="20"/>
    <x v="10"/>
    <x v="4"/>
    <x v="1"/>
    <s v="Open"/>
    <s v="Direct"/>
  </r>
  <r>
    <n v="51"/>
    <x v="2"/>
    <n v="6087072"/>
    <n v="7195704"/>
    <n v="1179216"/>
    <m/>
    <m/>
    <m/>
    <s v="/RISHABH BAPNA"/>
    <s v="Pyrmont (Sydney)"/>
    <s v="13a Union Street, Pyrmont (Sydney)"/>
    <x v="3"/>
    <x v="21"/>
    <x v="9"/>
    <x v="4"/>
    <x v="1"/>
    <s v="Open"/>
    <s v="Direct"/>
  </r>
  <r>
    <n v="52"/>
    <x v="2"/>
    <n v="2388757.7375400001"/>
    <n v="3279765.1839999999"/>
    <n v="170676"/>
    <m/>
    <m/>
    <m/>
    <s v="/RISHABH BAPNA"/>
    <s v="Subiaco"/>
    <s v="516 Hay Street, Perth"/>
    <x v="3"/>
    <x v="22"/>
    <x v="9"/>
    <x v="4"/>
    <x v="1"/>
    <s v="Open"/>
    <s v="Direct"/>
  </r>
  <r>
    <n v="53"/>
    <x v="3"/>
    <m/>
    <m/>
    <m/>
    <m/>
    <m/>
    <m/>
    <m/>
    <s v="Baden DC (Alstom)"/>
    <s v="Alstom Baden (CH)_x000a_Brown-Boverie-Straße 12_x000a_CH 5401 Baden"/>
    <x v="1"/>
    <x v="1"/>
    <x v="11"/>
    <x v="5"/>
    <x v="3"/>
    <s v="NO"/>
    <s v="NO"/>
  </r>
  <r>
    <n v="54"/>
    <x v="3"/>
    <m/>
    <m/>
    <m/>
    <m/>
    <m/>
    <m/>
    <m/>
    <s v="Bonn DC ( Zurich )"/>
    <s v="Poppeldorfer Allee 27 – 33_x000a_53115 Bonn, Germany"/>
    <x v="1"/>
    <x v="1"/>
    <x v="11"/>
    <x v="4"/>
    <x v="0"/>
    <s v="NO"/>
    <s v="NO"/>
  </r>
  <r>
    <n v="55"/>
    <x v="3"/>
    <m/>
    <m/>
    <m/>
    <m/>
    <m/>
    <m/>
    <m/>
    <s v="Clichy - Global Switch (PDC2)"/>
    <s v="rue petit 7,  92110, Clichy"/>
    <x v="0"/>
    <x v="23"/>
    <x v="11"/>
    <x v="4"/>
    <x v="0"/>
    <s v="NO"/>
    <s v="NO"/>
  </r>
  <r>
    <n v="56"/>
    <x v="3"/>
    <m/>
    <m/>
    <m/>
    <m/>
    <m/>
    <m/>
    <m/>
    <s v="Cologne  DC ( Zurich )"/>
    <s v="Oppenheimstr. 2_x000a_50668 Koeln, Germany"/>
    <x v="1"/>
    <x v="1"/>
    <x v="11"/>
    <x v="4"/>
    <x v="0"/>
    <s v="NO"/>
    <s v="NO"/>
  </r>
  <r>
    <n v="57"/>
    <x v="3"/>
    <m/>
    <m/>
    <m/>
    <m/>
    <m/>
    <m/>
    <m/>
    <s v="Drosbach Data Centre "/>
    <s v="Rue Guillaume J Kroll, 12D L-1862, "/>
    <x v="4"/>
    <x v="8"/>
    <x v="11"/>
    <x v="4"/>
    <x v="0"/>
    <s v="NO"/>
    <s v="NO"/>
  </r>
  <r>
    <n v="58"/>
    <x v="3"/>
    <m/>
    <m/>
    <m/>
    <m/>
    <m/>
    <m/>
    <m/>
    <s v="ebrc - Windhof Data Centre"/>
    <s v="3 rue Pierre Flammang_x000a_L-8399 Windhof (Koerich), Luxembourg"/>
    <x v="4"/>
    <x v="23"/>
    <x v="11"/>
    <x v="4"/>
    <x v="0"/>
    <s v="NO"/>
    <s v="NO"/>
  </r>
  <r>
    <n v="59"/>
    <x v="3"/>
    <m/>
    <m/>
    <m/>
    <m/>
    <m/>
    <m/>
    <m/>
    <s v="Equinix (PA1)"/>
    <s v="Rue De La Belle Etoile 167, 95700, Roissy"/>
    <x v="0"/>
    <x v="24"/>
    <x v="11"/>
    <x v="4"/>
    <x v="0"/>
    <s v="NO"/>
    <s v="NO"/>
  </r>
  <r>
    <n v="60"/>
    <x v="3"/>
    <m/>
    <m/>
    <m/>
    <m/>
    <m/>
    <m/>
    <m/>
    <s v="Euriware, Guyencourt"/>
    <s v="1 Place des Frères Montgolfier, 78280 Guyancourt, France"/>
    <x v="0"/>
    <x v="25"/>
    <x v="11"/>
    <x v="4"/>
    <x v="0"/>
    <s v="NO"/>
    <s v="NO"/>
  </r>
  <r>
    <n v="61"/>
    <x v="3"/>
    <m/>
    <m/>
    <m/>
    <m/>
    <m/>
    <m/>
    <m/>
    <s v="eShelter"/>
    <s v="eShelter CH, Hofwisenstrasse 56, 8153 Ruemlang / CH"/>
    <x v="0"/>
    <x v="26"/>
    <x v="11"/>
    <x v="4"/>
    <x v="0"/>
    <s v="NO"/>
    <s v="NO"/>
  </r>
  <r>
    <n v="62"/>
    <x v="3"/>
    <m/>
    <m/>
    <m/>
    <m/>
    <m/>
    <m/>
    <m/>
    <s v="Frankfurt - Global Switch (FRDC2)"/>
    <s v="Eschborner Landstrasse 110_x000a_D-60489 Frankfurt"/>
    <x v="4"/>
    <x v="27"/>
    <x v="11"/>
    <x v="4"/>
    <x v="0"/>
    <s v="NO"/>
    <s v="NO"/>
  </r>
  <r>
    <n v="63"/>
    <x v="3"/>
    <m/>
    <m/>
    <m/>
    <m/>
    <m/>
    <m/>
    <m/>
    <s v="Frankfurt -Itenos (FRDC3)"/>
    <s v="Kleyerstraße 90, 60326 Frankfurt"/>
    <x v="0"/>
    <x v="28"/>
    <x v="11"/>
    <x v="4"/>
    <x v="0"/>
    <s v="NO"/>
    <s v="NO"/>
  </r>
  <r>
    <n v="64"/>
    <x v="3"/>
    <m/>
    <m/>
    <m/>
    <m/>
    <m/>
    <m/>
    <m/>
    <s v="InterXion Österreich GmbH"/>
    <s v="Louis-Häfliger-Gasse, 1210 Wien, Austria"/>
    <x v="4"/>
    <x v="29"/>
    <x v="11"/>
    <x v="4"/>
    <x v="0"/>
    <s v="NO"/>
    <s v="NO"/>
  </r>
  <r>
    <n v="65"/>
    <x v="3"/>
    <m/>
    <m/>
    <m/>
    <m/>
    <m/>
    <m/>
    <m/>
    <s v="Merkeenich DC (Ford)"/>
    <s v="Ford _x000a_Edsel-Ford-Straße 2 - 14 (Tor 52)_x000a_50769 Köln_x000a_Germany"/>
    <x v="1"/>
    <x v="1"/>
    <x v="11"/>
    <x v="5"/>
    <x v="3"/>
    <s v="NO"/>
    <s v="NO"/>
  </r>
  <r>
    <n v="66"/>
    <x v="3"/>
    <m/>
    <m/>
    <m/>
    <m/>
    <m/>
    <m/>
    <m/>
    <s v="Schlieren DC (Zurich)"/>
    <s v="ZFS - Schlieren_x000a_Unterrohrstraße 4_x000a_CH- 8952 Schlieren "/>
    <x v="1"/>
    <x v="1"/>
    <x v="11"/>
    <x v="5"/>
    <x v="3"/>
    <s v="NO"/>
    <s v="NO"/>
  </r>
  <r>
    <n v="67"/>
    <x v="3"/>
    <m/>
    <m/>
    <m/>
    <m/>
    <m/>
    <m/>
    <m/>
    <s v="Six Group (Zurich)"/>
    <s v="ZFS - Six Group_x000a_Hardturmstraße 201_x000a_CH- 8005 Zurich"/>
    <x v="1"/>
    <x v="1"/>
    <x v="11"/>
    <x v="5"/>
    <x v="3"/>
    <s v="NO"/>
    <s v="NO"/>
  </r>
  <r>
    <n v="68"/>
    <x v="3"/>
    <m/>
    <m/>
    <m/>
    <m/>
    <m/>
    <m/>
    <m/>
    <s v="Uentrop DC (Dupont)"/>
    <s v="DuPont (Hamm-Uentrop)_x000a_Frielinghauser Straße 5_x000a_59071 Hamm_x000a_Germany"/>
    <x v="1"/>
    <x v="1"/>
    <x v="11"/>
    <x v="5"/>
    <x v="3"/>
    <s v="NO"/>
    <s v="NO"/>
  </r>
  <r>
    <n v="69"/>
    <x v="4"/>
    <m/>
    <m/>
    <m/>
    <m/>
    <m/>
    <m/>
    <m/>
    <s v="BT Colo (Alstom)"/>
    <s v="Sao Paulo, Brazil"/>
    <x v="0"/>
    <x v="30"/>
    <x v="3"/>
    <x v="0"/>
    <x v="0"/>
    <s v="NO"/>
    <s v="NO"/>
  </r>
  <r>
    <n v="70"/>
    <x v="5"/>
    <m/>
    <m/>
    <m/>
    <m/>
    <m/>
    <m/>
    <m/>
    <s v="Telecity (TCG/TC3)"/>
    <s v="Gyroscoppweg 2e-2f, 1042 AB Amsterdam"/>
    <x v="4"/>
    <x v="31"/>
    <x v="11"/>
    <x v="4"/>
    <x v="0"/>
    <s v="NO"/>
    <s v="NO"/>
  </r>
  <r>
    <n v="71"/>
    <x v="5"/>
    <m/>
    <m/>
    <m/>
    <m/>
    <m/>
    <m/>
    <m/>
    <s v="Telecity (TCG/TC4)"/>
    <s v="Wenckebachweg 127, 1096 AM Amsterdam"/>
    <x v="4"/>
    <x v="32"/>
    <x v="11"/>
    <x v="4"/>
    <x v="0"/>
    <s v="NO"/>
    <s v="NO"/>
  </r>
  <r>
    <n v="72"/>
    <x v="6"/>
    <n v="3857101"/>
    <n v="4317501"/>
    <n v="977000"/>
    <n v="3340501"/>
    <m/>
    <m/>
    <s v="Includes Dep&amp;Amor /S.Douthwaite"/>
    <s v="Lersø ParkAlle ( LPA)"/>
    <s v="Lersø ParkAlle 100-104, Copenhagen, Denmark"/>
    <x v="3"/>
    <x v="33"/>
    <x v="12"/>
    <x v="6"/>
    <x v="1"/>
    <s v="Nicolai G Nielsen"/>
    <s v="Direct"/>
  </r>
  <r>
    <n v="73"/>
    <x v="6"/>
    <n v="9417220"/>
    <n v="9695000"/>
    <n v="0"/>
    <n v="9695000"/>
    <m/>
    <m/>
    <s v="Includes Dep&amp;Amor /S.Douthwaite"/>
    <s v="Retorvej (RTV)"/>
    <s v="Retorvej 8, 2500 Valby, Copenhagen, Denmark"/>
    <x v="5"/>
    <x v="1"/>
    <x v="12"/>
    <x v="6"/>
    <x v="1"/>
    <s v="Nicolai G Nielsen"/>
    <s v="Direct"/>
  </r>
  <r>
    <n v="74"/>
    <x v="6"/>
    <m/>
    <m/>
    <m/>
    <m/>
    <m/>
    <m/>
    <m/>
    <s v="Stockholm - Telecity (STODC1)"/>
    <s v="Mariehällsvägen 36, Bromma, Stockholm"/>
    <x v="4"/>
    <x v="34"/>
    <x v="12"/>
    <x v="6"/>
    <x v="0"/>
    <s v="NO"/>
    <s v="NO"/>
  </r>
  <r>
    <n v="75"/>
    <x v="6"/>
    <m/>
    <m/>
    <m/>
    <m/>
    <m/>
    <m/>
    <m/>
    <s v="Stockholm - Telecity (STODC2)"/>
    <s v="Kvastvägen 25-29, 128 62 Sköndal, Stockholm,"/>
    <x v="4"/>
    <x v="34"/>
    <x v="12"/>
    <x v="6"/>
    <x v="0"/>
    <s v="NO"/>
    <s v="NO"/>
  </r>
  <r>
    <n v="76"/>
    <x v="6"/>
    <m/>
    <m/>
    <m/>
    <m/>
    <m/>
    <m/>
    <m/>
    <s v="Stockholm (Arlanda)"/>
    <s v="Flygvägen 1  190 60 Stocholm - Arlanda"/>
    <x v="0"/>
    <x v="35"/>
    <x v="12"/>
    <x v="6"/>
    <x v="2"/>
    <s v="NO"/>
    <s v="NO"/>
  </r>
  <r>
    <n v="77"/>
    <x v="7"/>
    <m/>
    <m/>
    <m/>
    <m/>
    <m/>
    <m/>
    <m/>
    <s v="Alabama Supercomputing Center"/>
    <s v="686 Discovery Drive, Huntsville, AL"/>
    <x v="6"/>
    <x v="1"/>
    <x v="13"/>
    <x v="7"/>
    <x v="0"/>
    <s v="NO"/>
    <s v="NO"/>
  </r>
  <r>
    <n v="78"/>
    <x v="7"/>
    <m/>
    <n v="9098713"/>
    <n v="5237920"/>
    <n v="100000"/>
    <n v="225804"/>
    <n v="939700"/>
    <s v="Sent request to K.Evans/Margaret V. Butler"/>
    <s v="Annapolis Junction (Eagle Alliance Site)"/>
    <s v="2711 Technology Drive, Annapolis Junction, MD"/>
    <x v="3"/>
    <x v="36"/>
    <x v="14"/>
    <x v="7"/>
    <x v="0"/>
    <s v="NO"/>
    <s v="NO"/>
  </r>
  <r>
    <n v="79"/>
    <x v="7"/>
    <m/>
    <m/>
    <m/>
    <m/>
    <m/>
    <m/>
    <s v="Closing this FY/W.Human"/>
    <s v="Chantilly"/>
    <s v="15000 Conf Center Dr, Chantilly VA"/>
    <x v="3"/>
    <x v="37"/>
    <x v="13"/>
    <x v="7"/>
    <x v="2"/>
    <s v="NO"/>
    <s v="NO"/>
  </r>
  <r>
    <n v="80"/>
    <x v="7"/>
    <m/>
    <n v="2747903"/>
    <n v="957854"/>
    <n v="595997"/>
    <n v="0"/>
    <n v="245640"/>
    <s v="Sent request to K.Evans/Margaret V. Butler"/>
    <s v="Martlton"/>
    <s v="7000 Lincoln Dr., Marlton, NJ"/>
    <x v="3"/>
    <x v="38"/>
    <x v="15"/>
    <x v="7"/>
    <x v="2"/>
    <s v="NO"/>
    <s v="NO"/>
  </r>
  <r>
    <n v="81"/>
    <x v="7"/>
    <m/>
    <n v="8242470"/>
    <n v="3342816"/>
    <n v="375312"/>
    <n v="191160"/>
    <n v="820122"/>
    <s v="Sent request to K.Evans/Margaret V. Butler"/>
    <s v="Maryland Intelligence Center (MIC)"/>
    <s v="7231 Parkway Drive, Hanover, MD"/>
    <x v="3"/>
    <x v="6"/>
    <x v="16"/>
    <x v="7"/>
    <x v="2"/>
    <s v="Wayne Duff"/>
    <s v="Direct"/>
  </r>
  <r>
    <n v="82"/>
    <x v="7"/>
    <m/>
    <m/>
    <m/>
    <m/>
    <m/>
    <m/>
    <m/>
    <s v="NASA - Ames"/>
    <s v="NASA Ames Research Center,MS 258-6, Moffett Field, CA"/>
    <x v="6"/>
    <x v="1"/>
    <x v="13"/>
    <x v="7"/>
    <x v="0"/>
    <s v="NO"/>
    <s v="NO"/>
  </r>
  <r>
    <n v="83"/>
    <x v="7"/>
    <m/>
    <m/>
    <m/>
    <m/>
    <m/>
    <m/>
    <m/>
    <s v="NASA - Goddard"/>
    <s v="NASA Goddard Center, MS 606-2, Greenbelt, MD"/>
    <x v="6"/>
    <x v="1"/>
    <x v="13"/>
    <x v="7"/>
    <x v="0"/>
    <s v="NO"/>
    <s v="NO"/>
  </r>
  <r>
    <n v="84"/>
    <x v="7"/>
    <m/>
    <m/>
    <m/>
    <m/>
    <m/>
    <m/>
    <m/>
    <s v="NASA - Hunstville"/>
    <s v="Marshall Space Flight Center, Building 4663, Huntsville, AL"/>
    <x v="6"/>
    <x v="1"/>
    <x v="13"/>
    <x v="7"/>
    <x v="0"/>
    <s v="NO"/>
    <s v="NO"/>
  </r>
  <r>
    <n v="85"/>
    <x v="7"/>
    <m/>
    <n v="4802264"/>
    <n v="140615"/>
    <n v="117207"/>
    <m/>
    <m/>
    <s v="Sent request to K.Evans/Margaret V. Butler"/>
    <s v="Rensselaer (Albany)"/>
    <s v="327 Columbia Turnpike, Rensselaer NY"/>
    <x v="3"/>
    <x v="1"/>
    <x v="17"/>
    <x v="7"/>
    <x v="1"/>
    <s v="Mike Plonka"/>
    <s v="Direct"/>
  </r>
  <r>
    <n v="86"/>
    <x v="7"/>
    <m/>
    <m/>
    <m/>
    <m/>
    <m/>
    <m/>
    <m/>
    <s v="Stennis_x000a_(DHS DC-1)"/>
    <s v="9325 Cyprus Loop Rd, Stennis Space Center, MS"/>
    <x v="6"/>
    <x v="1"/>
    <x v="18"/>
    <x v="7"/>
    <x v="0"/>
    <s v="NO"/>
    <s v="NO"/>
  </r>
  <r>
    <n v="87"/>
    <x v="7"/>
    <m/>
    <m/>
    <m/>
    <m/>
    <m/>
    <m/>
    <m/>
    <s v="Terremark_x000a_(Miami)"/>
    <s v="50 N.E. 9th St, Miami, FL"/>
    <x v="0"/>
    <x v="39"/>
    <x v="13"/>
    <x v="7"/>
    <x v="2"/>
    <s v="NO"/>
    <s v="NO"/>
  </r>
  <r>
    <n v="88"/>
    <x v="7"/>
    <m/>
    <m/>
    <m/>
    <m/>
    <m/>
    <m/>
    <m/>
    <s v="US Stratigic Command (US STRATCOM)"/>
    <s v="Buildings 500 &amp; 522, Offutt AFB, Bellevue, NE"/>
    <x v="6"/>
    <x v="1"/>
    <x v="19"/>
    <x v="7"/>
    <x v="0"/>
    <s v="NO"/>
    <s v="NO"/>
  </r>
  <r>
    <n v="89"/>
    <x v="7"/>
    <m/>
    <n v="2074297"/>
    <n v="1411964"/>
    <n v="13008"/>
    <m/>
    <n v="290920"/>
    <s v="Sent request to K.Evans/Margaret V. Butler"/>
    <s v="Wycliff_x000a_(Critical Call Center not DC)"/>
    <s v="2610 Wycliff Road, Raleigh, NC"/>
    <x v="3"/>
    <x v="40"/>
    <x v="20"/>
    <x v="7"/>
    <x v="2"/>
    <s v="NO"/>
    <s v="NO"/>
  </r>
  <r>
    <n v="90"/>
    <x v="8"/>
    <m/>
    <n v="1954772"/>
    <n v="1200000"/>
    <n v="42000"/>
    <m/>
    <n v="72900"/>
    <s v="Sent request to K.Evans/Margaret V. Butler"/>
    <s v="ITC_x000a_(Under Development)"/>
    <s v="6300 E. Texas St, Bossier City, LA"/>
    <x v="3"/>
    <x v="41"/>
    <x v="21"/>
    <x v="7"/>
    <x v="2"/>
    <s v="NO"/>
    <s v="NO"/>
  </r>
  <r>
    <n v="91"/>
    <x v="8"/>
    <m/>
    <m/>
    <n v="330000"/>
    <m/>
    <m/>
    <n v="14477"/>
    <s v="Sent request to K.Evans/Margaret V. Butler"/>
    <s v="Suite #140 Data Center"/>
    <s v="6300 E. Texas St, Bossier City, LA"/>
    <x v="3"/>
    <x v="41"/>
    <x v="21"/>
    <x v="7"/>
    <x v="2"/>
    <s v="NO"/>
    <s v="NO"/>
  </r>
  <r>
    <n v="92"/>
    <x v="9"/>
    <n v="7519000"/>
    <n v="7434275"/>
    <n v="284000"/>
    <n v="7150275"/>
    <m/>
    <m/>
    <s v="Includes Dep&amp;Amor /S.Douthwaite"/>
    <s v="Aylesford"/>
    <s v="Link 20, Bellingham Way, Unit 20, Maidstone UK"/>
    <x v="3"/>
    <x v="42"/>
    <x v="11"/>
    <x v="8"/>
    <x v="1"/>
    <s v="Russell Kyte"/>
    <s v="Direct"/>
  </r>
  <r>
    <n v="93"/>
    <x v="9"/>
    <m/>
    <m/>
    <m/>
    <m/>
    <m/>
    <m/>
    <m/>
    <s v="Global Switch 2"/>
    <s v="3  Nutmeg Lane, London E14 2AX"/>
    <x v="0"/>
    <x v="43"/>
    <x v="11"/>
    <x v="4"/>
    <x v="0"/>
    <s v="NO"/>
    <s v="NO"/>
  </r>
  <r>
    <n v="94"/>
    <x v="9"/>
    <n v="12813000"/>
    <n v="12530008"/>
    <n v="0"/>
    <n v="12530008"/>
    <m/>
    <m/>
    <s v="Includes Dep&amp;Amor /S.Douthwaite"/>
    <s v="Maidstone (MDC)"/>
    <s v="Pegasus Place, Lodge Road, Maidstone UK"/>
    <x v="5"/>
    <x v="1"/>
    <x v="11"/>
    <x v="8"/>
    <x v="1"/>
    <s v="Russell Kyte"/>
    <s v="Direct"/>
  </r>
  <r>
    <n v="95"/>
    <x v="9"/>
    <n v="3011000"/>
    <n v="3113756"/>
    <n v="0"/>
    <n v="3113756"/>
    <m/>
    <m/>
    <s v="Includes Dep&amp;Amor /S.Douthwaite"/>
    <s v="Northern (NDC)"/>
    <s v="Nunn Brook Rise, Huthwaite UK"/>
    <x v="5"/>
    <x v="1"/>
    <x v="11"/>
    <x v="3"/>
    <x v="1"/>
    <s v="Gary Morley"/>
    <s v="Direct"/>
  </r>
  <r>
    <n v="96"/>
    <x v="9"/>
    <n v="10237000"/>
    <n v="9990275"/>
    <n v="553000"/>
    <n v="9437275"/>
    <m/>
    <m/>
    <s v="Includes Dep&amp;Amor /S.Douthwaite"/>
    <s v="Sevenoaks"/>
    <s v="Units D2-D4, North Downs Business Park, Lime Pit Lane, Sevenoaks UK"/>
    <x v="3"/>
    <x v="44"/>
    <x v="11"/>
    <x v="8"/>
    <x v="1"/>
    <s v="Eddie Pusey"/>
    <s v="Direct"/>
  </r>
  <r>
    <n v="97"/>
    <x v="9"/>
    <n v="6296000"/>
    <n v="6304766"/>
    <n v="0"/>
    <n v="6304766"/>
    <m/>
    <m/>
    <s v="Includes Dep&amp;Amor /S.Douthwaite"/>
    <s v="Tunbridge Wells (RTW)"/>
    <s v="Spectrum House, Chapman Way, High Brooms, Tunbridge Wells UK"/>
    <x v="5"/>
    <x v="1"/>
    <x v="11"/>
    <x v="8"/>
    <x v="1"/>
    <s v="Eddie Pusey"/>
    <s v="Direct"/>
  </r>
  <r>
    <n v="98"/>
    <x v="9"/>
    <m/>
    <m/>
    <m/>
    <m/>
    <m/>
    <m/>
    <m/>
    <s v="Warton (BAE)"/>
    <s v="Bae Systems, Warton Aerodrome, Lytham Road Warton , Preston  PR4 1AX. "/>
    <x v="1"/>
    <x v="1"/>
    <x v="11"/>
    <x v="5"/>
    <x v="3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F15" firstHeaderRow="1" firstDataRow="2" firstDataCol="1" rowPageCount="1" colPageCount="1"/>
  <pivotFields count="18">
    <pivotField compact="0" outline="0" subtotalTop="0" showAll="0" includeNewItemsInFilter="1" defaultSubtotal="0"/>
    <pivotField axis="axisRow" compact="0" outline="0" subtotalTop="0" showAll="0" includeNewItemsInFilter="1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showAll="0" includeNewItemsInFilter="1"/>
    <pivotField axis="axisPage" dataField="1" compact="0" outline="0" subtotalTop="0" multipleItemSelectionAllowed="1" showAll="0" includeNewItemsInFilter="1">
      <items count="8">
        <item x="2"/>
        <item x="3"/>
        <item x="6"/>
        <item x="5"/>
        <item x="0"/>
        <item x="1"/>
        <item x="4"/>
        <item t="default"/>
      </items>
    </pivotField>
    <pivotField compact="0" outline="0" showAll="0" defaultSubtotal="0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1">
    <pageField fld="11" hier="0"/>
  </pageFields>
  <dataFields count="1">
    <dataField name="Count of Type" fld="11" subtotal="count" baseField="0" baseItem="0"/>
  </dataFields>
  <formats count="32">
    <format dxfId="283">
      <pivotArea outline="0" fieldPosition="0"/>
    </format>
    <format dxfId="282">
      <pivotArea dataOnly="0" labelOnly="1" outline="0" fieldPosition="0">
        <references count="1">
          <reference field="1" count="0"/>
        </references>
      </pivotArea>
    </format>
    <format dxfId="281">
      <pivotArea dataOnly="0" labelOnly="1" grandRow="1" outline="0" fieldPosition="0"/>
    </format>
    <format dxfId="280">
      <pivotArea outline="0" fieldPosition="0"/>
    </format>
    <format dxfId="279">
      <pivotArea dataOnly="0" labelOnly="1" outline="0" fieldPosition="0">
        <references count="1">
          <reference field="1" count="0"/>
        </references>
      </pivotArea>
    </format>
    <format dxfId="278">
      <pivotArea dataOnly="0" labelOnly="1" grandRow="1" outline="0" fieldPosition="0"/>
    </format>
    <format dxfId="277">
      <pivotArea outline="0" fieldPosition="0"/>
    </format>
    <format dxfId="276">
      <pivotArea dataOnly="0" labelOnly="1" outline="0" fieldPosition="0">
        <references count="1">
          <reference field="1" count="0"/>
        </references>
      </pivotArea>
    </format>
    <format dxfId="275">
      <pivotArea dataOnly="0" labelOnly="1" grandRow="1" outline="0" fieldPosition="0"/>
    </format>
    <format dxfId="274">
      <pivotArea dataOnly="0" labelOnly="1" outline="0" fieldPosition="0">
        <references count="1">
          <reference field="15" count="0"/>
        </references>
      </pivotArea>
    </format>
    <format dxfId="273">
      <pivotArea dataOnly="0" labelOnly="1" grandCol="1" outline="0" fieldPosition="0"/>
    </format>
    <format dxfId="272">
      <pivotArea dataOnly="0" labelOnly="1" outline="0" fieldPosition="0">
        <references count="1">
          <reference field="15" count="0"/>
        </references>
      </pivotArea>
    </format>
    <format dxfId="271">
      <pivotArea dataOnly="0" labelOnly="1" grandCol="1" outline="0" fieldPosition="0"/>
    </format>
    <format dxfId="270">
      <pivotArea field="1" type="button" dataOnly="0" labelOnly="1" outline="0" axis="axisRow" fieldPosition="0"/>
    </format>
    <format dxfId="269">
      <pivotArea field="1" type="button" dataOnly="0" labelOnly="1" outline="0" axis="axisRow" fieldPosition="0"/>
    </format>
    <format dxfId="268">
      <pivotArea dataOnly="0" labelOnly="1" outline="0" fieldPosition="0">
        <references count="1">
          <reference field="15" count="0"/>
        </references>
      </pivotArea>
    </format>
    <format dxfId="267">
      <pivotArea dataOnly="0" labelOnly="1" grandCol="1" outline="0" fieldPosition="0"/>
    </format>
    <format dxfId="266">
      <pivotArea field="1" type="button" dataOnly="0" labelOnly="1" outline="0" axis="axisRow" fieldPosition="0"/>
    </format>
    <format dxfId="265">
      <pivotArea dataOnly="0" labelOnly="1" outline="0" fieldPosition="0">
        <references count="1">
          <reference field="15" count="0"/>
        </references>
      </pivotArea>
    </format>
    <format dxfId="264">
      <pivotArea dataOnly="0" labelOnly="1" grandCol="1" outline="0" fieldPosition="0"/>
    </format>
    <format dxfId="263">
      <pivotArea grandRow="1" outline="0" fieldPosition="0"/>
    </format>
    <format dxfId="262">
      <pivotArea dataOnly="0" labelOnly="1" grandRow="1" outline="0" fieldPosition="0"/>
    </format>
    <format dxfId="261">
      <pivotArea grandRow="1" outline="0" fieldPosition="0"/>
    </format>
    <format dxfId="260">
      <pivotArea dataOnly="0" labelOnly="1" grandRow="1" outline="0" fieldPosition="0"/>
    </format>
    <format dxfId="259">
      <pivotArea grandRow="1" outline="0" fieldPosition="0"/>
    </format>
    <format dxfId="258">
      <pivotArea dataOnly="0" labelOnly="1" grandRow="1" outline="0" fieldPosition="0"/>
    </format>
    <format dxfId="257">
      <pivotArea dataOnly="0" labelOnly="1" outline="0" fieldPosition="0">
        <references count="1">
          <reference field="1" count="0"/>
        </references>
      </pivotArea>
    </format>
    <format dxfId="256">
      <pivotArea dataOnly="0" labelOnly="1" outline="0" fieldPosition="0">
        <references count="1">
          <reference field="15" count="3">
            <x v="0"/>
            <x v="1"/>
            <x v="2"/>
          </reference>
        </references>
      </pivotArea>
    </format>
    <format dxfId="255">
      <pivotArea dataOnly="0" labelOnly="1" outline="0" fieldPosition="0">
        <references count="1">
          <reference field="1" count="9">
            <x v="0"/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254">
      <pivotArea outline="0" collapsedLevelsAreSubtotals="1" fieldPosition="0">
        <references count="2">
          <reference field="1" count="9" selected="0">
            <x v="0"/>
            <x v="1"/>
            <x v="2"/>
            <x v="3"/>
            <x v="4"/>
            <x v="6"/>
            <x v="7"/>
            <x v="8"/>
            <x v="9"/>
          </reference>
          <reference field="15" count="3" selected="0">
            <x v="0"/>
            <x v="1"/>
            <x v="2"/>
          </reference>
        </references>
      </pivotArea>
    </format>
    <format dxfId="253">
      <pivotArea outline="0" collapsedLevelsAreSubtotals="1" fieldPosition="0">
        <references count="1">
          <reference field="1" count="0" selected="0"/>
        </references>
      </pivotArea>
    </format>
    <format dxfId="252">
      <pivotArea outline="0" collapsedLevelsAreSubtotals="1" fieldPosition="0">
        <references count="1">
          <reference field="1" count="1" selected="0">
            <x v="5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A3:K15" firstHeaderRow="1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1">
        <item x="0"/>
        <item x="1"/>
        <item x="2"/>
        <item x="3"/>
        <item x="4"/>
        <item x="6"/>
        <item x="7"/>
        <item x="8"/>
        <item x="9"/>
        <item x="5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ubtotalTop="0" showAll="0" includeNewItemsInFilter="1"/>
    <pivotField axis="axisCol" dataField="1" compact="0" outline="0" subtotalTop="0" showAll="0" includeNewItemsInFilter="1">
      <items count="10">
        <item x="6"/>
        <item x="7"/>
        <item x="0"/>
        <item x="3"/>
        <item x="4"/>
        <item x="8"/>
        <item x="2"/>
        <item x="1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4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CE Lead" fld="14" subtotal="count" baseField="0" baseItem="0"/>
  </dataFields>
  <formats count="44">
    <format dxfId="251">
      <pivotArea outline="0" fieldPosition="0">
        <references count="1">
          <reference field="1" count="0" selected="0"/>
        </references>
      </pivotArea>
    </format>
    <format dxfId="250">
      <pivotArea dataOnly="0" labelOnly="1" outline="0" fieldPosition="0">
        <references count="1">
          <reference field="1" count="0"/>
        </references>
      </pivotArea>
    </format>
    <format dxfId="249">
      <pivotArea type="all" dataOnly="0" outline="0" fieldPosition="0"/>
    </format>
    <format dxfId="248">
      <pivotArea grandRow="1" outline="0" fieldPosition="0"/>
    </format>
    <format dxfId="247">
      <pivotArea dataOnly="0" labelOnly="1" grandRow="1" outline="0" fieldPosition="0"/>
    </format>
    <format dxfId="246">
      <pivotArea grandRow="1" outline="0" fieldPosition="0"/>
    </format>
    <format dxfId="245">
      <pivotArea dataOnly="0" labelOnly="1" grandRow="1" outline="0" fieldPosition="0"/>
    </format>
    <format dxfId="244">
      <pivotArea grandRow="1" outline="0" fieldPosition="0"/>
    </format>
    <format dxfId="243">
      <pivotArea dataOnly="0" labelOnly="1" grandRow="1" outline="0" fieldPosition="0"/>
    </format>
    <format dxfId="242">
      <pivotArea type="origin" dataOnly="0" labelOnly="1" outline="0" fieldPosition="0"/>
    </format>
    <format dxfId="241">
      <pivotArea field="1" type="button" dataOnly="0" labelOnly="1" outline="0" axis="axisRow" fieldPosition="0"/>
    </format>
    <format dxfId="240">
      <pivotArea field="14" type="button" dataOnly="0" labelOnly="1" outline="0" axis="axisCol" fieldPosition="0"/>
    </format>
    <format dxfId="239">
      <pivotArea type="topRight" dataOnly="0" labelOnly="1" outline="0" fieldPosition="0"/>
    </format>
    <format dxfId="238">
      <pivotArea dataOnly="0" labelOnly="1" outline="0" fieldPosition="0">
        <references count="1">
          <reference field="14" count="0"/>
        </references>
      </pivotArea>
    </format>
    <format dxfId="237">
      <pivotArea dataOnly="0" labelOnly="1" grandCol="1" outline="0" fieldPosition="0"/>
    </format>
    <format dxfId="236">
      <pivotArea type="origin" dataOnly="0" labelOnly="1" outline="0" fieldPosition="0"/>
    </format>
    <format dxfId="235">
      <pivotArea field="1" type="button" dataOnly="0" labelOnly="1" outline="0" axis="axisRow" fieldPosition="0"/>
    </format>
    <format dxfId="234">
      <pivotArea field="14" type="button" dataOnly="0" labelOnly="1" outline="0" axis="axisCol" fieldPosition="0"/>
    </format>
    <format dxfId="233">
      <pivotArea type="topRight" dataOnly="0" labelOnly="1" outline="0" fieldPosition="0"/>
    </format>
    <format dxfId="232">
      <pivotArea dataOnly="0" labelOnly="1" outline="0" fieldPosition="0">
        <references count="1">
          <reference field="14" count="0"/>
        </references>
      </pivotArea>
    </format>
    <format dxfId="231">
      <pivotArea dataOnly="0" labelOnly="1" grandCol="1" outline="0" fieldPosition="0"/>
    </format>
    <format dxfId="230">
      <pivotArea dataOnly="0" labelOnly="1" outline="0" fieldPosition="0">
        <references count="1">
          <reference field="14" count="0"/>
        </references>
      </pivotArea>
    </format>
    <format dxfId="229">
      <pivotArea dataOnly="0" labelOnly="1" grandCol="1" outline="0" fieldPosition="0"/>
    </format>
    <format dxfId="228">
      <pivotArea outline="0" fieldPosition="0">
        <references count="2">
          <reference field="1" count="0" selected="0"/>
          <reference field="14" count="1" selected="0">
            <x v="1"/>
          </reference>
        </references>
      </pivotArea>
    </format>
    <format dxfId="227">
      <pivotArea dataOnly="0" labelOnly="1" outline="0" fieldPosition="0">
        <references count="1">
          <reference field="14" count="1">
            <x v="1"/>
          </reference>
        </references>
      </pivotArea>
    </format>
    <format dxfId="226">
      <pivotArea outline="0" fieldPosition="0">
        <references count="2">
          <reference field="1" count="0" selected="0"/>
          <reference field="14" count="1" selected="0">
            <x v="2"/>
          </reference>
        </references>
      </pivotArea>
    </format>
    <format dxfId="225">
      <pivotArea dataOnly="0" labelOnly="1" outline="0" fieldPosition="0">
        <references count="1">
          <reference field="14" count="1">
            <x v="2"/>
          </reference>
        </references>
      </pivotArea>
    </format>
    <format dxfId="224">
      <pivotArea outline="0" fieldPosition="0">
        <references count="1">
          <reference field="14" count="2" selected="0">
            <x v="6"/>
            <x v="7"/>
          </reference>
        </references>
      </pivotArea>
    </format>
    <format dxfId="223">
      <pivotArea dataOnly="0" labelOnly="1" outline="0" fieldPosition="0">
        <references count="1">
          <reference field="14" count="2">
            <x v="6"/>
            <x v="7"/>
          </reference>
        </references>
      </pivotArea>
    </format>
    <format dxfId="222">
      <pivotArea field="14" grandRow="1" outline="0" axis="axisCol" fieldPosition="0">
        <references count="1">
          <reference field="14" count="2" selected="0">
            <x v="1"/>
            <x v="2"/>
          </reference>
        </references>
      </pivotArea>
    </format>
    <format dxfId="221">
      <pivotArea field="1" grandCol="1" outline="0" axis="axisRow" fieldPosition="0">
        <references count="1">
          <reference field="1" count="1" selected="0">
            <x v="0"/>
          </reference>
        </references>
      </pivotArea>
    </format>
    <format dxfId="220">
      <pivotArea field="1" grandCol="1" outline="0" axis="axisRow" fieldPosition="0">
        <references count="1">
          <reference field="1" count="1" selected="0">
            <x v="4"/>
          </reference>
        </references>
      </pivotArea>
    </format>
    <format dxfId="219">
      <pivotArea field="1" grandCol="1" outline="0" axis="axisRow" fieldPosition="0">
        <references count="1">
          <reference field="1" count="1" selected="0">
            <x v="6"/>
          </reference>
        </references>
      </pivotArea>
    </format>
    <format dxfId="218">
      <pivotArea outline="0" fieldPosition="0">
        <references count="1">
          <reference field="1" count="1" selected="0">
            <x v="6"/>
          </reference>
        </references>
      </pivotArea>
    </format>
    <format dxfId="217">
      <pivotArea outline="0" fieldPosition="0">
        <references count="1">
          <reference field="1" count="1" selected="0">
            <x v="4"/>
          </reference>
        </references>
      </pivotArea>
    </format>
    <format dxfId="216">
      <pivotArea outline="0" collapsedLevelsAreSubtotals="1" fieldPosition="0">
        <references count="2">
          <reference field="1" count="0" selected="0"/>
          <reference field="14" count="0" selected="0"/>
        </references>
      </pivotArea>
    </format>
    <format dxfId="215">
      <pivotArea dataOnly="0" labelOnly="1" outline="0" fieldPosition="0">
        <references count="1">
          <reference field="1" count="0"/>
        </references>
      </pivotArea>
    </format>
    <format dxfId="214">
      <pivotArea outline="0" collapsedLevelsAreSubtotals="1" fieldPosition="0"/>
    </format>
    <format dxfId="213">
      <pivotArea grandRow="1" outline="0" collapsedLevelsAreSubtotals="1" fieldPosition="0"/>
    </format>
    <format dxfId="212">
      <pivotArea field="1" grandCol="1" outline="0" collapsedLevelsAreSubtotals="1" axis="axisRow" fieldPosition="0">
        <references count="1">
          <reference field="1" count="0" selected="0"/>
        </references>
      </pivotArea>
    </format>
    <format dxfId="211">
      <pivotArea dataOnly="0" labelOnly="1" outline="0" fieldPosition="0">
        <references count="1">
          <reference field="14" count="0"/>
        </references>
      </pivotArea>
    </format>
    <format dxfId="210">
      <pivotArea dataOnly="0" labelOnly="1" outline="0" fieldPosition="0">
        <references count="1">
          <reference field="14" count="0"/>
        </references>
      </pivotArea>
    </format>
    <format dxfId="209">
      <pivotArea dataOnly="0" labelOnly="1" grandCol="1" outline="0" fieldPosition="0"/>
    </format>
    <format dxfId="208">
      <pivotArea dataOnly="0" labelOnly="1" outline="0" fieldPosition="0">
        <references count="1">
          <reference field="1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 Type">
  <location ref="A3:C12" firstHeaderRow="1" firstDataRow="2" firstDataCol="1" rowPageCount="1" colPageCount="1"/>
  <pivotFields count="18">
    <pivotField showAll="0"/>
    <pivotField axis="axisPage" showAll="0">
      <items count="11">
        <item x="0"/>
        <item x="1"/>
        <item x="2"/>
        <item x="3"/>
        <item x="4"/>
        <item x="6"/>
        <item x="7"/>
        <item x="8"/>
        <item x="9"/>
        <item x="5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axis="axisRow" dataField="1" showAll="0" sortType="ascending">
      <items count="8">
        <item x="1"/>
        <item x="0"/>
        <item x="2"/>
        <item x="4"/>
        <item x="3"/>
        <item x="5"/>
        <item x="6"/>
        <item t="default"/>
      </items>
    </pivotField>
    <pivotField showAll="0" defaultSubtotal="0"/>
    <pivotField showAll="0"/>
    <pivotField showAll="0"/>
    <pivotField showAll="0"/>
    <pivotField showAll="0"/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 " fld="11" subtotal="count" baseField="0" baseItem="0"/>
    <dataField name=" %" fld="11" subtotal="count" showDataAs="percentOfTotal" baseField="0" baseItem="0" numFmtId="10"/>
  </dataFields>
  <formats count="5">
    <format dxfId="207">
      <pivotArea outline="0" collapsedLevelsAreSubtotals="1" fieldPosition="0"/>
    </format>
    <format dxfId="206">
      <pivotArea dataOnly="0" labelOnly="1" outline="0" fieldPosition="0">
        <references count="1">
          <reference field="1" count="0"/>
        </references>
      </pivotArea>
    </format>
    <format dxfId="205">
      <pivotArea field="-2" type="button" dataOnly="0" labelOnly="1" outline="0" axis="axisCol" fieldPosition="0"/>
    </format>
    <format dxfId="204">
      <pivotArea type="topRight" dataOnly="0" labelOnly="1" outline="0" fieldPosition="0"/>
    </format>
    <format dxfId="2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outline="1" outlineData="1" compactData="0" multipleFieldFilters="0">
  <location ref="A4:C28" firstHeaderRow="1" firstDataRow="2" firstDataCol="1" rowPageCount="2" colPageCount="1"/>
  <pivotFields count="18">
    <pivotField dataField="1" compact="0" subtotalTop="0" showAll="0"/>
    <pivotField axis="axisPage" compact="0" subtotalTop="0" showAll="0">
      <items count="11">
        <item x="0"/>
        <item x="1"/>
        <item x="2"/>
        <item x="3"/>
        <item x="4"/>
        <item x="6"/>
        <item x="7"/>
        <item x="8"/>
        <item x="9"/>
        <item x="5"/>
        <item t="default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ubtotalTop="0" showAll="0"/>
    <pivotField compact="0" subtotalTop="0" showAll="0"/>
    <pivotField axis="axisPage" compact="0" subtotalTop="0" showAll="0">
      <items count="8">
        <item x="2"/>
        <item x="3"/>
        <item x="5"/>
        <item x="6"/>
        <item x="0"/>
        <item x="1"/>
        <item x="4"/>
        <item t="default"/>
      </items>
    </pivotField>
    <pivotField compact="0" showAll="0" defaultSubtotal="0"/>
    <pivotField axis="axisRow" compact="0" subtotalTop="0" showAll="0" sortType="ascending">
      <items count="23">
        <item x="17"/>
        <item x="7"/>
        <item x="4"/>
        <item x="2"/>
        <item x="18"/>
        <item x="12"/>
        <item x="14"/>
        <item x="8"/>
        <item x="0"/>
        <item x="10"/>
        <item x="1"/>
        <item x="15"/>
        <item x="5"/>
        <item x="9"/>
        <item x="19"/>
        <item x="13"/>
        <item x="16"/>
        <item x="21"/>
        <item x="3"/>
        <item x="11"/>
        <item x="6"/>
        <item x="20"/>
        <item t="default"/>
      </items>
    </pivotField>
    <pivotField compact="0" subtotalTop="0" showAll="0"/>
    <pivotField compact="0" subtotalTop="0" showAll="0"/>
    <pivotField compact="0" subtotalTop="0" showAll="0"/>
    <pivotField compact="0" subtotalTop="0" showAll="0"/>
  </pivotFields>
  <rowFields count="1">
    <field x="1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" hier="-1"/>
  </pageFields>
  <dataFields count="2">
    <dataField name="Count" fld="0" subtotal="count" baseField="0" baseItem="0"/>
    <dataField name="%" fld="0" showDataAs="percentOfTotal" baseField="0" baseItem="0" numFmtId="10"/>
  </dataFields>
  <formats count="4">
    <format dxfId="202">
      <pivotArea outline="0" collapsedLevelsAreSubtotals="1" fieldPosition="0"/>
    </format>
    <format dxfId="201">
      <pivotArea field="-2" type="button" dataOnly="0" labelOnly="1" outline="0" axis="axisCol" fieldPosition="0"/>
    </format>
    <format dxfId="200">
      <pivotArea type="topRight" dataOnly="0" labelOnly="1" outline="0" fieldPosition="0"/>
    </format>
    <format dxfId="1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6" firstHeaderRow="1" firstDataRow="1" firstDataCol="1"/>
  <pivotFields count="18">
    <pivotField subtotalTop="0" showAll="0"/>
    <pivotField axis="axisRow" subtotalTop="0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/>
    <pivotField subtotalTop="0" showAll="0"/>
    <pivotField subtotalTop="0" showAll="0"/>
    <pivotField axis="axisRow" dataField="1" subtotalTop="0" showAll="0">
      <items count="46">
        <item x="21"/>
        <item x="36"/>
        <item x="42"/>
        <item x="32"/>
        <item x="12"/>
        <item x="6"/>
        <item x="44"/>
        <item x="11"/>
        <item x="38"/>
        <item x="5"/>
        <item x="22"/>
        <item x="23"/>
        <item x="8"/>
        <item x="9"/>
        <item x="30"/>
        <item x="40"/>
        <item x="0"/>
        <item x="7"/>
        <item x="39"/>
        <item x="37"/>
        <item x="1"/>
        <item x="13"/>
        <item x="14"/>
        <item x="15"/>
        <item x="17"/>
        <item x="18"/>
        <item x="43"/>
        <item x="26"/>
        <item x="16"/>
        <item x="19"/>
        <item x="24"/>
        <item x="25"/>
        <item x="29"/>
        <item x="31"/>
        <item x="3"/>
        <item x="4"/>
        <item x="2"/>
        <item x="10"/>
        <item x="20"/>
        <item x="27"/>
        <item x="28"/>
        <item x="33"/>
        <item x="34"/>
        <item x="35"/>
        <item x="4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</pivotFields>
  <rowFields count="2">
    <field x="1"/>
    <field x="12"/>
  </rowFields>
  <rowItems count="73">
    <i>
      <x/>
    </i>
    <i r="1">
      <x v="4"/>
    </i>
    <i r="1">
      <x v="5"/>
    </i>
    <i r="1">
      <x v="7"/>
    </i>
    <i r="1">
      <x v="9"/>
    </i>
    <i r="1">
      <x v="12"/>
    </i>
    <i r="1">
      <x v="13"/>
    </i>
    <i r="1">
      <x v="16"/>
    </i>
    <i r="1">
      <x v="17"/>
    </i>
    <i r="1">
      <x v="20"/>
    </i>
    <i r="1">
      <x v="34"/>
    </i>
    <i r="1">
      <x v="35"/>
    </i>
    <i r="1">
      <x v="36"/>
    </i>
    <i r="1">
      <x v="37"/>
    </i>
    <i t="default">
      <x/>
    </i>
    <i>
      <x v="1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8"/>
    </i>
    <i t="default">
      <x v="1"/>
    </i>
    <i>
      <x v="2"/>
    </i>
    <i r="1">
      <x/>
    </i>
    <i r="1">
      <x v="10"/>
    </i>
    <i r="1">
      <x v="29"/>
    </i>
    <i r="1">
      <x v="38"/>
    </i>
    <i t="default">
      <x v="2"/>
    </i>
    <i>
      <x v="3"/>
    </i>
    <i r="1">
      <x v="11"/>
    </i>
    <i r="1">
      <x v="12"/>
    </i>
    <i r="1">
      <x v="20"/>
    </i>
    <i r="1">
      <x v="27"/>
    </i>
    <i r="1">
      <x v="30"/>
    </i>
    <i r="1">
      <x v="31"/>
    </i>
    <i r="1">
      <x v="32"/>
    </i>
    <i r="1">
      <x v="39"/>
    </i>
    <i r="1">
      <x v="40"/>
    </i>
    <i t="default">
      <x v="3"/>
    </i>
    <i>
      <x v="4"/>
    </i>
    <i r="1">
      <x v="14"/>
    </i>
    <i t="default">
      <x v="4"/>
    </i>
    <i>
      <x v="5"/>
    </i>
    <i r="1">
      <x v="3"/>
    </i>
    <i r="1">
      <x v="33"/>
    </i>
    <i t="default">
      <x v="5"/>
    </i>
    <i>
      <x v="6"/>
    </i>
    <i r="1">
      <x v="20"/>
    </i>
    <i r="1">
      <x v="41"/>
    </i>
    <i r="1">
      <x v="42"/>
    </i>
    <i r="1">
      <x v="43"/>
    </i>
    <i t="default">
      <x v="6"/>
    </i>
    <i>
      <x v="7"/>
    </i>
    <i r="1">
      <x v="1"/>
    </i>
    <i r="1">
      <x v="5"/>
    </i>
    <i r="1">
      <x v="8"/>
    </i>
    <i r="1">
      <x v="15"/>
    </i>
    <i r="1">
      <x v="18"/>
    </i>
    <i r="1">
      <x v="19"/>
    </i>
    <i r="1">
      <x v="20"/>
    </i>
    <i t="default">
      <x v="7"/>
    </i>
    <i>
      <x v="8"/>
    </i>
    <i r="1">
      <x v="44"/>
    </i>
    <i t="default">
      <x v="8"/>
    </i>
    <i>
      <x v="9"/>
    </i>
    <i r="1">
      <x v="2"/>
    </i>
    <i r="1">
      <x v="6"/>
    </i>
    <i r="1">
      <x v="20"/>
    </i>
    <i r="1">
      <x v="26"/>
    </i>
    <i t="default">
      <x v="9"/>
    </i>
    <i t="grand">
      <x/>
    </i>
  </rowItems>
  <colItems count="1">
    <i/>
  </colItems>
  <dataFields count="1">
    <dataField name="Count of Lease Expiration" fld="12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B50" firstHeaderRow="1" firstDataRow="1" firstDataCol="1" rowPageCount="2" colPageCount="1"/>
  <pivotFields count="18"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axis="axisPage" multipleItemSelectionAllowed="1" showAll="0">
      <items count="8">
        <item x="1"/>
        <item x="0"/>
        <item x="2"/>
        <item x="4"/>
        <item x="3"/>
        <item x="5"/>
        <item x="6"/>
        <item t="default"/>
      </items>
    </pivotField>
    <pivotField axis="axisRow" dataField="1" showAll="0" sortType="ascending">
      <items count="46">
        <item x="39"/>
        <item x="33"/>
        <item x="28"/>
        <item x="15"/>
        <item x="27"/>
        <item x="34"/>
        <item x="25"/>
        <item x="24"/>
        <item x="35"/>
        <item x="20"/>
        <item x="29"/>
        <item x="1"/>
        <item x="18"/>
        <item x="17"/>
        <item x="37"/>
        <item x="21"/>
        <item x="13"/>
        <item x="36"/>
        <item x="19"/>
        <item x="31"/>
        <item x="2"/>
        <item x="42"/>
        <item x="32"/>
        <item x="12"/>
        <item x="6"/>
        <item x="41"/>
        <item x="44"/>
        <item x="11"/>
        <item x="26"/>
        <item x="16"/>
        <item x="38"/>
        <item x="5"/>
        <item x="22"/>
        <item x="43"/>
        <item x="14"/>
        <item x="23"/>
        <item x="4"/>
        <item x="3"/>
        <item x="10"/>
        <item x="8"/>
        <item x="9"/>
        <item x="30"/>
        <item x="40"/>
        <item x="0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ageFields count="2">
    <pageField fld="1" hier="-1"/>
    <pageField fld="11" hier="-1"/>
  </pageFields>
  <dataFields count="1">
    <dataField name="Count of Lease Expiration" fld="12" subtotal="count" baseField="0" baseItem="0"/>
  </dataFields>
  <formats count="2">
    <format dxfId="198">
      <pivotArea collapsedLevelsAreSubtotals="1" fieldPosition="0">
        <references count="1">
          <reference field="12" count="1">
            <x v="0"/>
          </reference>
        </references>
      </pivotArea>
    </format>
    <format dxfId="197">
      <pivotArea dataOnly="0" labelOnly="1" fieldPosition="0">
        <references count="1">
          <reference field="12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B1:T99"/>
  <sheetViews>
    <sheetView tabSelected="1" zoomScale="90" zoomScaleNormal="90" zoomScalePageLayoutView="90" workbookViewId="0">
      <selection activeCell="B99" sqref="B99"/>
    </sheetView>
  </sheetViews>
  <sheetFormatPr baseColWidth="10" defaultColWidth="9.1640625" defaultRowHeight="14" x14ac:dyDescent="0"/>
  <cols>
    <col min="1" max="1" width="2.1640625" style="17" customWidth="1"/>
    <col min="2" max="2" width="6.1640625" style="232" bestFit="1" customWidth="1"/>
    <col min="3" max="3" width="10.5" style="221" customWidth="1"/>
    <col min="4" max="4" width="13.5" style="213" customWidth="1"/>
    <col min="5" max="5" width="17.1640625" style="221" bestFit="1" customWidth="1"/>
    <col min="6" max="6" width="12" style="221" customWidth="1"/>
    <col min="7" max="7" width="17.5" style="221" bestFit="1" customWidth="1"/>
    <col min="8" max="8" width="14.33203125" style="221" bestFit="1" customWidth="1"/>
    <col min="9" max="9" width="12" style="221" customWidth="1"/>
    <col min="10" max="10" width="27.33203125" style="221" customWidth="1"/>
    <col min="11" max="11" width="37" style="178" customWidth="1"/>
    <col min="12" max="12" width="45.5" style="178" customWidth="1"/>
    <col min="13" max="13" width="22.5" style="179" bestFit="1" customWidth="1"/>
    <col min="14" max="14" width="18.83203125" style="179" customWidth="1"/>
    <col min="15" max="15" width="20" style="178" bestFit="1" customWidth="1"/>
    <col min="16" max="16" width="17" style="178" bestFit="1" customWidth="1"/>
    <col min="17" max="17" width="22.1640625" style="178" bestFit="1" customWidth="1"/>
    <col min="18" max="18" width="18.6640625" style="179" bestFit="1" customWidth="1"/>
    <col min="19" max="19" width="10.6640625" style="221" customWidth="1"/>
    <col min="20" max="16384" width="9.1640625" style="17"/>
  </cols>
  <sheetData>
    <row r="1" spans="2:20" ht="29" thickBot="1">
      <c r="B1" s="230" t="s">
        <v>1895</v>
      </c>
      <c r="C1" s="181" t="s">
        <v>0</v>
      </c>
      <c r="D1" s="207" t="s">
        <v>2092</v>
      </c>
      <c r="E1" s="181" t="s">
        <v>2091</v>
      </c>
      <c r="F1" s="181" t="s">
        <v>2097</v>
      </c>
      <c r="G1" s="181" t="s">
        <v>2098</v>
      </c>
      <c r="H1" s="181" t="s">
        <v>2099</v>
      </c>
      <c r="I1" s="181" t="s">
        <v>2100</v>
      </c>
      <c r="J1" s="214" t="s">
        <v>2101</v>
      </c>
      <c r="K1" s="137" t="s">
        <v>1</v>
      </c>
      <c r="L1" s="137" t="s">
        <v>2</v>
      </c>
      <c r="M1" s="137" t="s">
        <v>3</v>
      </c>
      <c r="N1" s="137" t="s">
        <v>1988</v>
      </c>
      <c r="O1" s="137" t="s">
        <v>181</v>
      </c>
      <c r="P1" s="137" t="s">
        <v>182</v>
      </c>
      <c r="Q1" s="137" t="s">
        <v>179</v>
      </c>
      <c r="R1" s="137" t="s">
        <v>180</v>
      </c>
      <c r="S1" s="182" t="s">
        <v>183</v>
      </c>
    </row>
    <row r="2" spans="2:20" customFormat="1" ht="15" customHeight="1">
      <c r="B2" s="136">
        <v>2</v>
      </c>
      <c r="C2" s="229" t="s">
        <v>4</v>
      </c>
      <c r="D2" s="208">
        <v>1960749</v>
      </c>
      <c r="E2" s="208">
        <v>1960749</v>
      </c>
      <c r="F2" s="208"/>
      <c r="G2" s="208"/>
      <c r="H2" s="208"/>
      <c r="I2" s="208"/>
      <c r="J2" s="239" t="s">
        <v>2106</v>
      </c>
      <c r="K2" s="125" t="s">
        <v>1963</v>
      </c>
      <c r="L2" s="125" t="s">
        <v>6</v>
      </c>
      <c r="M2" s="126" t="s">
        <v>1960</v>
      </c>
      <c r="N2" s="125">
        <v>44120</v>
      </c>
      <c r="O2" s="129" t="s">
        <v>190</v>
      </c>
      <c r="P2" s="129" t="s">
        <v>205</v>
      </c>
      <c r="Q2" s="129" t="s">
        <v>186</v>
      </c>
      <c r="R2" s="130" t="s">
        <v>206</v>
      </c>
      <c r="S2" s="233" t="s">
        <v>206</v>
      </c>
    </row>
    <row r="3" spans="2:20" s="116" customFormat="1" ht="15" customHeight="1">
      <c r="B3" s="136">
        <v>3</v>
      </c>
      <c r="C3" s="229" t="s">
        <v>4</v>
      </c>
      <c r="D3" s="209"/>
      <c r="E3" s="209"/>
      <c r="F3" s="209"/>
      <c r="G3" s="209"/>
      <c r="H3" s="209"/>
      <c r="I3" s="209"/>
      <c r="J3" s="240"/>
      <c r="K3" s="126" t="s">
        <v>235</v>
      </c>
      <c r="L3" s="126" t="s">
        <v>236</v>
      </c>
      <c r="M3" s="126" t="s">
        <v>1958</v>
      </c>
      <c r="N3" s="126" t="s">
        <v>2054</v>
      </c>
      <c r="O3" s="128" t="s">
        <v>281</v>
      </c>
      <c r="P3" s="128" t="s">
        <v>205</v>
      </c>
      <c r="Q3" s="128" t="s">
        <v>186</v>
      </c>
      <c r="R3" s="131" t="s">
        <v>206</v>
      </c>
      <c r="S3" s="234" t="s">
        <v>206</v>
      </c>
    </row>
    <row r="4" spans="2:20" customFormat="1" ht="15" customHeight="1">
      <c r="B4" s="136">
        <v>4</v>
      </c>
      <c r="C4" s="229" t="s">
        <v>4</v>
      </c>
      <c r="D4" s="209"/>
      <c r="E4" s="209"/>
      <c r="F4" s="209"/>
      <c r="G4" s="209"/>
      <c r="H4" s="209"/>
      <c r="I4" s="209"/>
      <c r="J4" s="240"/>
      <c r="K4" s="126" t="s">
        <v>238</v>
      </c>
      <c r="L4" s="126" t="s">
        <v>239</v>
      </c>
      <c r="M4" s="126" t="s">
        <v>1958</v>
      </c>
      <c r="N4" s="126" t="s">
        <v>2054</v>
      </c>
      <c r="O4" s="128" t="s">
        <v>281</v>
      </c>
      <c r="P4" s="128" t="s">
        <v>205</v>
      </c>
      <c r="Q4" s="128" t="s">
        <v>186</v>
      </c>
      <c r="R4" s="131" t="s">
        <v>206</v>
      </c>
      <c r="S4" s="234" t="s">
        <v>206</v>
      </c>
    </row>
    <row r="5" spans="2:20" s="13" customFormat="1" ht="15" customHeight="1">
      <c r="B5" s="136">
        <v>5</v>
      </c>
      <c r="C5" s="229" t="s">
        <v>4</v>
      </c>
      <c r="D5" s="209"/>
      <c r="E5" s="209"/>
      <c r="F5" s="209"/>
      <c r="G5" s="209"/>
      <c r="H5" s="209"/>
      <c r="I5" s="209"/>
      <c r="J5" s="240"/>
      <c r="K5" s="126" t="s">
        <v>240</v>
      </c>
      <c r="L5" s="126" t="s">
        <v>241</v>
      </c>
      <c r="M5" s="126" t="s">
        <v>1958</v>
      </c>
      <c r="N5" s="126" t="s">
        <v>2054</v>
      </c>
      <c r="O5" s="128" t="s">
        <v>281</v>
      </c>
      <c r="P5" s="128" t="s">
        <v>205</v>
      </c>
      <c r="Q5" s="128" t="s">
        <v>186</v>
      </c>
      <c r="R5" s="131" t="s">
        <v>206</v>
      </c>
      <c r="S5" s="234" t="s">
        <v>206</v>
      </c>
      <c r="T5"/>
    </row>
    <row r="6" spans="2:20" s="13" customFormat="1" ht="15" customHeight="1">
      <c r="B6" s="136">
        <v>6</v>
      </c>
      <c r="C6" s="229" t="s">
        <v>4</v>
      </c>
      <c r="D6" s="209"/>
      <c r="E6" s="209"/>
      <c r="F6" s="209"/>
      <c r="G6" s="209"/>
      <c r="H6" s="209"/>
      <c r="I6" s="209"/>
      <c r="J6" s="240"/>
      <c r="K6" s="126" t="s">
        <v>242</v>
      </c>
      <c r="L6" s="126" t="s">
        <v>243</v>
      </c>
      <c r="M6" s="126" t="s">
        <v>1958</v>
      </c>
      <c r="N6" s="126" t="s">
        <v>2054</v>
      </c>
      <c r="O6" s="128" t="s">
        <v>281</v>
      </c>
      <c r="P6" s="128" t="s">
        <v>205</v>
      </c>
      <c r="Q6" s="128" t="s">
        <v>186</v>
      </c>
      <c r="R6" s="131" t="s">
        <v>206</v>
      </c>
      <c r="S6" s="234" t="s">
        <v>206</v>
      </c>
    </row>
    <row r="7" spans="2:20" s="13" customFormat="1" ht="15" customHeight="1">
      <c r="B7" s="136">
        <v>7</v>
      </c>
      <c r="C7" s="229" t="s">
        <v>4</v>
      </c>
      <c r="D7" s="209"/>
      <c r="E7" s="209"/>
      <c r="F7" s="209"/>
      <c r="G7" s="209"/>
      <c r="H7" s="209"/>
      <c r="I7" s="209"/>
      <c r="J7" s="240"/>
      <c r="K7" s="126" t="s">
        <v>246</v>
      </c>
      <c r="L7" s="126" t="s">
        <v>247</v>
      </c>
      <c r="M7" s="126" t="s">
        <v>1958</v>
      </c>
      <c r="N7" s="126" t="s">
        <v>2054</v>
      </c>
      <c r="O7" s="128" t="s">
        <v>281</v>
      </c>
      <c r="P7" s="128" t="s">
        <v>205</v>
      </c>
      <c r="Q7" s="128" t="s">
        <v>186</v>
      </c>
      <c r="R7" s="131" t="s">
        <v>206</v>
      </c>
      <c r="S7" s="234" t="s">
        <v>206</v>
      </c>
    </row>
    <row r="8" spans="2:20" s="13" customFormat="1" ht="15" customHeight="1">
      <c r="B8" s="136">
        <v>8</v>
      </c>
      <c r="C8" s="229" t="s">
        <v>4</v>
      </c>
      <c r="D8" s="209"/>
      <c r="E8" s="209"/>
      <c r="F8" s="209"/>
      <c r="G8" s="209"/>
      <c r="H8" s="209"/>
      <c r="I8" s="209"/>
      <c r="J8" s="240"/>
      <c r="K8" s="126" t="s">
        <v>231</v>
      </c>
      <c r="L8" s="126" t="s">
        <v>232</v>
      </c>
      <c r="M8" s="126" t="s">
        <v>1958</v>
      </c>
      <c r="N8" s="126" t="s">
        <v>2054</v>
      </c>
      <c r="O8" s="128" t="s">
        <v>281</v>
      </c>
      <c r="P8" s="128" t="s">
        <v>205</v>
      </c>
      <c r="Q8" s="128" t="s">
        <v>186</v>
      </c>
      <c r="R8" s="131" t="s">
        <v>206</v>
      </c>
      <c r="S8" s="234" t="s">
        <v>206</v>
      </c>
    </row>
    <row r="9" spans="2:20" s="13" customFormat="1" ht="15" customHeight="1">
      <c r="B9" s="136">
        <v>9</v>
      </c>
      <c r="C9" s="229" t="s">
        <v>4</v>
      </c>
      <c r="D9" s="209"/>
      <c r="E9" s="209"/>
      <c r="F9" s="209"/>
      <c r="G9" s="209"/>
      <c r="H9" s="209"/>
      <c r="I9" s="209"/>
      <c r="J9" s="240"/>
      <c r="K9" s="126" t="s">
        <v>233</v>
      </c>
      <c r="L9" s="126" t="s">
        <v>234</v>
      </c>
      <c r="M9" s="126" t="s">
        <v>1958</v>
      </c>
      <c r="N9" s="126" t="s">
        <v>2054</v>
      </c>
      <c r="O9" s="128" t="s">
        <v>281</v>
      </c>
      <c r="P9" s="128" t="s">
        <v>205</v>
      </c>
      <c r="Q9" s="128" t="s">
        <v>186</v>
      </c>
      <c r="R9" s="131" t="s">
        <v>206</v>
      </c>
      <c r="S9" s="234" t="s">
        <v>206</v>
      </c>
    </row>
    <row r="10" spans="2:20" s="13" customFormat="1" ht="15" customHeight="1">
      <c r="B10" s="136">
        <v>10</v>
      </c>
      <c r="C10" s="229" t="s">
        <v>4</v>
      </c>
      <c r="D10" s="209">
        <v>362770</v>
      </c>
      <c r="E10" s="209">
        <v>362770</v>
      </c>
      <c r="F10" s="209"/>
      <c r="G10" s="209"/>
      <c r="H10" s="209"/>
      <c r="I10" s="209"/>
      <c r="J10" s="239" t="s">
        <v>2107</v>
      </c>
      <c r="K10" s="126" t="s">
        <v>10</v>
      </c>
      <c r="L10" s="126" t="s">
        <v>11</v>
      </c>
      <c r="M10" s="126" t="s">
        <v>290</v>
      </c>
      <c r="N10" s="126" t="s">
        <v>2054</v>
      </c>
      <c r="O10" s="128" t="s">
        <v>192</v>
      </c>
      <c r="P10" s="128" t="s">
        <v>205</v>
      </c>
      <c r="Q10" s="128" t="s">
        <v>186</v>
      </c>
      <c r="R10" s="131" t="s">
        <v>206</v>
      </c>
      <c r="S10" s="234" t="s">
        <v>206</v>
      </c>
    </row>
    <row r="11" spans="2:20" s="13" customFormat="1">
      <c r="B11" s="136">
        <v>11</v>
      </c>
      <c r="C11" s="184" t="s">
        <v>4</v>
      </c>
      <c r="D11" s="210">
        <v>3103951</v>
      </c>
      <c r="E11" s="210">
        <v>3103951</v>
      </c>
      <c r="F11" s="210">
        <f>33081*12</f>
        <v>396972</v>
      </c>
      <c r="G11" s="210">
        <v>929383</v>
      </c>
      <c r="H11" s="210"/>
      <c r="I11" s="210"/>
      <c r="J11" s="243" t="s">
        <v>2112</v>
      </c>
      <c r="K11" s="138" t="s">
        <v>12</v>
      </c>
      <c r="L11" s="138" t="s">
        <v>1990</v>
      </c>
      <c r="M11" s="138" t="s">
        <v>286</v>
      </c>
      <c r="N11" s="138">
        <v>42339</v>
      </c>
      <c r="O11" s="139" t="s">
        <v>192</v>
      </c>
      <c r="P11" s="139" t="s">
        <v>207</v>
      </c>
      <c r="Q11" s="139" t="s">
        <v>184</v>
      </c>
      <c r="R11" s="140" t="s">
        <v>208</v>
      </c>
      <c r="S11" s="186" t="s">
        <v>184</v>
      </c>
    </row>
    <row r="12" spans="2:20" customFormat="1" ht="15" customHeight="1">
      <c r="B12" s="136">
        <v>12</v>
      </c>
      <c r="C12" s="229" t="s">
        <v>4</v>
      </c>
      <c r="D12" s="209">
        <v>15444000</v>
      </c>
      <c r="E12" s="209">
        <v>16945000</v>
      </c>
      <c r="F12" s="209">
        <v>2141195</v>
      </c>
      <c r="G12" s="209">
        <v>0</v>
      </c>
      <c r="H12" s="209">
        <v>0</v>
      </c>
      <c r="I12" s="209">
        <v>0</v>
      </c>
      <c r="J12" s="240" t="s">
        <v>2108</v>
      </c>
      <c r="K12" s="126" t="s">
        <v>2094</v>
      </c>
      <c r="L12" s="126" t="s">
        <v>16</v>
      </c>
      <c r="M12" s="126" t="s">
        <v>1959</v>
      </c>
      <c r="N12" s="126">
        <v>43769</v>
      </c>
      <c r="O12" s="128" t="s">
        <v>193</v>
      </c>
      <c r="P12" s="128" t="s">
        <v>209</v>
      </c>
      <c r="Q12" s="128" t="s">
        <v>184</v>
      </c>
      <c r="R12" s="131" t="s">
        <v>210</v>
      </c>
      <c r="S12" s="234" t="s">
        <v>184</v>
      </c>
    </row>
    <row r="13" spans="2:20" customFormat="1" ht="15" customHeight="1">
      <c r="B13" s="136">
        <v>13</v>
      </c>
      <c r="C13" s="229" t="s">
        <v>4</v>
      </c>
      <c r="D13" s="209" t="s">
        <v>2122</v>
      </c>
      <c r="E13" s="209"/>
      <c r="F13" s="209">
        <v>3392764</v>
      </c>
      <c r="G13" s="209">
        <v>49330</v>
      </c>
      <c r="H13" s="209">
        <v>14070</v>
      </c>
      <c r="I13" s="209">
        <v>42138</v>
      </c>
      <c r="J13" s="240" t="s">
        <v>2102</v>
      </c>
      <c r="K13" s="126" t="s">
        <v>2095</v>
      </c>
      <c r="L13" s="126" t="s">
        <v>16</v>
      </c>
      <c r="M13" s="126" t="s">
        <v>286</v>
      </c>
      <c r="N13" s="126">
        <v>43738</v>
      </c>
      <c r="O13" s="128" t="s">
        <v>193</v>
      </c>
      <c r="P13" s="128" t="s">
        <v>209</v>
      </c>
      <c r="Q13" s="128" t="s">
        <v>184</v>
      </c>
      <c r="R13" s="131" t="s">
        <v>210</v>
      </c>
      <c r="S13" s="234" t="s">
        <v>184</v>
      </c>
    </row>
    <row r="14" spans="2:20" customFormat="1" ht="15" customHeight="1">
      <c r="B14" s="136">
        <v>14</v>
      </c>
      <c r="C14" s="229" t="s">
        <v>4</v>
      </c>
      <c r="D14" s="209" t="s">
        <v>2122</v>
      </c>
      <c r="E14" s="209"/>
      <c r="F14" s="209">
        <v>1195266</v>
      </c>
      <c r="G14" s="209">
        <v>428652</v>
      </c>
      <c r="H14" s="209">
        <v>305368</v>
      </c>
      <c r="I14" s="209">
        <v>0</v>
      </c>
      <c r="J14" s="240" t="s">
        <v>2105</v>
      </c>
      <c r="K14" s="126" t="s">
        <v>2096</v>
      </c>
      <c r="L14" s="126" t="s">
        <v>16</v>
      </c>
      <c r="M14" s="126" t="s">
        <v>286</v>
      </c>
      <c r="N14" s="126">
        <v>43343</v>
      </c>
      <c r="O14" s="128" t="s">
        <v>193</v>
      </c>
      <c r="P14" s="128" t="s">
        <v>209</v>
      </c>
      <c r="Q14" s="128" t="s">
        <v>184</v>
      </c>
      <c r="R14" s="131" t="s">
        <v>210</v>
      </c>
      <c r="S14" s="234" t="s">
        <v>184</v>
      </c>
    </row>
    <row r="15" spans="2:20" customFormat="1" ht="15" customHeight="1">
      <c r="B15" s="136">
        <v>15</v>
      </c>
      <c r="C15" s="229" t="s">
        <v>4</v>
      </c>
      <c r="D15" s="209">
        <v>216000</v>
      </c>
      <c r="E15" s="209">
        <v>216000</v>
      </c>
      <c r="F15" s="209"/>
      <c r="G15" s="209"/>
      <c r="H15" s="209"/>
      <c r="I15" s="209"/>
      <c r="J15" s="239" t="s">
        <v>2109</v>
      </c>
      <c r="K15" s="126" t="s">
        <v>19</v>
      </c>
      <c r="L15" s="126" t="s">
        <v>20</v>
      </c>
      <c r="M15" s="126" t="s">
        <v>1960</v>
      </c>
      <c r="N15" s="126" t="s">
        <v>2054</v>
      </c>
      <c r="O15" s="128" t="s">
        <v>192</v>
      </c>
      <c r="P15" s="128" t="s">
        <v>209</v>
      </c>
      <c r="Q15" s="128" t="s">
        <v>186</v>
      </c>
      <c r="R15" s="131" t="s">
        <v>210</v>
      </c>
      <c r="S15" s="234" t="s">
        <v>184</v>
      </c>
    </row>
    <row r="16" spans="2:20" customFormat="1" ht="15" customHeight="1">
      <c r="B16" s="136">
        <v>16</v>
      </c>
      <c r="C16" s="229" t="s">
        <v>4</v>
      </c>
      <c r="D16" s="209"/>
      <c r="E16" s="209"/>
      <c r="F16" s="209"/>
      <c r="G16" s="209"/>
      <c r="H16" s="209"/>
      <c r="I16" s="209"/>
      <c r="J16" s="240"/>
      <c r="K16" s="126" t="s">
        <v>255</v>
      </c>
      <c r="L16" s="128" t="s">
        <v>256</v>
      </c>
      <c r="M16" s="126" t="s">
        <v>1958</v>
      </c>
      <c r="N16" s="126" t="s">
        <v>2054</v>
      </c>
      <c r="O16" s="128" t="s">
        <v>281</v>
      </c>
      <c r="P16" s="128" t="s">
        <v>207</v>
      </c>
      <c r="Q16" s="128" t="s">
        <v>186</v>
      </c>
      <c r="R16" s="131" t="s">
        <v>206</v>
      </c>
      <c r="S16" s="234" t="s">
        <v>206</v>
      </c>
    </row>
    <row r="17" spans="2:19" customFormat="1" ht="15" customHeight="1">
      <c r="B17" s="136">
        <v>17</v>
      </c>
      <c r="C17" s="229" t="s">
        <v>4</v>
      </c>
      <c r="D17" s="209">
        <v>1801328</v>
      </c>
      <c r="E17" s="209">
        <v>1801328</v>
      </c>
      <c r="F17" s="209"/>
      <c r="G17" s="209"/>
      <c r="H17" s="209"/>
      <c r="I17" s="209"/>
      <c r="J17" s="239" t="s">
        <v>2110</v>
      </c>
      <c r="K17" s="126" t="s">
        <v>1964</v>
      </c>
      <c r="L17" s="126" t="s">
        <v>24</v>
      </c>
      <c r="M17" s="126" t="s">
        <v>1960</v>
      </c>
      <c r="N17" s="126">
        <v>42643</v>
      </c>
      <c r="O17" s="128" t="s">
        <v>190</v>
      </c>
      <c r="P17" s="128" t="s">
        <v>205</v>
      </c>
      <c r="Q17" s="128" t="s">
        <v>186</v>
      </c>
      <c r="R17" s="131" t="s">
        <v>206</v>
      </c>
      <c r="S17" s="234" t="s">
        <v>206</v>
      </c>
    </row>
    <row r="18" spans="2:19" customFormat="1" ht="15" customHeight="1">
      <c r="B18" s="136">
        <v>18</v>
      </c>
      <c r="C18" s="229" t="s">
        <v>4</v>
      </c>
      <c r="D18" s="209">
        <v>1960995</v>
      </c>
      <c r="E18" s="209">
        <v>1960995</v>
      </c>
      <c r="F18" s="209"/>
      <c r="G18" s="209"/>
      <c r="H18" s="209"/>
      <c r="I18" s="209"/>
      <c r="J18" s="239" t="s">
        <v>2106</v>
      </c>
      <c r="K18" s="126" t="s">
        <v>1965</v>
      </c>
      <c r="L18" s="126" t="s">
        <v>24</v>
      </c>
      <c r="M18" s="126" t="s">
        <v>1960</v>
      </c>
      <c r="N18" s="126">
        <v>44196</v>
      </c>
      <c r="O18" s="128" t="s">
        <v>190</v>
      </c>
      <c r="P18" s="128" t="s">
        <v>205</v>
      </c>
      <c r="Q18" s="128" t="s">
        <v>186</v>
      </c>
      <c r="R18" s="131" t="s">
        <v>206</v>
      </c>
      <c r="S18" s="234" t="s">
        <v>206</v>
      </c>
    </row>
    <row r="19" spans="2:19" customFormat="1" ht="15" customHeight="1">
      <c r="B19" s="136">
        <v>19</v>
      </c>
      <c r="C19" s="229" t="s">
        <v>4</v>
      </c>
      <c r="D19" s="209">
        <v>9709000</v>
      </c>
      <c r="E19" s="209">
        <v>10161000</v>
      </c>
      <c r="F19" s="209"/>
      <c r="G19" s="209"/>
      <c r="H19" s="209"/>
      <c r="I19" s="209"/>
      <c r="J19" s="240" t="s">
        <v>2103</v>
      </c>
      <c r="K19" s="126" t="s">
        <v>26</v>
      </c>
      <c r="L19" s="126" t="s">
        <v>27</v>
      </c>
      <c r="M19" s="125" t="s">
        <v>1944</v>
      </c>
      <c r="N19" s="125" t="s">
        <v>2054</v>
      </c>
      <c r="O19" s="128" t="s">
        <v>194</v>
      </c>
      <c r="P19" s="128" t="s">
        <v>209</v>
      </c>
      <c r="Q19" s="128" t="s">
        <v>184</v>
      </c>
      <c r="R19" s="131" t="s">
        <v>1966</v>
      </c>
      <c r="S19" s="234" t="s">
        <v>184</v>
      </c>
    </row>
    <row r="20" spans="2:19" customFormat="1" ht="15" customHeight="1">
      <c r="B20" s="136">
        <v>20</v>
      </c>
      <c r="C20" s="229" t="s">
        <v>4</v>
      </c>
      <c r="D20" s="209"/>
      <c r="E20" s="209"/>
      <c r="F20" s="209"/>
      <c r="G20" s="209"/>
      <c r="H20" s="209"/>
      <c r="I20" s="209"/>
      <c r="J20" s="240"/>
      <c r="K20" s="126" t="s">
        <v>257</v>
      </c>
      <c r="L20" s="126" t="s">
        <v>258</v>
      </c>
      <c r="M20" s="126" t="s">
        <v>1958</v>
      </c>
      <c r="N20" s="126" t="s">
        <v>2054</v>
      </c>
      <c r="O20" s="128" t="s">
        <v>281</v>
      </c>
      <c r="P20" s="128" t="s">
        <v>209</v>
      </c>
      <c r="Q20" s="128" t="s">
        <v>186</v>
      </c>
      <c r="R20" s="131" t="s">
        <v>206</v>
      </c>
      <c r="S20" s="234" t="s">
        <v>206</v>
      </c>
    </row>
    <row r="21" spans="2:19" s="13" customFormat="1" ht="34.5" customHeight="1">
      <c r="B21" s="136">
        <v>21</v>
      </c>
      <c r="C21" s="229" t="s">
        <v>4</v>
      </c>
      <c r="D21" s="209">
        <v>14247000</v>
      </c>
      <c r="E21" s="209">
        <v>13111000</v>
      </c>
      <c r="F21" s="209"/>
      <c r="G21" s="209"/>
      <c r="H21" s="209"/>
      <c r="I21" s="209"/>
      <c r="J21" s="240" t="s">
        <v>2103</v>
      </c>
      <c r="K21" s="126" t="s">
        <v>28</v>
      </c>
      <c r="L21" s="126" t="s">
        <v>29</v>
      </c>
      <c r="M21" s="126" t="s">
        <v>1944</v>
      </c>
      <c r="N21" s="126" t="s">
        <v>2054</v>
      </c>
      <c r="O21" s="128" t="s">
        <v>195</v>
      </c>
      <c r="P21" s="128" t="s">
        <v>207</v>
      </c>
      <c r="Q21" s="128" t="s">
        <v>184</v>
      </c>
      <c r="R21" s="131" t="s">
        <v>212</v>
      </c>
      <c r="S21" s="234" t="s">
        <v>184</v>
      </c>
    </row>
    <row r="22" spans="2:19" customFormat="1" ht="15" customHeight="1">
      <c r="B22" s="136">
        <v>22</v>
      </c>
      <c r="C22" s="229" t="s">
        <v>4</v>
      </c>
      <c r="D22" s="209">
        <v>2341812</v>
      </c>
      <c r="E22" s="209">
        <v>2872104</v>
      </c>
      <c r="F22" s="209">
        <f>(740880*9) + (755697*3)</f>
        <v>8935011</v>
      </c>
      <c r="G22" s="209"/>
      <c r="H22" s="209"/>
      <c r="I22" s="209"/>
      <c r="J22" s="240" t="s">
        <v>2104</v>
      </c>
      <c r="K22" s="126" t="s">
        <v>1986</v>
      </c>
      <c r="L22" s="126" t="s">
        <v>2072</v>
      </c>
      <c r="M22" s="126" t="s">
        <v>286</v>
      </c>
      <c r="N22" s="126">
        <v>43830</v>
      </c>
      <c r="O22" s="128" t="s">
        <v>196</v>
      </c>
      <c r="P22" s="128" t="s">
        <v>209</v>
      </c>
      <c r="Q22" s="128" t="s">
        <v>184</v>
      </c>
      <c r="R22" s="131" t="s">
        <v>1987</v>
      </c>
      <c r="S22" s="234" t="s">
        <v>184</v>
      </c>
    </row>
    <row r="23" spans="2:19" customFormat="1" ht="15" customHeight="1">
      <c r="B23" s="136">
        <v>23</v>
      </c>
      <c r="C23" s="229" t="s">
        <v>4</v>
      </c>
      <c r="D23" s="209">
        <v>14591000</v>
      </c>
      <c r="E23" s="209">
        <v>14667000</v>
      </c>
      <c r="F23" s="209"/>
      <c r="G23" s="209"/>
      <c r="H23" s="209"/>
      <c r="I23" s="209"/>
      <c r="J23" s="240" t="s">
        <v>2103</v>
      </c>
      <c r="K23" s="126" t="s">
        <v>1984</v>
      </c>
      <c r="L23" s="126" t="s">
        <v>33</v>
      </c>
      <c r="M23" s="125" t="s">
        <v>1944</v>
      </c>
      <c r="N23" s="125" t="s">
        <v>2054</v>
      </c>
      <c r="O23" s="128" t="s">
        <v>197</v>
      </c>
      <c r="P23" s="128" t="s">
        <v>209</v>
      </c>
      <c r="Q23" s="128" t="s">
        <v>184</v>
      </c>
      <c r="R23" s="131" t="s">
        <v>2081</v>
      </c>
      <c r="S23" s="234" t="s">
        <v>184</v>
      </c>
    </row>
    <row r="24" spans="2:19" customFormat="1" ht="15" customHeight="1">
      <c r="B24" s="136">
        <v>24</v>
      </c>
      <c r="C24" s="229" t="s">
        <v>4</v>
      </c>
      <c r="D24" s="209" t="s">
        <v>2125</v>
      </c>
      <c r="E24" s="209"/>
      <c r="F24" s="209"/>
      <c r="G24" s="209"/>
      <c r="H24" s="209"/>
      <c r="I24" s="209"/>
      <c r="J24" s="240" t="s">
        <v>2103</v>
      </c>
      <c r="K24" s="126" t="s">
        <v>1985</v>
      </c>
      <c r="L24" s="126" t="s">
        <v>33</v>
      </c>
      <c r="M24" s="125" t="s">
        <v>1944</v>
      </c>
      <c r="N24" s="125" t="s">
        <v>2054</v>
      </c>
      <c r="O24" s="128" t="s">
        <v>197</v>
      </c>
      <c r="P24" s="128" t="s">
        <v>209</v>
      </c>
      <c r="Q24" s="128" t="s">
        <v>184</v>
      </c>
      <c r="R24" s="131" t="s">
        <v>2081</v>
      </c>
      <c r="S24" s="234" t="s">
        <v>184</v>
      </c>
    </row>
    <row r="25" spans="2:19" customFormat="1" ht="15" customHeight="1">
      <c r="B25" s="136">
        <v>25</v>
      </c>
      <c r="C25" s="229" t="s">
        <v>4</v>
      </c>
      <c r="D25" s="209"/>
      <c r="E25" s="209"/>
      <c r="F25" s="209"/>
      <c r="G25" s="209"/>
      <c r="H25" s="209"/>
      <c r="I25" s="209"/>
      <c r="J25" s="240"/>
      <c r="K25" s="126" t="s">
        <v>265</v>
      </c>
      <c r="L25" s="128" t="s">
        <v>266</v>
      </c>
      <c r="M25" s="126" t="s">
        <v>1958</v>
      </c>
      <c r="N25" s="126" t="s">
        <v>2054</v>
      </c>
      <c r="O25" s="128" t="s">
        <v>281</v>
      </c>
      <c r="P25" s="128" t="s">
        <v>209</v>
      </c>
      <c r="Q25" s="128" t="s">
        <v>186</v>
      </c>
      <c r="R25" s="131" t="s">
        <v>206</v>
      </c>
      <c r="S25" s="234" t="s">
        <v>206</v>
      </c>
    </row>
    <row r="26" spans="2:19" s="13" customFormat="1" ht="15" customHeight="1">
      <c r="B26" s="136">
        <v>26</v>
      </c>
      <c r="C26" s="229" t="s">
        <v>4</v>
      </c>
      <c r="D26" s="209"/>
      <c r="E26" s="209"/>
      <c r="F26" s="209"/>
      <c r="G26" s="209"/>
      <c r="H26" s="209"/>
      <c r="I26" s="209"/>
      <c r="J26" s="240"/>
      <c r="K26" s="126" t="s">
        <v>259</v>
      </c>
      <c r="L26" s="126" t="s">
        <v>260</v>
      </c>
      <c r="M26" s="126" t="s">
        <v>1958</v>
      </c>
      <c r="N26" s="126" t="s">
        <v>2054</v>
      </c>
      <c r="O26" s="128" t="s">
        <v>281</v>
      </c>
      <c r="P26" s="128" t="s">
        <v>209</v>
      </c>
      <c r="Q26" s="128" t="s">
        <v>186</v>
      </c>
      <c r="R26" s="131" t="s">
        <v>206</v>
      </c>
      <c r="S26" s="234" t="s">
        <v>206</v>
      </c>
    </row>
    <row r="27" spans="2:19" s="13" customFormat="1" ht="15" customHeight="1">
      <c r="B27" s="136">
        <v>27</v>
      </c>
      <c r="C27" s="229" t="s">
        <v>4</v>
      </c>
      <c r="D27" s="209"/>
      <c r="E27" s="209"/>
      <c r="F27" s="209"/>
      <c r="G27" s="209"/>
      <c r="H27" s="209"/>
      <c r="I27" s="209"/>
      <c r="J27" s="240"/>
      <c r="K27" s="126" t="s">
        <v>261</v>
      </c>
      <c r="L27" s="126" t="s">
        <v>262</v>
      </c>
      <c r="M27" s="126" t="s">
        <v>1958</v>
      </c>
      <c r="N27" s="126" t="s">
        <v>2054</v>
      </c>
      <c r="O27" s="128" t="s">
        <v>281</v>
      </c>
      <c r="P27" s="128" t="s">
        <v>207</v>
      </c>
      <c r="Q27" s="128" t="s">
        <v>186</v>
      </c>
      <c r="R27" s="131" t="s">
        <v>206</v>
      </c>
      <c r="S27" s="234" t="s">
        <v>206</v>
      </c>
    </row>
    <row r="28" spans="2:19" s="13" customFormat="1" ht="15" customHeight="1">
      <c r="B28" s="136">
        <v>28</v>
      </c>
      <c r="C28" s="229" t="s">
        <v>4</v>
      </c>
      <c r="D28" s="209"/>
      <c r="E28" s="209"/>
      <c r="F28" s="209"/>
      <c r="G28" s="209"/>
      <c r="H28" s="209"/>
      <c r="I28" s="209"/>
      <c r="J28" s="240"/>
      <c r="K28" s="126" t="s">
        <v>263</v>
      </c>
      <c r="L28" s="126" t="s">
        <v>264</v>
      </c>
      <c r="M28" s="126" t="s">
        <v>1958</v>
      </c>
      <c r="N28" s="126" t="s">
        <v>2054</v>
      </c>
      <c r="O28" s="128" t="s">
        <v>281</v>
      </c>
      <c r="P28" s="128" t="s">
        <v>209</v>
      </c>
      <c r="Q28" s="128" t="s">
        <v>186</v>
      </c>
      <c r="R28" s="131" t="s">
        <v>206</v>
      </c>
      <c r="S28" s="234" t="s">
        <v>206</v>
      </c>
    </row>
    <row r="29" spans="2:19" s="13" customFormat="1" ht="15" customHeight="1">
      <c r="B29" s="136">
        <v>29</v>
      </c>
      <c r="C29" s="229" t="s">
        <v>4</v>
      </c>
      <c r="D29" s="209"/>
      <c r="E29" s="209"/>
      <c r="F29" s="209"/>
      <c r="G29" s="209"/>
      <c r="H29" s="209"/>
      <c r="I29" s="209"/>
      <c r="J29" s="240"/>
      <c r="K29" s="126" t="s">
        <v>267</v>
      </c>
      <c r="L29" s="128" t="s">
        <v>268</v>
      </c>
      <c r="M29" s="126" t="s">
        <v>1958</v>
      </c>
      <c r="N29" s="126" t="s">
        <v>2054</v>
      </c>
      <c r="O29" s="128" t="s">
        <v>281</v>
      </c>
      <c r="P29" s="128" t="s">
        <v>209</v>
      </c>
      <c r="Q29" s="128" t="s">
        <v>186</v>
      </c>
      <c r="R29" s="131" t="s">
        <v>206</v>
      </c>
      <c r="S29" s="234" t="s">
        <v>206</v>
      </c>
    </row>
    <row r="30" spans="2:19" s="144" customFormat="1" ht="15" customHeight="1">
      <c r="B30" s="136">
        <v>30</v>
      </c>
      <c r="C30" s="229" t="s">
        <v>4</v>
      </c>
      <c r="D30" s="209">
        <v>206268</v>
      </c>
      <c r="E30" s="209">
        <v>2750002</v>
      </c>
      <c r="F30" s="209"/>
      <c r="G30" s="209"/>
      <c r="H30" s="209"/>
      <c r="I30" s="209"/>
      <c r="J30" s="239" t="s">
        <v>2111</v>
      </c>
      <c r="K30" s="126" t="s">
        <v>2076</v>
      </c>
      <c r="L30" s="126" t="s">
        <v>36</v>
      </c>
      <c r="M30" s="126" t="s">
        <v>1960</v>
      </c>
      <c r="N30" s="126">
        <v>43921</v>
      </c>
      <c r="O30" s="128" t="s">
        <v>192</v>
      </c>
      <c r="P30" s="128" t="s">
        <v>207</v>
      </c>
      <c r="Q30" s="128" t="s">
        <v>185</v>
      </c>
      <c r="R30" s="131" t="s">
        <v>206</v>
      </c>
      <c r="S30" s="234" t="s">
        <v>206</v>
      </c>
    </row>
    <row r="31" spans="2:19" s="144" customFormat="1" ht="15" customHeight="1">
      <c r="B31" s="136">
        <v>31</v>
      </c>
      <c r="C31" s="229" t="s">
        <v>4</v>
      </c>
      <c r="D31" s="209"/>
      <c r="E31" s="209"/>
      <c r="F31" s="209"/>
      <c r="G31" s="209"/>
      <c r="H31" s="209"/>
      <c r="I31" s="209"/>
      <c r="J31" s="241" t="s">
        <v>2114</v>
      </c>
      <c r="K31" s="126" t="s">
        <v>2077</v>
      </c>
      <c r="L31" s="126" t="s">
        <v>2078</v>
      </c>
      <c r="M31" s="126" t="s">
        <v>286</v>
      </c>
      <c r="N31" s="126">
        <v>43800</v>
      </c>
      <c r="O31" s="128" t="s">
        <v>192</v>
      </c>
      <c r="P31" s="128" t="s">
        <v>207</v>
      </c>
      <c r="Q31" s="128" t="s">
        <v>185</v>
      </c>
      <c r="R31" s="131" t="s">
        <v>206</v>
      </c>
      <c r="S31" s="234" t="s">
        <v>206</v>
      </c>
    </row>
    <row r="32" spans="2:19" s="116" customFormat="1">
      <c r="B32" s="136">
        <v>32</v>
      </c>
      <c r="C32" s="229" t="s">
        <v>4</v>
      </c>
      <c r="D32" s="209">
        <v>3020310</v>
      </c>
      <c r="E32" s="209">
        <v>3020310</v>
      </c>
      <c r="F32" s="209">
        <v>1893794</v>
      </c>
      <c r="G32" s="209">
        <v>95313</v>
      </c>
      <c r="H32" s="209"/>
      <c r="I32" s="209"/>
      <c r="J32" s="243" t="s">
        <v>2112</v>
      </c>
      <c r="K32" s="126" t="s">
        <v>38</v>
      </c>
      <c r="L32" s="126" t="s">
        <v>39</v>
      </c>
      <c r="M32" s="126" t="s">
        <v>290</v>
      </c>
      <c r="N32" s="126">
        <v>42855</v>
      </c>
      <c r="O32" s="128" t="s">
        <v>192</v>
      </c>
      <c r="P32" s="128" t="s">
        <v>207</v>
      </c>
      <c r="Q32" s="128" t="s">
        <v>185</v>
      </c>
      <c r="R32" s="131" t="s">
        <v>206</v>
      </c>
      <c r="S32" s="234" t="s">
        <v>206</v>
      </c>
    </row>
    <row r="33" spans="2:20" s="116" customFormat="1">
      <c r="B33" s="136">
        <v>33</v>
      </c>
      <c r="C33" s="229" t="s">
        <v>4</v>
      </c>
      <c r="D33" s="209">
        <v>4707637</v>
      </c>
      <c r="E33" s="209">
        <v>4707637</v>
      </c>
      <c r="F33" s="209">
        <v>1277262</v>
      </c>
      <c r="G33" s="209">
        <v>163917</v>
      </c>
      <c r="H33" s="209"/>
      <c r="I33" s="209"/>
      <c r="J33" s="243" t="s">
        <v>2112</v>
      </c>
      <c r="K33" s="126" t="s">
        <v>40</v>
      </c>
      <c r="L33" s="126" t="s">
        <v>41</v>
      </c>
      <c r="M33" s="126" t="s">
        <v>290</v>
      </c>
      <c r="N33" s="126">
        <v>42613</v>
      </c>
      <c r="O33" s="128" t="s">
        <v>192</v>
      </c>
      <c r="P33" s="128" t="s">
        <v>209</v>
      </c>
      <c r="Q33" s="128" t="s">
        <v>185</v>
      </c>
      <c r="R33" s="131" t="s">
        <v>206</v>
      </c>
      <c r="S33" s="234" t="s">
        <v>206</v>
      </c>
    </row>
    <row r="34" spans="2:20" s="116" customFormat="1" ht="15" customHeight="1">
      <c r="B34" s="136">
        <v>34</v>
      </c>
      <c r="C34" s="229" t="s">
        <v>4</v>
      </c>
      <c r="D34" s="209"/>
      <c r="E34" s="209"/>
      <c r="F34" s="209"/>
      <c r="G34" s="209"/>
      <c r="H34" s="209"/>
      <c r="I34" s="209"/>
      <c r="J34" s="240"/>
      <c r="K34" s="126" t="s">
        <v>269</v>
      </c>
      <c r="L34" s="126" t="s">
        <v>270</v>
      </c>
      <c r="M34" s="126" t="s">
        <v>1958</v>
      </c>
      <c r="N34" s="126" t="s">
        <v>2054</v>
      </c>
      <c r="O34" s="128" t="s">
        <v>281</v>
      </c>
      <c r="P34" s="128" t="s">
        <v>209</v>
      </c>
      <c r="Q34" s="128" t="s">
        <v>186</v>
      </c>
      <c r="R34" s="131" t="s">
        <v>206</v>
      </c>
      <c r="S34" s="234" t="s">
        <v>206</v>
      </c>
    </row>
    <row r="35" spans="2:20" s="144" customFormat="1" ht="15" customHeight="1">
      <c r="B35" s="136">
        <v>35</v>
      </c>
      <c r="C35" s="229" t="s">
        <v>4</v>
      </c>
      <c r="D35" s="209"/>
      <c r="E35" s="209"/>
      <c r="F35" s="209"/>
      <c r="G35" s="209"/>
      <c r="H35" s="209"/>
      <c r="I35" s="209"/>
      <c r="J35" s="240"/>
      <c r="K35" s="126" t="s">
        <v>271</v>
      </c>
      <c r="L35" s="126" t="s">
        <v>272</v>
      </c>
      <c r="M35" s="126" t="s">
        <v>1958</v>
      </c>
      <c r="N35" s="126" t="s">
        <v>2054</v>
      </c>
      <c r="O35" s="128" t="s">
        <v>196</v>
      </c>
      <c r="P35" s="128" t="s">
        <v>209</v>
      </c>
      <c r="Q35" s="128" t="s">
        <v>186</v>
      </c>
      <c r="R35" s="131" t="s">
        <v>206</v>
      </c>
      <c r="S35" s="234" t="s">
        <v>206</v>
      </c>
    </row>
    <row r="36" spans="2:20" s="144" customFormat="1" ht="15" customHeight="1">
      <c r="B36" s="136">
        <v>36</v>
      </c>
      <c r="C36" s="229" t="s">
        <v>4</v>
      </c>
      <c r="D36" s="209"/>
      <c r="E36" s="209"/>
      <c r="F36" s="209"/>
      <c r="G36" s="209"/>
      <c r="H36" s="209"/>
      <c r="I36" s="209"/>
      <c r="J36" s="240"/>
      <c r="K36" s="126" t="s">
        <v>2080</v>
      </c>
      <c r="L36" s="126" t="s">
        <v>276</v>
      </c>
      <c r="M36" s="126" t="s">
        <v>1958</v>
      </c>
      <c r="N36" s="126" t="s">
        <v>2054</v>
      </c>
      <c r="O36" s="128" t="s">
        <v>196</v>
      </c>
      <c r="P36" s="128" t="s">
        <v>209</v>
      </c>
      <c r="Q36" s="128" t="s">
        <v>186</v>
      </c>
      <c r="R36" s="131" t="s">
        <v>206</v>
      </c>
      <c r="S36" s="234" t="s">
        <v>206</v>
      </c>
    </row>
    <row r="37" spans="2:20" customFormat="1" ht="15" customHeight="1">
      <c r="B37" s="136">
        <v>37</v>
      </c>
      <c r="C37" s="229" t="s">
        <v>4</v>
      </c>
      <c r="D37" s="209"/>
      <c r="E37" s="209"/>
      <c r="F37" s="209"/>
      <c r="G37" s="209"/>
      <c r="H37" s="209"/>
      <c r="I37" s="209"/>
      <c r="J37" s="240"/>
      <c r="K37" s="126" t="s">
        <v>273</v>
      </c>
      <c r="L37" s="126" t="s">
        <v>274</v>
      </c>
      <c r="M37" s="126" t="s">
        <v>1958</v>
      </c>
      <c r="N37" s="126" t="s">
        <v>2054</v>
      </c>
      <c r="O37" s="128" t="s">
        <v>196</v>
      </c>
      <c r="P37" s="128" t="s">
        <v>209</v>
      </c>
      <c r="Q37" s="128" t="s">
        <v>186</v>
      </c>
      <c r="R37" s="131" t="s">
        <v>206</v>
      </c>
      <c r="S37" s="234" t="s">
        <v>206</v>
      </c>
    </row>
    <row r="38" spans="2:20" s="13" customFormat="1" ht="15" customHeight="1">
      <c r="B38" s="136">
        <v>38</v>
      </c>
      <c r="C38" s="229" t="s">
        <v>4</v>
      </c>
      <c r="D38" s="209"/>
      <c r="E38" s="209"/>
      <c r="F38" s="209"/>
      <c r="G38" s="209"/>
      <c r="H38" s="209"/>
      <c r="I38" s="209"/>
      <c r="J38" s="240"/>
      <c r="K38" s="126" t="s">
        <v>279</v>
      </c>
      <c r="L38" s="126" t="s">
        <v>280</v>
      </c>
      <c r="M38" s="126" t="s">
        <v>1958</v>
      </c>
      <c r="N38" s="126" t="s">
        <v>2054</v>
      </c>
      <c r="O38" s="128" t="s">
        <v>281</v>
      </c>
      <c r="P38" s="128" t="s">
        <v>207</v>
      </c>
      <c r="Q38" s="128" t="s">
        <v>186</v>
      </c>
      <c r="R38" s="131" t="s">
        <v>206</v>
      </c>
      <c r="S38" s="234" t="s">
        <v>206</v>
      </c>
    </row>
    <row r="39" spans="2:20" s="116" customFormat="1">
      <c r="B39" s="136">
        <v>39</v>
      </c>
      <c r="C39" s="237" t="s">
        <v>53</v>
      </c>
      <c r="D39" s="211"/>
      <c r="E39" s="211"/>
      <c r="F39" s="211"/>
      <c r="G39" s="211"/>
      <c r="H39" s="211"/>
      <c r="I39" s="211"/>
      <c r="J39" s="242"/>
      <c r="K39" s="141" t="s">
        <v>62</v>
      </c>
      <c r="L39" s="141" t="s">
        <v>63</v>
      </c>
      <c r="M39" s="141" t="s">
        <v>1960</v>
      </c>
      <c r="N39" s="141">
        <v>41974</v>
      </c>
      <c r="O39" s="142" t="s">
        <v>199</v>
      </c>
      <c r="P39" s="142" t="s">
        <v>215</v>
      </c>
      <c r="Q39" s="142" t="s">
        <v>186</v>
      </c>
      <c r="R39" s="143" t="s">
        <v>206</v>
      </c>
      <c r="S39" s="235" t="s">
        <v>206</v>
      </c>
    </row>
    <row r="40" spans="2:20" s="144" customFormat="1" ht="30" customHeight="1">
      <c r="B40" s="231">
        <v>40</v>
      </c>
      <c r="C40" s="229" t="s">
        <v>53</v>
      </c>
      <c r="D40" s="209">
        <v>191506</v>
      </c>
      <c r="E40" s="209">
        <v>270528</v>
      </c>
      <c r="F40" s="209">
        <v>22544</v>
      </c>
      <c r="G40" s="209" t="s">
        <v>2116</v>
      </c>
      <c r="H40" s="209" t="s">
        <v>2117</v>
      </c>
      <c r="I40" s="209"/>
      <c r="J40" s="227" t="s">
        <v>2118</v>
      </c>
      <c r="K40" s="126" t="s">
        <v>1967</v>
      </c>
      <c r="L40" s="126" t="s">
        <v>1968</v>
      </c>
      <c r="M40" s="125" t="s">
        <v>286</v>
      </c>
      <c r="N40" s="126">
        <v>43617</v>
      </c>
      <c r="O40" s="128" t="s">
        <v>199</v>
      </c>
      <c r="P40" s="128" t="s">
        <v>215</v>
      </c>
      <c r="Q40" s="128" t="s">
        <v>186</v>
      </c>
      <c r="R40" s="131" t="s">
        <v>206</v>
      </c>
      <c r="S40" s="234" t="s">
        <v>206</v>
      </c>
    </row>
    <row r="41" spans="2:20" s="144" customFormat="1" ht="30" customHeight="1">
      <c r="B41" s="136">
        <v>41</v>
      </c>
      <c r="C41" s="229" t="s">
        <v>53</v>
      </c>
      <c r="D41" s="209">
        <v>4102116</v>
      </c>
      <c r="E41" s="209">
        <v>3726818</v>
      </c>
      <c r="F41" s="209"/>
      <c r="G41" s="209"/>
      <c r="H41" s="209"/>
      <c r="I41" s="209"/>
      <c r="J41" s="227" t="s">
        <v>2123</v>
      </c>
      <c r="K41" s="126" t="s">
        <v>58</v>
      </c>
      <c r="L41" s="126" t="s">
        <v>59</v>
      </c>
      <c r="M41" s="125" t="s">
        <v>1944</v>
      </c>
      <c r="N41" s="125" t="s">
        <v>2054</v>
      </c>
      <c r="O41" s="128" t="s">
        <v>199</v>
      </c>
      <c r="P41" s="128" t="s">
        <v>215</v>
      </c>
      <c r="Q41" s="128" t="s">
        <v>184</v>
      </c>
      <c r="R41" s="131" t="s">
        <v>216</v>
      </c>
      <c r="S41" s="234" t="s">
        <v>184</v>
      </c>
    </row>
    <row r="42" spans="2:20" s="13" customFormat="1" ht="30" customHeight="1">
      <c r="B42" s="136">
        <v>42</v>
      </c>
      <c r="C42" s="229" t="s">
        <v>53</v>
      </c>
      <c r="D42" s="209" t="s">
        <v>2124</v>
      </c>
      <c r="E42" s="209"/>
      <c r="F42" s="209"/>
      <c r="G42" s="209"/>
      <c r="H42" s="209"/>
      <c r="I42" s="209"/>
      <c r="J42" s="227" t="s">
        <v>2123</v>
      </c>
      <c r="K42" s="126" t="s">
        <v>60</v>
      </c>
      <c r="L42" s="126" t="s">
        <v>59</v>
      </c>
      <c r="M42" s="125" t="s">
        <v>1944</v>
      </c>
      <c r="N42" s="125" t="s">
        <v>2054</v>
      </c>
      <c r="O42" s="128" t="s">
        <v>199</v>
      </c>
      <c r="P42" s="128" t="s">
        <v>215</v>
      </c>
      <c r="Q42" s="128" t="s">
        <v>184</v>
      </c>
      <c r="R42" s="131" t="s">
        <v>216</v>
      </c>
      <c r="S42" s="234" t="s">
        <v>184</v>
      </c>
    </row>
    <row r="43" spans="2:20" ht="30" customHeight="1">
      <c r="B43" s="136">
        <v>43</v>
      </c>
      <c r="C43" s="229" t="s">
        <v>53</v>
      </c>
      <c r="D43" s="209" t="s">
        <v>2124</v>
      </c>
      <c r="E43" s="209"/>
      <c r="F43" s="209"/>
      <c r="G43" s="209"/>
      <c r="H43" s="209"/>
      <c r="I43" s="209"/>
      <c r="J43" s="227" t="s">
        <v>2123</v>
      </c>
      <c r="K43" s="126" t="s">
        <v>61</v>
      </c>
      <c r="L43" s="126" t="s">
        <v>59</v>
      </c>
      <c r="M43" s="125" t="s">
        <v>1944</v>
      </c>
      <c r="N43" s="125" t="s">
        <v>2054</v>
      </c>
      <c r="O43" s="128" t="s">
        <v>199</v>
      </c>
      <c r="P43" s="128" t="s">
        <v>215</v>
      </c>
      <c r="Q43" s="128" t="s">
        <v>184</v>
      </c>
      <c r="R43" s="131" t="s">
        <v>216</v>
      </c>
      <c r="S43" s="234" t="s">
        <v>184</v>
      </c>
      <c r="T43" s="17" t="s">
        <v>1931</v>
      </c>
    </row>
    <row r="44" spans="2:20" s="144" customFormat="1" ht="60" customHeight="1">
      <c r="B44" s="231">
        <v>44</v>
      </c>
      <c r="C44" s="229" t="s">
        <v>53</v>
      </c>
      <c r="D44" s="209">
        <v>157458.38040000002</v>
      </c>
      <c r="E44" s="209">
        <v>206925.86592000001</v>
      </c>
      <c r="F44" s="209">
        <v>17243.82216</v>
      </c>
      <c r="G44" s="209" t="s">
        <v>2116</v>
      </c>
      <c r="H44" s="209" t="s">
        <v>2117</v>
      </c>
      <c r="I44" s="209"/>
      <c r="J44" s="227" t="s">
        <v>2118</v>
      </c>
      <c r="K44" s="126" t="s">
        <v>64</v>
      </c>
      <c r="L44" s="126" t="s">
        <v>65</v>
      </c>
      <c r="M44" s="126" t="s">
        <v>286</v>
      </c>
      <c r="N44" s="126" t="s">
        <v>2055</v>
      </c>
      <c r="O44" s="128" t="s">
        <v>199</v>
      </c>
      <c r="P44" s="128" t="s">
        <v>215</v>
      </c>
      <c r="Q44" s="128" t="s">
        <v>184</v>
      </c>
      <c r="R44" s="131" t="s">
        <v>216</v>
      </c>
      <c r="S44" s="234" t="s">
        <v>184</v>
      </c>
    </row>
    <row r="45" spans="2:20" s="144" customFormat="1" ht="42">
      <c r="B45" s="231">
        <v>45</v>
      </c>
      <c r="C45" s="229" t="s">
        <v>53</v>
      </c>
      <c r="D45" s="209">
        <v>236187.57060000001</v>
      </c>
      <c r="E45" s="209">
        <v>310388.79887999996</v>
      </c>
      <c r="F45" s="209">
        <v>25865.733239999998</v>
      </c>
      <c r="G45" s="209" t="s">
        <v>2116</v>
      </c>
      <c r="H45" s="209" t="s">
        <v>2117</v>
      </c>
      <c r="I45" s="209"/>
      <c r="J45" s="227" t="s">
        <v>2118</v>
      </c>
      <c r="K45" s="126" t="s">
        <v>66</v>
      </c>
      <c r="L45" s="126" t="s">
        <v>65</v>
      </c>
      <c r="M45" s="126" t="s">
        <v>286</v>
      </c>
      <c r="N45" s="126" t="s">
        <v>2055</v>
      </c>
      <c r="O45" s="128" t="s">
        <v>199</v>
      </c>
      <c r="P45" s="128" t="s">
        <v>215</v>
      </c>
      <c r="Q45" s="128" t="s">
        <v>184</v>
      </c>
      <c r="R45" s="131" t="s">
        <v>216</v>
      </c>
      <c r="S45" s="234" t="s">
        <v>184</v>
      </c>
    </row>
    <row r="46" spans="2:20" customFormat="1" ht="30" customHeight="1">
      <c r="B46" s="136">
        <v>46</v>
      </c>
      <c r="C46" s="229" t="s">
        <v>53</v>
      </c>
      <c r="D46" s="209"/>
      <c r="E46" s="209"/>
      <c r="F46" s="209"/>
      <c r="G46" s="209"/>
      <c r="H46" s="209"/>
      <c r="I46" s="209"/>
      <c r="J46" s="240"/>
      <c r="K46" s="126" t="s">
        <v>67</v>
      </c>
      <c r="L46" s="126" t="s">
        <v>68</v>
      </c>
      <c r="M46" s="126" t="s">
        <v>1959</v>
      </c>
      <c r="N46" s="126">
        <v>43039</v>
      </c>
      <c r="O46" s="128" t="s">
        <v>199</v>
      </c>
      <c r="P46" s="128" t="s">
        <v>215</v>
      </c>
      <c r="Q46" s="128" t="s">
        <v>186</v>
      </c>
      <c r="R46" s="131" t="s">
        <v>206</v>
      </c>
      <c r="S46" s="234" t="s">
        <v>206</v>
      </c>
    </row>
    <row r="47" spans="2:20" customFormat="1" ht="60" customHeight="1">
      <c r="B47" s="136">
        <v>47</v>
      </c>
      <c r="C47" s="237" t="s">
        <v>53</v>
      </c>
      <c r="D47" s="211"/>
      <c r="E47" s="211"/>
      <c r="F47" s="211"/>
      <c r="G47" s="211"/>
      <c r="H47" s="211"/>
      <c r="I47" s="211"/>
      <c r="J47" s="242"/>
      <c r="K47" s="141" t="s">
        <v>1970</v>
      </c>
      <c r="L47" s="141" t="s">
        <v>70</v>
      </c>
      <c r="M47" s="141" t="s">
        <v>1960</v>
      </c>
      <c r="N47" s="141" t="s">
        <v>2056</v>
      </c>
      <c r="O47" s="142" t="s">
        <v>199</v>
      </c>
      <c r="P47" s="142" t="s">
        <v>215</v>
      </c>
      <c r="Q47" s="142" t="s">
        <v>186</v>
      </c>
      <c r="R47" s="143" t="s">
        <v>206</v>
      </c>
      <c r="S47" s="235" t="s">
        <v>206</v>
      </c>
    </row>
    <row r="48" spans="2:20" s="144" customFormat="1" ht="60" customHeight="1">
      <c r="B48" s="136">
        <v>48</v>
      </c>
      <c r="C48" s="237" t="s">
        <v>53</v>
      </c>
      <c r="D48" s="211"/>
      <c r="E48" s="211"/>
      <c r="F48" s="211"/>
      <c r="G48" s="211"/>
      <c r="H48" s="211"/>
      <c r="I48" s="211"/>
      <c r="J48" s="242"/>
      <c r="K48" s="141" t="s">
        <v>1969</v>
      </c>
      <c r="L48" s="141" t="s">
        <v>55</v>
      </c>
      <c r="M48" s="141" t="s">
        <v>1960</v>
      </c>
      <c r="N48" s="141" t="s">
        <v>2057</v>
      </c>
      <c r="O48" s="142" t="s">
        <v>199</v>
      </c>
      <c r="P48" s="142" t="s">
        <v>215</v>
      </c>
      <c r="Q48" s="142" t="s">
        <v>186</v>
      </c>
      <c r="R48" s="143" t="s">
        <v>206</v>
      </c>
      <c r="S48" s="235" t="s">
        <v>206</v>
      </c>
    </row>
    <row r="49" spans="2:20" customFormat="1" ht="15" customHeight="1">
      <c r="B49" s="136">
        <v>49</v>
      </c>
      <c r="C49" s="229" t="s">
        <v>75</v>
      </c>
      <c r="D49" s="209"/>
      <c r="E49" s="209"/>
      <c r="F49" s="224"/>
      <c r="G49" s="209"/>
      <c r="H49" s="209"/>
      <c r="I49" s="209"/>
      <c r="J49" s="240"/>
      <c r="K49" s="126" t="s">
        <v>76</v>
      </c>
      <c r="L49" s="126" t="s">
        <v>77</v>
      </c>
      <c r="M49" s="126" t="s">
        <v>1960</v>
      </c>
      <c r="N49" s="126">
        <v>42277</v>
      </c>
      <c r="O49" s="128" t="s">
        <v>200</v>
      </c>
      <c r="P49" s="128" t="s">
        <v>218</v>
      </c>
      <c r="Q49" s="128" t="s">
        <v>186</v>
      </c>
      <c r="R49" s="131" t="s">
        <v>206</v>
      </c>
      <c r="S49" s="234" t="s">
        <v>206</v>
      </c>
    </row>
    <row r="50" spans="2:20" s="144" customFormat="1" ht="15" customHeight="1">
      <c r="B50" s="136">
        <v>50</v>
      </c>
      <c r="C50" s="229" t="s">
        <v>75</v>
      </c>
      <c r="D50" s="209">
        <v>3445261.5984</v>
      </c>
      <c r="E50" s="228">
        <v>4265145.83</v>
      </c>
      <c r="F50" s="226">
        <v>843036</v>
      </c>
      <c r="G50" s="223"/>
      <c r="H50" s="209"/>
      <c r="I50" s="209"/>
      <c r="J50" s="231" t="s">
        <v>2113</v>
      </c>
      <c r="K50" s="126" t="s">
        <v>78</v>
      </c>
      <c r="L50" s="126" t="s">
        <v>79</v>
      </c>
      <c r="M50" s="126" t="s">
        <v>286</v>
      </c>
      <c r="N50" s="126" t="s">
        <v>2079</v>
      </c>
      <c r="O50" s="128" t="s">
        <v>201</v>
      </c>
      <c r="P50" s="128" t="s">
        <v>218</v>
      </c>
      <c r="Q50" s="128" t="s">
        <v>184</v>
      </c>
      <c r="R50" s="133" t="s">
        <v>2058</v>
      </c>
      <c r="S50" s="234" t="s">
        <v>184</v>
      </c>
    </row>
    <row r="51" spans="2:20" customFormat="1" ht="15" customHeight="1">
      <c r="B51" s="136">
        <v>51</v>
      </c>
      <c r="C51" s="229" t="s">
        <v>75</v>
      </c>
      <c r="D51" s="209">
        <v>6087072</v>
      </c>
      <c r="E51" s="228">
        <v>7195704</v>
      </c>
      <c r="F51" s="226">
        <v>1179216</v>
      </c>
      <c r="G51" s="223"/>
      <c r="H51" s="209"/>
      <c r="I51" s="209"/>
      <c r="J51" s="231" t="s">
        <v>2113</v>
      </c>
      <c r="K51" s="126" t="s">
        <v>82</v>
      </c>
      <c r="L51" s="126" t="s">
        <v>83</v>
      </c>
      <c r="M51" s="126" t="s">
        <v>286</v>
      </c>
      <c r="N51" s="126">
        <v>41973</v>
      </c>
      <c r="O51" s="128" t="s">
        <v>200</v>
      </c>
      <c r="P51" s="128" t="s">
        <v>218</v>
      </c>
      <c r="Q51" s="128" t="s">
        <v>184</v>
      </c>
      <c r="R51" s="133" t="s">
        <v>2058</v>
      </c>
      <c r="S51" s="234" t="s">
        <v>184</v>
      </c>
    </row>
    <row r="52" spans="2:20" customFormat="1" ht="15" customHeight="1">
      <c r="B52" s="136">
        <v>52</v>
      </c>
      <c r="C52" s="229" t="s">
        <v>75</v>
      </c>
      <c r="D52" s="209">
        <v>2388757.7375400001</v>
      </c>
      <c r="E52" s="228">
        <v>3279765.1839999999</v>
      </c>
      <c r="F52" s="226">
        <v>170676</v>
      </c>
      <c r="G52" s="223"/>
      <c r="H52" s="209"/>
      <c r="I52" s="209"/>
      <c r="J52" s="231" t="s">
        <v>2113</v>
      </c>
      <c r="K52" s="126" t="s">
        <v>84</v>
      </c>
      <c r="L52" s="126" t="s">
        <v>85</v>
      </c>
      <c r="M52" s="126" t="s">
        <v>286</v>
      </c>
      <c r="N52" s="126">
        <v>43372</v>
      </c>
      <c r="O52" s="128" t="s">
        <v>200</v>
      </c>
      <c r="P52" s="128" t="s">
        <v>218</v>
      </c>
      <c r="Q52" s="128" t="s">
        <v>184</v>
      </c>
      <c r="R52" s="133" t="s">
        <v>2059</v>
      </c>
      <c r="S52" s="234" t="s">
        <v>184</v>
      </c>
    </row>
    <row r="53" spans="2:20" ht="42">
      <c r="B53" s="136">
        <v>53</v>
      </c>
      <c r="C53" s="238" t="s">
        <v>93</v>
      </c>
      <c r="D53" s="212"/>
      <c r="E53" s="212"/>
      <c r="F53" s="225"/>
      <c r="G53" s="212"/>
      <c r="H53" s="212"/>
      <c r="I53" s="212"/>
      <c r="J53" s="227"/>
      <c r="K53" s="132" t="s">
        <v>1978</v>
      </c>
      <c r="L53" s="133" t="s">
        <v>1979</v>
      </c>
      <c r="M53" s="126" t="s">
        <v>1958</v>
      </c>
      <c r="N53" s="126" t="s">
        <v>2054</v>
      </c>
      <c r="O53" s="128" t="s">
        <v>2063</v>
      </c>
      <c r="P53" s="128" t="s">
        <v>1973</v>
      </c>
      <c r="Q53" s="128" t="s">
        <v>1973</v>
      </c>
      <c r="R53" s="131" t="s">
        <v>206</v>
      </c>
      <c r="S53" s="234" t="s">
        <v>206</v>
      </c>
    </row>
    <row r="54" spans="2:20" ht="28">
      <c r="B54" s="136">
        <v>54</v>
      </c>
      <c r="C54" s="238" t="s">
        <v>93</v>
      </c>
      <c r="D54" s="212"/>
      <c r="E54" s="212"/>
      <c r="F54" s="212"/>
      <c r="G54" s="212"/>
      <c r="H54" s="212"/>
      <c r="I54" s="212"/>
      <c r="J54" s="227"/>
      <c r="K54" s="126" t="s">
        <v>97</v>
      </c>
      <c r="L54" s="126" t="s">
        <v>98</v>
      </c>
      <c r="M54" s="126" t="s">
        <v>1958</v>
      </c>
      <c r="N54" s="126" t="s">
        <v>2054</v>
      </c>
      <c r="O54" s="128" t="s">
        <v>2063</v>
      </c>
      <c r="P54" s="128" t="s">
        <v>218</v>
      </c>
      <c r="Q54" s="128" t="s">
        <v>186</v>
      </c>
      <c r="R54" s="131" t="s">
        <v>206</v>
      </c>
      <c r="S54" s="234" t="s">
        <v>206</v>
      </c>
    </row>
    <row r="55" spans="2:20" ht="28">
      <c r="B55" s="136">
        <v>55</v>
      </c>
      <c r="C55" s="238" t="s">
        <v>93</v>
      </c>
      <c r="D55" s="212"/>
      <c r="E55" s="212"/>
      <c r="F55" s="212"/>
      <c r="G55" s="212"/>
      <c r="H55" s="212"/>
      <c r="I55" s="212"/>
      <c r="J55" s="227"/>
      <c r="K55" s="126" t="s">
        <v>99</v>
      </c>
      <c r="L55" s="126" t="s">
        <v>100</v>
      </c>
      <c r="M55" s="126" t="s">
        <v>1960</v>
      </c>
      <c r="N55" s="126">
        <v>43646</v>
      </c>
      <c r="O55" s="128" t="s">
        <v>2063</v>
      </c>
      <c r="P55" s="128" t="s">
        <v>218</v>
      </c>
      <c r="Q55" s="128" t="s">
        <v>186</v>
      </c>
      <c r="R55" s="131" t="s">
        <v>206</v>
      </c>
      <c r="S55" s="234" t="s">
        <v>206</v>
      </c>
    </row>
    <row r="56" spans="2:20" ht="28">
      <c r="B56" s="136">
        <v>56</v>
      </c>
      <c r="C56" s="238" t="s">
        <v>93</v>
      </c>
      <c r="D56" s="212"/>
      <c r="E56" s="212"/>
      <c r="F56" s="212"/>
      <c r="G56" s="212"/>
      <c r="H56" s="212"/>
      <c r="I56" s="212"/>
      <c r="J56" s="227"/>
      <c r="K56" s="126" t="s">
        <v>101</v>
      </c>
      <c r="L56" s="126" t="s">
        <v>102</v>
      </c>
      <c r="M56" s="126" t="s">
        <v>1958</v>
      </c>
      <c r="N56" s="126" t="s">
        <v>2054</v>
      </c>
      <c r="O56" s="128" t="s">
        <v>2063</v>
      </c>
      <c r="P56" s="128" t="s">
        <v>218</v>
      </c>
      <c r="Q56" s="128" t="s">
        <v>186</v>
      </c>
      <c r="R56" s="131" t="s">
        <v>206</v>
      </c>
      <c r="S56" s="234" t="s">
        <v>206</v>
      </c>
    </row>
    <row r="57" spans="2:20" ht="28">
      <c r="B57" s="136">
        <v>57</v>
      </c>
      <c r="C57" s="238" t="s">
        <v>93</v>
      </c>
      <c r="D57" s="212"/>
      <c r="E57" s="212"/>
      <c r="F57" s="212"/>
      <c r="G57" s="212"/>
      <c r="H57" s="212"/>
      <c r="I57" s="212"/>
      <c r="J57" s="227"/>
      <c r="K57" s="126" t="s">
        <v>103</v>
      </c>
      <c r="L57" s="126" t="s">
        <v>104</v>
      </c>
      <c r="M57" s="126" t="s">
        <v>1962</v>
      </c>
      <c r="N57" s="126">
        <v>43830</v>
      </c>
      <c r="O57" s="128" t="s">
        <v>2063</v>
      </c>
      <c r="P57" s="128" t="s">
        <v>218</v>
      </c>
      <c r="Q57" s="128" t="s">
        <v>186</v>
      </c>
      <c r="R57" s="131" t="s">
        <v>206</v>
      </c>
      <c r="S57" s="234" t="s">
        <v>206</v>
      </c>
    </row>
    <row r="58" spans="2:20" ht="28">
      <c r="B58" s="136">
        <v>58</v>
      </c>
      <c r="C58" s="238" t="s">
        <v>93</v>
      </c>
      <c r="D58" s="212"/>
      <c r="E58" s="212"/>
      <c r="F58" s="212"/>
      <c r="G58" s="212"/>
      <c r="H58" s="212"/>
      <c r="I58" s="212"/>
      <c r="J58" s="227"/>
      <c r="K58" s="126" t="s">
        <v>105</v>
      </c>
      <c r="L58" s="126" t="s">
        <v>106</v>
      </c>
      <c r="M58" s="126" t="s">
        <v>1959</v>
      </c>
      <c r="N58" s="126">
        <v>43646</v>
      </c>
      <c r="O58" s="128" t="s">
        <v>2063</v>
      </c>
      <c r="P58" s="128" t="s">
        <v>218</v>
      </c>
      <c r="Q58" s="128" t="s">
        <v>186</v>
      </c>
      <c r="R58" s="131" t="s">
        <v>206</v>
      </c>
      <c r="S58" s="234" t="s">
        <v>206</v>
      </c>
    </row>
    <row r="59" spans="2:20" ht="70">
      <c r="B59" s="136">
        <v>59</v>
      </c>
      <c r="C59" s="238" t="s">
        <v>93</v>
      </c>
      <c r="D59" s="212"/>
      <c r="E59" s="212"/>
      <c r="F59" s="212"/>
      <c r="G59" s="212"/>
      <c r="H59" s="212"/>
      <c r="I59" s="212"/>
      <c r="J59" s="227"/>
      <c r="K59" s="126" t="s">
        <v>107</v>
      </c>
      <c r="L59" s="126" t="s">
        <v>108</v>
      </c>
      <c r="M59" s="126" t="s">
        <v>1960</v>
      </c>
      <c r="N59" s="126" t="s">
        <v>2073</v>
      </c>
      <c r="O59" s="128" t="s">
        <v>2063</v>
      </c>
      <c r="P59" s="128" t="s">
        <v>218</v>
      </c>
      <c r="Q59" s="128" t="s">
        <v>186</v>
      </c>
      <c r="R59" s="131" t="s">
        <v>206</v>
      </c>
      <c r="S59" s="234" t="s">
        <v>206</v>
      </c>
    </row>
    <row r="60" spans="2:20" ht="70">
      <c r="B60" s="136">
        <v>60</v>
      </c>
      <c r="C60" s="238" t="s">
        <v>93</v>
      </c>
      <c r="D60" s="212"/>
      <c r="E60" s="212"/>
      <c r="F60" s="212"/>
      <c r="G60" s="212"/>
      <c r="H60" s="212"/>
      <c r="I60" s="212"/>
      <c r="J60" s="227"/>
      <c r="K60" s="126" t="s">
        <v>110</v>
      </c>
      <c r="L60" s="126" t="s">
        <v>111</v>
      </c>
      <c r="M60" s="126" t="s">
        <v>1960</v>
      </c>
      <c r="N60" s="126" t="s">
        <v>2074</v>
      </c>
      <c r="O60" s="128" t="s">
        <v>2063</v>
      </c>
      <c r="P60" s="128" t="s">
        <v>218</v>
      </c>
      <c r="Q60" s="128" t="s">
        <v>186</v>
      </c>
      <c r="R60" s="131" t="s">
        <v>206</v>
      </c>
      <c r="S60" s="234" t="s">
        <v>206</v>
      </c>
    </row>
    <row r="61" spans="2:20" ht="28">
      <c r="B61" s="136">
        <v>61</v>
      </c>
      <c r="C61" s="238" t="s">
        <v>93</v>
      </c>
      <c r="D61" s="212"/>
      <c r="E61" s="212"/>
      <c r="F61" s="212"/>
      <c r="G61" s="212"/>
      <c r="H61" s="212"/>
      <c r="I61" s="212"/>
      <c r="J61" s="227"/>
      <c r="K61" s="132" t="s">
        <v>2070</v>
      </c>
      <c r="L61" s="133" t="s">
        <v>2071</v>
      </c>
      <c r="M61" s="126" t="s">
        <v>1960</v>
      </c>
      <c r="N61" s="174">
        <v>42979</v>
      </c>
      <c r="O61" s="128" t="s">
        <v>2063</v>
      </c>
      <c r="P61" s="128" t="s">
        <v>218</v>
      </c>
      <c r="Q61" s="128" t="s">
        <v>186</v>
      </c>
      <c r="R61" s="131" t="s">
        <v>206</v>
      </c>
      <c r="S61" s="234" t="s">
        <v>206</v>
      </c>
      <c r="T61" s="17" t="s">
        <v>1931</v>
      </c>
    </row>
    <row r="62" spans="2:20" ht="70">
      <c r="B62" s="136">
        <v>62</v>
      </c>
      <c r="C62" s="238" t="s">
        <v>93</v>
      </c>
      <c r="D62" s="212"/>
      <c r="E62" s="212"/>
      <c r="F62" s="212"/>
      <c r="G62" s="212"/>
      <c r="H62" s="212"/>
      <c r="I62" s="212"/>
      <c r="J62" s="227"/>
      <c r="K62" s="126" t="s">
        <v>112</v>
      </c>
      <c r="L62" s="126" t="s">
        <v>113</v>
      </c>
      <c r="M62" s="126" t="s">
        <v>1962</v>
      </c>
      <c r="N62" s="126" t="s">
        <v>2086</v>
      </c>
      <c r="O62" s="128" t="s">
        <v>2063</v>
      </c>
      <c r="P62" s="128" t="s">
        <v>218</v>
      </c>
      <c r="Q62" s="128" t="s">
        <v>186</v>
      </c>
      <c r="R62" s="131" t="s">
        <v>206</v>
      </c>
      <c r="S62" s="234" t="s">
        <v>206</v>
      </c>
    </row>
    <row r="63" spans="2:20" ht="42">
      <c r="B63" s="136">
        <v>63</v>
      </c>
      <c r="C63" s="238" t="s">
        <v>93</v>
      </c>
      <c r="D63" s="212"/>
      <c r="E63" s="212"/>
      <c r="F63" s="212"/>
      <c r="G63" s="212"/>
      <c r="H63" s="212"/>
      <c r="I63" s="212"/>
      <c r="J63" s="227"/>
      <c r="K63" s="126" t="s">
        <v>114</v>
      </c>
      <c r="L63" s="126" t="s">
        <v>115</v>
      </c>
      <c r="M63" s="126" t="s">
        <v>1960</v>
      </c>
      <c r="N63" s="126" t="s">
        <v>2087</v>
      </c>
      <c r="O63" s="128" t="s">
        <v>2063</v>
      </c>
      <c r="P63" s="128" t="s">
        <v>218</v>
      </c>
      <c r="Q63" s="128" t="s">
        <v>186</v>
      </c>
      <c r="R63" s="131" t="s">
        <v>206</v>
      </c>
      <c r="S63" s="234" t="s">
        <v>206</v>
      </c>
    </row>
    <row r="64" spans="2:20" ht="70">
      <c r="B64" s="136">
        <v>64</v>
      </c>
      <c r="C64" s="238" t="s">
        <v>93</v>
      </c>
      <c r="D64" s="212"/>
      <c r="E64" s="212"/>
      <c r="F64" s="212"/>
      <c r="G64" s="212"/>
      <c r="H64" s="212"/>
      <c r="I64" s="212"/>
      <c r="J64" s="227"/>
      <c r="K64" s="126" t="s">
        <v>118</v>
      </c>
      <c r="L64" s="126" t="s">
        <v>119</v>
      </c>
      <c r="M64" s="126" t="s">
        <v>1959</v>
      </c>
      <c r="N64" s="126" t="s">
        <v>2075</v>
      </c>
      <c r="O64" s="128" t="s">
        <v>2063</v>
      </c>
      <c r="P64" s="128" t="s">
        <v>218</v>
      </c>
      <c r="Q64" s="128" t="s">
        <v>186</v>
      </c>
      <c r="R64" s="131" t="s">
        <v>206</v>
      </c>
      <c r="S64" s="234" t="s">
        <v>206</v>
      </c>
    </row>
    <row r="65" spans="2:19" ht="56">
      <c r="B65" s="136">
        <v>65</v>
      </c>
      <c r="C65" s="238" t="s">
        <v>93</v>
      </c>
      <c r="D65" s="212"/>
      <c r="E65" s="212"/>
      <c r="F65" s="212"/>
      <c r="G65" s="212"/>
      <c r="H65" s="212"/>
      <c r="I65" s="212"/>
      <c r="J65" s="227"/>
      <c r="K65" s="132" t="s">
        <v>1976</v>
      </c>
      <c r="L65" s="133" t="s">
        <v>1977</v>
      </c>
      <c r="M65" s="126" t="s">
        <v>1958</v>
      </c>
      <c r="N65" s="126" t="s">
        <v>2054</v>
      </c>
      <c r="O65" s="128" t="s">
        <v>2063</v>
      </c>
      <c r="P65" s="128" t="s">
        <v>1973</v>
      </c>
      <c r="Q65" s="128" t="s">
        <v>1973</v>
      </c>
      <c r="R65" s="131" t="s">
        <v>206</v>
      </c>
      <c r="S65" s="234" t="s">
        <v>206</v>
      </c>
    </row>
    <row r="66" spans="2:19" ht="42">
      <c r="B66" s="136">
        <v>66</v>
      </c>
      <c r="C66" s="238" t="s">
        <v>93</v>
      </c>
      <c r="D66" s="212"/>
      <c r="E66" s="212"/>
      <c r="F66" s="212"/>
      <c r="G66" s="212"/>
      <c r="H66" s="212"/>
      <c r="I66" s="212"/>
      <c r="J66" s="227"/>
      <c r="K66" s="132" t="s">
        <v>1971</v>
      </c>
      <c r="L66" s="133" t="s">
        <v>1972</v>
      </c>
      <c r="M66" s="126" t="s">
        <v>1958</v>
      </c>
      <c r="N66" s="126" t="s">
        <v>2054</v>
      </c>
      <c r="O66" s="128" t="s">
        <v>2063</v>
      </c>
      <c r="P66" s="128" t="s">
        <v>1973</v>
      </c>
      <c r="Q66" s="128" t="s">
        <v>1973</v>
      </c>
      <c r="R66" s="131" t="s">
        <v>206</v>
      </c>
      <c r="S66" s="234" t="s">
        <v>206</v>
      </c>
    </row>
    <row r="67" spans="2:19" ht="42">
      <c r="B67" s="136">
        <v>67</v>
      </c>
      <c r="C67" s="238" t="s">
        <v>93</v>
      </c>
      <c r="D67" s="212"/>
      <c r="E67" s="212"/>
      <c r="F67" s="212"/>
      <c r="G67" s="212"/>
      <c r="H67" s="212"/>
      <c r="I67" s="212"/>
      <c r="J67" s="227"/>
      <c r="K67" s="132" t="s">
        <v>1980</v>
      </c>
      <c r="L67" s="133" t="s">
        <v>1981</v>
      </c>
      <c r="M67" s="125" t="s">
        <v>1958</v>
      </c>
      <c r="N67" s="126" t="s">
        <v>2054</v>
      </c>
      <c r="O67" s="128" t="s">
        <v>2063</v>
      </c>
      <c r="P67" s="128" t="s">
        <v>1973</v>
      </c>
      <c r="Q67" s="128" t="s">
        <v>1973</v>
      </c>
      <c r="R67" s="131" t="s">
        <v>206</v>
      </c>
      <c r="S67" s="234" t="s">
        <v>206</v>
      </c>
    </row>
    <row r="68" spans="2:19" ht="56">
      <c r="B68" s="136">
        <v>68</v>
      </c>
      <c r="C68" s="238" t="s">
        <v>93</v>
      </c>
      <c r="D68" s="212"/>
      <c r="E68" s="212"/>
      <c r="F68" s="212"/>
      <c r="G68" s="212"/>
      <c r="H68" s="212"/>
      <c r="I68" s="212"/>
      <c r="J68" s="227"/>
      <c r="K68" s="132" t="s">
        <v>1974</v>
      </c>
      <c r="L68" s="133" t="s">
        <v>1975</v>
      </c>
      <c r="M68" s="126" t="s">
        <v>1958</v>
      </c>
      <c r="N68" s="126" t="s">
        <v>2054</v>
      </c>
      <c r="O68" s="128" t="s">
        <v>2063</v>
      </c>
      <c r="P68" s="128" t="s">
        <v>1973</v>
      </c>
      <c r="Q68" s="128" t="s">
        <v>1973</v>
      </c>
      <c r="R68" s="131" t="s">
        <v>206</v>
      </c>
      <c r="S68" s="234" t="s">
        <v>206</v>
      </c>
    </row>
    <row r="69" spans="2:19" ht="15" customHeight="1">
      <c r="B69" s="136">
        <v>69</v>
      </c>
      <c r="C69" s="229" t="s">
        <v>124</v>
      </c>
      <c r="D69" s="209"/>
      <c r="E69" s="209"/>
      <c r="F69" s="209"/>
      <c r="G69" s="209"/>
      <c r="H69" s="209"/>
      <c r="I69" s="209"/>
      <c r="J69" s="240"/>
      <c r="K69" s="126" t="s">
        <v>125</v>
      </c>
      <c r="L69" s="126" t="s">
        <v>126</v>
      </c>
      <c r="M69" s="126" t="s">
        <v>1960</v>
      </c>
      <c r="N69" s="126">
        <v>43996</v>
      </c>
      <c r="O69" s="128" t="s">
        <v>193</v>
      </c>
      <c r="P69" s="128" t="s">
        <v>205</v>
      </c>
      <c r="Q69" s="128" t="s">
        <v>186</v>
      </c>
      <c r="R69" s="131" t="s">
        <v>206</v>
      </c>
      <c r="S69" s="234" t="s">
        <v>206</v>
      </c>
    </row>
    <row r="70" spans="2:19">
      <c r="B70" s="136">
        <v>70</v>
      </c>
      <c r="C70" s="229" t="s">
        <v>1956</v>
      </c>
      <c r="D70" s="209"/>
      <c r="E70" s="209"/>
      <c r="F70" s="209"/>
      <c r="G70" s="209"/>
      <c r="H70" s="209"/>
      <c r="I70" s="209"/>
      <c r="J70" s="240"/>
      <c r="K70" s="126" t="s">
        <v>120</v>
      </c>
      <c r="L70" s="126" t="s">
        <v>121</v>
      </c>
      <c r="M70" s="126" t="s">
        <v>1959</v>
      </c>
      <c r="N70" s="126">
        <v>42309</v>
      </c>
      <c r="O70" s="128" t="s">
        <v>2063</v>
      </c>
      <c r="P70" s="128" t="s">
        <v>218</v>
      </c>
      <c r="Q70" s="128" t="s">
        <v>186</v>
      </c>
      <c r="R70" s="131" t="s">
        <v>206</v>
      </c>
      <c r="S70" s="234" t="s">
        <v>206</v>
      </c>
    </row>
    <row r="71" spans="2:19" customFormat="1">
      <c r="B71" s="136">
        <v>71</v>
      </c>
      <c r="C71" s="229" t="s">
        <v>1956</v>
      </c>
      <c r="D71" s="209"/>
      <c r="E71" s="209"/>
      <c r="F71" s="209"/>
      <c r="G71" s="209"/>
      <c r="H71" s="209"/>
      <c r="I71" s="209"/>
      <c r="J71" s="240"/>
      <c r="K71" s="126" t="s">
        <v>122</v>
      </c>
      <c r="L71" s="126" t="s">
        <v>123</v>
      </c>
      <c r="M71" s="126" t="s">
        <v>1959</v>
      </c>
      <c r="N71" s="126">
        <v>42460</v>
      </c>
      <c r="O71" s="128" t="s">
        <v>2063</v>
      </c>
      <c r="P71" s="128" t="s">
        <v>218</v>
      </c>
      <c r="Q71" s="128" t="s">
        <v>186</v>
      </c>
      <c r="R71" s="131" t="s">
        <v>206</v>
      </c>
      <c r="S71" s="234" t="s">
        <v>206</v>
      </c>
    </row>
    <row r="72" spans="2:19" customFormat="1" ht="56">
      <c r="B72" s="136">
        <v>72</v>
      </c>
      <c r="C72" s="229" t="s">
        <v>127</v>
      </c>
      <c r="D72" s="209">
        <v>3857101</v>
      </c>
      <c r="E72" s="209">
        <v>4317501</v>
      </c>
      <c r="F72" s="209">
        <v>977000</v>
      </c>
      <c r="G72" s="209">
        <v>3340501</v>
      </c>
      <c r="H72" s="209"/>
      <c r="I72" s="209"/>
      <c r="J72" s="227" t="s">
        <v>2119</v>
      </c>
      <c r="K72" s="126" t="s">
        <v>130</v>
      </c>
      <c r="L72" s="126" t="s">
        <v>131</v>
      </c>
      <c r="M72" s="126" t="s">
        <v>286</v>
      </c>
      <c r="N72" s="126" t="s">
        <v>2082</v>
      </c>
      <c r="O72" s="128" t="s">
        <v>202</v>
      </c>
      <c r="P72" s="128" t="s">
        <v>219</v>
      </c>
      <c r="Q72" s="128" t="s">
        <v>184</v>
      </c>
      <c r="R72" s="133" t="s">
        <v>1889</v>
      </c>
      <c r="S72" s="234" t="s">
        <v>184</v>
      </c>
    </row>
    <row r="73" spans="2:19" customFormat="1" ht="28">
      <c r="B73" s="136">
        <v>73</v>
      </c>
      <c r="C73" s="229" t="s">
        <v>127</v>
      </c>
      <c r="D73" s="209">
        <v>9417220</v>
      </c>
      <c r="E73" s="209">
        <v>9695000</v>
      </c>
      <c r="F73" s="209">
        <v>0</v>
      </c>
      <c r="G73" s="209">
        <v>9695000</v>
      </c>
      <c r="H73" s="209"/>
      <c r="I73" s="209"/>
      <c r="J73" s="227" t="s">
        <v>2119</v>
      </c>
      <c r="K73" s="126" t="s">
        <v>132</v>
      </c>
      <c r="L73" s="126" t="s">
        <v>133</v>
      </c>
      <c r="M73" s="126" t="s">
        <v>1944</v>
      </c>
      <c r="N73" s="126" t="s">
        <v>2054</v>
      </c>
      <c r="O73" s="128" t="s">
        <v>202</v>
      </c>
      <c r="P73" s="128" t="s">
        <v>219</v>
      </c>
      <c r="Q73" s="128" t="s">
        <v>184</v>
      </c>
      <c r="R73" s="133" t="s">
        <v>1889</v>
      </c>
      <c r="S73" s="234" t="s">
        <v>184</v>
      </c>
    </row>
    <row r="74" spans="2:19" customFormat="1" ht="42">
      <c r="B74" s="136">
        <v>74</v>
      </c>
      <c r="C74" s="229" t="s">
        <v>127</v>
      </c>
      <c r="D74" s="209"/>
      <c r="E74" s="209"/>
      <c r="F74" s="209"/>
      <c r="G74" s="209"/>
      <c r="H74" s="209"/>
      <c r="I74" s="209"/>
      <c r="J74" s="240"/>
      <c r="K74" s="126" t="s">
        <v>134</v>
      </c>
      <c r="L74" s="126" t="s">
        <v>135</v>
      </c>
      <c r="M74" s="126" t="s">
        <v>1959</v>
      </c>
      <c r="N74" s="126" t="s">
        <v>2083</v>
      </c>
      <c r="O74" s="128" t="s">
        <v>202</v>
      </c>
      <c r="P74" s="128" t="s">
        <v>219</v>
      </c>
      <c r="Q74" s="128" t="s">
        <v>186</v>
      </c>
      <c r="R74" s="131" t="s">
        <v>206</v>
      </c>
      <c r="S74" s="234" t="s">
        <v>206</v>
      </c>
    </row>
    <row r="75" spans="2:19" customFormat="1" ht="42">
      <c r="B75" s="136">
        <v>75</v>
      </c>
      <c r="C75" s="229" t="s">
        <v>127</v>
      </c>
      <c r="D75" s="209"/>
      <c r="E75" s="209"/>
      <c r="F75" s="209"/>
      <c r="G75" s="209"/>
      <c r="H75" s="209"/>
      <c r="I75" s="209"/>
      <c r="J75" s="240"/>
      <c r="K75" s="126" t="s">
        <v>136</v>
      </c>
      <c r="L75" s="126" t="s">
        <v>137</v>
      </c>
      <c r="M75" s="126" t="s">
        <v>1959</v>
      </c>
      <c r="N75" s="126" t="s">
        <v>2083</v>
      </c>
      <c r="O75" s="128" t="s">
        <v>202</v>
      </c>
      <c r="P75" s="128" t="s">
        <v>219</v>
      </c>
      <c r="Q75" s="128" t="s">
        <v>186</v>
      </c>
      <c r="R75" s="131" t="s">
        <v>206</v>
      </c>
      <c r="S75" s="234" t="s">
        <v>206</v>
      </c>
    </row>
    <row r="76" spans="2:19" customFormat="1">
      <c r="B76" s="136">
        <v>76</v>
      </c>
      <c r="C76" s="229" t="s">
        <v>127</v>
      </c>
      <c r="D76" s="209"/>
      <c r="E76" s="209"/>
      <c r="F76" s="209"/>
      <c r="G76" s="209"/>
      <c r="H76" s="209"/>
      <c r="I76" s="209"/>
      <c r="J76" s="240"/>
      <c r="K76" s="126" t="s">
        <v>138</v>
      </c>
      <c r="L76" s="126" t="s">
        <v>2084</v>
      </c>
      <c r="M76" s="126" t="s">
        <v>1960</v>
      </c>
      <c r="N76" s="126" t="s">
        <v>2085</v>
      </c>
      <c r="O76" s="128" t="s">
        <v>202</v>
      </c>
      <c r="P76" s="128" t="s">
        <v>219</v>
      </c>
      <c r="Q76" s="128" t="s">
        <v>185</v>
      </c>
      <c r="R76" s="131" t="s">
        <v>206</v>
      </c>
      <c r="S76" s="234" t="s">
        <v>206</v>
      </c>
    </row>
    <row r="77" spans="2:19" customFormat="1">
      <c r="B77" s="136">
        <v>77</v>
      </c>
      <c r="C77" s="229" t="s">
        <v>142</v>
      </c>
      <c r="D77" s="209"/>
      <c r="E77" s="209"/>
      <c r="F77" s="209"/>
      <c r="G77" s="209"/>
      <c r="H77" s="209"/>
      <c r="I77" s="209"/>
      <c r="J77" s="240"/>
      <c r="K77" s="126" t="s">
        <v>1916</v>
      </c>
      <c r="L77" s="126" t="s">
        <v>1917</v>
      </c>
      <c r="M77" s="126" t="s">
        <v>1901</v>
      </c>
      <c r="N77" s="126" t="s">
        <v>2054</v>
      </c>
      <c r="O77" s="128" t="s">
        <v>203</v>
      </c>
      <c r="P77" s="128" t="s">
        <v>222</v>
      </c>
      <c r="Q77" s="128" t="s">
        <v>186</v>
      </c>
      <c r="R77" s="131" t="s">
        <v>206</v>
      </c>
      <c r="S77" s="234" t="s">
        <v>206</v>
      </c>
    </row>
    <row r="78" spans="2:19" customFormat="1" ht="38.25" customHeight="1">
      <c r="B78" s="136">
        <v>78</v>
      </c>
      <c r="C78" s="229" t="s">
        <v>142</v>
      </c>
      <c r="D78" s="209"/>
      <c r="E78" s="209">
        <v>9098713</v>
      </c>
      <c r="F78" s="209">
        <v>5237920</v>
      </c>
      <c r="G78" s="209">
        <v>100000</v>
      </c>
      <c r="H78" s="209">
        <v>225804</v>
      </c>
      <c r="I78" s="209">
        <v>939700</v>
      </c>
      <c r="J78" s="227" t="s">
        <v>2121</v>
      </c>
      <c r="K78" s="126" t="s">
        <v>1918</v>
      </c>
      <c r="L78" s="126" t="s">
        <v>1919</v>
      </c>
      <c r="M78" s="126" t="s">
        <v>286</v>
      </c>
      <c r="N78" s="126">
        <v>42094</v>
      </c>
      <c r="O78" s="128" t="s">
        <v>1920</v>
      </c>
      <c r="P78" s="128" t="s">
        <v>222</v>
      </c>
      <c r="Q78" s="128" t="s">
        <v>186</v>
      </c>
      <c r="R78" s="131" t="s">
        <v>206</v>
      </c>
      <c r="S78" s="234" t="s">
        <v>206</v>
      </c>
    </row>
    <row r="79" spans="2:19" customFormat="1" ht="15" customHeight="1">
      <c r="B79" s="136">
        <v>79</v>
      </c>
      <c r="C79" s="184" t="s">
        <v>142</v>
      </c>
      <c r="D79" s="210"/>
      <c r="E79" s="210"/>
      <c r="F79" s="210"/>
      <c r="G79" s="210"/>
      <c r="H79" s="210"/>
      <c r="I79" s="210"/>
      <c r="J79" s="240" t="s">
        <v>2115</v>
      </c>
      <c r="K79" s="138" t="s">
        <v>145</v>
      </c>
      <c r="L79" s="138" t="s">
        <v>1990</v>
      </c>
      <c r="M79" s="138" t="s">
        <v>286</v>
      </c>
      <c r="N79" s="138" t="s">
        <v>2036</v>
      </c>
      <c r="O79" s="139" t="s">
        <v>203</v>
      </c>
      <c r="P79" s="139" t="s">
        <v>222</v>
      </c>
      <c r="Q79" s="139" t="s">
        <v>185</v>
      </c>
      <c r="R79" s="140" t="s">
        <v>206</v>
      </c>
      <c r="S79" s="186" t="s">
        <v>206</v>
      </c>
    </row>
    <row r="80" spans="2:19" customFormat="1" ht="36" customHeight="1">
      <c r="B80" s="136">
        <v>80</v>
      </c>
      <c r="C80" s="229" t="s">
        <v>142</v>
      </c>
      <c r="D80" s="209"/>
      <c r="E80" s="209">
        <v>2747903</v>
      </c>
      <c r="F80" s="209">
        <v>957854</v>
      </c>
      <c r="G80" s="209">
        <v>595997</v>
      </c>
      <c r="H80" s="209">
        <v>0</v>
      </c>
      <c r="I80" s="209">
        <v>245640</v>
      </c>
      <c r="J80" s="227" t="s">
        <v>2121</v>
      </c>
      <c r="K80" s="126" t="s">
        <v>1907</v>
      </c>
      <c r="L80" s="126" t="s">
        <v>1908</v>
      </c>
      <c r="M80" s="126" t="s">
        <v>286</v>
      </c>
      <c r="N80" s="126">
        <v>43281</v>
      </c>
      <c r="O80" s="128" t="s">
        <v>1909</v>
      </c>
      <c r="P80" s="128" t="s">
        <v>222</v>
      </c>
      <c r="Q80" s="128" t="s">
        <v>185</v>
      </c>
      <c r="R80" s="131" t="s">
        <v>206</v>
      </c>
      <c r="S80" s="234" t="s">
        <v>206</v>
      </c>
    </row>
    <row r="81" spans="2:19" customFormat="1" ht="28">
      <c r="B81" s="136">
        <v>81</v>
      </c>
      <c r="C81" s="229" t="s">
        <v>142</v>
      </c>
      <c r="D81" s="209"/>
      <c r="E81" s="209">
        <v>8242470</v>
      </c>
      <c r="F81" s="209">
        <v>3342816</v>
      </c>
      <c r="G81" s="209">
        <v>375312</v>
      </c>
      <c r="H81" s="209">
        <v>191160</v>
      </c>
      <c r="I81" s="209">
        <v>820122</v>
      </c>
      <c r="J81" s="227" t="s">
        <v>2121</v>
      </c>
      <c r="K81" s="126" t="s">
        <v>1903</v>
      </c>
      <c r="L81" s="126" t="s">
        <v>1904</v>
      </c>
      <c r="M81" s="126" t="s">
        <v>286</v>
      </c>
      <c r="N81" s="126">
        <v>42643</v>
      </c>
      <c r="O81" s="128" t="s">
        <v>1905</v>
      </c>
      <c r="P81" s="128" t="s">
        <v>222</v>
      </c>
      <c r="Q81" s="128" t="s">
        <v>185</v>
      </c>
      <c r="R81" s="131" t="s">
        <v>1906</v>
      </c>
      <c r="S81" s="234" t="s">
        <v>184</v>
      </c>
    </row>
    <row r="82" spans="2:19" s="116" customFormat="1" ht="15" customHeight="1">
      <c r="B82" s="136">
        <v>82</v>
      </c>
      <c r="C82" s="229" t="s">
        <v>142</v>
      </c>
      <c r="D82" s="209"/>
      <c r="E82" s="209"/>
      <c r="F82" s="209"/>
      <c r="G82" s="209"/>
      <c r="H82" s="209"/>
      <c r="I82" s="209"/>
      <c r="J82" s="240"/>
      <c r="K82" s="126" t="s">
        <v>1910</v>
      </c>
      <c r="L82" s="126" t="s">
        <v>1913</v>
      </c>
      <c r="M82" s="126" t="s">
        <v>1901</v>
      </c>
      <c r="N82" s="126" t="s">
        <v>2054</v>
      </c>
      <c r="O82" s="128" t="s">
        <v>203</v>
      </c>
      <c r="P82" s="128" t="s">
        <v>222</v>
      </c>
      <c r="Q82" s="128" t="s">
        <v>186</v>
      </c>
      <c r="R82" s="131" t="s">
        <v>206</v>
      </c>
      <c r="S82" s="234" t="s">
        <v>206</v>
      </c>
    </row>
    <row r="83" spans="2:19" customFormat="1" ht="30" customHeight="1">
      <c r="B83" s="136">
        <v>83</v>
      </c>
      <c r="C83" s="229" t="s">
        <v>142</v>
      </c>
      <c r="D83" s="209"/>
      <c r="E83" s="209"/>
      <c r="F83" s="209"/>
      <c r="G83" s="209"/>
      <c r="H83" s="209"/>
      <c r="I83" s="209"/>
      <c r="J83" s="240"/>
      <c r="K83" s="126" t="s">
        <v>1911</v>
      </c>
      <c r="L83" s="126" t="s">
        <v>1914</v>
      </c>
      <c r="M83" s="126" t="s">
        <v>1901</v>
      </c>
      <c r="N83" s="126" t="s">
        <v>2054</v>
      </c>
      <c r="O83" s="128" t="s">
        <v>203</v>
      </c>
      <c r="P83" s="128" t="s">
        <v>222</v>
      </c>
      <c r="Q83" s="128" t="s">
        <v>186</v>
      </c>
      <c r="R83" s="131" t="s">
        <v>206</v>
      </c>
      <c r="S83" s="234" t="s">
        <v>206</v>
      </c>
    </row>
    <row r="84" spans="2:19" customFormat="1" ht="15" customHeight="1">
      <c r="B84" s="136">
        <v>84</v>
      </c>
      <c r="C84" s="229" t="s">
        <v>142</v>
      </c>
      <c r="D84" s="209"/>
      <c r="E84" s="209"/>
      <c r="F84" s="209"/>
      <c r="G84" s="209"/>
      <c r="H84" s="209"/>
      <c r="I84" s="209"/>
      <c r="J84" s="240"/>
      <c r="K84" s="126" t="s">
        <v>1912</v>
      </c>
      <c r="L84" s="126" t="s">
        <v>1915</v>
      </c>
      <c r="M84" s="126" t="s">
        <v>1901</v>
      </c>
      <c r="N84" s="126" t="s">
        <v>2054</v>
      </c>
      <c r="O84" s="128" t="s">
        <v>203</v>
      </c>
      <c r="P84" s="128" t="s">
        <v>222</v>
      </c>
      <c r="Q84" s="128" t="s">
        <v>186</v>
      </c>
      <c r="R84" s="131" t="s">
        <v>206</v>
      </c>
      <c r="S84" s="234" t="s">
        <v>206</v>
      </c>
    </row>
    <row r="85" spans="2:19" customFormat="1" ht="30" customHeight="1">
      <c r="B85" s="136">
        <v>85</v>
      </c>
      <c r="C85" s="229" t="s">
        <v>142</v>
      </c>
      <c r="D85" s="209"/>
      <c r="E85" s="209">
        <v>4802264</v>
      </c>
      <c r="F85" s="209">
        <v>140615</v>
      </c>
      <c r="G85" s="209">
        <v>117207</v>
      </c>
      <c r="H85" s="209"/>
      <c r="I85" s="209"/>
      <c r="J85" s="227" t="s">
        <v>2121</v>
      </c>
      <c r="K85" s="127" t="s">
        <v>146</v>
      </c>
      <c r="L85" s="126" t="s">
        <v>147</v>
      </c>
      <c r="M85" s="126" t="s">
        <v>286</v>
      </c>
      <c r="N85" s="126" t="s">
        <v>2054</v>
      </c>
      <c r="O85" s="128" t="s">
        <v>1897</v>
      </c>
      <c r="P85" s="128" t="s">
        <v>222</v>
      </c>
      <c r="Q85" s="128" t="s">
        <v>184</v>
      </c>
      <c r="R85" s="131" t="s">
        <v>223</v>
      </c>
      <c r="S85" s="234" t="s">
        <v>184</v>
      </c>
    </row>
    <row r="86" spans="2:19" customFormat="1" ht="15" customHeight="1">
      <c r="B86" s="136">
        <v>86</v>
      </c>
      <c r="C86" s="229" t="s">
        <v>142</v>
      </c>
      <c r="D86" s="209"/>
      <c r="E86" s="209"/>
      <c r="F86" s="209"/>
      <c r="G86" s="209"/>
      <c r="H86" s="209"/>
      <c r="I86" s="209"/>
      <c r="J86" s="240"/>
      <c r="K86" s="126" t="s">
        <v>1929</v>
      </c>
      <c r="L86" s="126" t="s">
        <v>1900</v>
      </c>
      <c r="M86" s="126" t="s">
        <v>1901</v>
      </c>
      <c r="N86" s="126" t="s">
        <v>2054</v>
      </c>
      <c r="O86" s="128" t="s">
        <v>1902</v>
      </c>
      <c r="P86" s="128" t="s">
        <v>222</v>
      </c>
      <c r="Q86" s="128" t="s">
        <v>186</v>
      </c>
      <c r="R86" s="131" t="s">
        <v>206</v>
      </c>
      <c r="S86" s="234" t="s">
        <v>206</v>
      </c>
    </row>
    <row r="87" spans="2:19" customFormat="1" ht="30" customHeight="1">
      <c r="B87" s="136">
        <v>87</v>
      </c>
      <c r="C87" s="237" t="s">
        <v>142</v>
      </c>
      <c r="D87" s="211"/>
      <c r="E87" s="211"/>
      <c r="F87" s="211"/>
      <c r="G87" s="211"/>
      <c r="H87" s="211"/>
      <c r="I87" s="211"/>
      <c r="J87" s="242"/>
      <c r="K87" s="141" t="s">
        <v>1927</v>
      </c>
      <c r="L87" s="141" t="s">
        <v>1928</v>
      </c>
      <c r="M87" s="145" t="s">
        <v>1961</v>
      </c>
      <c r="N87" s="141" t="s">
        <v>1989</v>
      </c>
      <c r="O87" s="142" t="s">
        <v>203</v>
      </c>
      <c r="P87" s="142" t="s">
        <v>222</v>
      </c>
      <c r="Q87" s="142" t="s">
        <v>185</v>
      </c>
      <c r="R87" s="143" t="s">
        <v>206</v>
      </c>
      <c r="S87" s="235" t="s">
        <v>206</v>
      </c>
    </row>
    <row r="88" spans="2:19" customFormat="1" ht="30" customHeight="1">
      <c r="B88" s="136">
        <v>88</v>
      </c>
      <c r="C88" s="229" t="s">
        <v>142</v>
      </c>
      <c r="D88" s="209"/>
      <c r="E88" s="209"/>
      <c r="F88" s="209"/>
      <c r="G88" s="209"/>
      <c r="H88" s="209"/>
      <c r="I88" s="209"/>
      <c r="J88" s="240"/>
      <c r="K88" s="126" t="s">
        <v>1924</v>
      </c>
      <c r="L88" s="126" t="s">
        <v>1925</v>
      </c>
      <c r="M88" s="125" t="s">
        <v>1901</v>
      </c>
      <c r="N88" s="126" t="s">
        <v>2054</v>
      </c>
      <c r="O88" s="128" t="s">
        <v>1926</v>
      </c>
      <c r="P88" s="128" t="s">
        <v>222</v>
      </c>
      <c r="Q88" s="128" t="s">
        <v>186</v>
      </c>
      <c r="R88" s="131" t="s">
        <v>206</v>
      </c>
      <c r="S88" s="234" t="s">
        <v>206</v>
      </c>
    </row>
    <row r="89" spans="2:19" customFormat="1" ht="36.75" customHeight="1">
      <c r="B89" s="136">
        <v>89</v>
      </c>
      <c r="C89" s="229" t="s">
        <v>142</v>
      </c>
      <c r="D89" s="209"/>
      <c r="E89" s="209">
        <v>2074297</v>
      </c>
      <c r="F89" s="209">
        <v>1411964</v>
      </c>
      <c r="G89" s="209">
        <v>13008</v>
      </c>
      <c r="H89" s="209"/>
      <c r="I89" s="209">
        <v>290920</v>
      </c>
      <c r="J89" s="227" t="s">
        <v>2121</v>
      </c>
      <c r="K89" s="126" t="s">
        <v>1930</v>
      </c>
      <c r="L89" s="126" t="s">
        <v>1921</v>
      </c>
      <c r="M89" s="126" t="s">
        <v>286</v>
      </c>
      <c r="N89" s="126">
        <v>44043</v>
      </c>
      <c r="O89" s="128" t="s">
        <v>1922</v>
      </c>
      <c r="P89" s="128" t="s">
        <v>222</v>
      </c>
      <c r="Q89" s="128" t="s">
        <v>185</v>
      </c>
      <c r="R89" s="131" t="s">
        <v>206</v>
      </c>
      <c r="S89" s="234" t="s">
        <v>206</v>
      </c>
    </row>
    <row r="90" spans="2:19" customFormat="1" ht="30" customHeight="1">
      <c r="B90" s="136">
        <v>90</v>
      </c>
      <c r="C90" s="237" t="s">
        <v>152</v>
      </c>
      <c r="D90" s="211"/>
      <c r="E90" s="211">
        <v>1954772</v>
      </c>
      <c r="F90" s="211">
        <v>1200000</v>
      </c>
      <c r="G90" s="211">
        <v>42000</v>
      </c>
      <c r="H90" s="211"/>
      <c r="I90" s="211">
        <v>72900</v>
      </c>
      <c r="J90" s="227" t="s">
        <v>2121</v>
      </c>
      <c r="K90" s="141" t="s">
        <v>1923</v>
      </c>
      <c r="L90" s="141" t="s">
        <v>1898</v>
      </c>
      <c r="M90" s="145" t="s">
        <v>286</v>
      </c>
      <c r="N90" s="141">
        <v>42736</v>
      </c>
      <c r="O90" s="142" t="s">
        <v>1899</v>
      </c>
      <c r="P90" s="142" t="s">
        <v>222</v>
      </c>
      <c r="Q90" s="142" t="s">
        <v>185</v>
      </c>
      <c r="R90" s="143" t="s">
        <v>206</v>
      </c>
      <c r="S90" s="235" t="s">
        <v>206</v>
      </c>
    </row>
    <row r="91" spans="2:19" customFormat="1" ht="30" customHeight="1">
      <c r="B91" s="136">
        <v>91</v>
      </c>
      <c r="C91" s="237" t="s">
        <v>152</v>
      </c>
      <c r="D91" s="211"/>
      <c r="E91" s="211"/>
      <c r="F91" s="211">
        <v>330000</v>
      </c>
      <c r="G91" s="211"/>
      <c r="H91" s="211"/>
      <c r="I91" s="211">
        <v>14477</v>
      </c>
      <c r="J91" s="227" t="s">
        <v>2121</v>
      </c>
      <c r="K91" s="141" t="s">
        <v>2120</v>
      </c>
      <c r="L91" s="141" t="s">
        <v>1898</v>
      </c>
      <c r="M91" s="145" t="s">
        <v>286</v>
      </c>
      <c r="N91" s="141">
        <v>42736</v>
      </c>
      <c r="O91" s="142" t="s">
        <v>1899</v>
      </c>
      <c r="P91" s="142" t="s">
        <v>222</v>
      </c>
      <c r="Q91" s="142" t="s">
        <v>185</v>
      </c>
      <c r="R91" s="143" t="s">
        <v>206</v>
      </c>
      <c r="S91" s="235" t="s">
        <v>206</v>
      </c>
    </row>
    <row r="92" spans="2:19" ht="30" customHeight="1">
      <c r="B92" s="136">
        <v>92</v>
      </c>
      <c r="C92" s="229" t="s">
        <v>155</v>
      </c>
      <c r="D92" s="209">
        <v>7519000</v>
      </c>
      <c r="E92" s="209">
        <v>7434275</v>
      </c>
      <c r="F92" s="209">
        <v>284000</v>
      </c>
      <c r="G92" s="209">
        <v>7150275</v>
      </c>
      <c r="H92" s="209"/>
      <c r="I92" s="209"/>
      <c r="J92" s="227" t="s">
        <v>2119</v>
      </c>
      <c r="K92" s="126" t="s">
        <v>156</v>
      </c>
      <c r="L92" s="126" t="s">
        <v>157</v>
      </c>
      <c r="M92" s="126" t="s">
        <v>286</v>
      </c>
      <c r="N92" s="126">
        <v>42381</v>
      </c>
      <c r="O92" s="128" t="s">
        <v>2063</v>
      </c>
      <c r="P92" s="128" t="s">
        <v>224</v>
      </c>
      <c r="Q92" s="128" t="s">
        <v>184</v>
      </c>
      <c r="R92" s="131" t="s">
        <v>226</v>
      </c>
      <c r="S92" s="234" t="s">
        <v>184</v>
      </c>
    </row>
    <row r="93" spans="2:19">
      <c r="B93" s="136">
        <v>93</v>
      </c>
      <c r="C93" s="229" t="s">
        <v>155</v>
      </c>
      <c r="D93" s="209"/>
      <c r="E93" s="209"/>
      <c r="F93" s="209"/>
      <c r="G93" s="209"/>
      <c r="H93" s="209"/>
      <c r="I93" s="209"/>
      <c r="J93" s="240"/>
      <c r="K93" s="126" t="s">
        <v>159</v>
      </c>
      <c r="L93" s="126" t="s">
        <v>160</v>
      </c>
      <c r="M93" s="125" t="s">
        <v>1960</v>
      </c>
      <c r="N93" s="126">
        <v>43516</v>
      </c>
      <c r="O93" s="128" t="s">
        <v>2063</v>
      </c>
      <c r="P93" s="128" t="s">
        <v>218</v>
      </c>
      <c r="Q93" s="128" t="s">
        <v>186</v>
      </c>
      <c r="R93" s="131" t="s">
        <v>206</v>
      </c>
      <c r="S93" s="234" t="s">
        <v>206</v>
      </c>
    </row>
    <row r="94" spans="2:19" ht="28">
      <c r="B94" s="136">
        <v>94</v>
      </c>
      <c r="C94" s="229" t="s">
        <v>155</v>
      </c>
      <c r="D94" s="209">
        <v>12813000</v>
      </c>
      <c r="E94" s="209">
        <v>12530008</v>
      </c>
      <c r="F94" s="209">
        <v>0</v>
      </c>
      <c r="G94" s="209">
        <v>12530008</v>
      </c>
      <c r="H94" s="209"/>
      <c r="I94" s="209"/>
      <c r="J94" s="227" t="s">
        <v>2119</v>
      </c>
      <c r="K94" s="126" t="s">
        <v>163</v>
      </c>
      <c r="L94" s="126" t="s">
        <v>164</v>
      </c>
      <c r="M94" s="125" t="s">
        <v>1944</v>
      </c>
      <c r="N94" s="126" t="s">
        <v>2054</v>
      </c>
      <c r="O94" s="128" t="s">
        <v>2063</v>
      </c>
      <c r="P94" s="128" t="s">
        <v>224</v>
      </c>
      <c r="Q94" s="128" t="s">
        <v>184</v>
      </c>
      <c r="R94" s="131" t="s">
        <v>226</v>
      </c>
      <c r="S94" s="234" t="s">
        <v>184</v>
      </c>
    </row>
    <row r="95" spans="2:19" ht="28">
      <c r="B95" s="136">
        <v>95</v>
      </c>
      <c r="C95" s="229" t="s">
        <v>155</v>
      </c>
      <c r="D95" s="209">
        <v>3011000</v>
      </c>
      <c r="E95" s="209">
        <v>3113756</v>
      </c>
      <c r="F95" s="209">
        <v>0</v>
      </c>
      <c r="G95" s="209">
        <v>3113756</v>
      </c>
      <c r="H95" s="209"/>
      <c r="I95" s="209"/>
      <c r="J95" s="227" t="s">
        <v>2119</v>
      </c>
      <c r="K95" s="126" t="s">
        <v>167</v>
      </c>
      <c r="L95" s="126" t="s">
        <v>168</v>
      </c>
      <c r="M95" s="125" t="s">
        <v>1944</v>
      </c>
      <c r="N95" s="126" t="s">
        <v>2054</v>
      </c>
      <c r="O95" s="128" t="s">
        <v>2063</v>
      </c>
      <c r="P95" s="128" t="s">
        <v>215</v>
      </c>
      <c r="Q95" s="132" t="s">
        <v>184</v>
      </c>
      <c r="R95" s="133" t="s">
        <v>1890</v>
      </c>
      <c r="S95" s="234" t="s">
        <v>184</v>
      </c>
    </row>
    <row r="96" spans="2:19" ht="28">
      <c r="B96" s="136">
        <v>96</v>
      </c>
      <c r="C96" s="229" t="s">
        <v>155</v>
      </c>
      <c r="D96" s="209">
        <v>10237000</v>
      </c>
      <c r="E96" s="209">
        <v>9990275</v>
      </c>
      <c r="F96" s="209">
        <v>553000</v>
      </c>
      <c r="G96" s="209">
        <v>9437275</v>
      </c>
      <c r="H96" s="209"/>
      <c r="I96" s="209"/>
      <c r="J96" s="227" t="s">
        <v>2119</v>
      </c>
      <c r="K96" s="126" t="s">
        <v>170</v>
      </c>
      <c r="L96" s="126" t="s">
        <v>171</v>
      </c>
      <c r="M96" s="125" t="s">
        <v>286</v>
      </c>
      <c r="N96" s="126">
        <v>42828</v>
      </c>
      <c r="O96" s="128" t="s">
        <v>2063</v>
      </c>
      <c r="P96" s="128" t="s">
        <v>224</v>
      </c>
      <c r="Q96" s="132" t="s">
        <v>184</v>
      </c>
      <c r="R96" s="133" t="s">
        <v>1891</v>
      </c>
      <c r="S96" s="234" t="s">
        <v>184</v>
      </c>
    </row>
    <row r="97" spans="2:19" ht="28">
      <c r="B97" s="136">
        <v>97</v>
      </c>
      <c r="C97" s="229" t="s">
        <v>155</v>
      </c>
      <c r="D97" s="209">
        <v>6296000</v>
      </c>
      <c r="E97" s="209">
        <v>6304766</v>
      </c>
      <c r="F97" s="209">
        <v>0</v>
      </c>
      <c r="G97" s="209">
        <v>6304766</v>
      </c>
      <c r="H97" s="209"/>
      <c r="I97" s="209"/>
      <c r="J97" s="227" t="s">
        <v>2119</v>
      </c>
      <c r="K97" s="126" t="s">
        <v>174</v>
      </c>
      <c r="L97" s="126" t="s">
        <v>175</v>
      </c>
      <c r="M97" s="125" t="s">
        <v>1944</v>
      </c>
      <c r="N97" s="126" t="s">
        <v>2054</v>
      </c>
      <c r="O97" s="128" t="s">
        <v>2063</v>
      </c>
      <c r="P97" s="128" t="s">
        <v>224</v>
      </c>
      <c r="Q97" s="132" t="s">
        <v>184</v>
      </c>
      <c r="R97" s="133" t="s">
        <v>1891</v>
      </c>
      <c r="S97" s="234" t="s">
        <v>184</v>
      </c>
    </row>
    <row r="98" spans="2:19" ht="28">
      <c r="B98" s="136">
        <v>98</v>
      </c>
      <c r="C98" s="229" t="s">
        <v>155</v>
      </c>
      <c r="D98" s="209"/>
      <c r="E98" s="209"/>
      <c r="F98" s="209"/>
      <c r="G98" s="209"/>
      <c r="H98" s="209"/>
      <c r="I98" s="209"/>
      <c r="J98" s="240"/>
      <c r="K98" s="132" t="s">
        <v>1982</v>
      </c>
      <c r="L98" s="133" t="s">
        <v>1983</v>
      </c>
      <c r="M98" s="125" t="s">
        <v>1958</v>
      </c>
      <c r="N98" s="126" t="s">
        <v>2054</v>
      </c>
      <c r="O98" s="128" t="s">
        <v>2063</v>
      </c>
      <c r="P98" s="128" t="s">
        <v>1973</v>
      </c>
      <c r="Q98" s="128" t="s">
        <v>1973</v>
      </c>
      <c r="R98" s="131" t="s">
        <v>206</v>
      </c>
      <c r="S98" s="234" t="s">
        <v>206</v>
      </c>
    </row>
    <row r="99" spans="2:19">
      <c r="B99" s="215">
        <v>99</v>
      </c>
      <c r="C99" s="222"/>
      <c r="D99" s="216"/>
      <c r="E99" s="222"/>
      <c r="F99" s="222"/>
      <c r="G99" s="222"/>
      <c r="H99" s="222"/>
      <c r="I99" s="222"/>
      <c r="J99" s="222"/>
      <c r="K99" s="217"/>
      <c r="L99" s="217"/>
      <c r="M99" s="217"/>
      <c r="N99" s="217"/>
      <c r="O99" s="218"/>
      <c r="P99" s="218"/>
      <c r="Q99" s="219"/>
      <c r="R99" s="220"/>
      <c r="S99" s="236"/>
    </row>
  </sheetData>
  <autoFilter ref="B1:S99">
    <sortState ref="B11:S96">
      <sortCondition ref="B1:B102"/>
    </sortState>
  </autoFilter>
  <conditionalFormatting sqref="C2:N44">
    <cfRule type="cellIs" dxfId="195" priority="301" operator="equal">
      <formula>#REF!</formula>
    </cfRule>
    <cfRule type="cellIs" dxfId="194" priority="302" operator="equal">
      <formula>#REF!</formula>
    </cfRule>
    <cfRule type="cellIs" dxfId="193" priority="303" operator="equal">
      <formula>#REF!</formula>
    </cfRule>
    <cfRule type="cellIs" dxfId="192" priority="304" operator="equal">
      <formula>""""""</formula>
    </cfRule>
  </conditionalFormatting>
  <conditionalFormatting sqref="C99:K99 M99 M35:N36 C36:N36 L26:L28 M26:N31 M17:N18 C26:K31 M2:N2 C38:I98 C21:N21 K38:N98 J53:J98 J38:J49">
    <cfRule type="cellIs" dxfId="191" priority="297" operator="equal">
      <formula>#REF!</formula>
    </cfRule>
    <cfRule type="cellIs" dxfId="190" priority="298" operator="equal">
      <formula>#REF!</formula>
    </cfRule>
    <cfRule type="cellIs" dxfId="189" priority="299" operator="equal">
      <formula>#REF!</formula>
    </cfRule>
    <cfRule type="cellIs" dxfId="188" priority="300" operator="equal">
      <formula>""""""</formula>
    </cfRule>
  </conditionalFormatting>
  <conditionalFormatting sqref="N73">
    <cfRule type="cellIs" dxfId="187" priority="33" operator="equal">
      <formula>#REF!</formula>
    </cfRule>
    <cfRule type="cellIs" dxfId="186" priority="34" operator="equal">
      <formula>#REF!</formula>
    </cfRule>
    <cfRule type="cellIs" dxfId="185" priority="35" operator="equal">
      <formula>#REF!</formula>
    </cfRule>
    <cfRule type="cellIs" dxfId="184" priority="36" operator="equal">
      <formula>""""""</formula>
    </cfRule>
  </conditionalFormatting>
  <conditionalFormatting sqref="N75">
    <cfRule type="cellIs" dxfId="183" priority="29" operator="equal">
      <formula>#REF!</formula>
    </cfRule>
    <cfRule type="cellIs" dxfId="182" priority="30" operator="equal">
      <formula>#REF!</formula>
    </cfRule>
    <cfRule type="cellIs" dxfId="181" priority="31" operator="equal">
      <formula>#REF!</formula>
    </cfRule>
    <cfRule type="cellIs" dxfId="180" priority="32" operator="equal">
      <formula>""""""</formula>
    </cfRule>
  </conditionalFormatting>
  <conditionalFormatting sqref="N76">
    <cfRule type="cellIs" dxfId="179" priority="25" operator="equal">
      <formula>#REF!</formula>
    </cfRule>
    <cfRule type="cellIs" dxfId="178" priority="26" operator="equal">
      <formula>#REF!</formula>
    </cfRule>
    <cfRule type="cellIs" dxfId="177" priority="27" operator="equal">
      <formula>#REF!</formula>
    </cfRule>
    <cfRule type="cellIs" dxfId="176" priority="28" operator="equal">
      <formula>""""""</formula>
    </cfRule>
  </conditionalFormatting>
  <conditionalFormatting sqref="L77:N77">
    <cfRule type="cellIs" dxfId="175" priority="21" operator="equal">
      <formula>#REF!</formula>
    </cfRule>
    <cfRule type="cellIs" dxfId="174" priority="22" operator="equal">
      <formula>#REF!</formula>
    </cfRule>
    <cfRule type="cellIs" dxfId="173" priority="23" operator="equal">
      <formula>#REF!</formula>
    </cfRule>
    <cfRule type="cellIs" dxfId="172" priority="24" operator="equal">
      <formula>""""""</formula>
    </cfRule>
  </conditionalFormatting>
  <conditionalFormatting sqref="N62">
    <cfRule type="cellIs" dxfId="171" priority="17" operator="equal">
      <formula>#REF!</formula>
    </cfRule>
    <cfRule type="cellIs" dxfId="170" priority="18" operator="equal">
      <formula>#REF!</formula>
    </cfRule>
    <cfRule type="cellIs" dxfId="169" priority="19" operator="equal">
      <formula>#REF!</formula>
    </cfRule>
    <cfRule type="cellIs" dxfId="168" priority="20" operator="equal">
      <formula>""""""</formula>
    </cfRule>
  </conditionalFormatting>
  <conditionalFormatting sqref="N63">
    <cfRule type="cellIs" dxfId="167" priority="13" operator="equal">
      <formula>#REF!</formula>
    </cfRule>
    <cfRule type="cellIs" dxfId="166" priority="14" operator="equal">
      <formula>#REF!</formula>
    </cfRule>
    <cfRule type="cellIs" dxfId="165" priority="15" operator="equal">
      <formula>#REF!</formula>
    </cfRule>
    <cfRule type="cellIs" dxfId="164" priority="16" operator="equal">
      <formula>""""""</formula>
    </cfRule>
  </conditionalFormatting>
  <conditionalFormatting sqref="J22">
    <cfRule type="cellIs" dxfId="163" priority="9" operator="equal">
      <formula>#REF!</formula>
    </cfRule>
    <cfRule type="cellIs" dxfId="162" priority="10" operator="equal">
      <formula>#REF!</formula>
    </cfRule>
    <cfRule type="cellIs" dxfId="161" priority="11" operator="equal">
      <formula>#REF!</formula>
    </cfRule>
    <cfRule type="cellIs" dxfId="160" priority="12" operator="equal">
      <formula>""""""</formula>
    </cfRule>
  </conditionalFormatting>
  <conditionalFormatting sqref="J78:J79 J95:J97">
    <cfRule type="cellIs" dxfId="159" priority="5" operator="equal">
      <formula>#REF!</formula>
    </cfRule>
    <cfRule type="cellIs" dxfId="158" priority="6" operator="equal">
      <formula>#REF!</formula>
    </cfRule>
    <cfRule type="cellIs" dxfId="157" priority="7" operator="equal">
      <formula>#REF!</formula>
    </cfRule>
    <cfRule type="cellIs" dxfId="156" priority="8" operator="equal">
      <formula>""""""</formula>
    </cfRule>
  </conditionalFormatting>
  <conditionalFormatting sqref="J80:J81 J85 J89:J91">
    <cfRule type="cellIs" dxfId="155" priority="1" operator="equal">
      <formula>#REF!</formula>
    </cfRule>
    <cfRule type="cellIs" dxfId="154" priority="2" operator="equal">
      <formula>#REF!</formula>
    </cfRule>
    <cfRule type="cellIs" dxfId="153" priority="3" operator="equal">
      <formula>#REF!</formula>
    </cfRule>
    <cfRule type="cellIs" dxfId="152" priority="4" operator="equal">
      <formula>""""""</formula>
    </cfRule>
  </conditionalFormatting>
  <pageMargins left="0.45" right="0.45" top="0.5" bottom="0.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C9"/>
  <sheetViews>
    <sheetView workbookViewId="0">
      <selection activeCell="H23" sqref="H23"/>
    </sheetView>
  </sheetViews>
  <sheetFormatPr baseColWidth="10" defaultColWidth="8.83203125" defaultRowHeight="14" x14ac:dyDescent="0"/>
  <cols>
    <col min="5" max="6" width="22.5" customWidth="1"/>
    <col min="15" max="15" width="9.83203125" bestFit="1" customWidth="1"/>
  </cols>
  <sheetData>
    <row r="1" spans="1:29" s="166" customFormat="1" ht="45.75" customHeight="1">
      <c r="A1" s="158" t="s">
        <v>2009</v>
      </c>
      <c r="B1" s="158" t="s">
        <v>1819</v>
      </c>
      <c r="C1" s="158" t="s">
        <v>2010</v>
      </c>
      <c r="D1" s="158" t="s">
        <v>2011</v>
      </c>
      <c r="E1" s="158" t="s">
        <v>2012</v>
      </c>
      <c r="F1" s="159" t="s">
        <v>2</v>
      </c>
      <c r="G1" s="159" t="s">
        <v>2013</v>
      </c>
      <c r="H1" s="159" t="s">
        <v>2014</v>
      </c>
      <c r="I1" s="159" t="s">
        <v>2015</v>
      </c>
      <c r="J1" s="159" t="s">
        <v>2016</v>
      </c>
      <c r="K1" s="159" t="s">
        <v>2017</v>
      </c>
      <c r="L1" s="159" t="s">
        <v>2018</v>
      </c>
      <c r="M1" s="159" t="s">
        <v>2019</v>
      </c>
      <c r="N1" s="160" t="s">
        <v>2020</v>
      </c>
      <c r="O1" s="160" t="s">
        <v>2021</v>
      </c>
      <c r="P1" s="161" t="s">
        <v>2022</v>
      </c>
      <c r="Q1" s="161" t="s">
        <v>2023</v>
      </c>
      <c r="R1" s="161" t="s">
        <v>2024</v>
      </c>
      <c r="S1" s="161" t="s">
        <v>2025</v>
      </c>
      <c r="T1" s="162" t="s">
        <v>2026</v>
      </c>
      <c r="U1" s="163" t="s">
        <v>2027</v>
      </c>
      <c r="V1" s="164" t="s">
        <v>2028</v>
      </c>
      <c r="W1" s="164" t="s">
        <v>2029</v>
      </c>
      <c r="X1" s="164" t="s">
        <v>2030</v>
      </c>
      <c r="Y1" s="164" t="s">
        <v>2031</v>
      </c>
      <c r="Z1" s="165" t="s">
        <v>2032</v>
      </c>
      <c r="AA1" s="165" t="s">
        <v>2033</v>
      </c>
      <c r="AB1" s="165" t="s">
        <v>2034</v>
      </c>
      <c r="AC1" s="165" t="s">
        <v>2035</v>
      </c>
    </row>
    <row r="2" spans="1:29" s="246" customFormat="1" ht="11">
      <c r="A2" s="244" t="s">
        <v>1991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</row>
    <row r="3" spans="1:29" s="157" customFormat="1" ht="33">
      <c r="A3" s="146" t="s">
        <v>53</v>
      </c>
      <c r="B3" s="146" t="s">
        <v>1992</v>
      </c>
      <c r="C3" s="146" t="s">
        <v>1993</v>
      </c>
      <c r="D3" s="146" t="s">
        <v>791</v>
      </c>
      <c r="E3" s="146" t="s">
        <v>1994</v>
      </c>
      <c r="F3" s="146" t="s">
        <v>1995</v>
      </c>
      <c r="G3" s="146" t="s">
        <v>1931</v>
      </c>
      <c r="H3" s="147" t="s">
        <v>1996</v>
      </c>
      <c r="I3" s="146" t="s">
        <v>1997</v>
      </c>
      <c r="J3" s="147" t="s">
        <v>1998</v>
      </c>
      <c r="K3" s="146" t="s">
        <v>1999</v>
      </c>
      <c r="L3" s="146" t="s">
        <v>2000</v>
      </c>
      <c r="M3" s="147" t="s">
        <v>2001</v>
      </c>
      <c r="N3" s="148">
        <v>40664</v>
      </c>
      <c r="O3" s="149">
        <v>42855</v>
      </c>
      <c r="P3" s="150">
        <v>0</v>
      </c>
      <c r="Q3" s="150">
        <v>0</v>
      </c>
      <c r="R3" s="151"/>
      <c r="S3" s="152"/>
      <c r="T3" s="153" t="str">
        <f t="shared" ref="T3:T5" si="0">IF(S3,(S3/R3)*100,"")</f>
        <v/>
      </c>
      <c r="U3" s="154">
        <v>0</v>
      </c>
      <c r="V3" s="155">
        <v>98434.74</v>
      </c>
      <c r="W3" s="155">
        <v>15380.43</v>
      </c>
      <c r="X3" s="155">
        <v>1181216.92</v>
      </c>
      <c r="Y3" s="155">
        <v>184565.14</v>
      </c>
      <c r="Z3" s="151"/>
      <c r="AA3" s="151"/>
      <c r="AB3" s="156"/>
      <c r="AC3" s="156"/>
    </row>
    <row r="4" spans="1:29" s="157" customFormat="1" ht="33">
      <c r="A4" s="146" t="s">
        <v>53</v>
      </c>
      <c r="B4" s="146" t="s">
        <v>1992</v>
      </c>
      <c r="C4" s="146" t="s">
        <v>1993</v>
      </c>
      <c r="D4" s="146" t="s">
        <v>791</v>
      </c>
      <c r="E4" s="146" t="s">
        <v>2002</v>
      </c>
      <c r="F4" s="146" t="s">
        <v>2003</v>
      </c>
      <c r="G4" s="146" t="s">
        <v>1931</v>
      </c>
      <c r="H4" s="147" t="s">
        <v>2004</v>
      </c>
      <c r="I4" s="146" t="s">
        <v>1997</v>
      </c>
      <c r="J4" s="147" t="s">
        <v>1998</v>
      </c>
      <c r="K4" s="146" t="s">
        <v>1999</v>
      </c>
      <c r="L4" s="146" t="s">
        <v>2000</v>
      </c>
      <c r="M4" s="147" t="s">
        <v>2005</v>
      </c>
      <c r="N4" s="148">
        <v>41284</v>
      </c>
      <c r="O4" s="149">
        <v>42013</v>
      </c>
      <c r="P4" s="150">
        <v>0</v>
      </c>
      <c r="Q4" s="150">
        <v>0</v>
      </c>
      <c r="R4" s="151"/>
      <c r="S4" s="152"/>
      <c r="T4" s="153" t="str">
        <f t="shared" si="0"/>
        <v/>
      </c>
      <c r="U4" s="154">
        <v>0</v>
      </c>
      <c r="V4" s="155">
        <v>2231.29</v>
      </c>
      <c r="W4" s="155">
        <v>463.03</v>
      </c>
      <c r="X4" s="155">
        <v>26775.49</v>
      </c>
      <c r="Y4" s="155">
        <v>5556.3</v>
      </c>
      <c r="Z4" s="151"/>
      <c r="AA4" s="151"/>
      <c r="AB4" s="156"/>
      <c r="AC4" s="156"/>
    </row>
    <row r="5" spans="1:29" s="157" customFormat="1" ht="33">
      <c r="A5" s="146" t="s">
        <v>53</v>
      </c>
      <c r="B5" s="146" t="s">
        <v>1992</v>
      </c>
      <c r="C5" s="146" t="s">
        <v>1993</v>
      </c>
      <c r="D5" s="146" t="s">
        <v>791</v>
      </c>
      <c r="E5" s="146" t="s">
        <v>2002</v>
      </c>
      <c r="F5" s="146" t="s">
        <v>2006</v>
      </c>
      <c r="G5" s="146" t="s">
        <v>1931</v>
      </c>
      <c r="H5" s="147" t="s">
        <v>2007</v>
      </c>
      <c r="I5" s="146" t="s">
        <v>1997</v>
      </c>
      <c r="J5" s="147" t="s">
        <v>1998</v>
      </c>
      <c r="K5" s="146" t="s">
        <v>2008</v>
      </c>
      <c r="L5" s="146" t="s">
        <v>2000</v>
      </c>
      <c r="M5" s="147" t="s">
        <v>1</v>
      </c>
      <c r="N5" s="148">
        <v>41150</v>
      </c>
      <c r="O5" s="149">
        <v>42244</v>
      </c>
      <c r="P5" s="150">
        <v>16626</v>
      </c>
      <c r="Q5" s="150">
        <v>0</v>
      </c>
      <c r="R5" s="151"/>
      <c r="S5" s="152"/>
      <c r="T5" s="153" t="str">
        <f t="shared" si="0"/>
        <v/>
      </c>
      <c r="U5" s="154">
        <v>24.925665824612054</v>
      </c>
      <c r="V5" s="155">
        <v>34534.51</v>
      </c>
      <c r="W5" s="155">
        <v>4330.1000000000004</v>
      </c>
      <c r="X5" s="155">
        <v>414414.06</v>
      </c>
      <c r="Y5" s="155">
        <v>51961.15</v>
      </c>
      <c r="Z5" s="151"/>
      <c r="AA5" s="151"/>
      <c r="AB5" s="156"/>
      <c r="AC5" s="156"/>
    </row>
    <row r="6" spans="1:29" s="249" customFormat="1" ht="11">
      <c r="A6" s="247" t="s">
        <v>2051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  <c r="AA6" s="248"/>
      <c r="AB6" s="248"/>
      <c r="AC6" s="248"/>
    </row>
    <row r="7" spans="1:29" s="157" customFormat="1" ht="33">
      <c r="A7" s="146" t="s">
        <v>4</v>
      </c>
      <c r="B7" s="146" t="s">
        <v>2037</v>
      </c>
      <c r="C7" s="146" t="s">
        <v>2038</v>
      </c>
      <c r="D7" s="146" t="s">
        <v>145</v>
      </c>
      <c r="E7" s="146" t="s">
        <v>2039</v>
      </c>
      <c r="F7" s="146" t="s">
        <v>2040</v>
      </c>
      <c r="G7" s="146" t="s">
        <v>1931</v>
      </c>
      <c r="H7" s="147" t="s">
        <v>2041</v>
      </c>
      <c r="I7" s="146" t="s">
        <v>1997</v>
      </c>
      <c r="J7" s="147" t="s">
        <v>1998</v>
      </c>
      <c r="K7" s="146" t="s">
        <v>2042</v>
      </c>
      <c r="L7" s="146" t="s">
        <v>2000</v>
      </c>
      <c r="M7" s="147" t="s">
        <v>1</v>
      </c>
      <c r="N7" s="148">
        <v>38869</v>
      </c>
      <c r="O7" s="149">
        <v>42369</v>
      </c>
      <c r="P7" s="150">
        <v>17229</v>
      </c>
      <c r="Q7" s="150">
        <v>0</v>
      </c>
      <c r="R7" s="151">
        <v>46</v>
      </c>
      <c r="S7" s="152">
        <v>13</v>
      </c>
      <c r="T7" s="153">
        <f t="shared" ref="T7:T9" si="1">IF(S7,(S7/R7)*100,"")</f>
        <v>28.260869565217391</v>
      </c>
      <c r="U7" s="154">
        <v>21.379996517499567</v>
      </c>
      <c r="V7" s="155">
        <v>30696.33</v>
      </c>
      <c r="W7" s="155">
        <v>0</v>
      </c>
      <c r="X7" s="155">
        <v>376625.88</v>
      </c>
      <c r="Y7" s="155">
        <v>0</v>
      </c>
      <c r="Z7" s="151" t="s">
        <v>2043</v>
      </c>
      <c r="AA7" s="151"/>
      <c r="AB7" s="156" t="s">
        <v>2044</v>
      </c>
      <c r="AC7" s="156" t="s">
        <v>2045</v>
      </c>
    </row>
    <row r="8" spans="1:29" s="157" customFormat="1" ht="33">
      <c r="A8" s="146" t="s">
        <v>4</v>
      </c>
      <c r="B8" s="146" t="s">
        <v>2037</v>
      </c>
      <c r="C8" s="146" t="s">
        <v>2038</v>
      </c>
      <c r="D8" s="146" t="s">
        <v>145</v>
      </c>
      <c r="E8" s="146" t="s">
        <v>2039</v>
      </c>
      <c r="F8" s="146" t="s">
        <v>2046</v>
      </c>
      <c r="G8" s="146" t="s">
        <v>1931</v>
      </c>
      <c r="H8" s="147" t="s">
        <v>2041</v>
      </c>
      <c r="I8" s="146" t="s">
        <v>142</v>
      </c>
      <c r="J8" s="147" t="s">
        <v>1998</v>
      </c>
      <c r="K8" s="146" t="s">
        <v>2042</v>
      </c>
      <c r="L8" s="146" t="s">
        <v>2000</v>
      </c>
      <c r="M8" s="147" t="s">
        <v>2001</v>
      </c>
      <c r="N8" s="148">
        <v>37987</v>
      </c>
      <c r="O8" s="149">
        <v>42369</v>
      </c>
      <c r="P8" s="150">
        <v>41286</v>
      </c>
      <c r="Q8" s="150">
        <v>0</v>
      </c>
      <c r="R8" s="151">
        <v>0</v>
      </c>
      <c r="S8" s="152">
        <v>0</v>
      </c>
      <c r="T8" s="153" t="str">
        <f t="shared" si="1"/>
        <v/>
      </c>
      <c r="U8" s="154">
        <v>21.38</v>
      </c>
      <c r="V8" s="155">
        <v>73557.89</v>
      </c>
      <c r="W8" s="155">
        <v>0</v>
      </c>
      <c r="X8" s="155">
        <v>902511.96</v>
      </c>
      <c r="Y8" s="155">
        <v>0</v>
      </c>
      <c r="Z8" s="151" t="s">
        <v>2043</v>
      </c>
      <c r="AA8" s="151" t="s">
        <v>2047</v>
      </c>
      <c r="AB8" s="156" t="s">
        <v>2048</v>
      </c>
      <c r="AC8" s="156" t="s">
        <v>2049</v>
      </c>
    </row>
    <row r="9" spans="1:29" s="157" customFormat="1" ht="33">
      <c r="A9" s="146" t="s">
        <v>4</v>
      </c>
      <c r="B9" s="146" t="s">
        <v>2037</v>
      </c>
      <c r="C9" s="146" t="s">
        <v>2038</v>
      </c>
      <c r="D9" s="146" t="s">
        <v>145</v>
      </c>
      <c r="E9" s="146" t="s">
        <v>2039</v>
      </c>
      <c r="F9" s="146" t="s">
        <v>2050</v>
      </c>
      <c r="G9" s="146" t="s">
        <v>1931</v>
      </c>
      <c r="H9" s="147" t="s">
        <v>2041</v>
      </c>
      <c r="I9" s="146" t="s">
        <v>142</v>
      </c>
      <c r="J9" s="147" t="s">
        <v>1998</v>
      </c>
      <c r="K9" s="146" t="s">
        <v>2042</v>
      </c>
      <c r="L9" s="146" t="s">
        <v>2000</v>
      </c>
      <c r="M9" s="147" t="s">
        <v>2001</v>
      </c>
      <c r="N9" s="148">
        <v>41730</v>
      </c>
      <c r="O9" s="149">
        <v>42094</v>
      </c>
      <c r="P9" s="150">
        <v>19625</v>
      </c>
      <c r="Q9" s="150">
        <v>0</v>
      </c>
      <c r="R9" s="151">
        <v>1059</v>
      </c>
      <c r="S9" s="152">
        <v>569</v>
      </c>
      <c r="T9" s="153">
        <f t="shared" si="1"/>
        <v>53.729933899905568</v>
      </c>
      <c r="U9" s="154">
        <v>24.330001528662422</v>
      </c>
      <c r="V9" s="155">
        <v>39789.69</v>
      </c>
      <c r="W9" s="155">
        <v>45335</v>
      </c>
      <c r="X9" s="155">
        <v>477476.28</v>
      </c>
      <c r="Y9" s="155">
        <v>544020</v>
      </c>
      <c r="Z9" s="151" t="s">
        <v>2043</v>
      </c>
      <c r="AA9" s="151"/>
      <c r="AB9" s="156"/>
      <c r="AC9" s="156"/>
    </row>
  </sheetData>
  <mergeCells count="2">
    <mergeCell ref="A2:XFD2"/>
    <mergeCell ref="A6:XFD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1:M414"/>
  <sheetViews>
    <sheetView topLeftCell="A238" workbookViewId="0">
      <selection activeCell="B2" sqref="B2:K2"/>
    </sheetView>
  </sheetViews>
  <sheetFormatPr baseColWidth="10" defaultColWidth="9.1640625" defaultRowHeight="14" x14ac:dyDescent="0"/>
  <cols>
    <col min="1" max="1" width="4.5" style="26" customWidth="1"/>
    <col min="2" max="2" width="8" style="26" bestFit="1" customWidth="1"/>
    <col min="3" max="3" width="9.1640625" style="26"/>
    <col min="4" max="4" width="21.83203125" style="34" customWidth="1"/>
    <col min="5" max="5" width="8" style="32" customWidth="1"/>
    <col min="6" max="6" width="34.6640625" style="31" customWidth="1"/>
    <col min="7" max="7" width="19.6640625" style="26" customWidth="1"/>
    <col min="8" max="8" width="24.5" style="32" customWidth="1"/>
    <col min="9" max="9" width="16" style="32" bestFit="1" customWidth="1"/>
    <col min="10" max="10" width="8" style="32" bestFit="1" customWidth="1"/>
    <col min="11" max="11" width="15.1640625" style="32" bestFit="1" customWidth="1"/>
    <col min="12" max="12" width="3" style="26" customWidth="1"/>
    <col min="13" max="16384" width="9.1640625" style="26"/>
  </cols>
  <sheetData>
    <row r="1" spans="2:13" ht="18.75" customHeight="1">
      <c r="D1" s="24"/>
      <c r="E1" s="23"/>
      <c r="F1" s="25"/>
      <c r="G1" s="33"/>
      <c r="H1" s="23"/>
      <c r="I1" s="23"/>
      <c r="J1" s="23"/>
      <c r="K1" s="23"/>
    </row>
    <row r="2" spans="2:13" s="49" customFormat="1" ht="54.75" customHeight="1">
      <c r="B2" s="48" t="s">
        <v>1819</v>
      </c>
      <c r="C2" s="48" t="s">
        <v>0</v>
      </c>
      <c r="D2" s="36" t="s">
        <v>1</v>
      </c>
      <c r="E2" s="51" t="s">
        <v>332</v>
      </c>
      <c r="F2" s="36" t="s">
        <v>2</v>
      </c>
      <c r="G2" s="35" t="s">
        <v>181</v>
      </c>
      <c r="H2" s="35" t="s">
        <v>182</v>
      </c>
      <c r="I2" s="52" t="s">
        <v>179</v>
      </c>
      <c r="J2" s="52" t="s">
        <v>180</v>
      </c>
      <c r="K2" s="52" t="s">
        <v>183</v>
      </c>
    </row>
    <row r="3" spans="2:13" ht="28">
      <c r="B3" s="75" t="s">
        <v>1820</v>
      </c>
      <c r="C3" s="38" t="s">
        <v>1813</v>
      </c>
      <c r="D3" s="30" t="s">
        <v>333</v>
      </c>
      <c r="E3" s="27" t="s">
        <v>334</v>
      </c>
      <c r="F3" s="29" t="s">
        <v>335</v>
      </c>
      <c r="G3" s="37" t="s">
        <v>336</v>
      </c>
      <c r="H3" s="53" t="s">
        <v>337</v>
      </c>
      <c r="I3" s="53"/>
      <c r="J3" s="53"/>
      <c r="K3" s="53"/>
      <c r="M3" s="74" t="s">
        <v>187</v>
      </c>
    </row>
    <row r="4" spans="2:13" ht="28">
      <c r="B4" s="75" t="s">
        <v>1820</v>
      </c>
      <c r="C4" s="38" t="s">
        <v>1813</v>
      </c>
      <c r="D4" s="30" t="s">
        <v>338</v>
      </c>
      <c r="E4" s="27" t="s">
        <v>339</v>
      </c>
      <c r="F4" s="29" t="s">
        <v>340</v>
      </c>
      <c r="G4" s="37" t="s">
        <v>336</v>
      </c>
      <c r="H4" s="53" t="s">
        <v>341</v>
      </c>
      <c r="I4" s="53"/>
      <c r="J4" s="53"/>
      <c r="K4" s="53"/>
      <c r="M4" s="74" t="s">
        <v>188</v>
      </c>
    </row>
    <row r="5" spans="2:13" ht="28">
      <c r="B5" s="75" t="s">
        <v>1820</v>
      </c>
      <c r="C5" s="38" t="s">
        <v>1813</v>
      </c>
      <c r="D5" s="30" t="s">
        <v>342</v>
      </c>
      <c r="E5" s="27" t="s">
        <v>343</v>
      </c>
      <c r="F5" s="29" t="s">
        <v>344</v>
      </c>
      <c r="G5" s="37" t="s">
        <v>336</v>
      </c>
      <c r="H5" s="53" t="s">
        <v>345</v>
      </c>
      <c r="I5" s="53"/>
      <c r="J5" s="53"/>
      <c r="K5" s="53"/>
      <c r="M5" s="74" t="s">
        <v>189</v>
      </c>
    </row>
    <row r="6" spans="2:13" ht="28">
      <c r="B6" s="75" t="s">
        <v>1820</v>
      </c>
      <c r="C6" s="38" t="s">
        <v>1813</v>
      </c>
      <c r="D6" s="54" t="s">
        <v>346</v>
      </c>
      <c r="E6" s="55" t="s">
        <v>347</v>
      </c>
      <c r="F6" s="56" t="s">
        <v>348</v>
      </c>
      <c r="G6" s="39" t="s">
        <v>336</v>
      </c>
      <c r="H6" s="27"/>
      <c r="I6" s="27"/>
      <c r="J6" s="27"/>
      <c r="K6" s="27"/>
    </row>
    <row r="7" spans="2:13" ht="28">
      <c r="B7" s="75" t="s">
        <v>1820</v>
      </c>
      <c r="C7" s="38" t="s">
        <v>1813</v>
      </c>
      <c r="D7" s="30" t="s">
        <v>349</v>
      </c>
      <c r="E7" s="27" t="s">
        <v>350</v>
      </c>
      <c r="F7" s="29" t="s">
        <v>351</v>
      </c>
      <c r="G7" s="37" t="s">
        <v>336</v>
      </c>
      <c r="H7" s="53" t="s">
        <v>352</v>
      </c>
      <c r="I7" s="53"/>
      <c r="J7" s="53"/>
      <c r="K7" s="53"/>
    </row>
    <row r="8" spans="2:13" ht="28">
      <c r="B8" s="75" t="s">
        <v>1821</v>
      </c>
      <c r="C8" s="38" t="s">
        <v>1813</v>
      </c>
      <c r="D8" s="30" t="s">
        <v>353</v>
      </c>
      <c r="E8" s="27" t="s">
        <v>354</v>
      </c>
      <c r="F8" s="29" t="s">
        <v>355</v>
      </c>
      <c r="G8" s="37" t="s">
        <v>356</v>
      </c>
      <c r="H8" s="47" t="s">
        <v>356</v>
      </c>
      <c r="I8" s="47"/>
      <c r="J8" s="47"/>
      <c r="K8" s="47"/>
    </row>
    <row r="9" spans="2:13" ht="28">
      <c r="B9" s="75" t="s">
        <v>1821</v>
      </c>
      <c r="C9" s="38" t="s">
        <v>1813</v>
      </c>
      <c r="D9" s="30" t="s">
        <v>357</v>
      </c>
      <c r="E9" s="27" t="s">
        <v>358</v>
      </c>
      <c r="F9" s="29" t="s">
        <v>359</v>
      </c>
      <c r="G9" s="37" t="s">
        <v>356</v>
      </c>
      <c r="H9" s="28" t="s">
        <v>360</v>
      </c>
      <c r="I9" s="28"/>
      <c r="J9" s="28"/>
      <c r="K9" s="28"/>
    </row>
    <row r="10" spans="2:13" ht="42">
      <c r="B10" s="75" t="s">
        <v>1821</v>
      </c>
      <c r="C10" s="38" t="s">
        <v>1813</v>
      </c>
      <c r="D10" s="30" t="s">
        <v>361</v>
      </c>
      <c r="E10" s="27" t="s">
        <v>362</v>
      </c>
      <c r="F10" s="29" t="s">
        <v>363</v>
      </c>
      <c r="G10" s="37" t="s">
        <v>356</v>
      </c>
      <c r="H10" s="28" t="s">
        <v>364</v>
      </c>
      <c r="I10" s="28"/>
      <c r="J10" s="28"/>
      <c r="K10" s="28"/>
    </row>
    <row r="11" spans="2:13" ht="28">
      <c r="B11" s="75" t="s">
        <v>1821</v>
      </c>
      <c r="C11" s="38" t="s">
        <v>1813</v>
      </c>
      <c r="D11" s="30" t="s">
        <v>365</v>
      </c>
      <c r="E11" s="27" t="s">
        <v>366</v>
      </c>
      <c r="F11" s="40" t="s">
        <v>367</v>
      </c>
      <c r="G11" s="37" t="s">
        <v>368</v>
      </c>
      <c r="H11" s="53" t="s">
        <v>368</v>
      </c>
      <c r="I11" s="53"/>
      <c r="J11" s="53"/>
      <c r="K11" s="53"/>
    </row>
    <row r="12" spans="2:13">
      <c r="B12" s="75" t="s">
        <v>1821</v>
      </c>
      <c r="C12" s="38" t="s">
        <v>1813</v>
      </c>
      <c r="D12" s="30" t="s">
        <v>369</v>
      </c>
      <c r="E12" s="27" t="s">
        <v>370</v>
      </c>
      <c r="F12" s="29" t="s">
        <v>371</v>
      </c>
      <c r="G12" s="37" t="s">
        <v>372</v>
      </c>
      <c r="H12" s="28" t="s">
        <v>372</v>
      </c>
      <c r="I12" s="28"/>
      <c r="J12" s="28"/>
      <c r="K12" s="28"/>
    </row>
    <row r="13" spans="2:13">
      <c r="B13" s="75" t="s">
        <v>1821</v>
      </c>
      <c r="C13" s="38" t="s">
        <v>1813</v>
      </c>
      <c r="D13" s="30" t="s">
        <v>373</v>
      </c>
      <c r="E13" s="27" t="s">
        <v>374</v>
      </c>
      <c r="F13" s="29" t="s">
        <v>375</v>
      </c>
      <c r="G13" s="37" t="s">
        <v>356</v>
      </c>
      <c r="H13" s="28" t="s">
        <v>360</v>
      </c>
      <c r="I13" s="28"/>
      <c r="J13" s="28"/>
      <c r="K13" s="28"/>
    </row>
    <row r="14" spans="2:13" ht="28">
      <c r="B14" s="75" t="s">
        <v>1821</v>
      </c>
      <c r="C14" s="38" t="s">
        <v>1813</v>
      </c>
      <c r="D14" s="30" t="s">
        <v>376</v>
      </c>
      <c r="E14" s="27" t="s">
        <v>377</v>
      </c>
      <c r="F14" s="29" t="s">
        <v>378</v>
      </c>
      <c r="G14" s="37" t="s">
        <v>356</v>
      </c>
      <c r="H14" s="53" t="s">
        <v>379</v>
      </c>
      <c r="I14" s="53"/>
      <c r="J14" s="53"/>
      <c r="K14" s="53"/>
    </row>
    <row r="15" spans="2:13" ht="28">
      <c r="B15" s="75" t="s">
        <v>1821</v>
      </c>
      <c r="C15" s="38" t="s">
        <v>1813</v>
      </c>
      <c r="D15" s="30" t="s">
        <v>380</v>
      </c>
      <c r="E15" s="27" t="s">
        <v>381</v>
      </c>
      <c r="F15" s="29" t="s">
        <v>382</v>
      </c>
      <c r="G15" s="37" t="s">
        <v>356</v>
      </c>
      <c r="H15" s="47" t="s">
        <v>356</v>
      </c>
      <c r="I15" s="47"/>
      <c r="J15" s="47"/>
      <c r="K15" s="47"/>
    </row>
    <row r="16" spans="2:13" s="31" customFormat="1" ht="28">
      <c r="B16" s="75" t="s">
        <v>1821</v>
      </c>
      <c r="C16" s="41" t="s">
        <v>1813</v>
      </c>
      <c r="D16" s="30" t="s">
        <v>383</v>
      </c>
      <c r="E16" s="27" t="s">
        <v>384</v>
      </c>
      <c r="F16" s="29" t="s">
        <v>385</v>
      </c>
      <c r="G16" s="37" t="s">
        <v>386</v>
      </c>
      <c r="H16" s="53" t="s">
        <v>387</v>
      </c>
      <c r="I16" s="53"/>
      <c r="J16" s="53"/>
      <c r="K16" s="53"/>
    </row>
    <row r="17" spans="2:11" ht="28">
      <c r="B17" s="75" t="s">
        <v>1821</v>
      </c>
      <c r="C17" s="38" t="s">
        <v>1813</v>
      </c>
      <c r="D17" s="30" t="s">
        <v>388</v>
      </c>
      <c r="E17" s="27" t="s">
        <v>389</v>
      </c>
      <c r="F17" s="29" t="s">
        <v>390</v>
      </c>
      <c r="G17" s="37" t="s">
        <v>356</v>
      </c>
      <c r="H17" s="28" t="s">
        <v>364</v>
      </c>
      <c r="I17" s="28"/>
      <c r="J17" s="28"/>
      <c r="K17" s="28"/>
    </row>
    <row r="18" spans="2:11">
      <c r="B18" s="75" t="s">
        <v>1821</v>
      </c>
      <c r="C18" s="38" t="s">
        <v>1813</v>
      </c>
      <c r="D18" s="30" t="s">
        <v>391</v>
      </c>
      <c r="E18" s="27" t="s">
        <v>392</v>
      </c>
      <c r="F18" s="29" t="s">
        <v>393</v>
      </c>
      <c r="G18" s="37" t="s">
        <v>356</v>
      </c>
      <c r="H18" s="28" t="s">
        <v>360</v>
      </c>
      <c r="I18" s="28"/>
      <c r="J18" s="28"/>
      <c r="K18" s="28"/>
    </row>
    <row r="19" spans="2:11" ht="28">
      <c r="B19" s="75" t="s">
        <v>1821</v>
      </c>
      <c r="C19" s="38" t="s">
        <v>1813</v>
      </c>
      <c r="D19" s="30" t="s">
        <v>394</v>
      </c>
      <c r="E19" s="27" t="s">
        <v>395</v>
      </c>
      <c r="F19" s="29" t="s">
        <v>396</v>
      </c>
      <c r="G19" s="37" t="s">
        <v>356</v>
      </c>
      <c r="H19" s="57" t="s">
        <v>397</v>
      </c>
      <c r="I19" s="57"/>
      <c r="J19" s="57"/>
      <c r="K19" s="57"/>
    </row>
    <row r="20" spans="2:11">
      <c r="B20" s="75" t="s">
        <v>1822</v>
      </c>
      <c r="C20" s="38" t="s">
        <v>1813</v>
      </c>
      <c r="D20" s="30" t="s">
        <v>398</v>
      </c>
      <c r="E20" s="27" t="s">
        <v>399</v>
      </c>
      <c r="F20" s="29" t="s">
        <v>400</v>
      </c>
      <c r="G20" s="37" t="s">
        <v>401</v>
      </c>
      <c r="H20" s="29" t="s">
        <v>402</v>
      </c>
      <c r="I20" s="29"/>
      <c r="J20" s="29"/>
      <c r="K20" s="29"/>
    </row>
    <row r="21" spans="2:11">
      <c r="B21" s="75" t="s">
        <v>1822</v>
      </c>
      <c r="C21" s="38" t="s">
        <v>1813</v>
      </c>
      <c r="D21" s="30" t="s">
        <v>403</v>
      </c>
      <c r="E21" s="27" t="s">
        <v>399</v>
      </c>
      <c r="F21" s="29" t="s">
        <v>404</v>
      </c>
      <c r="G21" s="37" t="s">
        <v>401</v>
      </c>
      <c r="H21" s="29" t="s">
        <v>405</v>
      </c>
      <c r="I21" s="29"/>
      <c r="J21" s="29"/>
      <c r="K21" s="29"/>
    </row>
    <row r="22" spans="2:11" ht="28">
      <c r="B22" s="75" t="s">
        <v>1822</v>
      </c>
      <c r="C22" s="38" t="s">
        <v>1813</v>
      </c>
      <c r="D22" s="30" t="s">
        <v>406</v>
      </c>
      <c r="E22" s="27" t="s">
        <v>407</v>
      </c>
      <c r="F22" s="29" t="s">
        <v>408</v>
      </c>
      <c r="G22" s="37" t="s">
        <v>401</v>
      </c>
      <c r="H22" s="29" t="s">
        <v>409</v>
      </c>
      <c r="I22" s="29"/>
      <c r="J22" s="29"/>
      <c r="K22" s="29"/>
    </row>
    <row r="23" spans="2:11">
      <c r="B23" s="75" t="s">
        <v>1822</v>
      </c>
      <c r="C23" s="38" t="s">
        <v>1813</v>
      </c>
      <c r="D23" s="30" t="s">
        <v>410</v>
      </c>
      <c r="E23" s="27" t="s">
        <v>411</v>
      </c>
      <c r="F23" s="29" t="s">
        <v>412</v>
      </c>
      <c r="G23" s="37" t="s">
        <v>401</v>
      </c>
      <c r="H23" s="29" t="s">
        <v>413</v>
      </c>
      <c r="I23" s="29"/>
      <c r="J23" s="29"/>
      <c r="K23" s="29"/>
    </row>
    <row r="24" spans="2:11" ht="28">
      <c r="B24" s="75" t="s">
        <v>1822</v>
      </c>
      <c r="C24" s="38" t="s">
        <v>1813</v>
      </c>
      <c r="D24" s="30" t="s">
        <v>414</v>
      </c>
      <c r="E24" s="27" t="s">
        <v>415</v>
      </c>
      <c r="F24" s="29" t="s">
        <v>416</v>
      </c>
      <c r="G24" s="37" t="s">
        <v>401</v>
      </c>
      <c r="H24" s="29" t="s">
        <v>409</v>
      </c>
      <c r="I24" s="29"/>
      <c r="J24" s="29"/>
      <c r="K24" s="29"/>
    </row>
    <row r="25" spans="2:11">
      <c r="B25" s="75" t="s">
        <v>1822</v>
      </c>
      <c r="C25" s="38" t="s">
        <v>1813</v>
      </c>
      <c r="D25" s="30" t="s">
        <v>417</v>
      </c>
      <c r="E25" s="27" t="s">
        <v>418</v>
      </c>
      <c r="F25" s="29" t="s">
        <v>419</v>
      </c>
      <c r="G25" s="37" t="s">
        <v>401</v>
      </c>
      <c r="H25" s="29" t="s">
        <v>420</v>
      </c>
      <c r="I25" s="29"/>
      <c r="J25" s="29"/>
      <c r="K25" s="29"/>
    </row>
    <row r="26" spans="2:11">
      <c r="B26" s="75" t="s">
        <v>1822</v>
      </c>
      <c r="C26" s="38" t="s">
        <v>1813</v>
      </c>
      <c r="D26" s="30" t="s">
        <v>421</v>
      </c>
      <c r="E26" s="27" t="s">
        <v>422</v>
      </c>
      <c r="F26" s="29" t="s">
        <v>423</v>
      </c>
      <c r="G26" s="37" t="s">
        <v>424</v>
      </c>
      <c r="H26" s="29" t="s">
        <v>425</v>
      </c>
      <c r="I26" s="29"/>
      <c r="J26" s="29"/>
      <c r="K26" s="29"/>
    </row>
    <row r="27" spans="2:11">
      <c r="B27" s="75" t="s">
        <v>1822</v>
      </c>
      <c r="C27" s="38" t="s">
        <v>1813</v>
      </c>
      <c r="D27" s="30" t="s">
        <v>426</v>
      </c>
      <c r="E27" s="27" t="s">
        <v>427</v>
      </c>
      <c r="F27" s="29" t="s">
        <v>428</v>
      </c>
      <c r="G27" s="37" t="s">
        <v>429</v>
      </c>
      <c r="H27" s="29" t="s">
        <v>430</v>
      </c>
      <c r="I27" s="29"/>
      <c r="J27" s="29"/>
      <c r="K27" s="29"/>
    </row>
    <row r="28" spans="2:11" ht="28">
      <c r="B28" s="75" t="s">
        <v>1822</v>
      </c>
      <c r="C28" s="38" t="s">
        <v>1813</v>
      </c>
      <c r="D28" s="30" t="s">
        <v>431</v>
      </c>
      <c r="E28" s="27" t="s">
        <v>432</v>
      </c>
      <c r="F28" s="29" t="s">
        <v>433</v>
      </c>
      <c r="G28" s="37" t="s">
        <v>401</v>
      </c>
      <c r="H28" s="29" t="s">
        <v>409</v>
      </c>
      <c r="I28" s="29"/>
      <c r="J28" s="29"/>
      <c r="K28" s="29"/>
    </row>
    <row r="29" spans="2:11" s="31" customFormat="1">
      <c r="B29" s="75" t="s">
        <v>1822</v>
      </c>
      <c r="C29" s="41" t="s">
        <v>1813</v>
      </c>
      <c r="D29" s="30" t="s">
        <v>434</v>
      </c>
      <c r="E29" s="27" t="s">
        <v>435</v>
      </c>
      <c r="F29" s="29" t="s">
        <v>436</v>
      </c>
      <c r="G29" s="37" t="s">
        <v>401</v>
      </c>
      <c r="H29" s="29" t="s">
        <v>409</v>
      </c>
      <c r="I29" s="29"/>
      <c r="J29" s="29"/>
      <c r="K29" s="29"/>
    </row>
    <row r="30" spans="2:11" ht="28">
      <c r="B30" s="75" t="s">
        <v>1822</v>
      </c>
      <c r="C30" s="38" t="s">
        <v>1813</v>
      </c>
      <c r="D30" s="30" t="s">
        <v>437</v>
      </c>
      <c r="E30" s="27" t="s">
        <v>438</v>
      </c>
      <c r="F30" s="29" t="s">
        <v>439</v>
      </c>
      <c r="G30" s="37" t="s">
        <v>440</v>
      </c>
      <c r="H30" s="29" t="s">
        <v>441</v>
      </c>
      <c r="I30" s="29"/>
      <c r="J30" s="29"/>
      <c r="K30" s="29"/>
    </row>
    <row r="31" spans="2:11">
      <c r="B31" s="75" t="s">
        <v>1822</v>
      </c>
      <c r="C31" s="38" t="s">
        <v>1813</v>
      </c>
      <c r="D31" s="30" t="s">
        <v>442</v>
      </c>
      <c r="E31" s="27" t="s">
        <v>443</v>
      </c>
      <c r="F31" s="29" t="s">
        <v>444</v>
      </c>
      <c r="G31" s="37" t="s">
        <v>445</v>
      </c>
      <c r="H31" s="29" t="s">
        <v>446</v>
      </c>
      <c r="I31" s="29"/>
      <c r="J31" s="29"/>
      <c r="K31" s="29"/>
    </row>
    <row r="32" spans="2:11">
      <c r="B32" s="75" t="s">
        <v>1822</v>
      </c>
      <c r="C32" s="38" t="s">
        <v>1813</v>
      </c>
      <c r="D32" s="30" t="s">
        <v>447</v>
      </c>
      <c r="E32" s="27" t="s">
        <v>448</v>
      </c>
      <c r="F32" s="29" t="s">
        <v>449</v>
      </c>
      <c r="G32" s="37" t="s">
        <v>440</v>
      </c>
      <c r="H32" s="29" t="s">
        <v>450</v>
      </c>
      <c r="I32" s="29"/>
      <c r="J32" s="29"/>
      <c r="K32" s="29"/>
    </row>
    <row r="33" spans="2:11">
      <c r="B33" s="75" t="s">
        <v>1823</v>
      </c>
      <c r="C33" s="38" t="s">
        <v>1813</v>
      </c>
      <c r="D33" s="30" t="s">
        <v>451</v>
      </c>
      <c r="E33" s="27" t="s">
        <v>452</v>
      </c>
      <c r="F33" s="29" t="s">
        <v>453</v>
      </c>
      <c r="G33" s="37" t="s">
        <v>454</v>
      </c>
      <c r="H33" s="27"/>
      <c r="I33" s="27"/>
      <c r="J33" s="27"/>
      <c r="K33" s="27"/>
    </row>
    <row r="34" spans="2:11" ht="28">
      <c r="B34" s="75" t="s">
        <v>1823</v>
      </c>
      <c r="C34" s="38" t="s">
        <v>1813</v>
      </c>
      <c r="D34" s="30" t="s">
        <v>455</v>
      </c>
      <c r="E34" s="27" t="s">
        <v>456</v>
      </c>
      <c r="F34" s="29" t="s">
        <v>457</v>
      </c>
      <c r="G34" s="37" t="s">
        <v>454</v>
      </c>
      <c r="H34" s="27"/>
      <c r="I34" s="27"/>
      <c r="J34" s="27"/>
      <c r="K34" s="27"/>
    </row>
    <row r="35" spans="2:11" ht="28">
      <c r="B35" s="75" t="s">
        <v>1823</v>
      </c>
      <c r="C35" s="38" t="s">
        <v>1813</v>
      </c>
      <c r="D35" s="30" t="s">
        <v>458</v>
      </c>
      <c r="E35" s="27" t="s">
        <v>459</v>
      </c>
      <c r="F35" s="29" t="s">
        <v>460</v>
      </c>
      <c r="G35" s="37" t="s">
        <v>454</v>
      </c>
      <c r="H35" s="27"/>
      <c r="I35" s="27"/>
      <c r="J35" s="27"/>
      <c r="K35" s="27"/>
    </row>
    <row r="36" spans="2:11" ht="28">
      <c r="B36" s="75" t="s">
        <v>1823</v>
      </c>
      <c r="C36" s="38" t="s">
        <v>1813</v>
      </c>
      <c r="D36" s="30" t="s">
        <v>461</v>
      </c>
      <c r="E36" s="27" t="s">
        <v>462</v>
      </c>
      <c r="F36" s="29" t="s">
        <v>463</v>
      </c>
      <c r="G36" s="37" t="s">
        <v>454</v>
      </c>
      <c r="H36" s="27"/>
      <c r="I36" s="27"/>
      <c r="J36" s="27"/>
      <c r="K36" s="27"/>
    </row>
    <row r="37" spans="2:11" ht="28">
      <c r="B37" s="75" t="s">
        <v>1823</v>
      </c>
      <c r="C37" s="38" t="s">
        <v>1813</v>
      </c>
      <c r="D37" s="30" t="s">
        <v>464</v>
      </c>
      <c r="E37" s="27" t="s">
        <v>465</v>
      </c>
      <c r="F37" s="29" t="s">
        <v>466</v>
      </c>
      <c r="G37" s="37" t="s">
        <v>454</v>
      </c>
      <c r="H37" s="27"/>
      <c r="I37" s="27"/>
      <c r="J37" s="27"/>
      <c r="K37" s="27"/>
    </row>
    <row r="38" spans="2:11" ht="28">
      <c r="B38" s="75" t="s">
        <v>1823</v>
      </c>
      <c r="C38" s="38" t="s">
        <v>1813</v>
      </c>
      <c r="D38" s="30" t="s">
        <v>467</v>
      </c>
      <c r="E38" s="27" t="s">
        <v>468</v>
      </c>
      <c r="F38" s="29" t="s">
        <v>469</v>
      </c>
      <c r="G38" s="37" t="s">
        <v>454</v>
      </c>
      <c r="H38" s="27"/>
      <c r="I38" s="27"/>
      <c r="J38" s="27"/>
      <c r="K38" s="27"/>
    </row>
    <row r="39" spans="2:11" s="31" customFormat="1" ht="28">
      <c r="B39" s="75" t="s">
        <v>1823</v>
      </c>
      <c r="C39" s="41" t="s">
        <v>1813</v>
      </c>
      <c r="D39" s="30" t="s">
        <v>470</v>
      </c>
      <c r="E39" s="27" t="s">
        <v>471</v>
      </c>
      <c r="F39" s="29" t="s">
        <v>472</v>
      </c>
      <c r="G39" s="37" t="s">
        <v>454</v>
      </c>
      <c r="H39" s="57" t="s">
        <v>473</v>
      </c>
      <c r="I39" s="57"/>
      <c r="J39" s="57"/>
      <c r="K39" s="57"/>
    </row>
    <row r="40" spans="2:11" ht="28">
      <c r="B40" s="75" t="s">
        <v>1824</v>
      </c>
      <c r="C40" s="38" t="s">
        <v>1813</v>
      </c>
      <c r="D40" s="30" t="s">
        <v>474</v>
      </c>
      <c r="E40" s="27" t="s">
        <v>475</v>
      </c>
      <c r="F40" s="29" t="s">
        <v>476</v>
      </c>
      <c r="G40" s="37" t="s">
        <v>477</v>
      </c>
      <c r="H40" s="57" t="s">
        <v>478</v>
      </c>
      <c r="I40" s="57"/>
      <c r="J40" s="57"/>
      <c r="K40" s="57"/>
    </row>
    <row r="41" spans="2:11">
      <c r="B41" s="75" t="s">
        <v>1825</v>
      </c>
      <c r="C41" s="38" t="s">
        <v>1813</v>
      </c>
      <c r="D41" s="30"/>
      <c r="E41" s="27" t="s">
        <v>479</v>
      </c>
      <c r="F41" s="29" t="s">
        <v>480</v>
      </c>
      <c r="G41" s="37" t="s">
        <v>481</v>
      </c>
      <c r="H41" s="27" t="s">
        <v>482</v>
      </c>
      <c r="I41" s="27"/>
      <c r="J41" s="27"/>
      <c r="K41" s="27"/>
    </row>
    <row r="42" spans="2:11">
      <c r="B42" s="75" t="s">
        <v>1825</v>
      </c>
      <c r="C42" s="38" t="s">
        <v>1813</v>
      </c>
      <c r="D42" s="30" t="s">
        <v>483</v>
      </c>
      <c r="E42" s="27" t="s">
        <v>484</v>
      </c>
      <c r="F42" s="29" t="s">
        <v>485</v>
      </c>
      <c r="G42" s="37" t="s">
        <v>477</v>
      </c>
      <c r="H42" s="27" t="s">
        <v>486</v>
      </c>
      <c r="I42" s="27"/>
      <c r="J42" s="27"/>
      <c r="K42" s="27"/>
    </row>
    <row r="43" spans="2:11" ht="28">
      <c r="B43" s="75" t="s">
        <v>1825</v>
      </c>
      <c r="C43" s="38" t="s">
        <v>1813</v>
      </c>
      <c r="D43" s="30" t="s">
        <v>487</v>
      </c>
      <c r="E43" s="27" t="s">
        <v>488</v>
      </c>
      <c r="F43" s="29" t="s">
        <v>489</v>
      </c>
      <c r="G43" s="37" t="s">
        <v>477</v>
      </c>
      <c r="H43" s="27"/>
      <c r="I43" s="27"/>
      <c r="J43" s="27"/>
      <c r="K43" s="27"/>
    </row>
    <row r="44" spans="2:11">
      <c r="B44" s="75" t="s">
        <v>1825</v>
      </c>
      <c r="C44" s="38" t="s">
        <v>1813</v>
      </c>
      <c r="D44" s="30" t="s">
        <v>490</v>
      </c>
      <c r="E44" s="27" t="s">
        <v>491</v>
      </c>
      <c r="F44" s="29"/>
      <c r="G44" s="37" t="s">
        <v>477</v>
      </c>
      <c r="H44" s="27" t="s">
        <v>492</v>
      </c>
      <c r="I44" s="27"/>
      <c r="J44" s="27"/>
      <c r="K44" s="27"/>
    </row>
    <row r="45" spans="2:11" ht="42">
      <c r="B45" s="75" t="s">
        <v>1825</v>
      </c>
      <c r="C45" s="38" t="s">
        <v>1813</v>
      </c>
      <c r="D45" s="30" t="s">
        <v>493</v>
      </c>
      <c r="E45" s="27" t="s">
        <v>494</v>
      </c>
      <c r="F45" s="29" t="s">
        <v>495</v>
      </c>
      <c r="G45" s="37" t="s">
        <v>477</v>
      </c>
      <c r="H45" s="27" t="s">
        <v>492</v>
      </c>
      <c r="I45" s="27"/>
      <c r="J45" s="27"/>
      <c r="K45" s="27"/>
    </row>
    <row r="46" spans="2:11" ht="42">
      <c r="B46" s="75" t="s">
        <v>1826</v>
      </c>
      <c r="C46" s="38" t="s">
        <v>1813</v>
      </c>
      <c r="D46" s="30" t="s">
        <v>496</v>
      </c>
      <c r="E46" s="27" t="s">
        <v>497</v>
      </c>
      <c r="F46" s="29" t="s">
        <v>498</v>
      </c>
      <c r="G46" s="37" t="s">
        <v>477</v>
      </c>
      <c r="H46" s="57" t="s">
        <v>499</v>
      </c>
      <c r="I46" s="57"/>
      <c r="J46" s="57"/>
      <c r="K46" s="57"/>
    </row>
    <row r="47" spans="2:11">
      <c r="B47" s="75" t="s">
        <v>1826</v>
      </c>
      <c r="C47" s="38" t="s">
        <v>1813</v>
      </c>
      <c r="D47" s="30" t="s">
        <v>500</v>
      </c>
      <c r="E47" s="27" t="s">
        <v>501</v>
      </c>
      <c r="F47" s="29" t="s">
        <v>502</v>
      </c>
      <c r="G47" s="37" t="s">
        <v>477</v>
      </c>
      <c r="H47" s="57" t="s">
        <v>499</v>
      </c>
      <c r="I47" s="57"/>
      <c r="J47" s="57"/>
      <c r="K47" s="57"/>
    </row>
    <row r="48" spans="2:11" ht="42">
      <c r="B48" s="75" t="s">
        <v>1827</v>
      </c>
      <c r="C48" s="38" t="s">
        <v>1813</v>
      </c>
      <c r="D48" s="30" t="s">
        <v>503</v>
      </c>
      <c r="E48" s="27" t="s">
        <v>504</v>
      </c>
      <c r="F48" s="29" t="s">
        <v>505</v>
      </c>
      <c r="G48" s="37" t="s">
        <v>356</v>
      </c>
      <c r="H48" s="57" t="s">
        <v>506</v>
      </c>
      <c r="I48" s="57"/>
      <c r="J48" s="57"/>
      <c r="K48" s="57"/>
    </row>
    <row r="49" spans="2:11">
      <c r="B49" s="75" t="s">
        <v>1828</v>
      </c>
      <c r="C49" s="38" t="s">
        <v>1813</v>
      </c>
      <c r="D49" s="30" t="s">
        <v>507</v>
      </c>
      <c r="E49" s="27" t="s">
        <v>508</v>
      </c>
      <c r="F49" s="29" t="s">
        <v>509</v>
      </c>
      <c r="G49" s="37" t="s">
        <v>510</v>
      </c>
      <c r="H49" s="29" t="s">
        <v>511</v>
      </c>
      <c r="I49" s="29"/>
      <c r="J49" s="29"/>
      <c r="K49" s="29"/>
    </row>
    <row r="50" spans="2:11">
      <c r="B50" s="75" t="s">
        <v>1828</v>
      </c>
      <c r="C50" s="38" t="s">
        <v>1813</v>
      </c>
      <c r="D50" s="30" t="s">
        <v>512</v>
      </c>
      <c r="E50" s="27" t="s">
        <v>513</v>
      </c>
      <c r="F50" s="29" t="s">
        <v>514</v>
      </c>
      <c r="G50" s="37" t="s">
        <v>515</v>
      </c>
      <c r="H50" s="29" t="s">
        <v>516</v>
      </c>
      <c r="I50" s="29"/>
      <c r="J50" s="29"/>
      <c r="K50" s="29"/>
    </row>
    <row r="51" spans="2:11">
      <c r="B51" s="75" t="s">
        <v>1828</v>
      </c>
      <c r="C51" s="38" t="s">
        <v>1813</v>
      </c>
      <c r="D51" s="30" t="s">
        <v>517</v>
      </c>
      <c r="E51" s="27" t="s">
        <v>518</v>
      </c>
      <c r="F51" s="29" t="s">
        <v>519</v>
      </c>
      <c r="G51" s="37" t="s">
        <v>515</v>
      </c>
      <c r="H51" s="29" t="s">
        <v>520</v>
      </c>
      <c r="I51" s="29"/>
      <c r="J51" s="29"/>
      <c r="K51" s="29"/>
    </row>
    <row r="52" spans="2:11" ht="28">
      <c r="B52" s="75" t="s">
        <v>1828</v>
      </c>
      <c r="C52" s="38" t="s">
        <v>1813</v>
      </c>
      <c r="D52" s="30" t="s">
        <v>521</v>
      </c>
      <c r="E52" s="27" t="s">
        <v>522</v>
      </c>
      <c r="F52" s="29" t="s">
        <v>523</v>
      </c>
      <c r="G52" s="37" t="s">
        <v>524</v>
      </c>
      <c r="H52" s="29" t="s">
        <v>525</v>
      </c>
      <c r="I52" s="29"/>
      <c r="J52" s="29"/>
      <c r="K52" s="29"/>
    </row>
    <row r="53" spans="2:11" ht="28">
      <c r="B53" s="75" t="s">
        <v>1828</v>
      </c>
      <c r="C53" s="38" t="s">
        <v>1813</v>
      </c>
      <c r="D53" s="30" t="s">
        <v>526</v>
      </c>
      <c r="E53" s="27" t="s">
        <v>522</v>
      </c>
      <c r="F53" s="29" t="s">
        <v>527</v>
      </c>
      <c r="G53" s="37" t="s">
        <v>524</v>
      </c>
      <c r="H53" s="29"/>
      <c r="I53" s="29"/>
      <c r="J53" s="29"/>
      <c r="K53" s="29"/>
    </row>
    <row r="54" spans="2:11">
      <c r="B54" s="75" t="s">
        <v>1828</v>
      </c>
      <c r="C54" s="38" t="s">
        <v>1813</v>
      </c>
      <c r="D54" s="30" t="s">
        <v>528</v>
      </c>
      <c r="E54" s="27" t="s">
        <v>529</v>
      </c>
      <c r="F54" s="29" t="s">
        <v>530</v>
      </c>
      <c r="G54" s="37" t="s">
        <v>531</v>
      </c>
      <c r="H54" s="29" t="s">
        <v>532</v>
      </c>
      <c r="I54" s="29"/>
      <c r="J54" s="29"/>
      <c r="K54" s="29"/>
    </row>
    <row r="55" spans="2:11">
      <c r="B55" s="75" t="s">
        <v>1828</v>
      </c>
      <c r="C55" s="38" t="s">
        <v>1813</v>
      </c>
      <c r="D55" s="30" t="s">
        <v>533</v>
      </c>
      <c r="E55" s="27" t="s">
        <v>534</v>
      </c>
      <c r="F55" s="29" t="s">
        <v>535</v>
      </c>
      <c r="G55" s="37" t="s">
        <v>536</v>
      </c>
      <c r="H55" s="29" t="s">
        <v>537</v>
      </c>
      <c r="I55" s="29"/>
      <c r="J55" s="29"/>
      <c r="K55" s="29"/>
    </row>
    <row r="56" spans="2:11">
      <c r="B56" s="75" t="s">
        <v>1828</v>
      </c>
      <c r="C56" s="38" t="s">
        <v>1813</v>
      </c>
      <c r="D56" s="30" t="s">
        <v>538</v>
      </c>
      <c r="E56" s="27" t="s">
        <v>539</v>
      </c>
      <c r="F56" s="29" t="s">
        <v>540</v>
      </c>
      <c r="G56" s="37" t="s">
        <v>510</v>
      </c>
      <c r="H56" s="29" t="s">
        <v>541</v>
      </c>
      <c r="I56" s="29"/>
      <c r="J56" s="29"/>
      <c r="K56" s="29"/>
    </row>
    <row r="57" spans="2:11">
      <c r="B57" s="75" t="s">
        <v>1828</v>
      </c>
      <c r="C57" s="38" t="s">
        <v>1813</v>
      </c>
      <c r="D57" s="30" t="s">
        <v>542</v>
      </c>
      <c r="E57" s="27" t="s">
        <v>543</v>
      </c>
      <c r="F57" s="29" t="s">
        <v>544</v>
      </c>
      <c r="G57" s="37" t="s">
        <v>531</v>
      </c>
      <c r="H57" s="29" t="s">
        <v>545</v>
      </c>
      <c r="I57" s="29"/>
      <c r="J57" s="29"/>
      <c r="K57" s="29"/>
    </row>
    <row r="58" spans="2:11">
      <c r="B58" s="75" t="s">
        <v>1828</v>
      </c>
      <c r="C58" s="38" t="s">
        <v>1813</v>
      </c>
      <c r="D58" s="30" t="s">
        <v>546</v>
      </c>
      <c r="E58" s="27" t="s">
        <v>547</v>
      </c>
      <c r="F58" s="29" t="s">
        <v>548</v>
      </c>
      <c r="G58" s="37" t="s">
        <v>536</v>
      </c>
      <c r="H58" s="29" t="s">
        <v>549</v>
      </c>
      <c r="I58" s="29"/>
      <c r="J58" s="29"/>
      <c r="K58" s="29"/>
    </row>
    <row r="59" spans="2:11">
      <c r="B59" s="75" t="s">
        <v>1828</v>
      </c>
      <c r="C59" s="38" t="s">
        <v>1813</v>
      </c>
      <c r="D59" s="30" t="s">
        <v>550</v>
      </c>
      <c r="E59" s="27" t="s">
        <v>551</v>
      </c>
      <c r="F59" s="29" t="s">
        <v>552</v>
      </c>
      <c r="G59" s="37" t="s">
        <v>531</v>
      </c>
      <c r="H59" s="29" t="s">
        <v>553</v>
      </c>
      <c r="I59" s="29"/>
      <c r="J59" s="29"/>
      <c r="K59" s="29"/>
    </row>
    <row r="60" spans="2:11" ht="28">
      <c r="B60" s="75" t="s">
        <v>1828</v>
      </c>
      <c r="C60" s="38" t="s">
        <v>1813</v>
      </c>
      <c r="D60" s="30" t="s">
        <v>554</v>
      </c>
      <c r="E60" s="27" t="s">
        <v>555</v>
      </c>
      <c r="F60" s="29" t="s">
        <v>556</v>
      </c>
      <c r="G60" s="37" t="s">
        <v>557</v>
      </c>
      <c r="H60" s="37" t="s">
        <v>557</v>
      </c>
      <c r="I60" s="37"/>
      <c r="J60" s="37"/>
      <c r="K60" s="37"/>
    </row>
    <row r="61" spans="2:11" ht="28">
      <c r="B61" s="75" t="s">
        <v>1828</v>
      </c>
      <c r="C61" s="38" t="s">
        <v>1813</v>
      </c>
      <c r="D61" s="30" t="s">
        <v>558</v>
      </c>
      <c r="E61" s="27" t="s">
        <v>559</v>
      </c>
      <c r="F61" s="29" t="s">
        <v>560</v>
      </c>
      <c r="G61" s="37" t="s">
        <v>510</v>
      </c>
      <c r="H61" s="29" t="s">
        <v>561</v>
      </c>
      <c r="I61" s="29"/>
      <c r="J61" s="29"/>
      <c r="K61" s="29"/>
    </row>
    <row r="62" spans="2:11" ht="28">
      <c r="B62" s="75" t="s">
        <v>1828</v>
      </c>
      <c r="C62" s="38" t="s">
        <v>1813</v>
      </c>
      <c r="D62" s="30" t="s">
        <v>562</v>
      </c>
      <c r="E62" s="27" t="s">
        <v>563</v>
      </c>
      <c r="F62" s="29" t="s">
        <v>564</v>
      </c>
      <c r="G62" s="37" t="s">
        <v>510</v>
      </c>
      <c r="H62" s="29" t="s">
        <v>565</v>
      </c>
      <c r="I62" s="29"/>
      <c r="J62" s="29"/>
      <c r="K62" s="29"/>
    </row>
    <row r="63" spans="2:11">
      <c r="B63" s="75" t="s">
        <v>1828</v>
      </c>
      <c r="C63" s="38" t="s">
        <v>1813</v>
      </c>
      <c r="D63" s="30" t="s">
        <v>566</v>
      </c>
      <c r="E63" s="27" t="s">
        <v>567</v>
      </c>
      <c r="F63" s="29" t="s">
        <v>568</v>
      </c>
      <c r="G63" s="37" t="s">
        <v>531</v>
      </c>
      <c r="H63" s="42" t="s">
        <v>569</v>
      </c>
      <c r="I63" s="42"/>
      <c r="J63" s="42"/>
      <c r="K63" s="42"/>
    </row>
    <row r="64" spans="2:11">
      <c r="B64" s="75" t="s">
        <v>1828</v>
      </c>
      <c r="C64" s="38" t="s">
        <v>1813</v>
      </c>
      <c r="D64" s="30" t="s">
        <v>570</v>
      </c>
      <c r="E64" s="27" t="s">
        <v>571</v>
      </c>
      <c r="F64" s="29" t="s">
        <v>572</v>
      </c>
      <c r="G64" s="37" t="s">
        <v>531</v>
      </c>
      <c r="H64" s="29" t="s">
        <v>573</v>
      </c>
      <c r="I64" s="29"/>
      <c r="J64" s="29"/>
      <c r="K64" s="29"/>
    </row>
    <row r="65" spans="2:11" ht="28">
      <c r="B65" s="75" t="s">
        <v>1828</v>
      </c>
      <c r="C65" s="38" t="s">
        <v>1813</v>
      </c>
      <c r="D65" s="30" t="s">
        <v>574</v>
      </c>
      <c r="E65" s="27" t="s">
        <v>575</v>
      </c>
      <c r="F65" s="29" t="s">
        <v>576</v>
      </c>
      <c r="G65" s="37" t="s">
        <v>515</v>
      </c>
      <c r="H65" s="29" t="s">
        <v>577</v>
      </c>
      <c r="I65" s="29"/>
      <c r="J65" s="29"/>
      <c r="K65" s="29"/>
    </row>
    <row r="66" spans="2:11" ht="28">
      <c r="B66" s="75" t="s">
        <v>1828</v>
      </c>
      <c r="C66" s="38" t="s">
        <v>1813</v>
      </c>
      <c r="D66" s="30" t="s">
        <v>578</v>
      </c>
      <c r="E66" s="27" t="s">
        <v>579</v>
      </c>
      <c r="F66" s="29" t="s">
        <v>580</v>
      </c>
      <c r="G66" s="37" t="s">
        <v>581</v>
      </c>
      <c r="H66" s="29" t="s">
        <v>582</v>
      </c>
      <c r="I66" s="29"/>
      <c r="J66" s="29"/>
      <c r="K66" s="29"/>
    </row>
    <row r="67" spans="2:11">
      <c r="B67" s="75" t="s">
        <v>1828</v>
      </c>
      <c r="C67" s="38" t="s">
        <v>1813</v>
      </c>
      <c r="D67" s="30" t="s">
        <v>583</v>
      </c>
      <c r="E67" s="27" t="s">
        <v>584</v>
      </c>
      <c r="F67" s="29" t="s">
        <v>585</v>
      </c>
      <c r="G67" s="37" t="s">
        <v>515</v>
      </c>
      <c r="H67" s="29"/>
      <c r="I67" s="29"/>
      <c r="J67" s="29"/>
      <c r="K67" s="29"/>
    </row>
    <row r="68" spans="2:11">
      <c r="B68" s="75" t="s">
        <v>1828</v>
      </c>
      <c r="C68" s="38" t="s">
        <v>1813</v>
      </c>
      <c r="D68" s="30" t="s">
        <v>586</v>
      </c>
      <c r="E68" s="27" t="s">
        <v>587</v>
      </c>
      <c r="F68" s="29" t="s">
        <v>588</v>
      </c>
      <c r="G68" s="37" t="s">
        <v>510</v>
      </c>
      <c r="H68" s="29" t="s">
        <v>589</v>
      </c>
      <c r="I68" s="29"/>
      <c r="J68" s="29"/>
      <c r="K68" s="29"/>
    </row>
    <row r="69" spans="2:11" ht="28">
      <c r="B69" s="75" t="s">
        <v>1828</v>
      </c>
      <c r="C69" s="38" t="s">
        <v>1813</v>
      </c>
      <c r="D69" s="30" t="s">
        <v>590</v>
      </c>
      <c r="E69" s="27" t="s">
        <v>591</v>
      </c>
      <c r="F69" s="29" t="s">
        <v>592</v>
      </c>
      <c r="G69" s="37" t="s">
        <v>593</v>
      </c>
      <c r="H69" s="29" t="s">
        <v>594</v>
      </c>
      <c r="I69" s="29"/>
      <c r="J69" s="29"/>
      <c r="K69" s="29"/>
    </row>
    <row r="70" spans="2:11">
      <c r="B70" s="75" t="s">
        <v>1828</v>
      </c>
      <c r="C70" s="38" t="s">
        <v>1813</v>
      </c>
      <c r="D70" s="30" t="s">
        <v>595</v>
      </c>
      <c r="E70" s="27" t="s">
        <v>596</v>
      </c>
      <c r="F70" s="29" t="s">
        <v>597</v>
      </c>
      <c r="G70" s="37" t="s">
        <v>536</v>
      </c>
      <c r="H70" s="29" t="s">
        <v>598</v>
      </c>
      <c r="I70" s="29"/>
      <c r="J70" s="29"/>
      <c r="K70" s="29"/>
    </row>
    <row r="71" spans="2:11">
      <c r="B71" s="75" t="s">
        <v>1828</v>
      </c>
      <c r="C71" s="38" t="s">
        <v>1813</v>
      </c>
      <c r="D71" s="30" t="s">
        <v>599</v>
      </c>
      <c r="E71" s="27" t="s">
        <v>600</v>
      </c>
      <c r="F71" s="29" t="s">
        <v>601</v>
      </c>
      <c r="G71" s="37" t="s">
        <v>515</v>
      </c>
      <c r="H71" s="29" t="s">
        <v>602</v>
      </c>
      <c r="I71" s="29"/>
      <c r="J71" s="29"/>
      <c r="K71" s="29"/>
    </row>
    <row r="72" spans="2:11">
      <c r="B72" s="75" t="s">
        <v>1828</v>
      </c>
      <c r="C72" s="38" t="s">
        <v>1813</v>
      </c>
      <c r="D72" s="30" t="s">
        <v>603</v>
      </c>
      <c r="E72" s="27" t="s">
        <v>604</v>
      </c>
      <c r="F72" s="29" t="s">
        <v>605</v>
      </c>
      <c r="G72" s="37" t="s">
        <v>524</v>
      </c>
      <c r="H72" s="57" t="s">
        <v>606</v>
      </c>
      <c r="I72" s="57"/>
      <c r="J72" s="57"/>
      <c r="K72" s="57"/>
    </row>
    <row r="73" spans="2:11" ht="28">
      <c r="B73" s="75" t="s">
        <v>1828</v>
      </c>
      <c r="C73" s="38" t="s">
        <v>1813</v>
      </c>
      <c r="D73" s="30" t="s">
        <v>607</v>
      </c>
      <c r="E73" s="27" t="s">
        <v>608</v>
      </c>
      <c r="F73" s="29" t="s">
        <v>609</v>
      </c>
      <c r="G73" s="37" t="s">
        <v>510</v>
      </c>
      <c r="H73" s="29" t="s">
        <v>610</v>
      </c>
      <c r="I73" s="29"/>
      <c r="J73" s="29"/>
      <c r="K73" s="29"/>
    </row>
    <row r="74" spans="2:11">
      <c r="B74" s="75" t="s">
        <v>1828</v>
      </c>
      <c r="C74" s="38" t="s">
        <v>1813</v>
      </c>
      <c r="D74" s="30" t="s">
        <v>611</v>
      </c>
      <c r="E74" s="27" t="s">
        <v>612</v>
      </c>
      <c r="F74" s="29" t="s">
        <v>613</v>
      </c>
      <c r="G74" s="37" t="s">
        <v>614</v>
      </c>
      <c r="H74" s="29"/>
      <c r="I74" s="29"/>
      <c r="J74" s="29"/>
      <c r="K74" s="29"/>
    </row>
    <row r="75" spans="2:11">
      <c r="B75" s="75" t="s">
        <v>1828</v>
      </c>
      <c r="C75" s="38" t="s">
        <v>1813</v>
      </c>
      <c r="D75" s="30" t="s">
        <v>615</v>
      </c>
      <c r="E75" s="27" t="s">
        <v>616</v>
      </c>
      <c r="F75" s="29" t="s">
        <v>617</v>
      </c>
      <c r="G75" s="37" t="s">
        <v>593</v>
      </c>
      <c r="H75" s="29" t="s">
        <v>618</v>
      </c>
      <c r="I75" s="29"/>
      <c r="J75" s="29"/>
      <c r="K75" s="29"/>
    </row>
    <row r="76" spans="2:11">
      <c r="B76" s="75" t="s">
        <v>1828</v>
      </c>
      <c r="C76" s="38" t="s">
        <v>1813</v>
      </c>
      <c r="D76" s="30" t="s">
        <v>619</v>
      </c>
      <c r="E76" s="27" t="s">
        <v>620</v>
      </c>
      <c r="F76" s="29" t="s">
        <v>621</v>
      </c>
      <c r="G76" s="37" t="s">
        <v>593</v>
      </c>
      <c r="H76" s="29" t="s">
        <v>622</v>
      </c>
      <c r="I76" s="29"/>
      <c r="J76" s="29"/>
      <c r="K76" s="29"/>
    </row>
    <row r="77" spans="2:11" ht="28">
      <c r="B77" s="75" t="s">
        <v>1828</v>
      </c>
      <c r="C77" s="38" t="s">
        <v>1813</v>
      </c>
      <c r="D77" s="30" t="s">
        <v>623</v>
      </c>
      <c r="E77" s="27" t="s">
        <v>624</v>
      </c>
      <c r="F77" s="29" t="s">
        <v>625</v>
      </c>
      <c r="G77" s="37" t="s">
        <v>536</v>
      </c>
      <c r="H77" s="29" t="s">
        <v>626</v>
      </c>
      <c r="I77" s="29"/>
      <c r="J77" s="29"/>
      <c r="K77" s="29"/>
    </row>
    <row r="78" spans="2:11">
      <c r="B78" s="75" t="s">
        <v>1828</v>
      </c>
      <c r="C78" s="38" t="s">
        <v>1813</v>
      </c>
      <c r="D78" s="30" t="s">
        <v>627</v>
      </c>
      <c r="E78" s="27" t="s">
        <v>628</v>
      </c>
      <c r="F78" s="29" t="s">
        <v>629</v>
      </c>
      <c r="G78" s="37" t="s">
        <v>515</v>
      </c>
      <c r="H78" s="29"/>
      <c r="I78" s="29"/>
      <c r="J78" s="29"/>
      <c r="K78" s="29"/>
    </row>
    <row r="79" spans="2:11" ht="42">
      <c r="B79" s="75" t="s">
        <v>1829</v>
      </c>
      <c r="C79" s="38" t="s">
        <v>1813</v>
      </c>
      <c r="D79" s="30" t="s">
        <v>630</v>
      </c>
      <c r="E79" s="27" t="s">
        <v>631</v>
      </c>
      <c r="F79" s="29" t="s">
        <v>632</v>
      </c>
      <c r="G79" s="37" t="s">
        <v>633</v>
      </c>
      <c r="H79" s="27"/>
      <c r="I79" s="27"/>
      <c r="J79" s="27"/>
      <c r="K79" s="27"/>
    </row>
    <row r="80" spans="2:11" ht="42">
      <c r="B80" s="75" t="s">
        <v>1829</v>
      </c>
      <c r="C80" s="38" t="s">
        <v>1813</v>
      </c>
      <c r="D80" s="30" t="s">
        <v>634</v>
      </c>
      <c r="E80" s="27" t="s">
        <v>635</v>
      </c>
      <c r="F80" s="29" t="s">
        <v>636</v>
      </c>
      <c r="G80" s="37" t="s">
        <v>633</v>
      </c>
      <c r="H80" s="27"/>
      <c r="I80" s="27"/>
      <c r="J80" s="27"/>
      <c r="K80" s="27"/>
    </row>
    <row r="81" spans="2:11" ht="28">
      <c r="B81" s="75" t="s">
        <v>1830</v>
      </c>
      <c r="C81" s="38" t="s">
        <v>1814</v>
      </c>
      <c r="D81" s="30" t="s">
        <v>637</v>
      </c>
      <c r="E81" s="27" t="s">
        <v>638</v>
      </c>
      <c r="F81" s="29" t="s">
        <v>639</v>
      </c>
      <c r="G81" s="37" t="s">
        <v>640</v>
      </c>
      <c r="H81" s="53" t="s">
        <v>641</v>
      </c>
      <c r="I81" s="53"/>
      <c r="J81" s="53"/>
      <c r="K81" s="53"/>
    </row>
    <row r="82" spans="2:11" ht="28">
      <c r="B82" s="75" t="s">
        <v>1830</v>
      </c>
      <c r="C82" s="38" t="s">
        <v>1814</v>
      </c>
      <c r="D82" s="30" t="s">
        <v>642</v>
      </c>
      <c r="E82" s="27" t="s">
        <v>643</v>
      </c>
      <c r="F82" s="29" t="s">
        <v>639</v>
      </c>
      <c r="G82" s="37" t="s">
        <v>640</v>
      </c>
      <c r="H82" s="53" t="s">
        <v>641</v>
      </c>
      <c r="I82" s="53"/>
      <c r="J82" s="53"/>
      <c r="K82" s="53"/>
    </row>
    <row r="83" spans="2:11">
      <c r="B83" s="75" t="s">
        <v>1830</v>
      </c>
      <c r="C83" s="38" t="s">
        <v>1814</v>
      </c>
      <c r="D83" s="30" t="s">
        <v>644</v>
      </c>
      <c r="E83" s="27" t="s">
        <v>645</v>
      </c>
      <c r="F83" s="29" t="s">
        <v>646</v>
      </c>
      <c r="G83" s="37" t="s">
        <v>647</v>
      </c>
      <c r="H83" s="57" t="s">
        <v>648</v>
      </c>
      <c r="I83" s="57"/>
      <c r="J83" s="57"/>
      <c r="K83" s="57"/>
    </row>
    <row r="84" spans="2:11" ht="28">
      <c r="B84" s="75" t="s">
        <v>1830</v>
      </c>
      <c r="C84" s="38" t="s">
        <v>1814</v>
      </c>
      <c r="D84" s="30" t="s">
        <v>649</v>
      </c>
      <c r="E84" s="27" t="s">
        <v>650</v>
      </c>
      <c r="F84" s="29" t="s">
        <v>651</v>
      </c>
      <c r="G84" s="37" t="s">
        <v>640</v>
      </c>
      <c r="H84" s="57" t="s">
        <v>640</v>
      </c>
      <c r="I84" s="57"/>
      <c r="J84" s="57"/>
      <c r="K84" s="57"/>
    </row>
    <row r="85" spans="2:11">
      <c r="B85" s="75" t="s">
        <v>1830</v>
      </c>
      <c r="C85" s="38" t="s">
        <v>1814</v>
      </c>
      <c r="D85" s="30" t="s">
        <v>652</v>
      </c>
      <c r="E85" s="27" t="s">
        <v>653</v>
      </c>
      <c r="F85" s="29" t="s">
        <v>654</v>
      </c>
      <c r="G85" s="37" t="s">
        <v>655</v>
      </c>
      <c r="H85" s="37" t="s">
        <v>655</v>
      </c>
      <c r="I85" s="37"/>
      <c r="J85" s="37"/>
      <c r="K85" s="37"/>
    </row>
    <row r="86" spans="2:11" ht="42">
      <c r="B86" s="75" t="s">
        <v>1830</v>
      </c>
      <c r="C86" s="38" t="s">
        <v>1814</v>
      </c>
      <c r="D86" s="30" t="s">
        <v>656</v>
      </c>
      <c r="E86" s="27" t="s">
        <v>657</v>
      </c>
      <c r="F86" s="29" t="s">
        <v>658</v>
      </c>
      <c r="G86" s="37" t="s">
        <v>659</v>
      </c>
      <c r="H86" s="57" t="s">
        <v>648</v>
      </c>
      <c r="I86" s="57"/>
      <c r="J86" s="57"/>
      <c r="K86" s="57"/>
    </row>
    <row r="87" spans="2:11">
      <c r="B87" s="75" t="s">
        <v>1830</v>
      </c>
      <c r="C87" s="38" t="s">
        <v>1814</v>
      </c>
      <c r="D87" s="30" t="s">
        <v>660</v>
      </c>
      <c r="E87" s="27" t="s">
        <v>661</v>
      </c>
      <c r="F87" s="29" t="s">
        <v>662</v>
      </c>
      <c r="G87" s="37" t="s">
        <v>663</v>
      </c>
      <c r="H87" s="27"/>
      <c r="I87" s="27"/>
      <c r="J87" s="27"/>
      <c r="K87" s="27"/>
    </row>
    <row r="88" spans="2:11">
      <c r="B88" s="75" t="s">
        <v>1830</v>
      </c>
      <c r="C88" s="38" t="s">
        <v>1814</v>
      </c>
      <c r="D88" s="30" t="s">
        <v>664</v>
      </c>
      <c r="E88" s="27" t="s">
        <v>665</v>
      </c>
      <c r="F88" s="29" t="s">
        <v>666</v>
      </c>
      <c r="G88" s="37" t="s">
        <v>663</v>
      </c>
      <c r="H88" s="27"/>
      <c r="I88" s="27"/>
      <c r="J88" s="27"/>
      <c r="K88" s="27"/>
    </row>
    <row r="89" spans="2:11">
      <c r="B89" s="75" t="s">
        <v>1830</v>
      </c>
      <c r="C89" s="38" t="s">
        <v>1814</v>
      </c>
      <c r="D89" s="30" t="s">
        <v>667</v>
      </c>
      <c r="E89" s="27" t="s">
        <v>668</v>
      </c>
      <c r="F89" s="29" t="s">
        <v>669</v>
      </c>
      <c r="G89" s="37" t="s">
        <v>663</v>
      </c>
      <c r="H89" s="27"/>
      <c r="I89" s="27"/>
      <c r="J89" s="27"/>
      <c r="K89" s="27"/>
    </row>
    <row r="90" spans="2:11" ht="28">
      <c r="B90" s="75" t="s">
        <v>1830</v>
      </c>
      <c r="C90" s="38" t="s">
        <v>1814</v>
      </c>
      <c r="D90" s="30" t="s">
        <v>670</v>
      </c>
      <c r="E90" s="27" t="s">
        <v>671</v>
      </c>
      <c r="F90" s="29" t="s">
        <v>672</v>
      </c>
      <c r="G90" s="37" t="s">
        <v>640</v>
      </c>
      <c r="H90" s="57" t="s">
        <v>673</v>
      </c>
      <c r="I90" s="57"/>
      <c r="J90" s="57"/>
      <c r="K90" s="57"/>
    </row>
    <row r="91" spans="2:11" ht="28">
      <c r="B91" s="75" t="s">
        <v>1830</v>
      </c>
      <c r="C91" s="38" t="s">
        <v>1814</v>
      </c>
      <c r="D91" s="30" t="s">
        <v>674</v>
      </c>
      <c r="E91" s="27" t="s">
        <v>675</v>
      </c>
      <c r="F91" s="29" t="s">
        <v>676</v>
      </c>
      <c r="G91" s="37" t="s">
        <v>663</v>
      </c>
      <c r="H91" s="27"/>
      <c r="I91" s="27"/>
      <c r="J91" s="27"/>
      <c r="K91" s="27"/>
    </row>
    <row r="92" spans="2:11">
      <c r="B92" s="75" t="s">
        <v>1830</v>
      </c>
      <c r="C92" s="38" t="s">
        <v>1814</v>
      </c>
      <c r="D92" s="30" t="s">
        <v>677</v>
      </c>
      <c r="E92" s="27" t="s">
        <v>678</v>
      </c>
      <c r="F92" s="29" t="s">
        <v>679</v>
      </c>
      <c r="G92" s="37" t="s">
        <v>663</v>
      </c>
      <c r="H92" s="27"/>
      <c r="I92" s="27"/>
      <c r="J92" s="27"/>
      <c r="K92" s="27"/>
    </row>
    <row r="93" spans="2:11" ht="28">
      <c r="B93" s="75" t="s">
        <v>1830</v>
      </c>
      <c r="C93" s="38" t="s">
        <v>1814</v>
      </c>
      <c r="D93" s="30" t="s">
        <v>680</v>
      </c>
      <c r="E93" s="27" t="s">
        <v>681</v>
      </c>
      <c r="F93" s="29" t="s">
        <v>682</v>
      </c>
      <c r="G93" s="37" t="s">
        <v>663</v>
      </c>
      <c r="H93" s="27"/>
      <c r="I93" s="27"/>
      <c r="J93" s="27"/>
      <c r="K93" s="27"/>
    </row>
    <row r="94" spans="2:11" ht="28">
      <c r="B94" s="75" t="s">
        <v>1831</v>
      </c>
      <c r="C94" s="38" t="s">
        <v>1814</v>
      </c>
      <c r="D94" s="30" t="s">
        <v>683</v>
      </c>
      <c r="E94" s="27" t="s">
        <v>684</v>
      </c>
      <c r="F94" s="29" t="s">
        <v>685</v>
      </c>
      <c r="G94" s="37" t="s">
        <v>686</v>
      </c>
      <c r="H94" s="53" t="s">
        <v>687</v>
      </c>
      <c r="I94" s="53"/>
      <c r="J94" s="53"/>
      <c r="K94" s="53"/>
    </row>
    <row r="95" spans="2:11" ht="28">
      <c r="B95" s="75" t="s">
        <v>1831</v>
      </c>
      <c r="C95" s="38" t="s">
        <v>1814</v>
      </c>
      <c r="D95" s="58" t="s">
        <v>688</v>
      </c>
      <c r="E95" s="27" t="s">
        <v>689</v>
      </c>
      <c r="F95" s="59" t="s">
        <v>690</v>
      </c>
      <c r="G95" s="60" t="s">
        <v>686</v>
      </c>
      <c r="H95" s="27"/>
      <c r="I95" s="27"/>
      <c r="J95" s="27"/>
      <c r="K95" s="27"/>
    </row>
    <row r="96" spans="2:11" ht="28">
      <c r="B96" s="75" t="s">
        <v>1831</v>
      </c>
      <c r="C96" s="38" t="s">
        <v>1814</v>
      </c>
      <c r="D96" s="30" t="s">
        <v>691</v>
      </c>
      <c r="E96" s="27" t="s">
        <v>692</v>
      </c>
      <c r="F96" s="29" t="s">
        <v>693</v>
      </c>
      <c r="G96" s="37" t="s">
        <v>686</v>
      </c>
      <c r="H96" s="57" t="s">
        <v>694</v>
      </c>
      <c r="I96" s="57"/>
      <c r="J96" s="57"/>
      <c r="K96" s="57"/>
    </row>
    <row r="97" spans="2:11" ht="28">
      <c r="B97" s="75" t="s">
        <v>1831</v>
      </c>
      <c r="C97" s="38" t="s">
        <v>1814</v>
      </c>
      <c r="D97" s="30" t="s">
        <v>695</v>
      </c>
      <c r="E97" s="27" t="s">
        <v>696</v>
      </c>
      <c r="F97" s="29" t="s">
        <v>697</v>
      </c>
      <c r="G97" s="37" t="s">
        <v>686</v>
      </c>
      <c r="H97" s="57" t="s">
        <v>698</v>
      </c>
      <c r="I97" s="57"/>
      <c r="J97" s="57"/>
      <c r="K97" s="57"/>
    </row>
    <row r="98" spans="2:11">
      <c r="B98" s="75" t="s">
        <v>1831</v>
      </c>
      <c r="C98" s="38" t="s">
        <v>1814</v>
      </c>
      <c r="D98" s="30" t="s">
        <v>699</v>
      </c>
      <c r="E98" s="27" t="s">
        <v>700</v>
      </c>
      <c r="F98" s="29" t="s">
        <v>701</v>
      </c>
      <c r="G98" s="37" t="s">
        <v>686</v>
      </c>
      <c r="H98" s="53" t="s">
        <v>702</v>
      </c>
      <c r="I98" s="53"/>
      <c r="J98" s="53"/>
      <c r="K98" s="53"/>
    </row>
    <row r="99" spans="2:11" ht="28">
      <c r="B99" s="75" t="s">
        <v>1831</v>
      </c>
      <c r="C99" s="38" t="s">
        <v>1814</v>
      </c>
      <c r="D99" s="30" t="s">
        <v>90</v>
      </c>
      <c r="E99" s="27" t="s">
        <v>703</v>
      </c>
      <c r="F99" s="29" t="s">
        <v>704</v>
      </c>
      <c r="G99" s="37" t="s">
        <v>686</v>
      </c>
      <c r="H99" s="61" t="s">
        <v>705</v>
      </c>
      <c r="I99" s="61"/>
      <c r="J99" s="61"/>
      <c r="K99" s="61"/>
    </row>
    <row r="100" spans="2:11" ht="28">
      <c r="B100" s="75" t="s">
        <v>1831</v>
      </c>
      <c r="C100" s="38" t="s">
        <v>1814</v>
      </c>
      <c r="D100" s="30" t="s">
        <v>706</v>
      </c>
      <c r="E100" s="27" t="s">
        <v>707</v>
      </c>
      <c r="F100" s="29" t="s">
        <v>708</v>
      </c>
      <c r="G100" s="37" t="s">
        <v>686</v>
      </c>
      <c r="H100" s="57" t="s">
        <v>709</v>
      </c>
      <c r="I100" s="57"/>
      <c r="J100" s="57"/>
      <c r="K100" s="57"/>
    </row>
    <row r="101" spans="2:11" ht="28">
      <c r="B101" s="75" t="s">
        <v>1831</v>
      </c>
      <c r="C101" s="38" t="s">
        <v>1814</v>
      </c>
      <c r="D101" s="30" t="s">
        <v>710</v>
      </c>
      <c r="E101" s="27" t="s">
        <v>711</v>
      </c>
      <c r="F101" s="29" t="s">
        <v>712</v>
      </c>
      <c r="G101" s="37" t="s">
        <v>686</v>
      </c>
      <c r="H101" s="57" t="s">
        <v>713</v>
      </c>
      <c r="I101" s="57"/>
      <c r="J101" s="57"/>
      <c r="K101" s="57"/>
    </row>
    <row r="102" spans="2:11" ht="28">
      <c r="B102" s="75" t="s">
        <v>1831</v>
      </c>
      <c r="C102" s="38" t="s">
        <v>1814</v>
      </c>
      <c r="D102" s="30" t="s">
        <v>714</v>
      </c>
      <c r="E102" s="27" t="s">
        <v>715</v>
      </c>
      <c r="F102" s="29" t="s">
        <v>716</v>
      </c>
      <c r="G102" s="37" t="s">
        <v>686</v>
      </c>
      <c r="H102" s="57" t="s">
        <v>717</v>
      </c>
      <c r="I102" s="57"/>
      <c r="J102" s="57"/>
      <c r="K102" s="57"/>
    </row>
    <row r="103" spans="2:11" ht="28">
      <c r="B103" s="75" t="s">
        <v>1831</v>
      </c>
      <c r="C103" s="38" t="s">
        <v>1814</v>
      </c>
      <c r="D103" s="30" t="s">
        <v>718</v>
      </c>
      <c r="E103" s="27" t="s">
        <v>719</v>
      </c>
      <c r="F103" s="29" t="s">
        <v>720</v>
      </c>
      <c r="G103" s="37" t="s">
        <v>686</v>
      </c>
      <c r="H103" s="57" t="s">
        <v>721</v>
      </c>
      <c r="I103" s="57"/>
      <c r="J103" s="57"/>
      <c r="K103" s="57"/>
    </row>
    <row r="104" spans="2:11" ht="28">
      <c r="B104" s="75" t="s">
        <v>1831</v>
      </c>
      <c r="C104" s="38" t="s">
        <v>1814</v>
      </c>
      <c r="D104" s="30" t="s">
        <v>722</v>
      </c>
      <c r="E104" s="27" t="s">
        <v>723</v>
      </c>
      <c r="F104" s="29" t="s">
        <v>724</v>
      </c>
      <c r="G104" s="37" t="s">
        <v>686</v>
      </c>
      <c r="H104" s="57" t="s">
        <v>725</v>
      </c>
      <c r="I104" s="57"/>
      <c r="J104" s="57"/>
      <c r="K104" s="57"/>
    </row>
    <row r="105" spans="2:11" ht="28">
      <c r="B105" s="75" t="s">
        <v>1831</v>
      </c>
      <c r="C105" s="38" t="s">
        <v>1814</v>
      </c>
      <c r="D105" s="30" t="s">
        <v>726</v>
      </c>
      <c r="E105" s="27" t="s">
        <v>727</v>
      </c>
      <c r="F105" s="29" t="s">
        <v>728</v>
      </c>
      <c r="G105" s="37" t="s">
        <v>686</v>
      </c>
      <c r="H105" s="27"/>
      <c r="I105" s="27"/>
      <c r="J105" s="27"/>
      <c r="K105" s="27"/>
    </row>
    <row r="106" spans="2:11">
      <c r="B106" s="75" t="s">
        <v>1831</v>
      </c>
      <c r="C106" s="38" t="s">
        <v>1814</v>
      </c>
      <c r="D106" s="30" t="s">
        <v>729</v>
      </c>
      <c r="E106" s="27" t="s">
        <v>730</v>
      </c>
      <c r="F106" s="29" t="s">
        <v>731</v>
      </c>
      <c r="G106" s="37" t="s">
        <v>686</v>
      </c>
      <c r="H106" s="27"/>
      <c r="I106" s="27"/>
      <c r="J106" s="27"/>
      <c r="K106" s="27"/>
    </row>
    <row r="107" spans="2:11">
      <c r="B107" s="75" t="s">
        <v>1831</v>
      </c>
      <c r="C107" s="38" t="s">
        <v>1814</v>
      </c>
      <c r="D107" s="30" t="s">
        <v>732</v>
      </c>
      <c r="E107" s="27" t="s">
        <v>733</v>
      </c>
      <c r="F107" s="29" t="s">
        <v>734</v>
      </c>
      <c r="G107" s="37" t="s">
        <v>686</v>
      </c>
      <c r="H107" s="27"/>
      <c r="I107" s="27"/>
      <c r="J107" s="27"/>
      <c r="K107" s="27"/>
    </row>
    <row r="108" spans="2:11" ht="28">
      <c r="B108" s="75" t="s">
        <v>1831</v>
      </c>
      <c r="C108" s="38" t="s">
        <v>1814</v>
      </c>
      <c r="D108" s="30" t="s">
        <v>735</v>
      </c>
      <c r="E108" s="27" t="s">
        <v>733</v>
      </c>
      <c r="F108" s="29" t="s">
        <v>736</v>
      </c>
      <c r="G108" s="37" t="s">
        <v>686</v>
      </c>
      <c r="H108" s="27"/>
      <c r="I108" s="27"/>
      <c r="J108" s="27"/>
      <c r="K108" s="27"/>
    </row>
    <row r="109" spans="2:11">
      <c r="B109" s="75" t="s">
        <v>1831</v>
      </c>
      <c r="C109" s="38" t="s">
        <v>1814</v>
      </c>
      <c r="D109" s="30" t="s">
        <v>737</v>
      </c>
      <c r="E109" s="27" t="s">
        <v>738</v>
      </c>
      <c r="F109" s="29" t="s">
        <v>739</v>
      </c>
      <c r="G109" s="37" t="s">
        <v>686</v>
      </c>
      <c r="H109" s="27"/>
      <c r="I109" s="27"/>
      <c r="J109" s="27"/>
      <c r="K109" s="27"/>
    </row>
    <row r="110" spans="2:11">
      <c r="B110" s="75" t="s">
        <v>1831</v>
      </c>
      <c r="C110" s="38" t="s">
        <v>1814</v>
      </c>
      <c r="D110" s="30" t="s">
        <v>740</v>
      </c>
      <c r="E110" s="27" t="s">
        <v>741</v>
      </c>
      <c r="F110" s="29" t="s">
        <v>742</v>
      </c>
      <c r="G110" s="37" t="s">
        <v>686</v>
      </c>
      <c r="H110" s="53" t="s">
        <v>743</v>
      </c>
      <c r="I110" s="53"/>
      <c r="J110" s="53"/>
      <c r="K110" s="53"/>
    </row>
    <row r="111" spans="2:11" ht="28">
      <c r="B111" s="75" t="s">
        <v>1831</v>
      </c>
      <c r="C111" s="38" t="s">
        <v>1814</v>
      </c>
      <c r="D111" s="30" t="s">
        <v>744</v>
      </c>
      <c r="E111" s="27" t="s">
        <v>745</v>
      </c>
      <c r="F111" s="29" t="s">
        <v>746</v>
      </c>
      <c r="G111" s="37" t="s">
        <v>686</v>
      </c>
      <c r="H111" s="27"/>
      <c r="I111" s="27"/>
      <c r="J111" s="27"/>
      <c r="K111" s="27"/>
    </row>
    <row r="112" spans="2:11">
      <c r="B112" s="75" t="s">
        <v>1831</v>
      </c>
      <c r="C112" s="38" t="s">
        <v>1814</v>
      </c>
      <c r="D112" s="58" t="s">
        <v>747</v>
      </c>
      <c r="E112" s="27"/>
      <c r="F112" s="59" t="s">
        <v>748</v>
      </c>
      <c r="G112" s="60" t="s">
        <v>686</v>
      </c>
      <c r="H112" s="27"/>
      <c r="I112" s="27"/>
      <c r="J112" s="27"/>
      <c r="K112" s="27"/>
    </row>
    <row r="113" spans="2:11" ht="28">
      <c r="B113" s="75" t="s">
        <v>1832</v>
      </c>
      <c r="C113" s="38" t="s">
        <v>1814</v>
      </c>
      <c r="D113" s="30" t="s">
        <v>749</v>
      </c>
      <c r="E113" s="27" t="s">
        <v>750</v>
      </c>
      <c r="F113" s="29" t="s">
        <v>751</v>
      </c>
      <c r="G113" s="37" t="s">
        <v>752</v>
      </c>
      <c r="H113" s="27"/>
      <c r="I113" s="27"/>
      <c r="J113" s="27"/>
      <c r="K113" s="27"/>
    </row>
    <row r="114" spans="2:11" ht="28">
      <c r="B114" s="75" t="s">
        <v>1832</v>
      </c>
      <c r="C114" s="38" t="s">
        <v>1814</v>
      </c>
      <c r="D114" s="30" t="s">
        <v>753</v>
      </c>
      <c r="E114" s="27" t="s">
        <v>754</v>
      </c>
      <c r="F114" s="29" t="s">
        <v>755</v>
      </c>
      <c r="G114" s="37" t="s">
        <v>752</v>
      </c>
      <c r="H114" s="27"/>
      <c r="I114" s="27"/>
      <c r="J114" s="27"/>
      <c r="K114" s="27"/>
    </row>
    <row r="115" spans="2:11">
      <c r="B115" s="75" t="s">
        <v>1832</v>
      </c>
      <c r="C115" s="38" t="s">
        <v>1814</v>
      </c>
      <c r="D115" s="30" t="s">
        <v>756</v>
      </c>
      <c r="E115" s="27" t="s">
        <v>757</v>
      </c>
      <c r="F115" s="29" t="s">
        <v>758</v>
      </c>
      <c r="G115" s="37" t="s">
        <v>752</v>
      </c>
      <c r="H115" s="27"/>
      <c r="I115" s="27"/>
      <c r="J115" s="27"/>
      <c r="K115" s="27"/>
    </row>
    <row r="116" spans="2:11" ht="28">
      <c r="B116" s="75" t="s">
        <v>1833</v>
      </c>
      <c r="C116" s="38" t="s">
        <v>1814</v>
      </c>
      <c r="D116" s="30"/>
      <c r="E116" s="27" t="s">
        <v>759</v>
      </c>
      <c r="F116" s="29" t="s">
        <v>760</v>
      </c>
      <c r="G116" s="37" t="s">
        <v>761</v>
      </c>
      <c r="H116" s="28" t="s">
        <v>762</v>
      </c>
      <c r="I116" s="28"/>
      <c r="J116" s="28"/>
      <c r="K116" s="28"/>
    </row>
    <row r="117" spans="2:11" ht="28">
      <c r="B117" s="75" t="s">
        <v>1833</v>
      </c>
      <c r="C117" s="38" t="s">
        <v>1814</v>
      </c>
      <c r="D117" s="30" t="s">
        <v>763</v>
      </c>
      <c r="E117" s="27" t="s">
        <v>764</v>
      </c>
      <c r="F117" s="29" t="s">
        <v>765</v>
      </c>
      <c r="G117" s="37" t="s">
        <v>761</v>
      </c>
      <c r="H117" s="28" t="s">
        <v>766</v>
      </c>
      <c r="I117" s="28"/>
      <c r="J117" s="28"/>
      <c r="K117" s="28"/>
    </row>
    <row r="118" spans="2:11">
      <c r="B118" s="75" t="s">
        <v>1833</v>
      </c>
      <c r="C118" s="38" t="s">
        <v>1814</v>
      </c>
      <c r="D118" s="30" t="s">
        <v>767</v>
      </c>
      <c r="E118" s="27" t="s">
        <v>768</v>
      </c>
      <c r="F118" s="29" t="s">
        <v>769</v>
      </c>
      <c r="G118" s="37" t="s">
        <v>770</v>
      </c>
      <c r="H118" s="27"/>
      <c r="I118" s="27"/>
      <c r="J118" s="27"/>
      <c r="K118" s="27"/>
    </row>
    <row r="119" spans="2:11" ht="28">
      <c r="B119" s="75" t="s">
        <v>1833</v>
      </c>
      <c r="C119" s="38" t="s">
        <v>1814</v>
      </c>
      <c r="D119" s="58" t="s">
        <v>771</v>
      </c>
      <c r="E119" s="27" t="s">
        <v>772</v>
      </c>
      <c r="F119" s="59" t="s">
        <v>773</v>
      </c>
      <c r="G119" s="60" t="s">
        <v>770</v>
      </c>
      <c r="H119" s="62"/>
      <c r="I119" s="62"/>
      <c r="J119" s="62"/>
      <c r="K119" s="62"/>
    </row>
    <row r="120" spans="2:11" ht="42">
      <c r="B120" s="75" t="s">
        <v>1833</v>
      </c>
      <c r="C120" s="38" t="s">
        <v>1814</v>
      </c>
      <c r="D120" s="30" t="s">
        <v>774</v>
      </c>
      <c r="E120" s="27" t="s">
        <v>775</v>
      </c>
      <c r="F120" s="29" t="s">
        <v>776</v>
      </c>
      <c r="G120" s="37" t="s">
        <v>777</v>
      </c>
      <c r="H120" s="63"/>
      <c r="I120" s="63"/>
      <c r="J120" s="63"/>
      <c r="K120" s="63"/>
    </row>
    <row r="121" spans="2:11" ht="28">
      <c r="B121" s="75" t="s">
        <v>1833</v>
      </c>
      <c r="C121" s="38" t="s">
        <v>1814</v>
      </c>
      <c r="D121" s="58" t="s">
        <v>778</v>
      </c>
      <c r="E121" s="27" t="s">
        <v>779</v>
      </c>
      <c r="F121" s="59" t="s">
        <v>780</v>
      </c>
      <c r="G121" s="60" t="s">
        <v>770</v>
      </c>
      <c r="H121" s="27"/>
      <c r="I121" s="27"/>
      <c r="J121" s="27"/>
      <c r="K121" s="27"/>
    </row>
    <row r="122" spans="2:11" ht="28">
      <c r="B122" s="75" t="s">
        <v>1833</v>
      </c>
      <c r="C122" s="38" t="s">
        <v>1814</v>
      </c>
      <c r="D122" s="30" t="s">
        <v>781</v>
      </c>
      <c r="E122" s="27" t="s">
        <v>782</v>
      </c>
      <c r="F122" s="29" t="s">
        <v>783</v>
      </c>
      <c r="G122" s="37" t="s">
        <v>770</v>
      </c>
      <c r="H122" s="37" t="s">
        <v>784</v>
      </c>
      <c r="I122" s="37"/>
      <c r="J122" s="37"/>
      <c r="K122" s="37"/>
    </row>
    <row r="123" spans="2:11" ht="28">
      <c r="B123" s="75" t="s">
        <v>1833</v>
      </c>
      <c r="C123" s="38" t="s">
        <v>1814</v>
      </c>
      <c r="D123" s="30" t="s">
        <v>785</v>
      </c>
      <c r="E123" s="27" t="s">
        <v>786</v>
      </c>
      <c r="F123" s="29" t="s">
        <v>787</v>
      </c>
      <c r="G123" s="37" t="s">
        <v>770</v>
      </c>
      <c r="H123" s="37" t="s">
        <v>784</v>
      </c>
      <c r="I123" s="37"/>
      <c r="J123" s="37"/>
      <c r="K123" s="37"/>
    </row>
    <row r="124" spans="2:11" ht="42">
      <c r="B124" s="75" t="s">
        <v>1833</v>
      </c>
      <c r="C124" s="38" t="s">
        <v>1814</v>
      </c>
      <c r="D124" s="30" t="s">
        <v>788</v>
      </c>
      <c r="E124" s="27" t="s">
        <v>789</v>
      </c>
      <c r="F124" s="29" t="s">
        <v>790</v>
      </c>
      <c r="G124" s="37" t="s">
        <v>770</v>
      </c>
      <c r="H124" s="27"/>
      <c r="I124" s="27"/>
      <c r="J124" s="27"/>
      <c r="K124" s="27"/>
    </row>
    <row r="125" spans="2:11" ht="42">
      <c r="B125" s="75" t="s">
        <v>1833</v>
      </c>
      <c r="C125" s="38" t="s">
        <v>1814</v>
      </c>
      <c r="D125" s="30" t="s">
        <v>791</v>
      </c>
      <c r="E125" s="27" t="s">
        <v>792</v>
      </c>
      <c r="F125" s="29" t="s">
        <v>793</v>
      </c>
      <c r="G125" s="37" t="s">
        <v>794</v>
      </c>
      <c r="H125" s="37" t="s">
        <v>795</v>
      </c>
      <c r="I125" s="37"/>
      <c r="J125" s="37"/>
      <c r="K125" s="37"/>
    </row>
    <row r="126" spans="2:11" ht="28">
      <c r="B126" s="75" t="s">
        <v>1833</v>
      </c>
      <c r="C126" s="38" t="s">
        <v>1814</v>
      </c>
      <c r="D126" s="30" t="s">
        <v>796</v>
      </c>
      <c r="E126" s="27" t="s">
        <v>797</v>
      </c>
      <c r="F126" s="29" t="s">
        <v>798</v>
      </c>
      <c r="G126" s="37" t="s">
        <v>770</v>
      </c>
      <c r="H126" s="37" t="s">
        <v>799</v>
      </c>
      <c r="I126" s="37"/>
      <c r="J126" s="37"/>
      <c r="K126" s="37"/>
    </row>
    <row r="127" spans="2:11" ht="42">
      <c r="B127" s="75" t="s">
        <v>1833</v>
      </c>
      <c r="C127" s="38" t="s">
        <v>1814</v>
      </c>
      <c r="D127" s="58" t="s">
        <v>800</v>
      </c>
      <c r="E127" s="27" t="s">
        <v>801</v>
      </c>
      <c r="F127" s="59" t="s">
        <v>802</v>
      </c>
      <c r="G127" s="60" t="s">
        <v>770</v>
      </c>
      <c r="H127" s="62"/>
      <c r="I127" s="62"/>
      <c r="J127" s="62"/>
      <c r="K127" s="62"/>
    </row>
    <row r="128" spans="2:11" ht="28">
      <c r="B128" s="75" t="s">
        <v>1833</v>
      </c>
      <c r="C128" s="38" t="s">
        <v>1814</v>
      </c>
      <c r="D128" s="30" t="s">
        <v>803</v>
      </c>
      <c r="E128" s="27" t="s">
        <v>804</v>
      </c>
      <c r="F128" s="29" t="s">
        <v>805</v>
      </c>
      <c r="G128" s="37" t="s">
        <v>761</v>
      </c>
      <c r="H128" s="28" t="s">
        <v>806</v>
      </c>
      <c r="I128" s="28"/>
      <c r="J128" s="28"/>
      <c r="K128" s="28"/>
    </row>
    <row r="129" spans="2:11" ht="42">
      <c r="B129" s="75" t="s">
        <v>1833</v>
      </c>
      <c r="C129" s="38" t="s">
        <v>1814</v>
      </c>
      <c r="D129" s="30" t="s">
        <v>807</v>
      </c>
      <c r="E129" s="27" t="s">
        <v>808</v>
      </c>
      <c r="F129" s="29" t="s">
        <v>809</v>
      </c>
      <c r="G129" s="37" t="s">
        <v>770</v>
      </c>
      <c r="H129" s="37" t="s">
        <v>810</v>
      </c>
      <c r="I129" s="37"/>
      <c r="J129" s="37"/>
      <c r="K129" s="37"/>
    </row>
    <row r="130" spans="2:11" ht="28">
      <c r="B130" s="75" t="s">
        <v>1833</v>
      </c>
      <c r="C130" s="38" t="s">
        <v>1814</v>
      </c>
      <c r="D130" s="30" t="s">
        <v>811</v>
      </c>
      <c r="E130" s="27" t="s">
        <v>812</v>
      </c>
      <c r="F130" s="29" t="s">
        <v>813</v>
      </c>
      <c r="G130" s="37" t="s">
        <v>770</v>
      </c>
      <c r="H130" s="37" t="s">
        <v>814</v>
      </c>
      <c r="I130" s="37"/>
      <c r="J130" s="37"/>
      <c r="K130" s="37"/>
    </row>
    <row r="131" spans="2:11">
      <c r="B131" s="75" t="s">
        <v>1833</v>
      </c>
      <c r="C131" s="38" t="s">
        <v>1814</v>
      </c>
      <c r="D131" s="58" t="s">
        <v>815</v>
      </c>
      <c r="E131" s="58" t="s">
        <v>816</v>
      </c>
      <c r="F131" s="29" t="s">
        <v>817</v>
      </c>
      <c r="G131" s="60" t="s">
        <v>770</v>
      </c>
      <c r="H131" s="64"/>
      <c r="I131" s="64"/>
      <c r="J131" s="64"/>
      <c r="K131" s="64"/>
    </row>
    <row r="132" spans="2:11" ht="28">
      <c r="B132" s="75" t="s">
        <v>1833</v>
      </c>
      <c r="C132" s="38" t="s">
        <v>1814</v>
      </c>
      <c r="D132" s="30" t="s">
        <v>818</v>
      </c>
      <c r="E132" s="27" t="s">
        <v>816</v>
      </c>
      <c r="F132" s="29" t="s">
        <v>819</v>
      </c>
      <c r="G132" s="37" t="s">
        <v>761</v>
      </c>
      <c r="H132" s="28" t="s">
        <v>820</v>
      </c>
      <c r="I132" s="28"/>
      <c r="J132" s="28"/>
      <c r="K132" s="28"/>
    </row>
    <row r="133" spans="2:11" ht="28">
      <c r="B133" s="75" t="s">
        <v>1833</v>
      </c>
      <c r="C133" s="38" t="s">
        <v>1814</v>
      </c>
      <c r="D133" s="58" t="s">
        <v>821</v>
      </c>
      <c r="E133" s="27" t="s">
        <v>822</v>
      </c>
      <c r="F133" s="59" t="s">
        <v>823</v>
      </c>
      <c r="G133" s="60" t="s">
        <v>770</v>
      </c>
      <c r="H133" s="37"/>
      <c r="I133" s="37"/>
      <c r="J133" s="37"/>
      <c r="K133" s="37"/>
    </row>
    <row r="134" spans="2:11" ht="28">
      <c r="B134" s="75" t="s">
        <v>1833</v>
      </c>
      <c r="C134" s="38" t="s">
        <v>1814</v>
      </c>
      <c r="D134" s="58" t="s">
        <v>824</v>
      </c>
      <c r="E134" s="27" t="s">
        <v>822</v>
      </c>
      <c r="F134" s="59" t="s">
        <v>825</v>
      </c>
      <c r="G134" s="60" t="s">
        <v>770</v>
      </c>
      <c r="H134" s="37"/>
      <c r="I134" s="37"/>
      <c r="J134" s="37"/>
      <c r="K134" s="37"/>
    </row>
    <row r="135" spans="2:11">
      <c r="B135" s="75" t="s">
        <v>1833</v>
      </c>
      <c r="C135" s="38" t="s">
        <v>1814</v>
      </c>
      <c r="D135" s="30" t="s">
        <v>826</v>
      </c>
      <c r="E135" s="27" t="s">
        <v>827</v>
      </c>
      <c r="F135" s="29" t="s">
        <v>828</v>
      </c>
      <c r="G135" s="37" t="s">
        <v>770</v>
      </c>
      <c r="H135" s="37" t="s">
        <v>829</v>
      </c>
      <c r="I135" s="37"/>
      <c r="J135" s="37"/>
      <c r="K135" s="37"/>
    </row>
    <row r="136" spans="2:11" ht="28">
      <c r="B136" s="75" t="s">
        <v>1833</v>
      </c>
      <c r="C136" s="38" t="s">
        <v>1814</v>
      </c>
      <c r="D136" s="58" t="s">
        <v>830</v>
      </c>
      <c r="E136" s="27" t="s">
        <v>831</v>
      </c>
      <c r="F136" s="59" t="s">
        <v>832</v>
      </c>
      <c r="G136" s="60" t="s">
        <v>770</v>
      </c>
      <c r="H136" s="37"/>
      <c r="I136" s="37"/>
      <c r="J136" s="37"/>
      <c r="K136" s="37"/>
    </row>
    <row r="137" spans="2:11" ht="42">
      <c r="B137" s="75" t="s">
        <v>1833</v>
      </c>
      <c r="C137" s="38" t="s">
        <v>1814</v>
      </c>
      <c r="D137" s="58" t="s">
        <v>833</v>
      </c>
      <c r="E137" s="27" t="s">
        <v>834</v>
      </c>
      <c r="F137" s="59" t="s">
        <v>835</v>
      </c>
      <c r="G137" s="60" t="s">
        <v>770</v>
      </c>
      <c r="H137" s="62"/>
      <c r="I137" s="62"/>
      <c r="J137" s="62"/>
      <c r="K137" s="62"/>
    </row>
    <row r="138" spans="2:11">
      <c r="B138" s="75" t="s">
        <v>1833</v>
      </c>
      <c r="C138" s="38" t="s">
        <v>1814</v>
      </c>
      <c r="D138" s="30" t="s">
        <v>836</v>
      </c>
      <c r="E138" s="27" t="s">
        <v>837</v>
      </c>
      <c r="F138" s="29" t="s">
        <v>838</v>
      </c>
      <c r="G138" s="37" t="s">
        <v>770</v>
      </c>
      <c r="H138" s="37"/>
      <c r="I138" s="37"/>
      <c r="J138" s="37"/>
      <c r="K138" s="37"/>
    </row>
    <row r="139" spans="2:11" ht="28">
      <c r="B139" s="75" t="s">
        <v>1833</v>
      </c>
      <c r="C139" s="38" t="s">
        <v>1814</v>
      </c>
      <c r="D139" s="30"/>
      <c r="E139" s="27" t="s">
        <v>839</v>
      </c>
      <c r="F139" s="29" t="s">
        <v>840</v>
      </c>
      <c r="G139" s="37" t="s">
        <v>770</v>
      </c>
      <c r="H139" s="37" t="s">
        <v>841</v>
      </c>
      <c r="I139" s="37"/>
      <c r="J139" s="37"/>
      <c r="K139" s="37"/>
    </row>
    <row r="140" spans="2:11" ht="42">
      <c r="B140" s="75" t="s">
        <v>1833</v>
      </c>
      <c r="C140" s="38" t="s">
        <v>1814</v>
      </c>
      <c r="D140" s="58" t="s">
        <v>842</v>
      </c>
      <c r="E140" s="27" t="s">
        <v>843</v>
      </c>
      <c r="F140" s="59" t="s">
        <v>844</v>
      </c>
      <c r="G140" s="60" t="s">
        <v>770</v>
      </c>
      <c r="H140" s="62"/>
      <c r="I140" s="62"/>
      <c r="J140" s="62"/>
      <c r="K140" s="62"/>
    </row>
    <row r="141" spans="2:11">
      <c r="B141" s="75" t="s">
        <v>1833</v>
      </c>
      <c r="C141" s="38" t="s">
        <v>1814</v>
      </c>
      <c r="D141" s="30"/>
      <c r="E141" s="27" t="s">
        <v>845</v>
      </c>
      <c r="F141" s="29" t="s">
        <v>846</v>
      </c>
      <c r="G141" s="37" t="s">
        <v>770</v>
      </c>
      <c r="H141" s="37" t="s">
        <v>847</v>
      </c>
      <c r="I141" s="37"/>
      <c r="J141" s="37"/>
      <c r="K141" s="37"/>
    </row>
    <row r="142" spans="2:11" ht="28">
      <c r="B142" s="75" t="s">
        <v>1833</v>
      </c>
      <c r="C142" s="38" t="s">
        <v>1814</v>
      </c>
      <c r="D142" s="30" t="s">
        <v>848</v>
      </c>
      <c r="E142" s="27" t="s">
        <v>849</v>
      </c>
      <c r="F142" s="29" t="s">
        <v>850</v>
      </c>
      <c r="G142" s="37" t="s">
        <v>761</v>
      </c>
      <c r="H142" s="63"/>
      <c r="I142" s="63"/>
      <c r="J142" s="63"/>
      <c r="K142" s="63"/>
    </row>
    <row r="143" spans="2:11" ht="42">
      <c r="B143" s="75" t="s">
        <v>1833</v>
      </c>
      <c r="C143" s="38" t="s">
        <v>1814</v>
      </c>
      <c r="D143" s="30" t="s">
        <v>851</v>
      </c>
      <c r="E143" s="27" t="s">
        <v>852</v>
      </c>
      <c r="F143" s="29" t="s">
        <v>853</v>
      </c>
      <c r="G143" s="37" t="s">
        <v>761</v>
      </c>
      <c r="H143" s="63"/>
      <c r="I143" s="63"/>
      <c r="J143" s="63"/>
      <c r="K143" s="63"/>
    </row>
    <row r="144" spans="2:11" ht="42">
      <c r="B144" s="75" t="s">
        <v>1833</v>
      </c>
      <c r="C144" s="38" t="s">
        <v>1814</v>
      </c>
      <c r="D144" s="30" t="s">
        <v>854</v>
      </c>
      <c r="E144" s="27" t="s">
        <v>855</v>
      </c>
      <c r="F144" s="29" t="s">
        <v>856</v>
      </c>
      <c r="G144" s="37" t="s">
        <v>761</v>
      </c>
      <c r="H144" s="27"/>
      <c r="I144" s="27"/>
      <c r="J144" s="27"/>
      <c r="K144" s="27"/>
    </row>
    <row r="145" spans="2:11" ht="28">
      <c r="B145" s="75" t="s">
        <v>1833</v>
      </c>
      <c r="C145" s="38" t="s">
        <v>1814</v>
      </c>
      <c r="D145" s="30" t="s">
        <v>857</v>
      </c>
      <c r="E145" s="27" t="s">
        <v>858</v>
      </c>
      <c r="F145" s="29" t="s">
        <v>859</v>
      </c>
      <c r="G145" s="37" t="s">
        <v>770</v>
      </c>
      <c r="H145" s="37"/>
      <c r="I145" s="37"/>
      <c r="J145" s="37"/>
      <c r="K145" s="37"/>
    </row>
    <row r="146" spans="2:11">
      <c r="B146" s="75" t="s">
        <v>1833</v>
      </c>
      <c r="C146" s="38" t="s">
        <v>1814</v>
      </c>
      <c r="D146" s="30" t="s">
        <v>860</v>
      </c>
      <c r="E146" s="27" t="s">
        <v>861</v>
      </c>
      <c r="F146" s="29" t="s">
        <v>862</v>
      </c>
      <c r="G146" s="37" t="s">
        <v>770</v>
      </c>
      <c r="H146" s="37" t="s">
        <v>863</v>
      </c>
      <c r="I146" s="37"/>
      <c r="J146" s="37"/>
      <c r="K146" s="37"/>
    </row>
    <row r="147" spans="2:11" ht="28">
      <c r="B147" s="75" t="s">
        <v>1833</v>
      </c>
      <c r="C147" s="38" t="s">
        <v>1814</v>
      </c>
      <c r="D147" s="30" t="s">
        <v>864</v>
      </c>
      <c r="E147" s="27" t="s">
        <v>865</v>
      </c>
      <c r="F147" s="29" t="s">
        <v>866</v>
      </c>
      <c r="G147" s="37" t="s">
        <v>770</v>
      </c>
      <c r="H147" s="37" t="s">
        <v>867</v>
      </c>
      <c r="I147" s="37"/>
      <c r="J147" s="37"/>
      <c r="K147" s="37"/>
    </row>
    <row r="148" spans="2:11" ht="28">
      <c r="B148" s="75" t="s">
        <v>1833</v>
      </c>
      <c r="C148" s="38" t="s">
        <v>1814</v>
      </c>
      <c r="D148" s="30" t="s">
        <v>868</v>
      </c>
      <c r="E148" s="27" t="s">
        <v>869</v>
      </c>
      <c r="F148" s="29" t="s">
        <v>870</v>
      </c>
      <c r="G148" s="37" t="s">
        <v>777</v>
      </c>
      <c r="H148" s="37" t="s">
        <v>871</v>
      </c>
      <c r="I148" s="37"/>
      <c r="J148" s="37"/>
      <c r="K148" s="37"/>
    </row>
    <row r="149" spans="2:11" ht="28">
      <c r="B149" s="75" t="s">
        <v>1833</v>
      </c>
      <c r="C149" s="38" t="s">
        <v>1814</v>
      </c>
      <c r="D149" s="58" t="s">
        <v>872</v>
      </c>
      <c r="E149" s="27"/>
      <c r="F149" s="59" t="s">
        <v>873</v>
      </c>
      <c r="G149" s="60" t="s">
        <v>777</v>
      </c>
      <c r="H149" s="37"/>
      <c r="I149" s="37"/>
      <c r="J149" s="37"/>
      <c r="K149" s="37"/>
    </row>
    <row r="150" spans="2:11">
      <c r="B150" s="75" t="s">
        <v>1834</v>
      </c>
      <c r="C150" s="38" t="s">
        <v>1814</v>
      </c>
      <c r="D150" s="30" t="s">
        <v>874</v>
      </c>
      <c r="E150" s="27" t="s">
        <v>875</v>
      </c>
      <c r="F150" s="29" t="s">
        <v>876</v>
      </c>
      <c r="G150" s="37" t="s">
        <v>877</v>
      </c>
      <c r="H150" s="57" t="s">
        <v>878</v>
      </c>
      <c r="I150" s="57"/>
      <c r="J150" s="57"/>
      <c r="K150" s="57"/>
    </row>
    <row r="151" spans="2:11" ht="28">
      <c r="B151" s="75" t="s">
        <v>1834</v>
      </c>
      <c r="C151" s="38" t="s">
        <v>1814</v>
      </c>
      <c r="D151" s="30"/>
      <c r="E151" s="27" t="s">
        <v>879</v>
      </c>
      <c r="F151" s="29" t="s">
        <v>880</v>
      </c>
      <c r="G151" s="37" t="s">
        <v>877</v>
      </c>
      <c r="H151" s="27"/>
      <c r="I151" s="27"/>
      <c r="J151" s="27"/>
      <c r="K151" s="27"/>
    </row>
    <row r="152" spans="2:11" ht="42">
      <c r="B152" s="75" t="s">
        <v>1834</v>
      </c>
      <c r="C152" s="38" t="s">
        <v>1814</v>
      </c>
      <c r="D152" s="30" t="s">
        <v>881</v>
      </c>
      <c r="E152" s="27" t="s">
        <v>882</v>
      </c>
      <c r="F152" s="29" t="s">
        <v>883</v>
      </c>
      <c r="G152" s="37" t="s">
        <v>877</v>
      </c>
      <c r="H152" s="57" t="s">
        <v>884</v>
      </c>
      <c r="I152" s="57"/>
      <c r="J152" s="57"/>
      <c r="K152" s="57"/>
    </row>
    <row r="153" spans="2:11">
      <c r="B153" s="75" t="s">
        <v>1834</v>
      </c>
      <c r="C153" s="38" t="s">
        <v>1814</v>
      </c>
      <c r="D153" s="30" t="s">
        <v>885</v>
      </c>
      <c r="E153" s="27" t="s">
        <v>886</v>
      </c>
      <c r="F153" s="29" t="s">
        <v>887</v>
      </c>
      <c r="G153" s="37" t="s">
        <v>877</v>
      </c>
      <c r="H153" s="57" t="s">
        <v>888</v>
      </c>
      <c r="I153" s="57"/>
      <c r="J153" s="57"/>
      <c r="K153" s="57"/>
    </row>
    <row r="154" spans="2:11">
      <c r="B154" s="75" t="s">
        <v>1834</v>
      </c>
      <c r="C154" s="38" t="s">
        <v>1814</v>
      </c>
      <c r="D154" s="30"/>
      <c r="E154" s="27" t="s">
        <v>889</v>
      </c>
      <c r="F154" s="29" t="s">
        <v>890</v>
      </c>
      <c r="G154" s="37" t="s">
        <v>877</v>
      </c>
      <c r="H154" s="27"/>
      <c r="I154" s="27"/>
      <c r="J154" s="27"/>
      <c r="K154" s="27"/>
    </row>
    <row r="155" spans="2:11" ht="28">
      <c r="B155" s="75" t="s">
        <v>1835</v>
      </c>
      <c r="C155" s="38" t="s">
        <v>1814</v>
      </c>
      <c r="D155" s="30" t="s">
        <v>891</v>
      </c>
      <c r="E155" s="27" t="s">
        <v>892</v>
      </c>
      <c r="F155" s="29" t="s">
        <v>893</v>
      </c>
      <c r="G155" s="37" t="s">
        <v>894</v>
      </c>
      <c r="H155" s="57" t="s">
        <v>895</v>
      </c>
      <c r="I155" s="57"/>
      <c r="J155" s="57"/>
      <c r="K155" s="57"/>
    </row>
    <row r="156" spans="2:11" ht="42">
      <c r="B156" s="75" t="s">
        <v>1835</v>
      </c>
      <c r="C156" s="38" t="s">
        <v>1814</v>
      </c>
      <c r="D156" s="30" t="s">
        <v>896</v>
      </c>
      <c r="E156" s="27" t="s">
        <v>897</v>
      </c>
      <c r="F156" s="29" t="s">
        <v>898</v>
      </c>
      <c r="G156" s="37" t="s">
        <v>894</v>
      </c>
      <c r="H156" s="57" t="s">
        <v>899</v>
      </c>
      <c r="I156" s="57"/>
      <c r="J156" s="57"/>
      <c r="K156" s="57"/>
    </row>
    <row r="157" spans="2:11" ht="84">
      <c r="B157" s="75" t="s">
        <v>1835</v>
      </c>
      <c r="C157" s="38" t="s">
        <v>1814</v>
      </c>
      <c r="D157" s="30" t="s">
        <v>900</v>
      </c>
      <c r="E157" s="27" t="s">
        <v>901</v>
      </c>
      <c r="F157" s="29" t="s">
        <v>902</v>
      </c>
      <c r="G157" s="37" t="s">
        <v>894</v>
      </c>
      <c r="H157" s="57" t="s">
        <v>903</v>
      </c>
      <c r="I157" s="57"/>
      <c r="J157" s="57"/>
      <c r="K157" s="57"/>
    </row>
    <row r="158" spans="2:11" ht="42">
      <c r="B158" s="75" t="s">
        <v>1835</v>
      </c>
      <c r="C158" s="38" t="s">
        <v>1814</v>
      </c>
      <c r="D158" s="30" t="s">
        <v>904</v>
      </c>
      <c r="E158" s="27" t="s">
        <v>905</v>
      </c>
      <c r="F158" s="29" t="s">
        <v>906</v>
      </c>
      <c r="G158" s="37" t="s">
        <v>894</v>
      </c>
      <c r="H158" s="57" t="s">
        <v>907</v>
      </c>
      <c r="I158" s="57"/>
      <c r="J158" s="57"/>
      <c r="K158" s="57"/>
    </row>
    <row r="159" spans="2:11" ht="42">
      <c r="B159" s="75" t="s">
        <v>1835</v>
      </c>
      <c r="C159" s="38" t="s">
        <v>1814</v>
      </c>
      <c r="D159" s="30" t="s">
        <v>908</v>
      </c>
      <c r="E159" s="27" t="s">
        <v>909</v>
      </c>
      <c r="F159" s="29" t="s">
        <v>910</v>
      </c>
      <c r="G159" s="37" t="s">
        <v>894</v>
      </c>
      <c r="H159" s="57" t="s">
        <v>911</v>
      </c>
      <c r="I159" s="57"/>
      <c r="J159" s="57"/>
      <c r="K159" s="57"/>
    </row>
    <row r="160" spans="2:11" ht="56">
      <c r="B160" s="75" t="s">
        <v>1835</v>
      </c>
      <c r="C160" s="38" t="s">
        <v>1814</v>
      </c>
      <c r="D160" s="30" t="s">
        <v>912</v>
      </c>
      <c r="E160" s="27" t="s">
        <v>913</v>
      </c>
      <c r="F160" s="29" t="s">
        <v>914</v>
      </c>
      <c r="G160" s="37" t="s">
        <v>894</v>
      </c>
      <c r="H160" s="57" t="s">
        <v>915</v>
      </c>
      <c r="I160" s="57"/>
      <c r="J160" s="57"/>
      <c r="K160" s="57"/>
    </row>
    <row r="161" spans="2:11" ht="28">
      <c r="B161" s="75" t="s">
        <v>1835</v>
      </c>
      <c r="C161" s="38" t="s">
        <v>1814</v>
      </c>
      <c r="D161" s="30" t="s">
        <v>916</v>
      </c>
      <c r="E161" s="27" t="s">
        <v>917</v>
      </c>
      <c r="F161" s="29" t="s">
        <v>918</v>
      </c>
      <c r="G161" s="37" t="s">
        <v>894</v>
      </c>
      <c r="H161" s="27"/>
      <c r="I161" s="27"/>
      <c r="J161" s="27"/>
      <c r="K161" s="27"/>
    </row>
    <row r="162" spans="2:11" ht="28">
      <c r="B162" s="75" t="s">
        <v>1835</v>
      </c>
      <c r="C162" s="38" t="s">
        <v>1814</v>
      </c>
      <c r="D162" s="30" t="s">
        <v>919</v>
      </c>
      <c r="E162" s="27" t="s">
        <v>920</v>
      </c>
      <c r="F162" s="29" t="s">
        <v>921</v>
      </c>
      <c r="G162" s="37" t="s">
        <v>894</v>
      </c>
      <c r="H162" s="65" t="s">
        <v>922</v>
      </c>
      <c r="I162" s="65"/>
      <c r="J162" s="65"/>
      <c r="K162" s="65"/>
    </row>
    <row r="163" spans="2:11" ht="28">
      <c r="B163" s="75" t="s">
        <v>1835</v>
      </c>
      <c r="C163" s="38" t="s">
        <v>1814</v>
      </c>
      <c r="D163" s="30" t="s">
        <v>923</v>
      </c>
      <c r="E163" s="27" t="s">
        <v>924</v>
      </c>
      <c r="F163" s="29" t="s">
        <v>925</v>
      </c>
      <c r="G163" s="37" t="s">
        <v>894</v>
      </c>
      <c r="H163" s="27"/>
      <c r="I163" s="27"/>
      <c r="J163" s="27"/>
      <c r="K163" s="27"/>
    </row>
    <row r="164" spans="2:11" ht="28">
      <c r="B164" s="75" t="s">
        <v>1835</v>
      </c>
      <c r="C164" s="38" t="s">
        <v>1814</v>
      </c>
      <c r="D164" s="30" t="s">
        <v>926</v>
      </c>
      <c r="E164" s="27" t="s">
        <v>927</v>
      </c>
      <c r="F164" s="29" t="s">
        <v>928</v>
      </c>
      <c r="G164" s="37" t="s">
        <v>894</v>
      </c>
      <c r="H164" s="57" t="s">
        <v>929</v>
      </c>
      <c r="I164" s="57"/>
      <c r="J164" s="57"/>
      <c r="K164" s="57"/>
    </row>
    <row r="165" spans="2:11" ht="42">
      <c r="B165" s="75" t="s">
        <v>1835</v>
      </c>
      <c r="C165" s="38" t="s">
        <v>1814</v>
      </c>
      <c r="D165" s="30" t="s">
        <v>930</v>
      </c>
      <c r="E165" s="27" t="s">
        <v>931</v>
      </c>
      <c r="F165" s="29" t="s">
        <v>932</v>
      </c>
      <c r="G165" s="37" t="s">
        <v>894</v>
      </c>
      <c r="H165" s="57" t="s">
        <v>933</v>
      </c>
      <c r="I165" s="57"/>
      <c r="J165" s="57"/>
      <c r="K165" s="57"/>
    </row>
    <row r="166" spans="2:11" ht="28">
      <c r="B166" s="75" t="s">
        <v>1835</v>
      </c>
      <c r="C166" s="38" t="s">
        <v>1814</v>
      </c>
      <c r="D166" s="30" t="s">
        <v>934</v>
      </c>
      <c r="E166" s="27" t="s">
        <v>935</v>
      </c>
      <c r="F166" s="29" t="s">
        <v>936</v>
      </c>
      <c r="G166" s="37" t="s">
        <v>894</v>
      </c>
      <c r="H166" s="57" t="s">
        <v>937</v>
      </c>
      <c r="I166" s="57"/>
      <c r="J166" s="57"/>
      <c r="K166" s="57"/>
    </row>
    <row r="167" spans="2:11" ht="42">
      <c r="B167" s="75" t="s">
        <v>1835</v>
      </c>
      <c r="C167" s="38" t="s">
        <v>1814</v>
      </c>
      <c r="D167" s="30" t="s">
        <v>938</v>
      </c>
      <c r="E167" s="27" t="s">
        <v>939</v>
      </c>
      <c r="F167" s="29" t="s">
        <v>940</v>
      </c>
      <c r="G167" s="37" t="s">
        <v>894</v>
      </c>
      <c r="H167" s="57" t="s">
        <v>941</v>
      </c>
      <c r="I167" s="57"/>
      <c r="J167" s="57"/>
      <c r="K167" s="57"/>
    </row>
    <row r="168" spans="2:11" ht="28">
      <c r="B168" s="75" t="s">
        <v>1835</v>
      </c>
      <c r="C168" s="38" t="s">
        <v>1814</v>
      </c>
      <c r="D168" s="30" t="s">
        <v>942</v>
      </c>
      <c r="E168" s="27" t="s">
        <v>943</v>
      </c>
      <c r="F168" s="29" t="s">
        <v>944</v>
      </c>
      <c r="G168" s="37" t="s">
        <v>894</v>
      </c>
      <c r="H168" s="57" t="s">
        <v>945</v>
      </c>
      <c r="I168" s="57"/>
      <c r="J168" s="57"/>
      <c r="K168" s="57"/>
    </row>
    <row r="169" spans="2:11" ht="28">
      <c r="B169" s="75" t="s">
        <v>1835</v>
      </c>
      <c r="C169" s="38" t="s">
        <v>1814</v>
      </c>
      <c r="D169" s="30" t="s">
        <v>946</v>
      </c>
      <c r="E169" s="27" t="s">
        <v>947</v>
      </c>
      <c r="F169" s="29" t="s">
        <v>948</v>
      </c>
      <c r="G169" s="37" t="s">
        <v>894</v>
      </c>
      <c r="H169" s="57" t="s">
        <v>949</v>
      </c>
      <c r="I169" s="57"/>
      <c r="J169" s="57"/>
      <c r="K169" s="57"/>
    </row>
    <row r="170" spans="2:11" ht="42">
      <c r="B170" s="75" t="s">
        <v>1835</v>
      </c>
      <c r="C170" s="38" t="s">
        <v>1814</v>
      </c>
      <c r="D170" s="30" t="s">
        <v>950</v>
      </c>
      <c r="E170" s="27" t="s">
        <v>951</v>
      </c>
      <c r="F170" s="29" t="s">
        <v>952</v>
      </c>
      <c r="G170" s="37" t="s">
        <v>894</v>
      </c>
      <c r="H170" s="57" t="s">
        <v>953</v>
      </c>
      <c r="I170" s="57"/>
      <c r="J170" s="57"/>
      <c r="K170" s="57"/>
    </row>
    <row r="171" spans="2:11" ht="56">
      <c r="B171" s="75" t="s">
        <v>1835</v>
      </c>
      <c r="C171" s="38" t="s">
        <v>1814</v>
      </c>
      <c r="D171" s="30" t="s">
        <v>954</v>
      </c>
      <c r="E171" s="27" t="s">
        <v>955</v>
      </c>
      <c r="F171" s="29" t="s">
        <v>956</v>
      </c>
      <c r="G171" s="37" t="s">
        <v>894</v>
      </c>
      <c r="H171" s="57" t="s">
        <v>957</v>
      </c>
      <c r="I171" s="57"/>
      <c r="J171" s="57"/>
      <c r="K171" s="57"/>
    </row>
    <row r="172" spans="2:11" ht="42">
      <c r="B172" s="75" t="s">
        <v>1836</v>
      </c>
      <c r="C172" s="38" t="s">
        <v>1814</v>
      </c>
      <c r="D172" s="30" t="s">
        <v>958</v>
      </c>
      <c r="E172" s="27" t="s">
        <v>959</v>
      </c>
      <c r="F172" s="29" t="s">
        <v>960</v>
      </c>
      <c r="G172" s="37" t="s">
        <v>961</v>
      </c>
      <c r="H172" s="53" t="s">
        <v>962</v>
      </c>
      <c r="I172" s="53"/>
      <c r="J172" s="53"/>
      <c r="K172" s="53"/>
    </row>
    <row r="173" spans="2:11" ht="28">
      <c r="B173" s="75" t="s">
        <v>1836</v>
      </c>
      <c r="C173" s="38" t="s">
        <v>1814</v>
      </c>
      <c r="D173" s="30"/>
      <c r="E173" s="27" t="s">
        <v>963</v>
      </c>
      <c r="F173" s="29" t="s">
        <v>964</v>
      </c>
      <c r="G173" s="37" t="s">
        <v>961</v>
      </c>
      <c r="H173" s="27"/>
      <c r="I173" s="27"/>
      <c r="J173" s="27"/>
      <c r="K173" s="27"/>
    </row>
    <row r="174" spans="2:11" ht="42">
      <c r="B174" s="75" t="s">
        <v>1836</v>
      </c>
      <c r="C174" s="38" t="s">
        <v>1814</v>
      </c>
      <c r="D174" s="30" t="s">
        <v>965</v>
      </c>
      <c r="E174" s="27" t="s">
        <v>966</v>
      </c>
      <c r="F174" s="29" t="s">
        <v>967</v>
      </c>
      <c r="G174" s="37" t="s">
        <v>961</v>
      </c>
      <c r="H174" s="53" t="s">
        <v>968</v>
      </c>
      <c r="I174" s="53"/>
      <c r="J174" s="53"/>
      <c r="K174" s="53"/>
    </row>
    <row r="175" spans="2:11" ht="28">
      <c r="B175" s="75" t="s">
        <v>1836</v>
      </c>
      <c r="C175" s="38" t="s">
        <v>1814</v>
      </c>
      <c r="D175" s="30"/>
      <c r="E175" s="27" t="s">
        <v>969</v>
      </c>
      <c r="F175" s="29" t="s">
        <v>970</v>
      </c>
      <c r="G175" s="37" t="s">
        <v>961</v>
      </c>
      <c r="H175" s="53" t="s">
        <v>968</v>
      </c>
      <c r="I175" s="53"/>
      <c r="J175" s="53"/>
      <c r="K175" s="53"/>
    </row>
    <row r="176" spans="2:11">
      <c r="B176" s="75" t="s">
        <v>1836</v>
      </c>
      <c r="C176" s="38" t="s">
        <v>1814</v>
      </c>
      <c r="D176" s="30" t="s">
        <v>971</v>
      </c>
      <c r="E176" s="27" t="s">
        <v>972</v>
      </c>
      <c r="F176" s="29" t="s">
        <v>973</v>
      </c>
      <c r="G176" s="37" t="s">
        <v>961</v>
      </c>
      <c r="H176" s="53" t="s">
        <v>974</v>
      </c>
      <c r="I176" s="53"/>
      <c r="J176" s="53"/>
      <c r="K176" s="53"/>
    </row>
    <row r="177" spans="2:11" ht="28">
      <c r="B177" s="75" t="s">
        <v>1837</v>
      </c>
      <c r="C177" s="38" t="s">
        <v>1814</v>
      </c>
      <c r="D177" s="30" t="s">
        <v>975</v>
      </c>
      <c r="E177" s="27" t="s">
        <v>976</v>
      </c>
      <c r="F177" s="29" t="s">
        <v>977</v>
      </c>
      <c r="G177" s="37" t="s">
        <v>978</v>
      </c>
      <c r="H177" s="27"/>
      <c r="I177" s="27"/>
      <c r="J177" s="27"/>
      <c r="K177" s="27"/>
    </row>
    <row r="178" spans="2:11" ht="28">
      <c r="B178" s="75" t="s">
        <v>1838</v>
      </c>
      <c r="C178" s="38" t="s">
        <v>1814</v>
      </c>
      <c r="D178" s="30" t="s">
        <v>979</v>
      </c>
      <c r="E178" s="27" t="s">
        <v>980</v>
      </c>
      <c r="F178" s="29" t="s">
        <v>981</v>
      </c>
      <c r="G178" s="37" t="s">
        <v>982</v>
      </c>
      <c r="H178" s="27"/>
      <c r="I178" s="27"/>
      <c r="J178" s="27"/>
      <c r="K178" s="27"/>
    </row>
    <row r="179" spans="2:11" ht="28">
      <c r="B179" s="75" t="s">
        <v>1839</v>
      </c>
      <c r="C179" s="38" t="s">
        <v>1814</v>
      </c>
      <c r="D179" s="30" t="s">
        <v>983</v>
      </c>
      <c r="E179" s="27" t="s">
        <v>984</v>
      </c>
      <c r="F179" s="29" t="s">
        <v>985</v>
      </c>
      <c r="G179" s="37" t="s">
        <v>986</v>
      </c>
      <c r="H179" s="27"/>
      <c r="I179" s="27"/>
      <c r="J179" s="27"/>
      <c r="K179" s="27"/>
    </row>
    <row r="180" spans="2:11" ht="28">
      <c r="B180" s="75" t="s">
        <v>1839</v>
      </c>
      <c r="C180" s="38" t="s">
        <v>1814</v>
      </c>
      <c r="D180" s="30" t="s">
        <v>987</v>
      </c>
      <c r="E180" s="27" t="s">
        <v>988</v>
      </c>
      <c r="F180" s="29" t="s">
        <v>989</v>
      </c>
      <c r="G180" s="37" t="s">
        <v>986</v>
      </c>
      <c r="H180" s="57" t="s">
        <v>990</v>
      </c>
      <c r="I180" s="57"/>
      <c r="J180" s="57"/>
      <c r="K180" s="57"/>
    </row>
    <row r="181" spans="2:11" ht="56">
      <c r="B181" s="75" t="s">
        <v>1839</v>
      </c>
      <c r="C181" s="38" t="s">
        <v>1814</v>
      </c>
      <c r="D181" s="30" t="s">
        <v>991</v>
      </c>
      <c r="E181" s="27" t="s">
        <v>992</v>
      </c>
      <c r="F181" s="29" t="s">
        <v>993</v>
      </c>
      <c r="G181" s="37" t="s">
        <v>994</v>
      </c>
      <c r="H181" s="27"/>
      <c r="I181" s="27"/>
      <c r="J181" s="27"/>
      <c r="K181" s="27"/>
    </row>
    <row r="182" spans="2:11" ht="28">
      <c r="B182" s="75" t="s">
        <v>1840</v>
      </c>
      <c r="C182" s="38" t="s">
        <v>1814</v>
      </c>
      <c r="D182" s="30" t="s">
        <v>995</v>
      </c>
      <c r="E182" s="27" t="s">
        <v>996</v>
      </c>
      <c r="F182" s="29" t="s">
        <v>997</v>
      </c>
      <c r="G182" s="37" t="s">
        <v>998</v>
      </c>
      <c r="H182" s="53" t="s">
        <v>999</v>
      </c>
      <c r="I182" s="53"/>
      <c r="J182" s="53"/>
      <c r="K182" s="53"/>
    </row>
    <row r="183" spans="2:11" ht="28">
      <c r="B183" s="75" t="s">
        <v>1841</v>
      </c>
      <c r="C183" s="38" t="s">
        <v>1814</v>
      </c>
      <c r="D183" s="30" t="s">
        <v>1000</v>
      </c>
      <c r="E183" s="27" t="s">
        <v>1001</v>
      </c>
      <c r="F183" s="29" t="s">
        <v>1002</v>
      </c>
      <c r="G183" s="37" t="s">
        <v>998</v>
      </c>
      <c r="H183" s="27"/>
      <c r="I183" s="27"/>
      <c r="J183" s="27"/>
      <c r="K183" s="27"/>
    </row>
    <row r="184" spans="2:11">
      <c r="B184" s="75" t="s">
        <v>1842</v>
      </c>
      <c r="C184" s="38" t="s">
        <v>1814</v>
      </c>
      <c r="D184" s="30" t="s">
        <v>1003</v>
      </c>
      <c r="E184" s="27" t="s">
        <v>1004</v>
      </c>
      <c r="F184" s="29" t="s">
        <v>1005</v>
      </c>
      <c r="G184" s="37" t="s">
        <v>1006</v>
      </c>
      <c r="H184" s="57"/>
      <c r="I184" s="57"/>
      <c r="J184" s="57"/>
      <c r="K184" s="57"/>
    </row>
    <row r="185" spans="2:11">
      <c r="B185" s="75" t="s">
        <v>1842</v>
      </c>
      <c r="C185" s="38" t="s">
        <v>1814</v>
      </c>
      <c r="D185" s="30" t="s">
        <v>1007</v>
      </c>
      <c r="E185" s="27" t="s">
        <v>1008</v>
      </c>
      <c r="F185" s="29" t="s">
        <v>1009</v>
      </c>
      <c r="G185" s="37" t="s">
        <v>1006</v>
      </c>
      <c r="H185" s="27"/>
      <c r="I185" s="27"/>
      <c r="J185" s="27"/>
      <c r="K185" s="27"/>
    </row>
    <row r="186" spans="2:11">
      <c r="B186" s="75" t="s">
        <v>1842</v>
      </c>
      <c r="C186" s="38" t="s">
        <v>1814</v>
      </c>
      <c r="D186" s="30" t="s">
        <v>1007</v>
      </c>
      <c r="E186" s="27" t="s">
        <v>1010</v>
      </c>
      <c r="F186" s="29" t="s">
        <v>1011</v>
      </c>
      <c r="G186" s="37" t="s">
        <v>1006</v>
      </c>
      <c r="H186" s="27"/>
      <c r="I186" s="27"/>
      <c r="J186" s="27"/>
      <c r="K186" s="27"/>
    </row>
    <row r="187" spans="2:11" ht="28">
      <c r="B187" s="75" t="s">
        <v>1843</v>
      </c>
      <c r="C187" s="38" t="s">
        <v>1814</v>
      </c>
      <c r="D187" s="30" t="s">
        <v>1012</v>
      </c>
      <c r="E187" s="27" t="s">
        <v>1013</v>
      </c>
      <c r="F187" s="29" t="s">
        <v>1014</v>
      </c>
      <c r="G187" s="37" t="s">
        <v>1015</v>
      </c>
      <c r="H187" s="27"/>
      <c r="I187" s="27"/>
      <c r="J187" s="27"/>
      <c r="K187" s="27"/>
    </row>
    <row r="188" spans="2:11">
      <c r="B188" s="75" t="s">
        <v>1843</v>
      </c>
      <c r="C188" s="38" t="s">
        <v>1814</v>
      </c>
      <c r="D188" s="58" t="s">
        <v>1016</v>
      </c>
      <c r="E188" s="27" t="s">
        <v>1013</v>
      </c>
      <c r="F188" s="59"/>
      <c r="G188" s="60" t="s">
        <v>1015</v>
      </c>
      <c r="H188" s="62"/>
      <c r="I188" s="62"/>
      <c r="J188" s="62"/>
      <c r="K188" s="62"/>
    </row>
    <row r="189" spans="2:11" ht="28">
      <c r="B189" s="75" t="s">
        <v>1844</v>
      </c>
      <c r="C189" s="38" t="s">
        <v>1814</v>
      </c>
      <c r="D189" s="30" t="s">
        <v>1017</v>
      </c>
      <c r="E189" s="27" t="s">
        <v>1018</v>
      </c>
      <c r="F189" s="29" t="s">
        <v>1019</v>
      </c>
      <c r="G189" s="37" t="s">
        <v>1020</v>
      </c>
      <c r="H189" s="27"/>
      <c r="I189" s="27"/>
      <c r="J189" s="27"/>
      <c r="K189" s="27"/>
    </row>
    <row r="190" spans="2:11" ht="42">
      <c r="B190" s="75" t="s">
        <v>1844</v>
      </c>
      <c r="C190" s="38" t="s">
        <v>1814</v>
      </c>
      <c r="D190" s="30" t="s">
        <v>1021</v>
      </c>
      <c r="E190" s="27" t="s">
        <v>1022</v>
      </c>
      <c r="F190" s="29" t="s">
        <v>1023</v>
      </c>
      <c r="G190" s="37" t="s">
        <v>1020</v>
      </c>
      <c r="H190" s="27"/>
      <c r="I190" s="27"/>
      <c r="J190" s="27"/>
      <c r="K190" s="27"/>
    </row>
    <row r="191" spans="2:11" ht="42">
      <c r="B191" s="75" t="s">
        <v>1844</v>
      </c>
      <c r="C191" s="38" t="s">
        <v>1814</v>
      </c>
      <c r="D191" s="30" t="s">
        <v>1024</v>
      </c>
      <c r="E191" s="27" t="s">
        <v>1025</v>
      </c>
      <c r="F191" s="29" t="s">
        <v>1026</v>
      </c>
      <c r="G191" s="37" t="s">
        <v>1027</v>
      </c>
      <c r="H191" s="27"/>
      <c r="I191" s="27"/>
      <c r="J191" s="27"/>
      <c r="K191" s="27"/>
    </row>
    <row r="192" spans="2:11" ht="28">
      <c r="B192" s="75" t="s">
        <v>1844</v>
      </c>
      <c r="C192" s="38" t="s">
        <v>1814</v>
      </c>
      <c r="D192" s="30" t="s">
        <v>1028</v>
      </c>
      <c r="E192" s="27" t="s">
        <v>1029</v>
      </c>
      <c r="F192" s="29" t="s">
        <v>1030</v>
      </c>
      <c r="G192" s="37" t="s">
        <v>1027</v>
      </c>
      <c r="H192" s="27"/>
      <c r="I192" s="27"/>
      <c r="J192" s="27"/>
      <c r="K192" s="27"/>
    </row>
    <row r="193" spans="2:11" ht="28">
      <c r="B193" s="75" t="s">
        <v>1844</v>
      </c>
      <c r="C193" s="38" t="s">
        <v>1814</v>
      </c>
      <c r="D193" s="30" t="s">
        <v>1031</v>
      </c>
      <c r="E193" s="27" t="s">
        <v>1032</v>
      </c>
      <c r="F193" s="29" t="s">
        <v>1033</v>
      </c>
      <c r="G193" s="37" t="s">
        <v>1034</v>
      </c>
      <c r="H193" s="27"/>
      <c r="I193" s="27"/>
      <c r="J193" s="27"/>
      <c r="K193" s="27"/>
    </row>
    <row r="194" spans="2:11">
      <c r="B194" s="75" t="s">
        <v>1845</v>
      </c>
      <c r="C194" s="38" t="s">
        <v>1814</v>
      </c>
      <c r="D194" s="30" t="s">
        <v>1035</v>
      </c>
      <c r="E194" s="27" t="s">
        <v>1036</v>
      </c>
      <c r="F194" s="29" t="s">
        <v>1037</v>
      </c>
      <c r="G194" s="37" t="s">
        <v>1038</v>
      </c>
      <c r="H194" s="27"/>
      <c r="I194" s="27"/>
      <c r="J194" s="27"/>
      <c r="K194" s="27"/>
    </row>
    <row r="195" spans="2:11">
      <c r="B195" s="75" t="s">
        <v>1845</v>
      </c>
      <c r="C195" s="38" t="s">
        <v>1814</v>
      </c>
      <c r="D195" s="30" t="s">
        <v>1039</v>
      </c>
      <c r="E195" s="27" t="s">
        <v>1040</v>
      </c>
      <c r="F195" s="29" t="s">
        <v>1041</v>
      </c>
      <c r="G195" s="37" t="s">
        <v>1038</v>
      </c>
      <c r="H195" s="27"/>
      <c r="I195" s="27"/>
      <c r="J195" s="27"/>
      <c r="K195" s="27"/>
    </row>
    <row r="196" spans="2:11" ht="28">
      <c r="B196" s="75" t="s">
        <v>1846</v>
      </c>
      <c r="C196" s="38" t="s">
        <v>1814</v>
      </c>
      <c r="D196" s="30"/>
      <c r="E196" s="27" t="s">
        <v>1042</v>
      </c>
      <c r="F196" s="29" t="s">
        <v>1043</v>
      </c>
      <c r="G196" s="37" t="s">
        <v>1044</v>
      </c>
      <c r="H196" s="27"/>
      <c r="I196" s="27"/>
      <c r="J196" s="27"/>
      <c r="K196" s="27"/>
    </row>
    <row r="197" spans="2:11" ht="42">
      <c r="B197" s="75" t="s">
        <v>1847</v>
      </c>
      <c r="C197" s="38" t="s">
        <v>1814</v>
      </c>
      <c r="D197" s="30" t="s">
        <v>1045</v>
      </c>
      <c r="E197" s="27" t="s">
        <v>1046</v>
      </c>
      <c r="F197" s="29" t="s">
        <v>1047</v>
      </c>
      <c r="G197" s="37" t="s">
        <v>998</v>
      </c>
      <c r="H197" s="27"/>
      <c r="I197" s="27"/>
      <c r="J197" s="27"/>
      <c r="K197" s="27"/>
    </row>
    <row r="198" spans="2:11" ht="28">
      <c r="B198" s="75" t="s">
        <v>1847</v>
      </c>
      <c r="C198" s="38" t="s">
        <v>1814</v>
      </c>
      <c r="D198" s="30" t="s">
        <v>1048</v>
      </c>
      <c r="E198" s="27" t="s">
        <v>1049</v>
      </c>
      <c r="F198" s="29" t="s">
        <v>1050</v>
      </c>
      <c r="G198" s="37" t="s">
        <v>998</v>
      </c>
      <c r="H198" s="27"/>
      <c r="I198" s="27"/>
      <c r="J198" s="27"/>
      <c r="K198" s="27"/>
    </row>
    <row r="199" spans="2:11" ht="56">
      <c r="B199" s="75" t="s">
        <v>1848</v>
      </c>
      <c r="C199" s="38" t="s">
        <v>1814</v>
      </c>
      <c r="D199" s="30" t="s">
        <v>1051</v>
      </c>
      <c r="E199" s="27" t="s">
        <v>1052</v>
      </c>
      <c r="F199" s="29" t="s">
        <v>1053</v>
      </c>
      <c r="G199" s="37" t="s">
        <v>1054</v>
      </c>
      <c r="H199" s="57" t="s">
        <v>1055</v>
      </c>
      <c r="I199" s="57"/>
      <c r="J199" s="57"/>
      <c r="K199" s="57"/>
    </row>
    <row r="200" spans="2:11">
      <c r="B200" s="75" t="s">
        <v>1849</v>
      </c>
      <c r="C200" s="38" t="s">
        <v>1815</v>
      </c>
      <c r="D200" s="30" t="s">
        <v>1056</v>
      </c>
      <c r="E200" s="27" t="s">
        <v>1057</v>
      </c>
      <c r="F200" s="29" t="s">
        <v>1058</v>
      </c>
      <c r="G200" s="37" t="s">
        <v>1059</v>
      </c>
      <c r="H200" s="27"/>
      <c r="I200" s="27"/>
      <c r="J200" s="27"/>
      <c r="K200" s="27"/>
    </row>
    <row r="201" spans="2:11">
      <c r="B201" s="75" t="s">
        <v>1849</v>
      </c>
      <c r="C201" s="38" t="s">
        <v>1815</v>
      </c>
      <c r="D201" s="30" t="s">
        <v>1060</v>
      </c>
      <c r="E201" s="27" t="s">
        <v>1061</v>
      </c>
      <c r="F201" s="29"/>
      <c r="G201" s="37" t="s">
        <v>1059</v>
      </c>
      <c r="H201" s="27"/>
      <c r="I201" s="27"/>
      <c r="J201" s="27"/>
      <c r="K201" s="27"/>
    </row>
    <row r="202" spans="2:11" ht="28">
      <c r="B202" s="75" t="s">
        <v>1849</v>
      </c>
      <c r="C202" s="38" t="s">
        <v>1815</v>
      </c>
      <c r="D202" s="30" t="s">
        <v>1062</v>
      </c>
      <c r="E202" s="27" t="s">
        <v>1063</v>
      </c>
      <c r="F202" s="29" t="s">
        <v>1064</v>
      </c>
      <c r="G202" s="37" t="s">
        <v>1059</v>
      </c>
      <c r="H202" s="27"/>
      <c r="I202" s="27"/>
      <c r="J202" s="27"/>
      <c r="K202" s="27"/>
    </row>
    <row r="203" spans="2:11">
      <c r="B203" s="75" t="s">
        <v>1849</v>
      </c>
      <c r="C203" s="38" t="s">
        <v>1815</v>
      </c>
      <c r="D203" s="30" t="s">
        <v>1065</v>
      </c>
      <c r="E203" s="27" t="s">
        <v>1066</v>
      </c>
      <c r="F203" s="29" t="s">
        <v>1067</v>
      </c>
      <c r="G203" s="37" t="s">
        <v>1059</v>
      </c>
      <c r="H203" s="27"/>
      <c r="I203" s="27"/>
      <c r="J203" s="27"/>
      <c r="K203" s="27"/>
    </row>
    <row r="204" spans="2:11">
      <c r="B204" s="75" t="s">
        <v>1849</v>
      </c>
      <c r="C204" s="38" t="s">
        <v>1815</v>
      </c>
      <c r="D204" s="30" t="s">
        <v>1068</v>
      </c>
      <c r="E204" s="27" t="s">
        <v>1069</v>
      </c>
      <c r="F204" s="29" t="s">
        <v>1070</v>
      </c>
      <c r="G204" s="37" t="s">
        <v>1059</v>
      </c>
      <c r="H204" s="27"/>
      <c r="I204" s="27"/>
      <c r="J204" s="27"/>
      <c r="K204" s="27"/>
    </row>
    <row r="205" spans="2:11" ht="28">
      <c r="B205" s="75" t="s">
        <v>1850</v>
      </c>
      <c r="C205" s="38" t="s">
        <v>1815</v>
      </c>
      <c r="D205" s="30" t="s">
        <v>1071</v>
      </c>
      <c r="E205" s="27" t="s">
        <v>1072</v>
      </c>
      <c r="F205" s="29" t="s">
        <v>1073</v>
      </c>
      <c r="G205" s="43" t="s">
        <v>1074</v>
      </c>
      <c r="H205" s="57" t="s">
        <v>1075</v>
      </c>
      <c r="I205" s="57"/>
      <c r="J205" s="57"/>
      <c r="K205" s="57"/>
    </row>
    <row r="206" spans="2:11">
      <c r="B206" s="75" t="s">
        <v>1851</v>
      </c>
      <c r="C206" s="38" t="s">
        <v>1815</v>
      </c>
      <c r="D206" s="30" t="s">
        <v>1076</v>
      </c>
      <c r="E206" s="27" t="s">
        <v>1077</v>
      </c>
      <c r="F206" s="29" t="s">
        <v>1078</v>
      </c>
      <c r="G206" s="37" t="s">
        <v>1059</v>
      </c>
      <c r="H206" s="27"/>
      <c r="I206" s="27"/>
      <c r="J206" s="27"/>
      <c r="K206" s="27"/>
    </row>
    <row r="207" spans="2:11">
      <c r="B207" s="75" t="s">
        <v>1852</v>
      </c>
      <c r="C207" s="38" t="s">
        <v>1815</v>
      </c>
      <c r="D207" s="30" t="s">
        <v>1079</v>
      </c>
      <c r="E207" s="27" t="s">
        <v>1080</v>
      </c>
      <c r="F207" s="29" t="s">
        <v>1081</v>
      </c>
      <c r="G207" s="37" t="s">
        <v>1082</v>
      </c>
      <c r="H207" s="27"/>
      <c r="I207" s="27"/>
      <c r="J207" s="27"/>
      <c r="K207" s="27"/>
    </row>
    <row r="208" spans="2:11">
      <c r="B208" s="75" t="s">
        <v>1852</v>
      </c>
      <c r="C208" s="38" t="s">
        <v>1815</v>
      </c>
      <c r="D208" s="30" t="s">
        <v>1083</v>
      </c>
      <c r="E208" s="27" t="s">
        <v>1084</v>
      </c>
      <c r="F208" s="29" t="s">
        <v>1085</v>
      </c>
      <c r="G208" s="37" t="s">
        <v>1082</v>
      </c>
      <c r="H208" s="27"/>
      <c r="I208" s="27"/>
      <c r="J208" s="27"/>
      <c r="K208" s="27"/>
    </row>
    <row r="209" spans="2:11">
      <c r="B209" s="75" t="s">
        <v>1852</v>
      </c>
      <c r="C209" s="38" t="s">
        <v>1815</v>
      </c>
      <c r="D209" s="30" t="s">
        <v>1086</v>
      </c>
      <c r="E209" s="27" t="s">
        <v>1087</v>
      </c>
      <c r="F209" s="29" t="s">
        <v>1088</v>
      </c>
      <c r="G209" s="37" t="s">
        <v>1089</v>
      </c>
      <c r="H209" s="27"/>
      <c r="I209" s="27"/>
      <c r="J209" s="27"/>
      <c r="K209" s="27"/>
    </row>
    <row r="210" spans="2:11">
      <c r="B210" s="75" t="s">
        <v>1852</v>
      </c>
      <c r="C210" s="38" t="s">
        <v>1815</v>
      </c>
      <c r="D210" s="30" t="s">
        <v>1090</v>
      </c>
      <c r="E210" s="27" t="s">
        <v>1091</v>
      </c>
      <c r="F210" s="29" t="s">
        <v>1092</v>
      </c>
      <c r="G210" s="37" t="s">
        <v>1093</v>
      </c>
      <c r="H210" s="57" t="s">
        <v>1094</v>
      </c>
      <c r="I210" s="57"/>
      <c r="J210" s="57"/>
      <c r="K210" s="57"/>
    </row>
    <row r="211" spans="2:11" ht="28">
      <c r="B211" s="75" t="s">
        <v>1853</v>
      </c>
      <c r="C211" s="38" t="s">
        <v>1815</v>
      </c>
      <c r="D211" s="30" t="s">
        <v>1095</v>
      </c>
      <c r="E211" s="27" t="s">
        <v>1096</v>
      </c>
      <c r="F211" s="29" t="s">
        <v>1097</v>
      </c>
      <c r="G211" s="37" t="s">
        <v>1098</v>
      </c>
      <c r="H211" s="57" t="s">
        <v>1094</v>
      </c>
      <c r="I211" s="57"/>
      <c r="J211" s="57"/>
      <c r="K211" s="57"/>
    </row>
    <row r="212" spans="2:11" s="32" customFormat="1" ht="42">
      <c r="B212" s="75" t="s">
        <v>1853</v>
      </c>
      <c r="C212" s="44" t="s">
        <v>1815</v>
      </c>
      <c r="D212" s="30" t="s">
        <v>1099</v>
      </c>
      <c r="E212" s="27" t="s">
        <v>1100</v>
      </c>
      <c r="F212" s="29" t="s">
        <v>1101</v>
      </c>
      <c r="G212" s="37" t="s">
        <v>1098</v>
      </c>
      <c r="H212" s="27"/>
      <c r="I212" s="27"/>
      <c r="J212" s="27"/>
      <c r="K212" s="27"/>
    </row>
    <row r="213" spans="2:11" ht="28">
      <c r="B213" s="75" t="s">
        <v>1854</v>
      </c>
      <c r="C213" s="38" t="s">
        <v>1815</v>
      </c>
      <c r="D213" s="30" t="s">
        <v>1102</v>
      </c>
      <c r="E213" s="27" t="s">
        <v>1103</v>
      </c>
      <c r="F213" s="29" t="s">
        <v>1104</v>
      </c>
      <c r="G213" s="37" t="s">
        <v>1105</v>
      </c>
      <c r="H213" s="27" t="s">
        <v>1106</v>
      </c>
      <c r="I213" s="27"/>
      <c r="J213" s="27"/>
      <c r="K213" s="27"/>
    </row>
    <row r="214" spans="2:11">
      <c r="B214" s="75" t="s">
        <v>1854</v>
      </c>
      <c r="C214" s="38" t="s">
        <v>1815</v>
      </c>
      <c r="D214" s="30" t="s">
        <v>1107</v>
      </c>
      <c r="E214" s="27" t="s">
        <v>1108</v>
      </c>
      <c r="F214" s="29" t="s">
        <v>1109</v>
      </c>
      <c r="G214" s="37" t="s">
        <v>1105</v>
      </c>
      <c r="H214" s="27"/>
      <c r="I214" s="27"/>
      <c r="J214" s="27"/>
      <c r="K214" s="27"/>
    </row>
    <row r="215" spans="2:11">
      <c r="B215" s="76" t="s">
        <v>1854</v>
      </c>
      <c r="C215" s="38" t="s">
        <v>1815</v>
      </c>
      <c r="D215" s="58" t="s">
        <v>1110</v>
      </c>
      <c r="E215" s="27" t="s">
        <v>1111</v>
      </c>
      <c r="F215" s="59" t="s">
        <v>1112</v>
      </c>
      <c r="G215" s="60" t="s">
        <v>1105</v>
      </c>
      <c r="H215" s="27"/>
      <c r="I215" s="27"/>
      <c r="J215" s="27"/>
      <c r="K215" s="27"/>
    </row>
    <row r="216" spans="2:11">
      <c r="B216" s="75" t="s">
        <v>1854</v>
      </c>
      <c r="C216" s="38" t="s">
        <v>1815</v>
      </c>
      <c r="D216" s="30" t="s">
        <v>1113</v>
      </c>
      <c r="E216" s="27" t="s">
        <v>1114</v>
      </c>
      <c r="F216" s="29" t="s">
        <v>1115</v>
      </c>
      <c r="G216" s="37" t="s">
        <v>1116</v>
      </c>
      <c r="H216" s="27"/>
      <c r="I216" s="27"/>
      <c r="J216" s="27"/>
      <c r="K216" s="27"/>
    </row>
    <row r="217" spans="2:11">
      <c r="B217" s="75" t="s">
        <v>1854</v>
      </c>
      <c r="C217" s="38" t="s">
        <v>1815</v>
      </c>
      <c r="D217" s="30" t="s">
        <v>1117</v>
      </c>
      <c r="E217" s="27" t="s">
        <v>1118</v>
      </c>
      <c r="F217" s="29" t="s">
        <v>1119</v>
      </c>
      <c r="G217" s="37" t="s">
        <v>1120</v>
      </c>
      <c r="H217" s="27"/>
      <c r="I217" s="27"/>
      <c r="J217" s="27"/>
      <c r="K217" s="27"/>
    </row>
    <row r="218" spans="2:11" ht="28">
      <c r="B218" s="75" t="s">
        <v>1854</v>
      </c>
      <c r="C218" s="38" t="s">
        <v>1815</v>
      </c>
      <c r="D218" s="30" t="s">
        <v>1121</v>
      </c>
      <c r="E218" s="27" t="s">
        <v>1122</v>
      </c>
      <c r="F218" s="29" t="s">
        <v>1123</v>
      </c>
      <c r="G218" s="37" t="s">
        <v>1124</v>
      </c>
      <c r="H218" s="27"/>
      <c r="I218" s="27"/>
      <c r="J218" s="27"/>
      <c r="K218" s="27"/>
    </row>
    <row r="219" spans="2:11">
      <c r="B219" s="75" t="s">
        <v>1854</v>
      </c>
      <c r="C219" s="38" t="s">
        <v>1815</v>
      </c>
      <c r="D219" s="30" t="s">
        <v>1125</v>
      </c>
      <c r="E219" s="27" t="s">
        <v>1126</v>
      </c>
      <c r="F219" s="29" t="s">
        <v>1127</v>
      </c>
      <c r="G219" s="37" t="s">
        <v>1105</v>
      </c>
      <c r="H219" s="27"/>
      <c r="I219" s="27"/>
      <c r="J219" s="27"/>
      <c r="K219" s="27"/>
    </row>
    <row r="220" spans="2:11" ht="28">
      <c r="B220" s="76" t="s">
        <v>1854</v>
      </c>
      <c r="C220" s="38" t="s">
        <v>1815</v>
      </c>
      <c r="D220" s="58" t="s">
        <v>1128</v>
      </c>
      <c r="E220" s="27" t="s">
        <v>1129</v>
      </c>
      <c r="F220" s="59" t="s">
        <v>1130</v>
      </c>
      <c r="G220" s="60" t="s">
        <v>1105</v>
      </c>
      <c r="H220" s="27"/>
      <c r="I220" s="27"/>
      <c r="J220" s="27"/>
      <c r="K220" s="27"/>
    </row>
    <row r="221" spans="2:11">
      <c r="B221" s="75" t="s">
        <v>1854</v>
      </c>
      <c r="C221" s="38" t="s">
        <v>1815</v>
      </c>
      <c r="D221" s="30" t="s">
        <v>1131</v>
      </c>
      <c r="E221" s="27" t="s">
        <v>1132</v>
      </c>
      <c r="F221" s="29" t="s">
        <v>1133</v>
      </c>
      <c r="G221" s="37" t="s">
        <v>1134</v>
      </c>
      <c r="H221" s="27" t="s">
        <v>1135</v>
      </c>
      <c r="I221" s="27"/>
      <c r="J221" s="27"/>
      <c r="K221" s="27"/>
    </row>
    <row r="222" spans="2:11" ht="28">
      <c r="B222" s="76" t="s">
        <v>1854</v>
      </c>
      <c r="C222" s="38" t="s">
        <v>1815</v>
      </c>
      <c r="D222" s="58" t="s">
        <v>1136</v>
      </c>
      <c r="E222" s="27" t="s">
        <v>1137</v>
      </c>
      <c r="F222" s="59" t="s">
        <v>1138</v>
      </c>
      <c r="G222" s="60" t="s">
        <v>1105</v>
      </c>
      <c r="H222" s="27"/>
      <c r="I222" s="27"/>
      <c r="J222" s="27"/>
      <c r="K222" s="27"/>
    </row>
    <row r="223" spans="2:11">
      <c r="B223" s="75" t="s">
        <v>1854</v>
      </c>
      <c r="C223" s="38" t="s">
        <v>1815</v>
      </c>
      <c r="D223" s="30" t="s">
        <v>1139</v>
      </c>
      <c r="E223" s="27" t="s">
        <v>1140</v>
      </c>
      <c r="F223" s="29" t="s">
        <v>1141</v>
      </c>
      <c r="G223" s="37" t="s">
        <v>1142</v>
      </c>
      <c r="H223" s="27"/>
      <c r="I223" s="27"/>
      <c r="J223" s="27"/>
      <c r="K223" s="27"/>
    </row>
    <row r="224" spans="2:11">
      <c r="B224" s="75" t="s">
        <v>1854</v>
      </c>
      <c r="C224" s="38" t="s">
        <v>1815</v>
      </c>
      <c r="D224" s="30" t="s">
        <v>1143</v>
      </c>
      <c r="E224" s="27" t="s">
        <v>1144</v>
      </c>
      <c r="F224" s="29" t="s">
        <v>1145</v>
      </c>
      <c r="G224" s="37" t="s">
        <v>1105</v>
      </c>
      <c r="H224" s="27"/>
      <c r="I224" s="27"/>
      <c r="J224" s="27"/>
      <c r="K224" s="27"/>
    </row>
    <row r="225" spans="2:11" ht="28">
      <c r="B225" s="75" t="s">
        <v>1854</v>
      </c>
      <c r="C225" s="38" t="s">
        <v>1815</v>
      </c>
      <c r="D225" s="30" t="s">
        <v>1146</v>
      </c>
      <c r="E225" s="27" t="s">
        <v>1147</v>
      </c>
      <c r="F225" s="29" t="s">
        <v>1148</v>
      </c>
      <c r="G225" s="37" t="s">
        <v>1149</v>
      </c>
      <c r="H225" s="27"/>
      <c r="I225" s="27"/>
      <c r="J225" s="27"/>
      <c r="K225" s="27"/>
    </row>
    <row r="226" spans="2:11">
      <c r="B226" s="75" t="s">
        <v>1854</v>
      </c>
      <c r="C226" s="38" t="s">
        <v>1815</v>
      </c>
      <c r="D226" s="30" t="s">
        <v>1150</v>
      </c>
      <c r="E226" s="27" t="s">
        <v>1151</v>
      </c>
      <c r="F226" s="29" t="s">
        <v>1152</v>
      </c>
      <c r="G226" s="37" t="s">
        <v>1153</v>
      </c>
      <c r="H226" s="27"/>
      <c r="I226" s="27"/>
      <c r="J226" s="27"/>
      <c r="K226" s="27"/>
    </row>
    <row r="227" spans="2:11">
      <c r="B227" s="75" t="s">
        <v>1854</v>
      </c>
      <c r="C227" s="38" t="s">
        <v>1815</v>
      </c>
      <c r="D227" s="30" t="s">
        <v>1154</v>
      </c>
      <c r="E227" s="27" t="s">
        <v>1155</v>
      </c>
      <c r="F227" s="29" t="s">
        <v>1156</v>
      </c>
      <c r="G227" s="37" t="s">
        <v>1105</v>
      </c>
      <c r="H227" s="27"/>
      <c r="I227" s="27"/>
      <c r="J227" s="27"/>
      <c r="K227" s="27"/>
    </row>
    <row r="228" spans="2:11" ht="28">
      <c r="B228" s="75" t="s">
        <v>1854</v>
      </c>
      <c r="C228" s="38" t="s">
        <v>1815</v>
      </c>
      <c r="D228" s="30" t="s">
        <v>1157</v>
      </c>
      <c r="E228" s="27" t="s">
        <v>1158</v>
      </c>
      <c r="F228" s="29" t="s">
        <v>1159</v>
      </c>
      <c r="G228" s="37" t="s">
        <v>1160</v>
      </c>
      <c r="H228" s="27"/>
      <c r="I228" s="27"/>
      <c r="J228" s="27"/>
      <c r="K228" s="27"/>
    </row>
    <row r="229" spans="2:11" ht="28">
      <c r="B229" s="75" t="s">
        <v>1854</v>
      </c>
      <c r="C229" s="38" t="s">
        <v>1815</v>
      </c>
      <c r="D229" s="30" t="s">
        <v>1161</v>
      </c>
      <c r="E229" s="27" t="s">
        <v>1162</v>
      </c>
      <c r="F229" s="29" t="s">
        <v>1163</v>
      </c>
      <c r="G229" s="37" t="s">
        <v>1105</v>
      </c>
      <c r="H229" s="27"/>
      <c r="I229" s="27"/>
      <c r="J229" s="27"/>
      <c r="K229" s="27"/>
    </row>
    <row r="230" spans="2:11" ht="28">
      <c r="B230" s="75" t="s">
        <v>1854</v>
      </c>
      <c r="C230" s="38" t="s">
        <v>1815</v>
      </c>
      <c r="D230" s="30" t="s">
        <v>1164</v>
      </c>
      <c r="E230" s="27" t="s">
        <v>1165</v>
      </c>
      <c r="F230" s="29" t="s">
        <v>1166</v>
      </c>
      <c r="G230" s="37" t="s">
        <v>1160</v>
      </c>
      <c r="H230" s="27"/>
      <c r="I230" s="27"/>
      <c r="J230" s="27"/>
      <c r="K230" s="27"/>
    </row>
    <row r="231" spans="2:11" ht="28">
      <c r="B231" s="75" t="s">
        <v>1854</v>
      </c>
      <c r="C231" s="38" t="s">
        <v>1815</v>
      </c>
      <c r="D231" s="30" t="s">
        <v>1167</v>
      </c>
      <c r="E231" s="27" t="s">
        <v>1168</v>
      </c>
      <c r="F231" s="29" t="s">
        <v>1169</v>
      </c>
      <c r="G231" s="37" t="s">
        <v>1160</v>
      </c>
      <c r="H231" s="27"/>
      <c r="I231" s="27"/>
      <c r="J231" s="27"/>
      <c r="K231" s="27"/>
    </row>
    <row r="232" spans="2:11" ht="28">
      <c r="B232" s="75" t="s">
        <v>1854</v>
      </c>
      <c r="C232" s="38" t="s">
        <v>1815</v>
      </c>
      <c r="D232" s="30" t="s">
        <v>1170</v>
      </c>
      <c r="E232" s="27" t="s">
        <v>1171</v>
      </c>
      <c r="F232" s="29" t="s">
        <v>1172</v>
      </c>
      <c r="G232" s="37" t="s">
        <v>1149</v>
      </c>
      <c r="H232" s="27"/>
      <c r="I232" s="27"/>
      <c r="J232" s="27"/>
      <c r="K232" s="27"/>
    </row>
    <row r="233" spans="2:11">
      <c r="B233" s="75" t="s">
        <v>1854</v>
      </c>
      <c r="C233" s="38" t="s">
        <v>1815</v>
      </c>
      <c r="D233" s="30" t="s">
        <v>1173</v>
      </c>
      <c r="E233" s="27" t="s">
        <v>1174</v>
      </c>
      <c r="F233" s="29" t="s">
        <v>1175</v>
      </c>
      <c r="G233" s="37" t="s">
        <v>1176</v>
      </c>
      <c r="H233" s="27"/>
      <c r="I233" s="27"/>
      <c r="J233" s="27"/>
      <c r="K233" s="27"/>
    </row>
    <row r="234" spans="2:11">
      <c r="B234" s="75" t="s">
        <v>1854</v>
      </c>
      <c r="C234" s="38" t="s">
        <v>1815</v>
      </c>
      <c r="D234" s="30" t="s">
        <v>1177</v>
      </c>
      <c r="E234" s="27" t="s">
        <v>1178</v>
      </c>
      <c r="F234" s="29" t="s">
        <v>1179</v>
      </c>
      <c r="G234" s="37" t="s">
        <v>1180</v>
      </c>
      <c r="H234" s="27"/>
      <c r="I234" s="27"/>
      <c r="J234" s="27"/>
      <c r="K234" s="27"/>
    </row>
    <row r="235" spans="2:11" ht="28">
      <c r="B235" s="75" t="s">
        <v>1854</v>
      </c>
      <c r="C235" s="38" t="s">
        <v>1815</v>
      </c>
      <c r="D235" s="30" t="s">
        <v>1181</v>
      </c>
      <c r="E235" s="27" t="s">
        <v>1182</v>
      </c>
      <c r="F235" s="29" t="s">
        <v>1183</v>
      </c>
      <c r="G235" s="37" t="s">
        <v>1105</v>
      </c>
      <c r="H235" s="27"/>
      <c r="I235" s="27"/>
      <c r="J235" s="27"/>
      <c r="K235" s="27"/>
    </row>
    <row r="236" spans="2:11">
      <c r="B236" s="75" t="s">
        <v>1854</v>
      </c>
      <c r="C236" s="38" t="s">
        <v>1815</v>
      </c>
      <c r="D236" s="30" t="s">
        <v>1184</v>
      </c>
      <c r="E236" s="27" t="s">
        <v>1185</v>
      </c>
      <c r="F236" s="29" t="s">
        <v>1186</v>
      </c>
      <c r="G236" s="37" t="s">
        <v>1105</v>
      </c>
      <c r="H236" s="27"/>
      <c r="I236" s="27"/>
      <c r="J236" s="27"/>
      <c r="K236" s="27"/>
    </row>
    <row r="237" spans="2:11">
      <c r="B237" s="75" t="s">
        <v>1854</v>
      </c>
      <c r="C237" s="38" t="s">
        <v>1815</v>
      </c>
      <c r="D237" s="30" t="s">
        <v>1187</v>
      </c>
      <c r="E237" s="27" t="s">
        <v>1188</v>
      </c>
      <c r="F237" s="29" t="s">
        <v>1189</v>
      </c>
      <c r="G237" s="37" t="s">
        <v>1190</v>
      </c>
      <c r="H237" s="27"/>
      <c r="I237" s="27"/>
      <c r="J237" s="27"/>
      <c r="K237" s="27"/>
    </row>
    <row r="238" spans="2:11">
      <c r="B238" s="75" t="s">
        <v>1854</v>
      </c>
      <c r="C238" s="38" t="s">
        <v>1815</v>
      </c>
      <c r="D238" s="30" t="s">
        <v>1191</v>
      </c>
      <c r="E238" s="27" t="s">
        <v>1192</v>
      </c>
      <c r="F238" s="29" t="s">
        <v>1193</v>
      </c>
      <c r="G238" s="37" t="s">
        <v>1194</v>
      </c>
      <c r="H238" s="27" t="s">
        <v>1195</v>
      </c>
      <c r="I238" s="27"/>
      <c r="J238" s="27"/>
      <c r="K238" s="27"/>
    </row>
    <row r="239" spans="2:11">
      <c r="B239" s="75" t="s">
        <v>1854</v>
      </c>
      <c r="C239" s="38" t="s">
        <v>1815</v>
      </c>
      <c r="D239" s="30" t="s">
        <v>1196</v>
      </c>
      <c r="E239" s="27" t="s">
        <v>1197</v>
      </c>
      <c r="F239" s="29" t="s">
        <v>1198</v>
      </c>
      <c r="G239" s="37" t="s">
        <v>1105</v>
      </c>
      <c r="H239" s="27" t="s">
        <v>1135</v>
      </c>
      <c r="I239" s="27"/>
      <c r="J239" s="27"/>
      <c r="K239" s="27"/>
    </row>
    <row r="240" spans="2:11">
      <c r="B240" s="75" t="s">
        <v>1854</v>
      </c>
      <c r="C240" s="38" t="s">
        <v>1815</v>
      </c>
      <c r="D240" s="30" t="s">
        <v>1199</v>
      </c>
      <c r="E240" s="27" t="s">
        <v>1200</v>
      </c>
      <c r="F240" s="29" t="s">
        <v>1201</v>
      </c>
      <c r="G240" s="37" t="s">
        <v>1105</v>
      </c>
      <c r="H240" s="27"/>
      <c r="I240" s="27"/>
      <c r="J240" s="27"/>
      <c r="K240" s="27"/>
    </row>
    <row r="241" spans="2:11">
      <c r="B241" s="75" t="s">
        <v>1854</v>
      </c>
      <c r="C241" s="38" t="s">
        <v>1815</v>
      </c>
      <c r="D241" s="30" t="s">
        <v>1202</v>
      </c>
      <c r="E241" s="27" t="s">
        <v>1203</v>
      </c>
      <c r="F241" s="29" t="s">
        <v>1204</v>
      </c>
      <c r="G241" s="37" t="s">
        <v>1205</v>
      </c>
      <c r="H241" s="27"/>
      <c r="I241" s="27"/>
      <c r="J241" s="27"/>
      <c r="K241" s="27"/>
    </row>
    <row r="242" spans="2:11" ht="28">
      <c r="B242" s="75" t="s">
        <v>1854</v>
      </c>
      <c r="C242" s="38" t="s">
        <v>1815</v>
      </c>
      <c r="D242" s="30" t="s">
        <v>1206</v>
      </c>
      <c r="E242" s="27" t="s">
        <v>1207</v>
      </c>
      <c r="F242" s="29" t="s">
        <v>1208</v>
      </c>
      <c r="G242" s="37" t="s">
        <v>1124</v>
      </c>
      <c r="H242" s="27"/>
      <c r="I242" s="27"/>
      <c r="J242" s="27"/>
      <c r="K242" s="27"/>
    </row>
    <row r="243" spans="2:11" ht="28">
      <c r="B243" s="75" t="s">
        <v>1854</v>
      </c>
      <c r="C243" s="38" t="s">
        <v>1815</v>
      </c>
      <c r="D243" s="30" t="s">
        <v>1209</v>
      </c>
      <c r="E243" s="27" t="s">
        <v>1210</v>
      </c>
      <c r="F243" s="29" t="s">
        <v>1211</v>
      </c>
      <c r="G243" s="37" t="s">
        <v>1105</v>
      </c>
      <c r="H243" s="27"/>
      <c r="I243" s="27"/>
      <c r="J243" s="27"/>
      <c r="K243" s="27"/>
    </row>
    <row r="244" spans="2:11" ht="28">
      <c r="B244" s="75" t="s">
        <v>1854</v>
      </c>
      <c r="C244" s="38" t="s">
        <v>1815</v>
      </c>
      <c r="D244" s="30" t="s">
        <v>1212</v>
      </c>
      <c r="E244" s="27" t="s">
        <v>1213</v>
      </c>
      <c r="F244" s="29" t="s">
        <v>1214</v>
      </c>
      <c r="G244" s="37" t="s">
        <v>1134</v>
      </c>
      <c r="H244" s="27" t="s">
        <v>1135</v>
      </c>
      <c r="I244" s="27"/>
      <c r="J244" s="27"/>
      <c r="K244" s="27"/>
    </row>
    <row r="245" spans="2:11">
      <c r="B245" s="75" t="s">
        <v>1854</v>
      </c>
      <c r="C245" s="38" t="s">
        <v>1815</v>
      </c>
      <c r="D245" s="30" t="s">
        <v>1215</v>
      </c>
      <c r="E245" s="27" t="s">
        <v>1216</v>
      </c>
      <c r="F245" s="29" t="s">
        <v>1217</v>
      </c>
      <c r="G245" s="37" t="s">
        <v>1134</v>
      </c>
      <c r="H245" s="50" t="s">
        <v>1218</v>
      </c>
      <c r="I245" s="50"/>
      <c r="J245" s="50"/>
      <c r="K245" s="50"/>
    </row>
    <row r="246" spans="2:11" ht="28">
      <c r="B246" s="75" t="s">
        <v>1854</v>
      </c>
      <c r="C246" s="38" t="s">
        <v>1815</v>
      </c>
      <c r="D246" s="30" t="s">
        <v>1219</v>
      </c>
      <c r="E246" s="27" t="s">
        <v>1220</v>
      </c>
      <c r="F246" s="29" t="s">
        <v>1221</v>
      </c>
      <c r="G246" s="37" t="s">
        <v>1105</v>
      </c>
      <c r="H246" s="27" t="s">
        <v>1135</v>
      </c>
      <c r="I246" s="27"/>
      <c r="J246" s="27"/>
      <c r="K246" s="27"/>
    </row>
    <row r="247" spans="2:11" ht="28">
      <c r="B247" s="75" t="s">
        <v>1854</v>
      </c>
      <c r="C247" s="38" t="s">
        <v>1815</v>
      </c>
      <c r="D247" s="30" t="s">
        <v>1222</v>
      </c>
      <c r="E247" s="27" t="s">
        <v>1223</v>
      </c>
      <c r="F247" s="29" t="s">
        <v>1224</v>
      </c>
      <c r="G247" s="37" t="s">
        <v>1124</v>
      </c>
      <c r="H247" s="27"/>
      <c r="I247" s="27"/>
      <c r="J247" s="27"/>
      <c r="K247" s="27"/>
    </row>
    <row r="248" spans="2:11">
      <c r="B248" s="75" t="s">
        <v>1854</v>
      </c>
      <c r="C248" s="38" t="s">
        <v>1815</v>
      </c>
      <c r="D248" s="30" t="s">
        <v>1225</v>
      </c>
      <c r="E248" s="27" t="s">
        <v>1226</v>
      </c>
      <c r="F248" s="29" t="s">
        <v>1227</v>
      </c>
      <c r="G248" s="37" t="s">
        <v>1105</v>
      </c>
      <c r="H248" s="27"/>
      <c r="I248" s="27"/>
      <c r="J248" s="27"/>
      <c r="K248" s="27"/>
    </row>
    <row r="249" spans="2:11" ht="28">
      <c r="B249" s="75" t="s">
        <v>1854</v>
      </c>
      <c r="C249" s="38" t="s">
        <v>1815</v>
      </c>
      <c r="D249" s="30" t="s">
        <v>1228</v>
      </c>
      <c r="E249" s="27" t="s">
        <v>1229</v>
      </c>
      <c r="F249" s="29" t="s">
        <v>1230</v>
      </c>
      <c r="G249" s="37" t="s">
        <v>1105</v>
      </c>
      <c r="H249" s="27"/>
      <c r="I249" s="27"/>
      <c r="J249" s="27"/>
      <c r="K249" s="27"/>
    </row>
    <row r="250" spans="2:11" ht="28">
      <c r="B250" s="75" t="s">
        <v>1854</v>
      </c>
      <c r="C250" s="38" t="s">
        <v>1815</v>
      </c>
      <c r="D250" s="30" t="s">
        <v>1231</v>
      </c>
      <c r="E250" s="27" t="s">
        <v>1232</v>
      </c>
      <c r="F250" s="29" t="s">
        <v>1233</v>
      </c>
      <c r="G250" s="37" t="s">
        <v>1234</v>
      </c>
      <c r="H250" s="27"/>
      <c r="I250" s="27"/>
      <c r="J250" s="27"/>
      <c r="K250" s="27"/>
    </row>
    <row r="251" spans="2:11">
      <c r="B251" s="75" t="s">
        <v>1854</v>
      </c>
      <c r="C251" s="38" t="s">
        <v>1815</v>
      </c>
      <c r="D251" s="30" t="s">
        <v>1235</v>
      </c>
      <c r="E251" s="27" t="s">
        <v>1236</v>
      </c>
      <c r="F251" s="29" t="s">
        <v>1237</v>
      </c>
      <c r="G251" s="37" t="s">
        <v>1105</v>
      </c>
      <c r="H251" s="27" t="s">
        <v>1238</v>
      </c>
      <c r="I251" s="27"/>
      <c r="J251" s="27"/>
      <c r="K251" s="27"/>
    </row>
    <row r="252" spans="2:11" ht="28">
      <c r="B252" s="75" t="s">
        <v>1854</v>
      </c>
      <c r="C252" s="38" t="s">
        <v>1815</v>
      </c>
      <c r="D252" s="30" t="s">
        <v>1235</v>
      </c>
      <c r="E252" s="27" t="s">
        <v>1236</v>
      </c>
      <c r="F252" s="29" t="s">
        <v>1239</v>
      </c>
      <c r="G252" s="37" t="s">
        <v>1238</v>
      </c>
      <c r="H252" s="27"/>
      <c r="I252" s="27"/>
      <c r="J252" s="27"/>
      <c r="K252" s="27"/>
    </row>
    <row r="253" spans="2:11" ht="28">
      <c r="B253" s="75" t="s">
        <v>1855</v>
      </c>
      <c r="C253" s="38" t="s">
        <v>1815</v>
      </c>
      <c r="D253" s="30" t="s">
        <v>1240</v>
      </c>
      <c r="E253" s="27" t="s">
        <v>1241</v>
      </c>
      <c r="F253" s="29" t="s">
        <v>1242</v>
      </c>
      <c r="G253" s="37" t="s">
        <v>1243</v>
      </c>
      <c r="H253" s="53" t="s">
        <v>1243</v>
      </c>
      <c r="I253" s="53"/>
      <c r="J253" s="53"/>
      <c r="K253" s="53"/>
    </row>
    <row r="254" spans="2:11">
      <c r="B254" s="75" t="s">
        <v>1855</v>
      </c>
      <c r="C254" s="38" t="s">
        <v>1815</v>
      </c>
      <c r="D254" s="30" t="s">
        <v>1244</v>
      </c>
      <c r="E254" s="27" t="s">
        <v>1245</v>
      </c>
      <c r="F254" s="29" t="s">
        <v>1246</v>
      </c>
      <c r="G254" s="37" t="s">
        <v>1243</v>
      </c>
      <c r="H254" s="53" t="s">
        <v>1243</v>
      </c>
      <c r="I254" s="53"/>
      <c r="J254" s="53"/>
      <c r="K254" s="53"/>
    </row>
    <row r="255" spans="2:11">
      <c r="B255" s="75" t="s">
        <v>1856</v>
      </c>
      <c r="C255" s="38" t="s">
        <v>1815</v>
      </c>
      <c r="D255" s="30" t="s">
        <v>1247</v>
      </c>
      <c r="E255" s="27" t="s">
        <v>1248</v>
      </c>
      <c r="F255" s="29" t="s">
        <v>1249</v>
      </c>
      <c r="G255" s="43" t="s">
        <v>1074</v>
      </c>
      <c r="H255" s="27"/>
      <c r="I255" s="27"/>
      <c r="J255" s="27"/>
      <c r="K255" s="27"/>
    </row>
    <row r="256" spans="2:11">
      <c r="B256" s="75" t="s">
        <v>1857</v>
      </c>
      <c r="C256" s="38" t="s">
        <v>1815</v>
      </c>
      <c r="D256" s="30" t="s">
        <v>1250</v>
      </c>
      <c r="E256" s="27" t="s">
        <v>1251</v>
      </c>
      <c r="F256" s="29" t="s">
        <v>1252</v>
      </c>
      <c r="G256" s="37" t="s">
        <v>1059</v>
      </c>
      <c r="H256" s="27"/>
      <c r="I256" s="27"/>
      <c r="J256" s="27"/>
      <c r="K256" s="27"/>
    </row>
    <row r="257" spans="2:11">
      <c r="B257" s="75" t="s">
        <v>1858</v>
      </c>
      <c r="C257" s="38" t="s">
        <v>1815</v>
      </c>
      <c r="D257" s="30" t="s">
        <v>1253</v>
      </c>
      <c r="E257" s="27" t="s">
        <v>1254</v>
      </c>
      <c r="F257" s="29" t="s">
        <v>1255</v>
      </c>
      <c r="G257" s="37" t="s">
        <v>1059</v>
      </c>
      <c r="H257" s="27"/>
      <c r="I257" s="27"/>
      <c r="J257" s="27"/>
      <c r="K257" s="27"/>
    </row>
    <row r="258" spans="2:11">
      <c r="B258" s="75" t="s">
        <v>1859</v>
      </c>
      <c r="C258" s="38" t="s">
        <v>1815</v>
      </c>
      <c r="D258" s="30" t="s">
        <v>1256</v>
      </c>
      <c r="E258" s="27" t="s">
        <v>1257</v>
      </c>
      <c r="F258" s="29" t="s">
        <v>1258</v>
      </c>
      <c r="G258" s="37" t="s">
        <v>1059</v>
      </c>
      <c r="H258" s="27"/>
      <c r="I258" s="27"/>
      <c r="J258" s="27"/>
      <c r="K258" s="27"/>
    </row>
    <row r="259" spans="2:11" ht="28">
      <c r="B259" s="75" t="s">
        <v>1860</v>
      </c>
      <c r="C259" s="38" t="s">
        <v>1815</v>
      </c>
      <c r="D259" s="30" t="s">
        <v>1259</v>
      </c>
      <c r="E259" s="27" t="s">
        <v>1260</v>
      </c>
      <c r="F259" s="29" t="s">
        <v>1261</v>
      </c>
      <c r="G259" s="37" t="s">
        <v>1262</v>
      </c>
      <c r="H259" s="57" t="s">
        <v>1263</v>
      </c>
      <c r="I259" s="57"/>
      <c r="J259" s="57"/>
      <c r="K259" s="57"/>
    </row>
    <row r="260" spans="2:11" ht="28">
      <c r="B260" s="75" t="s">
        <v>1860</v>
      </c>
      <c r="C260" s="38" t="s">
        <v>1815</v>
      </c>
      <c r="D260" s="30" t="s">
        <v>1264</v>
      </c>
      <c r="E260" s="27" t="s">
        <v>1265</v>
      </c>
      <c r="F260" s="29" t="s">
        <v>1266</v>
      </c>
      <c r="G260" s="37" t="s">
        <v>1262</v>
      </c>
      <c r="H260" s="57" t="s">
        <v>1267</v>
      </c>
      <c r="I260" s="57"/>
      <c r="J260" s="57"/>
      <c r="K260" s="57"/>
    </row>
    <row r="261" spans="2:11" ht="42">
      <c r="B261" s="75" t="s">
        <v>1860</v>
      </c>
      <c r="C261" s="38" t="s">
        <v>1815</v>
      </c>
      <c r="D261" s="30" t="s">
        <v>1268</v>
      </c>
      <c r="E261" s="27" t="s">
        <v>1269</v>
      </c>
      <c r="F261" s="29" t="s">
        <v>1270</v>
      </c>
      <c r="G261" s="37" t="s">
        <v>1262</v>
      </c>
      <c r="H261" s="57" t="s">
        <v>1263</v>
      </c>
      <c r="I261" s="57"/>
      <c r="J261" s="57"/>
      <c r="K261" s="57"/>
    </row>
    <row r="262" spans="2:11" ht="28">
      <c r="B262" s="75" t="s">
        <v>1860</v>
      </c>
      <c r="C262" s="38" t="s">
        <v>1815</v>
      </c>
      <c r="D262" s="30" t="s">
        <v>1271</v>
      </c>
      <c r="E262" s="27" t="s">
        <v>1272</v>
      </c>
      <c r="F262" s="29" t="s">
        <v>1273</v>
      </c>
      <c r="G262" s="37" t="s">
        <v>1262</v>
      </c>
      <c r="H262" s="27"/>
      <c r="I262" s="27"/>
      <c r="J262" s="27"/>
      <c r="K262" s="27"/>
    </row>
    <row r="263" spans="2:11">
      <c r="B263" s="75" t="s">
        <v>1860</v>
      </c>
      <c r="C263" s="38" t="s">
        <v>1815</v>
      </c>
      <c r="D263" s="30" t="s">
        <v>1274</v>
      </c>
      <c r="E263" s="27" t="s">
        <v>1275</v>
      </c>
      <c r="F263" s="29" t="s">
        <v>1276</v>
      </c>
      <c r="G263" s="37" t="s">
        <v>1262</v>
      </c>
      <c r="H263" s="57"/>
      <c r="I263" s="57"/>
      <c r="J263" s="57"/>
      <c r="K263" s="57"/>
    </row>
    <row r="264" spans="2:11">
      <c r="B264" s="75" t="s">
        <v>1861</v>
      </c>
      <c r="C264" s="38" t="s">
        <v>1815</v>
      </c>
      <c r="D264" s="30" t="s">
        <v>1277</v>
      </c>
      <c r="E264" s="27" t="s">
        <v>1278</v>
      </c>
      <c r="F264" s="29" t="s">
        <v>1279</v>
      </c>
      <c r="G264" s="37" t="s">
        <v>1280</v>
      </c>
      <c r="H264" s="57" t="s">
        <v>1280</v>
      </c>
      <c r="I264" s="57"/>
      <c r="J264" s="57"/>
      <c r="K264" s="57"/>
    </row>
    <row r="265" spans="2:11">
      <c r="B265" s="75" t="s">
        <v>1861</v>
      </c>
      <c r="C265" s="38" t="s">
        <v>1815</v>
      </c>
      <c r="D265" s="30" t="s">
        <v>1281</v>
      </c>
      <c r="E265" s="27" t="s">
        <v>1282</v>
      </c>
      <c r="F265" s="29" t="s">
        <v>1283</v>
      </c>
      <c r="G265" s="37" t="s">
        <v>1284</v>
      </c>
      <c r="H265" s="27"/>
      <c r="I265" s="27"/>
      <c r="J265" s="27"/>
      <c r="K265" s="27"/>
    </row>
    <row r="266" spans="2:11">
      <c r="B266" s="75" t="s">
        <v>1861</v>
      </c>
      <c r="C266" s="38" t="s">
        <v>1815</v>
      </c>
      <c r="D266" s="30" t="s">
        <v>1285</v>
      </c>
      <c r="E266" s="27" t="s">
        <v>1286</v>
      </c>
      <c r="F266" s="29" t="s">
        <v>1287</v>
      </c>
      <c r="G266" s="37" t="s">
        <v>1284</v>
      </c>
      <c r="H266" s="27"/>
      <c r="I266" s="27"/>
      <c r="J266" s="27"/>
      <c r="K266" s="27"/>
    </row>
    <row r="267" spans="2:11" ht="28">
      <c r="B267" s="75" t="s">
        <v>1861</v>
      </c>
      <c r="C267" s="38" t="s">
        <v>1815</v>
      </c>
      <c r="D267" s="30" t="s">
        <v>1288</v>
      </c>
      <c r="E267" s="27" t="s">
        <v>1289</v>
      </c>
      <c r="F267" s="29" t="s">
        <v>1290</v>
      </c>
      <c r="G267" s="37" t="s">
        <v>1284</v>
      </c>
      <c r="H267" s="37" t="s">
        <v>1291</v>
      </c>
      <c r="I267" s="37"/>
      <c r="J267" s="37"/>
      <c r="K267" s="37"/>
    </row>
    <row r="268" spans="2:11">
      <c r="B268" s="75" t="s">
        <v>1861</v>
      </c>
      <c r="C268" s="38" t="s">
        <v>1815</v>
      </c>
      <c r="D268" s="30" t="s">
        <v>1292</v>
      </c>
      <c r="E268" s="27" t="s">
        <v>1293</v>
      </c>
      <c r="F268" s="29" t="s">
        <v>1294</v>
      </c>
      <c r="G268" s="37" t="s">
        <v>1284</v>
      </c>
      <c r="H268" s="27"/>
      <c r="I268" s="27"/>
      <c r="J268" s="27"/>
      <c r="K268" s="27"/>
    </row>
    <row r="269" spans="2:11" ht="28">
      <c r="B269" s="75" t="s">
        <v>1861</v>
      </c>
      <c r="C269" s="38" t="s">
        <v>1815</v>
      </c>
      <c r="D269" s="30" t="s">
        <v>1295</v>
      </c>
      <c r="E269" s="27" t="s">
        <v>1296</v>
      </c>
      <c r="F269" s="29" t="s">
        <v>1297</v>
      </c>
      <c r="G269" s="37" t="s">
        <v>1284</v>
      </c>
      <c r="H269" s="53" t="s">
        <v>1298</v>
      </c>
      <c r="I269" s="53"/>
      <c r="J269" s="53"/>
      <c r="K269" s="53"/>
    </row>
    <row r="270" spans="2:11" ht="28">
      <c r="B270" s="75" t="s">
        <v>1861</v>
      </c>
      <c r="C270" s="38" t="s">
        <v>1815</v>
      </c>
      <c r="D270" s="30" t="s">
        <v>1299</v>
      </c>
      <c r="E270" s="27" t="s">
        <v>1300</v>
      </c>
      <c r="F270" s="29" t="s">
        <v>1301</v>
      </c>
      <c r="G270" s="37" t="s">
        <v>1284</v>
      </c>
      <c r="H270" s="37" t="s">
        <v>1302</v>
      </c>
      <c r="I270" s="37"/>
      <c r="J270" s="37"/>
      <c r="K270" s="37"/>
    </row>
    <row r="271" spans="2:11" ht="28">
      <c r="B271" s="75" t="s">
        <v>1861</v>
      </c>
      <c r="C271" s="38" t="s">
        <v>1815</v>
      </c>
      <c r="D271" s="30" t="s">
        <v>1303</v>
      </c>
      <c r="E271" s="27" t="s">
        <v>1304</v>
      </c>
      <c r="F271" s="29" t="s">
        <v>1305</v>
      </c>
      <c r="G271" s="37" t="s">
        <v>1284</v>
      </c>
      <c r="H271" s="57" t="s">
        <v>1306</v>
      </c>
      <c r="I271" s="57"/>
      <c r="J271" s="57"/>
      <c r="K271" s="57"/>
    </row>
    <row r="272" spans="2:11">
      <c r="B272" s="75" t="s">
        <v>1861</v>
      </c>
      <c r="C272" s="38" t="s">
        <v>1815</v>
      </c>
      <c r="D272" s="30" t="s">
        <v>1307</v>
      </c>
      <c r="E272" s="27" t="s">
        <v>1308</v>
      </c>
      <c r="F272" s="29" t="s">
        <v>1309</v>
      </c>
      <c r="G272" s="37" t="s">
        <v>1284</v>
      </c>
      <c r="H272" s="57" t="s">
        <v>1310</v>
      </c>
      <c r="I272" s="57"/>
      <c r="J272" s="57"/>
      <c r="K272" s="57"/>
    </row>
    <row r="273" spans="2:11" ht="16">
      <c r="B273" s="75" t="s">
        <v>1861</v>
      </c>
      <c r="C273" s="38" t="s">
        <v>1815</v>
      </c>
      <c r="D273" s="30" t="s">
        <v>1311</v>
      </c>
      <c r="E273" s="27" t="s">
        <v>1312</v>
      </c>
      <c r="F273" s="29" t="s">
        <v>1818</v>
      </c>
      <c r="G273" s="37" t="s">
        <v>1284</v>
      </c>
      <c r="H273" s="53" t="s">
        <v>1298</v>
      </c>
      <c r="I273" s="53"/>
      <c r="J273" s="53"/>
      <c r="K273" s="53"/>
    </row>
    <row r="274" spans="2:11">
      <c r="B274" s="75" t="s">
        <v>1861</v>
      </c>
      <c r="C274" s="38" t="s">
        <v>1815</v>
      </c>
      <c r="D274" s="30" t="s">
        <v>1313</v>
      </c>
      <c r="E274" s="27" t="s">
        <v>1314</v>
      </c>
      <c r="F274" s="29" t="s">
        <v>1315</v>
      </c>
      <c r="G274" s="37" t="s">
        <v>1284</v>
      </c>
      <c r="H274" s="27"/>
      <c r="I274" s="27"/>
      <c r="J274" s="27"/>
      <c r="K274" s="27"/>
    </row>
    <row r="275" spans="2:11" ht="28">
      <c r="B275" s="75" t="s">
        <v>1862</v>
      </c>
      <c r="C275" s="38" t="s">
        <v>1815</v>
      </c>
      <c r="D275" s="30" t="s">
        <v>1316</v>
      </c>
      <c r="E275" s="27" t="s">
        <v>1317</v>
      </c>
      <c r="F275" s="29" t="s">
        <v>1318</v>
      </c>
      <c r="G275" s="37" t="s">
        <v>1098</v>
      </c>
      <c r="H275" s="66" t="s">
        <v>1319</v>
      </c>
      <c r="I275" s="66"/>
      <c r="J275" s="66"/>
      <c r="K275" s="66"/>
    </row>
    <row r="276" spans="2:11">
      <c r="B276" s="75" t="s">
        <v>1863</v>
      </c>
      <c r="C276" s="38" t="s">
        <v>1815</v>
      </c>
      <c r="D276" s="30" t="s">
        <v>1320</v>
      </c>
      <c r="E276" s="27" t="s">
        <v>1321</v>
      </c>
      <c r="F276" s="29" t="s">
        <v>1322</v>
      </c>
      <c r="G276" s="43" t="s">
        <v>1074</v>
      </c>
      <c r="H276" s="27"/>
      <c r="I276" s="27"/>
      <c r="J276" s="27"/>
      <c r="K276" s="27"/>
    </row>
    <row r="277" spans="2:11">
      <c r="B277" s="75" t="s">
        <v>1864</v>
      </c>
      <c r="C277" s="38" t="s">
        <v>1815</v>
      </c>
      <c r="D277" s="30" t="s">
        <v>1323</v>
      </c>
      <c r="E277" s="27" t="s">
        <v>1324</v>
      </c>
      <c r="F277" s="29" t="s">
        <v>1325</v>
      </c>
      <c r="G277" s="37" t="s">
        <v>1059</v>
      </c>
      <c r="H277" s="27"/>
      <c r="I277" s="27"/>
      <c r="J277" s="27"/>
      <c r="K277" s="27"/>
    </row>
    <row r="278" spans="2:11">
      <c r="B278" s="75" t="s">
        <v>1864</v>
      </c>
      <c r="C278" s="38" t="s">
        <v>1815</v>
      </c>
      <c r="D278" s="30" t="s">
        <v>1326</v>
      </c>
      <c r="E278" s="27" t="s">
        <v>1327</v>
      </c>
      <c r="F278" s="29" t="s">
        <v>1328</v>
      </c>
      <c r="G278" s="37" t="s">
        <v>1059</v>
      </c>
      <c r="H278" s="27"/>
      <c r="I278" s="27"/>
      <c r="J278" s="27"/>
      <c r="K278" s="27"/>
    </row>
    <row r="279" spans="2:11">
      <c r="B279" s="75" t="s">
        <v>1864</v>
      </c>
      <c r="C279" s="38" t="s">
        <v>1815</v>
      </c>
      <c r="D279" s="30" t="s">
        <v>1329</v>
      </c>
      <c r="E279" s="27" t="s">
        <v>1330</v>
      </c>
      <c r="F279" s="29" t="s">
        <v>1331</v>
      </c>
      <c r="G279" s="37" t="s">
        <v>1059</v>
      </c>
      <c r="H279" s="27"/>
      <c r="I279" s="27"/>
      <c r="J279" s="27"/>
      <c r="K279" s="27"/>
    </row>
    <row r="280" spans="2:11">
      <c r="B280" s="75" t="s">
        <v>1865</v>
      </c>
      <c r="C280" s="38" t="s">
        <v>1815</v>
      </c>
      <c r="D280" s="30" t="s">
        <v>1332</v>
      </c>
      <c r="E280" s="27" t="s">
        <v>1333</v>
      </c>
      <c r="F280" s="29" t="s">
        <v>1334</v>
      </c>
      <c r="G280" s="43" t="s">
        <v>1074</v>
      </c>
      <c r="H280" s="27"/>
      <c r="I280" s="27"/>
      <c r="J280" s="27"/>
      <c r="K280" s="27"/>
    </row>
    <row r="281" spans="2:11" ht="28">
      <c r="B281" s="75" t="s">
        <v>1866</v>
      </c>
      <c r="C281" s="38" t="s">
        <v>1816</v>
      </c>
      <c r="D281" s="30" t="s">
        <v>627</v>
      </c>
      <c r="E281" s="27" t="s">
        <v>1335</v>
      </c>
      <c r="F281" s="29" t="s">
        <v>1336</v>
      </c>
      <c r="G281" s="37" t="s">
        <v>1337</v>
      </c>
      <c r="H281" s="53" t="s">
        <v>1338</v>
      </c>
      <c r="I281" s="53"/>
      <c r="J281" s="53"/>
      <c r="K281" s="53"/>
    </row>
    <row r="282" spans="2:11" ht="28">
      <c r="B282" s="75" t="s">
        <v>1866</v>
      </c>
      <c r="C282" s="38" t="s">
        <v>1816</v>
      </c>
      <c r="D282" s="30" t="s">
        <v>1339</v>
      </c>
      <c r="E282" s="27" t="s">
        <v>1340</v>
      </c>
      <c r="F282" s="29" t="s">
        <v>1341</v>
      </c>
      <c r="G282" s="37" t="s">
        <v>1338</v>
      </c>
      <c r="H282" s="27"/>
      <c r="I282" s="27"/>
      <c r="J282" s="27"/>
      <c r="K282" s="27"/>
    </row>
    <row r="283" spans="2:11" ht="28">
      <c r="B283" s="75" t="s">
        <v>1866</v>
      </c>
      <c r="C283" s="38" t="s">
        <v>1816</v>
      </c>
      <c r="D283" s="30" t="s">
        <v>1342</v>
      </c>
      <c r="E283" s="27" t="s">
        <v>1343</v>
      </c>
      <c r="F283" s="29" t="s">
        <v>1344</v>
      </c>
      <c r="G283" s="37" t="s">
        <v>1338</v>
      </c>
      <c r="H283" s="27"/>
      <c r="I283" s="27"/>
      <c r="J283" s="27"/>
      <c r="K283" s="27"/>
    </row>
    <row r="284" spans="2:11">
      <c r="B284" s="75" t="s">
        <v>1867</v>
      </c>
      <c r="C284" s="38" t="s">
        <v>1816</v>
      </c>
      <c r="D284" s="30" t="s">
        <v>1345</v>
      </c>
      <c r="E284" s="27" t="s">
        <v>1346</v>
      </c>
      <c r="F284" s="29" t="s">
        <v>1347</v>
      </c>
      <c r="G284" s="37" t="s">
        <v>1348</v>
      </c>
      <c r="H284" s="45" t="s">
        <v>1349</v>
      </c>
      <c r="I284" s="45"/>
      <c r="J284" s="45"/>
      <c r="K284" s="45"/>
    </row>
    <row r="285" spans="2:11">
      <c r="B285" s="75" t="s">
        <v>1867</v>
      </c>
      <c r="C285" s="38" t="s">
        <v>1816</v>
      </c>
      <c r="D285" s="30" t="s">
        <v>1350</v>
      </c>
      <c r="E285" s="27" t="s">
        <v>1351</v>
      </c>
      <c r="F285" s="29" t="s">
        <v>1352</v>
      </c>
      <c r="G285" s="37" t="s">
        <v>1348</v>
      </c>
      <c r="H285" s="45" t="s">
        <v>1353</v>
      </c>
      <c r="I285" s="45"/>
      <c r="J285" s="45"/>
      <c r="K285" s="45"/>
    </row>
    <row r="286" spans="2:11">
      <c r="B286" s="75" t="s">
        <v>1868</v>
      </c>
      <c r="C286" s="38" t="s">
        <v>1816</v>
      </c>
      <c r="D286" s="30" t="s">
        <v>1354</v>
      </c>
      <c r="E286" s="27" t="s">
        <v>1355</v>
      </c>
      <c r="F286" s="29" t="s">
        <v>1356</v>
      </c>
      <c r="G286" s="37" t="s">
        <v>1357</v>
      </c>
      <c r="H286" s="27"/>
      <c r="I286" s="27"/>
      <c r="J286" s="27"/>
      <c r="K286" s="27"/>
    </row>
    <row r="287" spans="2:11">
      <c r="B287" s="75" t="s">
        <v>1868</v>
      </c>
      <c r="C287" s="38" t="s">
        <v>1816</v>
      </c>
      <c r="D287" s="30" t="s">
        <v>1358</v>
      </c>
      <c r="E287" s="27" t="s">
        <v>1359</v>
      </c>
      <c r="F287" s="29" t="s">
        <v>1360</v>
      </c>
      <c r="G287" s="37" t="s">
        <v>1357</v>
      </c>
      <c r="H287" s="27"/>
      <c r="I287" s="27"/>
      <c r="J287" s="27"/>
      <c r="K287" s="27"/>
    </row>
    <row r="288" spans="2:11">
      <c r="B288" s="75" t="s">
        <v>1868</v>
      </c>
      <c r="C288" s="38" t="s">
        <v>1816</v>
      </c>
      <c r="D288" s="30" t="s">
        <v>1361</v>
      </c>
      <c r="E288" s="27" t="s">
        <v>1362</v>
      </c>
      <c r="F288" s="29" t="s">
        <v>1363</v>
      </c>
      <c r="G288" s="37" t="s">
        <v>1357</v>
      </c>
      <c r="H288" s="27"/>
      <c r="I288" s="27"/>
      <c r="J288" s="27"/>
      <c r="K288" s="27"/>
    </row>
    <row r="289" spans="2:11">
      <c r="B289" s="75" t="s">
        <v>1868</v>
      </c>
      <c r="C289" s="38" t="s">
        <v>1816</v>
      </c>
      <c r="D289" s="30" t="s">
        <v>1364</v>
      </c>
      <c r="E289" s="27" t="s">
        <v>1365</v>
      </c>
      <c r="F289" s="29" t="s">
        <v>1366</v>
      </c>
      <c r="G289" s="37" t="s">
        <v>1357</v>
      </c>
      <c r="H289" s="27"/>
      <c r="I289" s="27"/>
      <c r="J289" s="27"/>
      <c r="K289" s="27"/>
    </row>
    <row r="290" spans="2:11">
      <c r="B290" s="75" t="s">
        <v>1868</v>
      </c>
      <c r="C290" s="38" t="s">
        <v>1816</v>
      </c>
      <c r="D290" s="30" t="s">
        <v>1354</v>
      </c>
      <c r="E290" s="27" t="s">
        <v>1367</v>
      </c>
      <c r="F290" s="29" t="s">
        <v>1368</v>
      </c>
      <c r="G290" s="37" t="s">
        <v>1357</v>
      </c>
      <c r="H290" s="27"/>
      <c r="I290" s="27"/>
      <c r="J290" s="27"/>
      <c r="K290" s="27"/>
    </row>
    <row r="291" spans="2:11">
      <c r="B291" s="76" t="s">
        <v>1868</v>
      </c>
      <c r="C291" s="38" t="s">
        <v>1816</v>
      </c>
      <c r="D291" s="58" t="s">
        <v>1369</v>
      </c>
      <c r="E291" s="27" t="s">
        <v>1370</v>
      </c>
      <c r="F291" s="59" t="s">
        <v>1371</v>
      </c>
      <c r="G291" s="60" t="s">
        <v>1357</v>
      </c>
      <c r="H291" s="27"/>
      <c r="I291" s="27"/>
      <c r="J291" s="27"/>
      <c r="K291" s="27"/>
    </row>
    <row r="292" spans="2:11" ht="28">
      <c r="B292" s="75" t="s">
        <v>1869</v>
      </c>
      <c r="C292" s="38" t="s">
        <v>1816</v>
      </c>
      <c r="D292" s="30"/>
      <c r="E292" s="27" t="s">
        <v>1372</v>
      </c>
      <c r="F292" s="29" t="s">
        <v>1373</v>
      </c>
      <c r="G292" s="46" t="s">
        <v>1374</v>
      </c>
      <c r="H292" s="67" t="s">
        <v>1375</v>
      </c>
      <c r="I292" s="67"/>
      <c r="J292" s="67"/>
      <c r="K292" s="67"/>
    </row>
    <row r="293" spans="2:11" ht="28">
      <c r="B293" s="75" t="s">
        <v>1869</v>
      </c>
      <c r="C293" s="38" t="s">
        <v>1816</v>
      </c>
      <c r="D293" s="30"/>
      <c r="E293" s="27" t="s">
        <v>1376</v>
      </c>
      <c r="F293" s="29" t="s">
        <v>1377</v>
      </c>
      <c r="G293" s="37" t="s">
        <v>1378</v>
      </c>
      <c r="H293" s="27"/>
      <c r="I293" s="27"/>
      <c r="J293" s="27"/>
      <c r="K293" s="27"/>
    </row>
    <row r="294" spans="2:11" ht="28">
      <c r="B294" s="75" t="s">
        <v>1869</v>
      </c>
      <c r="C294" s="38" t="s">
        <v>1816</v>
      </c>
      <c r="D294" s="30"/>
      <c r="E294" s="27" t="s">
        <v>1379</v>
      </c>
      <c r="F294" s="29" t="s">
        <v>1380</v>
      </c>
      <c r="G294" s="37" t="s">
        <v>1381</v>
      </c>
      <c r="H294" s="67" t="s">
        <v>1382</v>
      </c>
      <c r="I294" s="67"/>
      <c r="J294" s="67"/>
      <c r="K294" s="67"/>
    </row>
    <row r="295" spans="2:11" ht="28">
      <c r="B295" s="75" t="s">
        <v>1869</v>
      </c>
      <c r="C295" s="38" t="s">
        <v>1816</v>
      </c>
      <c r="D295" s="30"/>
      <c r="E295" s="27" t="s">
        <v>1383</v>
      </c>
      <c r="F295" s="29" t="s">
        <v>1384</v>
      </c>
      <c r="G295" s="37" t="s">
        <v>1385</v>
      </c>
      <c r="H295" s="53" t="s">
        <v>1386</v>
      </c>
      <c r="I295" s="53"/>
      <c r="J295" s="53"/>
      <c r="K295" s="53"/>
    </row>
    <row r="296" spans="2:11" ht="28">
      <c r="B296" s="75" t="s">
        <v>1869</v>
      </c>
      <c r="C296" s="38" t="s">
        <v>1816</v>
      </c>
      <c r="D296" s="30"/>
      <c r="E296" s="27" t="s">
        <v>1387</v>
      </c>
      <c r="F296" s="29" t="s">
        <v>1388</v>
      </c>
      <c r="G296" s="37" t="s">
        <v>1389</v>
      </c>
      <c r="H296" s="27"/>
      <c r="I296" s="27"/>
      <c r="J296" s="27"/>
      <c r="K296" s="27"/>
    </row>
    <row r="297" spans="2:11">
      <c r="B297" s="75" t="s">
        <v>1869</v>
      </c>
      <c r="C297" s="38" t="s">
        <v>1816</v>
      </c>
      <c r="D297" s="30"/>
      <c r="E297" s="27" t="s">
        <v>1390</v>
      </c>
      <c r="F297" s="29"/>
      <c r="G297" s="63" t="s">
        <v>1391</v>
      </c>
      <c r="H297" s="27"/>
      <c r="I297" s="27"/>
      <c r="J297" s="27"/>
      <c r="K297" s="27"/>
    </row>
    <row r="298" spans="2:11" ht="28">
      <c r="B298" s="75" t="s">
        <v>1869</v>
      </c>
      <c r="C298" s="38" t="s">
        <v>1816</v>
      </c>
      <c r="D298" s="30" t="s">
        <v>1392</v>
      </c>
      <c r="E298" s="27" t="s">
        <v>1393</v>
      </c>
      <c r="F298" s="29" t="s">
        <v>1394</v>
      </c>
      <c r="G298" s="37" t="s">
        <v>1395</v>
      </c>
      <c r="H298" s="53" t="s">
        <v>1396</v>
      </c>
      <c r="I298" s="53"/>
      <c r="J298" s="53"/>
      <c r="K298" s="53"/>
    </row>
    <row r="299" spans="2:11" ht="28">
      <c r="B299" s="75" t="s">
        <v>1869</v>
      </c>
      <c r="C299" s="38" t="s">
        <v>1816</v>
      </c>
      <c r="D299" s="30" t="s">
        <v>1397</v>
      </c>
      <c r="E299" s="27" t="s">
        <v>1398</v>
      </c>
      <c r="F299" s="29" t="s">
        <v>1399</v>
      </c>
      <c r="G299" s="46" t="s">
        <v>1400</v>
      </c>
      <c r="H299" s="65" t="s">
        <v>1401</v>
      </c>
      <c r="I299" s="65"/>
      <c r="J299" s="65"/>
      <c r="K299" s="65"/>
    </row>
    <row r="300" spans="2:11" ht="28">
      <c r="B300" s="75" t="s">
        <v>1869</v>
      </c>
      <c r="C300" s="38" t="s">
        <v>1816</v>
      </c>
      <c r="D300" s="30"/>
      <c r="E300" s="27" t="s">
        <v>1402</v>
      </c>
      <c r="F300" s="29" t="s">
        <v>1403</v>
      </c>
      <c r="G300" s="37" t="s">
        <v>1404</v>
      </c>
      <c r="H300" s="47" t="s">
        <v>1405</v>
      </c>
      <c r="I300" s="47"/>
      <c r="J300" s="47"/>
      <c r="K300" s="47"/>
    </row>
    <row r="301" spans="2:11" ht="28">
      <c r="B301" s="75" t="s">
        <v>1869</v>
      </c>
      <c r="C301" s="38" t="s">
        <v>1816</v>
      </c>
      <c r="D301" s="30" t="s">
        <v>1406</v>
      </c>
      <c r="E301" s="27" t="s">
        <v>1407</v>
      </c>
      <c r="F301" s="29" t="s">
        <v>1408</v>
      </c>
      <c r="G301" s="37" t="s">
        <v>1409</v>
      </c>
      <c r="H301" s="65" t="s">
        <v>1410</v>
      </c>
      <c r="I301" s="65"/>
      <c r="J301" s="65"/>
      <c r="K301" s="65"/>
    </row>
    <row r="302" spans="2:11">
      <c r="B302" s="75" t="s">
        <v>1869</v>
      </c>
      <c r="C302" s="38" t="s">
        <v>1816</v>
      </c>
      <c r="D302" s="30" t="s">
        <v>1411</v>
      </c>
      <c r="E302" s="27" t="s">
        <v>1412</v>
      </c>
      <c r="F302" s="29" t="s">
        <v>1413</v>
      </c>
      <c r="G302" s="37" t="s">
        <v>1414</v>
      </c>
      <c r="H302" s="27"/>
      <c r="I302" s="27"/>
      <c r="J302" s="27"/>
      <c r="K302" s="27"/>
    </row>
    <row r="303" spans="2:11">
      <c r="B303" s="75" t="s">
        <v>1869</v>
      </c>
      <c r="C303" s="38" t="s">
        <v>1816</v>
      </c>
      <c r="D303" s="30" t="s">
        <v>1415</v>
      </c>
      <c r="E303" s="27" t="s">
        <v>1416</v>
      </c>
      <c r="F303" s="29" t="s">
        <v>1417</v>
      </c>
      <c r="G303" s="37" t="s">
        <v>1381</v>
      </c>
      <c r="H303" s="27"/>
      <c r="I303" s="27"/>
      <c r="J303" s="27"/>
      <c r="K303" s="27"/>
    </row>
    <row r="304" spans="2:11" ht="28">
      <c r="B304" s="75" t="s">
        <v>1869</v>
      </c>
      <c r="C304" s="38" t="s">
        <v>1816</v>
      </c>
      <c r="D304" s="30"/>
      <c r="E304" s="27" t="s">
        <v>1418</v>
      </c>
      <c r="F304" s="29" t="s">
        <v>1419</v>
      </c>
      <c r="G304" s="37" t="s">
        <v>1381</v>
      </c>
      <c r="H304" s="67" t="s">
        <v>1420</v>
      </c>
      <c r="I304" s="67"/>
      <c r="J304" s="67"/>
      <c r="K304" s="67"/>
    </row>
    <row r="305" spans="2:11" ht="28">
      <c r="B305" s="75" t="s">
        <v>1870</v>
      </c>
      <c r="C305" s="38" t="s">
        <v>1816</v>
      </c>
      <c r="D305" s="30" t="s">
        <v>1421</v>
      </c>
      <c r="E305" s="27" t="s">
        <v>1422</v>
      </c>
      <c r="F305" s="29" t="s">
        <v>1423</v>
      </c>
      <c r="G305" s="37" t="s">
        <v>1381</v>
      </c>
      <c r="H305" s="68" t="s">
        <v>1424</v>
      </c>
      <c r="I305" s="68"/>
      <c r="J305" s="68"/>
      <c r="K305" s="68"/>
    </row>
    <row r="306" spans="2:11" ht="28">
      <c r="B306" s="75" t="s">
        <v>1870</v>
      </c>
      <c r="C306" s="38" t="s">
        <v>1816</v>
      </c>
      <c r="D306" s="30" t="s">
        <v>1425</v>
      </c>
      <c r="E306" s="27" t="s">
        <v>1426</v>
      </c>
      <c r="F306" s="29" t="s">
        <v>1427</v>
      </c>
      <c r="G306" s="37" t="s">
        <v>1381</v>
      </c>
      <c r="H306" s="68" t="s">
        <v>1428</v>
      </c>
      <c r="I306" s="68"/>
      <c r="J306" s="68"/>
      <c r="K306" s="68"/>
    </row>
    <row r="307" spans="2:11">
      <c r="B307" s="75" t="s">
        <v>1870</v>
      </c>
      <c r="C307" s="38" t="s">
        <v>1816</v>
      </c>
      <c r="D307" s="30" t="s">
        <v>1421</v>
      </c>
      <c r="E307" s="27" t="s">
        <v>1429</v>
      </c>
      <c r="F307" s="29" t="s">
        <v>1430</v>
      </c>
      <c r="G307" s="37" t="s">
        <v>1381</v>
      </c>
      <c r="H307" s="27"/>
      <c r="I307" s="27"/>
      <c r="J307" s="27"/>
      <c r="K307" s="27"/>
    </row>
    <row r="308" spans="2:11" ht="28">
      <c r="B308" s="75" t="s">
        <v>1871</v>
      </c>
      <c r="C308" s="38" t="s">
        <v>1816</v>
      </c>
      <c r="D308" s="30" t="s">
        <v>1431</v>
      </c>
      <c r="E308" s="27" t="s">
        <v>1432</v>
      </c>
      <c r="F308" s="29" t="s">
        <v>1433</v>
      </c>
      <c r="G308" s="37" t="s">
        <v>1434</v>
      </c>
      <c r="H308" s="27"/>
      <c r="I308" s="27"/>
      <c r="J308" s="27"/>
      <c r="K308" s="27"/>
    </row>
    <row r="309" spans="2:11" ht="28">
      <c r="B309" s="75" t="s">
        <v>1872</v>
      </c>
      <c r="C309" s="38" t="s">
        <v>1816</v>
      </c>
      <c r="D309" s="30" t="s">
        <v>1435</v>
      </c>
      <c r="E309" s="27" t="s">
        <v>1436</v>
      </c>
      <c r="F309" s="29" t="s">
        <v>1437</v>
      </c>
      <c r="G309" s="37" t="s">
        <v>1438</v>
      </c>
      <c r="H309" s="27"/>
      <c r="I309" s="27"/>
      <c r="J309" s="27"/>
      <c r="K309" s="27"/>
    </row>
    <row r="310" spans="2:11" ht="28">
      <c r="B310" s="75" t="s">
        <v>1872</v>
      </c>
      <c r="C310" s="38" t="s">
        <v>1816</v>
      </c>
      <c r="D310" s="30" t="s">
        <v>1439</v>
      </c>
      <c r="E310" s="27" t="s">
        <v>1440</v>
      </c>
      <c r="F310" s="29" t="s">
        <v>1441</v>
      </c>
      <c r="G310" s="37" t="s">
        <v>1438</v>
      </c>
      <c r="H310" s="27"/>
      <c r="I310" s="27"/>
      <c r="J310" s="27"/>
      <c r="K310" s="27"/>
    </row>
    <row r="311" spans="2:11" ht="56">
      <c r="B311" s="75" t="s">
        <v>1872</v>
      </c>
      <c r="C311" s="38" t="s">
        <v>1816</v>
      </c>
      <c r="D311" s="30" t="s">
        <v>1442</v>
      </c>
      <c r="E311" s="27" t="s">
        <v>1443</v>
      </c>
      <c r="F311" s="29" t="s">
        <v>1444</v>
      </c>
      <c r="G311" s="37" t="s">
        <v>1438</v>
      </c>
      <c r="H311" s="27"/>
      <c r="I311" s="27"/>
      <c r="J311" s="27"/>
      <c r="K311" s="27"/>
    </row>
    <row r="312" spans="2:11" ht="28">
      <c r="B312" s="75" t="s">
        <v>1872</v>
      </c>
      <c r="C312" s="38" t="s">
        <v>1816</v>
      </c>
      <c r="D312" s="30" t="s">
        <v>1445</v>
      </c>
      <c r="E312" s="27" t="s">
        <v>1446</v>
      </c>
      <c r="F312" s="29" t="s">
        <v>1447</v>
      </c>
      <c r="G312" s="37" t="s">
        <v>1438</v>
      </c>
      <c r="H312" s="27"/>
      <c r="I312" s="27"/>
      <c r="J312" s="27"/>
      <c r="K312" s="27"/>
    </row>
    <row r="313" spans="2:11" ht="28">
      <c r="B313" s="75" t="s">
        <v>1872</v>
      </c>
      <c r="C313" s="38" t="s">
        <v>1816</v>
      </c>
      <c r="D313" s="30" t="s">
        <v>1448</v>
      </c>
      <c r="E313" s="27" t="s">
        <v>1449</v>
      </c>
      <c r="F313" s="29" t="s">
        <v>1450</v>
      </c>
      <c r="G313" s="37" t="s">
        <v>1438</v>
      </c>
      <c r="H313" s="27"/>
      <c r="I313" s="27"/>
      <c r="J313" s="27"/>
      <c r="K313" s="27"/>
    </row>
    <row r="314" spans="2:11" ht="28">
      <c r="B314" s="75" t="s">
        <v>1872</v>
      </c>
      <c r="C314" s="38" t="s">
        <v>1816</v>
      </c>
      <c r="D314" s="30" t="s">
        <v>1451</v>
      </c>
      <c r="E314" s="27" t="s">
        <v>1452</v>
      </c>
      <c r="F314" s="29" t="s">
        <v>1453</v>
      </c>
      <c r="G314" s="37" t="s">
        <v>1438</v>
      </c>
      <c r="H314" s="27"/>
      <c r="I314" s="27"/>
      <c r="J314" s="27"/>
      <c r="K314" s="27"/>
    </row>
    <row r="315" spans="2:11" ht="28">
      <c r="B315" s="75" t="s">
        <v>206</v>
      </c>
      <c r="C315" s="38" t="s">
        <v>1816</v>
      </c>
      <c r="D315" s="30" t="s">
        <v>1454</v>
      </c>
      <c r="E315" s="27" t="s">
        <v>1455</v>
      </c>
      <c r="F315" s="29" t="s">
        <v>1456</v>
      </c>
      <c r="G315" s="69" t="s">
        <v>1457</v>
      </c>
      <c r="H315" s="27" t="s">
        <v>1458</v>
      </c>
      <c r="I315" s="27"/>
      <c r="J315" s="27"/>
      <c r="K315" s="27"/>
    </row>
    <row r="316" spans="2:11">
      <c r="B316" s="75" t="s">
        <v>1873</v>
      </c>
      <c r="C316" s="38" t="s">
        <v>1816</v>
      </c>
      <c r="D316" s="30"/>
      <c r="E316" s="27" t="s">
        <v>1459</v>
      </c>
      <c r="F316" s="29" t="s">
        <v>1460</v>
      </c>
      <c r="G316" s="37" t="s">
        <v>1461</v>
      </c>
      <c r="H316" s="27"/>
      <c r="I316" s="27"/>
      <c r="J316" s="27"/>
      <c r="K316" s="27"/>
    </row>
    <row r="317" spans="2:11">
      <c r="B317" s="75" t="s">
        <v>1873</v>
      </c>
      <c r="C317" s="38" t="s">
        <v>1816</v>
      </c>
      <c r="D317" s="30"/>
      <c r="E317" s="27" t="s">
        <v>1459</v>
      </c>
      <c r="F317" s="29" t="s">
        <v>1460</v>
      </c>
      <c r="G317" s="37" t="s">
        <v>1461</v>
      </c>
      <c r="H317" s="27"/>
      <c r="I317" s="27"/>
      <c r="J317" s="27"/>
      <c r="K317" s="27"/>
    </row>
    <row r="318" spans="2:11">
      <c r="B318" s="75" t="s">
        <v>1873</v>
      </c>
      <c r="C318" s="38" t="s">
        <v>1816</v>
      </c>
      <c r="D318" s="30" t="s">
        <v>1462</v>
      </c>
      <c r="E318" s="27" t="s">
        <v>1463</v>
      </c>
      <c r="F318" s="29" t="s">
        <v>1464</v>
      </c>
      <c r="G318" s="37" t="s">
        <v>1465</v>
      </c>
      <c r="H318" s="27"/>
      <c r="I318" s="27"/>
      <c r="J318" s="27"/>
      <c r="K318" s="27"/>
    </row>
    <row r="319" spans="2:11" s="71" customFormat="1">
      <c r="B319" s="75" t="s">
        <v>1873</v>
      </c>
      <c r="C319" s="70" t="s">
        <v>1816</v>
      </c>
      <c r="D319" s="30" t="s">
        <v>1466</v>
      </c>
      <c r="E319" s="27" t="s">
        <v>1463</v>
      </c>
      <c r="F319" s="29" t="s">
        <v>1467</v>
      </c>
      <c r="G319" s="37" t="s">
        <v>1465</v>
      </c>
      <c r="H319" s="27"/>
      <c r="I319" s="27"/>
      <c r="J319" s="27"/>
      <c r="K319" s="27"/>
    </row>
    <row r="320" spans="2:11">
      <c r="B320" s="75" t="s">
        <v>1873</v>
      </c>
      <c r="C320" s="38" t="s">
        <v>1816</v>
      </c>
      <c r="D320" s="30"/>
      <c r="E320" s="27" t="s">
        <v>1468</v>
      </c>
      <c r="F320" s="29" t="s">
        <v>1469</v>
      </c>
      <c r="G320" s="37" t="s">
        <v>1470</v>
      </c>
      <c r="H320" s="27"/>
      <c r="I320" s="27"/>
      <c r="J320" s="27"/>
      <c r="K320" s="27"/>
    </row>
    <row r="321" spans="2:11">
      <c r="B321" s="75" t="s">
        <v>1873</v>
      </c>
      <c r="C321" s="38" t="s">
        <v>1816</v>
      </c>
      <c r="D321" s="30" t="s">
        <v>1471</v>
      </c>
      <c r="E321" s="27" t="s">
        <v>1472</v>
      </c>
      <c r="F321" s="29" t="s">
        <v>1473</v>
      </c>
      <c r="G321" s="37" t="s">
        <v>1470</v>
      </c>
      <c r="H321" s="27"/>
      <c r="I321" s="27"/>
      <c r="J321" s="27"/>
      <c r="K321" s="27"/>
    </row>
    <row r="322" spans="2:11">
      <c r="B322" s="75" t="s">
        <v>1873</v>
      </c>
      <c r="C322" s="38" t="s">
        <v>1816</v>
      </c>
      <c r="D322" s="30"/>
      <c r="E322" s="27" t="s">
        <v>1474</v>
      </c>
      <c r="F322" s="29" t="s">
        <v>1475</v>
      </c>
      <c r="G322" s="37" t="s">
        <v>1470</v>
      </c>
      <c r="H322" s="27"/>
      <c r="I322" s="27"/>
      <c r="J322" s="27"/>
      <c r="K322" s="27"/>
    </row>
    <row r="323" spans="2:11">
      <c r="B323" s="75" t="s">
        <v>1873</v>
      </c>
      <c r="C323" s="38" t="s">
        <v>1816</v>
      </c>
      <c r="D323" s="30"/>
      <c r="E323" s="27" t="s">
        <v>1476</v>
      </c>
      <c r="F323" s="29" t="s">
        <v>1477</v>
      </c>
      <c r="G323" s="37" t="s">
        <v>1478</v>
      </c>
      <c r="H323" s="27"/>
      <c r="I323" s="27"/>
      <c r="J323" s="27"/>
      <c r="K323" s="27"/>
    </row>
    <row r="324" spans="2:11">
      <c r="B324" s="75" t="s">
        <v>1873</v>
      </c>
      <c r="C324" s="38" t="s">
        <v>1816</v>
      </c>
      <c r="D324" s="30"/>
      <c r="E324" s="27" t="s">
        <v>1479</v>
      </c>
      <c r="F324" s="29" t="s">
        <v>1480</v>
      </c>
      <c r="G324" s="37" t="s">
        <v>1470</v>
      </c>
      <c r="H324" s="27"/>
      <c r="I324" s="27"/>
      <c r="J324" s="27"/>
      <c r="K324" s="27"/>
    </row>
    <row r="325" spans="2:11" ht="42">
      <c r="B325" s="75" t="s">
        <v>1874</v>
      </c>
      <c r="C325" s="38" t="s">
        <v>1816</v>
      </c>
      <c r="D325" s="30" t="s">
        <v>1481</v>
      </c>
      <c r="E325" s="27" t="s">
        <v>1482</v>
      </c>
      <c r="F325" s="29" t="s">
        <v>1483</v>
      </c>
      <c r="G325" s="37" t="s">
        <v>1484</v>
      </c>
      <c r="H325" s="45" t="s">
        <v>1485</v>
      </c>
      <c r="I325" s="45"/>
      <c r="J325" s="45"/>
      <c r="K325" s="45"/>
    </row>
    <row r="326" spans="2:11">
      <c r="B326" s="75" t="s">
        <v>1874</v>
      </c>
      <c r="C326" s="38" t="s">
        <v>1816</v>
      </c>
      <c r="D326" s="30" t="s">
        <v>1486</v>
      </c>
      <c r="E326" s="27" t="s">
        <v>1487</v>
      </c>
      <c r="F326" s="29" t="s">
        <v>1488</v>
      </c>
      <c r="G326" s="37" t="s">
        <v>1489</v>
      </c>
      <c r="H326" s="45" t="s">
        <v>1485</v>
      </c>
      <c r="I326" s="45"/>
      <c r="J326" s="45"/>
      <c r="K326" s="45"/>
    </row>
    <row r="327" spans="2:11" ht="28">
      <c r="B327" s="75" t="s">
        <v>1874</v>
      </c>
      <c r="C327" s="38" t="s">
        <v>1816</v>
      </c>
      <c r="D327" s="30" t="s">
        <v>1490</v>
      </c>
      <c r="E327" s="27" t="s">
        <v>1491</v>
      </c>
      <c r="F327" s="29" t="s">
        <v>1492</v>
      </c>
      <c r="G327" s="37" t="s">
        <v>1493</v>
      </c>
      <c r="H327" s="27" t="s">
        <v>1494</v>
      </c>
      <c r="I327" s="27"/>
      <c r="J327" s="27"/>
      <c r="K327" s="27"/>
    </row>
    <row r="328" spans="2:11" ht="42">
      <c r="B328" s="75" t="s">
        <v>1875</v>
      </c>
      <c r="C328" s="38" t="s">
        <v>1817</v>
      </c>
      <c r="D328" s="30" t="s">
        <v>1495</v>
      </c>
      <c r="E328" s="27" t="s">
        <v>1496</v>
      </c>
      <c r="F328" s="29" t="s">
        <v>1497</v>
      </c>
      <c r="G328" s="37" t="s">
        <v>1498</v>
      </c>
      <c r="H328" s="27"/>
      <c r="I328" s="27"/>
      <c r="J328" s="27"/>
      <c r="K328" s="27"/>
    </row>
    <row r="329" spans="2:11" ht="28">
      <c r="B329" s="75" t="s">
        <v>1875</v>
      </c>
      <c r="C329" s="38" t="s">
        <v>1817</v>
      </c>
      <c r="D329" s="30" t="s">
        <v>1495</v>
      </c>
      <c r="E329" s="27" t="s">
        <v>1499</v>
      </c>
      <c r="F329" s="29" t="s">
        <v>1500</v>
      </c>
      <c r="G329" s="37" t="s">
        <v>1498</v>
      </c>
      <c r="H329" s="27"/>
      <c r="I329" s="27"/>
      <c r="J329" s="27"/>
      <c r="K329" s="27"/>
    </row>
    <row r="330" spans="2:11" ht="28">
      <c r="B330" s="75" t="s">
        <v>1875</v>
      </c>
      <c r="C330" s="38" t="s">
        <v>1817</v>
      </c>
      <c r="D330" s="30" t="s">
        <v>1501</v>
      </c>
      <c r="E330" s="27" t="s">
        <v>1502</v>
      </c>
      <c r="F330" s="29" t="s">
        <v>1503</v>
      </c>
      <c r="G330" s="37" t="s">
        <v>1498</v>
      </c>
      <c r="H330" s="27"/>
      <c r="I330" s="27"/>
      <c r="J330" s="27"/>
      <c r="K330" s="27"/>
    </row>
    <row r="331" spans="2:11" ht="28">
      <c r="B331" s="75" t="s">
        <v>1875</v>
      </c>
      <c r="C331" s="38" t="s">
        <v>1817</v>
      </c>
      <c r="D331" s="30" t="s">
        <v>1504</v>
      </c>
      <c r="E331" s="27" t="s">
        <v>1505</v>
      </c>
      <c r="F331" s="29" t="s">
        <v>1506</v>
      </c>
      <c r="G331" s="37" t="s">
        <v>1498</v>
      </c>
      <c r="H331" s="27"/>
      <c r="I331" s="27"/>
      <c r="J331" s="27"/>
      <c r="K331" s="27"/>
    </row>
    <row r="332" spans="2:11" ht="28">
      <c r="B332" s="75" t="s">
        <v>1876</v>
      </c>
      <c r="C332" s="38" t="s">
        <v>1817</v>
      </c>
      <c r="D332" s="30" t="s">
        <v>1507</v>
      </c>
      <c r="E332" s="27" t="s">
        <v>1508</v>
      </c>
      <c r="F332" s="29" t="s">
        <v>1509</v>
      </c>
      <c r="G332" s="37" t="s">
        <v>1074</v>
      </c>
      <c r="H332" s="27"/>
      <c r="I332" s="27"/>
      <c r="J332" s="27"/>
      <c r="K332" s="27"/>
    </row>
    <row r="333" spans="2:11" ht="28">
      <c r="B333" s="75" t="s">
        <v>1876</v>
      </c>
      <c r="C333" s="38" t="s">
        <v>1817</v>
      </c>
      <c r="D333" s="30" t="s">
        <v>1507</v>
      </c>
      <c r="E333" s="27" t="s">
        <v>1510</v>
      </c>
      <c r="F333" s="29" t="s">
        <v>1511</v>
      </c>
      <c r="G333" s="37" t="s">
        <v>1074</v>
      </c>
      <c r="H333" s="27"/>
      <c r="I333" s="27"/>
      <c r="J333" s="27"/>
      <c r="K333" s="27"/>
    </row>
    <row r="334" spans="2:11" ht="28">
      <c r="B334" s="75" t="s">
        <v>1877</v>
      </c>
      <c r="C334" s="38" t="s">
        <v>1817</v>
      </c>
      <c r="D334" s="30" t="s">
        <v>1512</v>
      </c>
      <c r="E334" s="27" t="s">
        <v>1513</v>
      </c>
      <c r="F334" s="29" t="s">
        <v>1514</v>
      </c>
      <c r="G334" s="37" t="s">
        <v>1515</v>
      </c>
      <c r="H334" s="27"/>
      <c r="I334" s="27"/>
      <c r="J334" s="27"/>
      <c r="K334" s="27"/>
    </row>
    <row r="335" spans="2:11" ht="28">
      <c r="B335" s="75" t="s">
        <v>1877</v>
      </c>
      <c r="C335" s="38" t="s">
        <v>1817</v>
      </c>
      <c r="D335" s="30" t="s">
        <v>1516</v>
      </c>
      <c r="E335" s="27" t="s">
        <v>1517</v>
      </c>
      <c r="F335" s="29" t="s">
        <v>1518</v>
      </c>
      <c r="G335" s="37" t="s">
        <v>1515</v>
      </c>
      <c r="H335" s="27"/>
      <c r="I335" s="27"/>
      <c r="J335" s="27"/>
      <c r="K335" s="27"/>
    </row>
    <row r="336" spans="2:11">
      <c r="B336" s="75" t="s">
        <v>1877</v>
      </c>
      <c r="C336" s="38" t="s">
        <v>1817</v>
      </c>
      <c r="D336" s="30" t="s">
        <v>1519</v>
      </c>
      <c r="E336" s="27" t="s">
        <v>1520</v>
      </c>
      <c r="F336" s="29"/>
      <c r="G336" s="37" t="s">
        <v>1521</v>
      </c>
      <c r="H336" s="27"/>
      <c r="I336" s="27"/>
      <c r="J336" s="27"/>
      <c r="K336" s="27"/>
    </row>
    <row r="337" spans="2:11" ht="28">
      <c r="B337" s="75" t="s">
        <v>1877</v>
      </c>
      <c r="C337" s="38" t="s">
        <v>1817</v>
      </c>
      <c r="D337" s="30" t="s">
        <v>1522</v>
      </c>
      <c r="E337" s="27" t="s">
        <v>1523</v>
      </c>
      <c r="F337" s="29" t="s">
        <v>1524</v>
      </c>
      <c r="G337" s="37" t="s">
        <v>1521</v>
      </c>
      <c r="H337" s="63"/>
      <c r="I337" s="63"/>
      <c r="J337" s="63"/>
      <c r="K337" s="63"/>
    </row>
    <row r="338" spans="2:11" ht="28">
      <c r="B338" s="75" t="s">
        <v>1877</v>
      </c>
      <c r="C338" s="38" t="s">
        <v>1817</v>
      </c>
      <c r="D338" s="30" t="s">
        <v>1525</v>
      </c>
      <c r="E338" s="27" t="s">
        <v>1526</v>
      </c>
      <c r="F338" s="29" t="s">
        <v>1527</v>
      </c>
      <c r="G338" s="37" t="s">
        <v>1528</v>
      </c>
      <c r="H338" s="53" t="s">
        <v>1529</v>
      </c>
      <c r="I338" s="53"/>
      <c r="J338" s="53"/>
      <c r="K338" s="53"/>
    </row>
    <row r="339" spans="2:11">
      <c r="B339" s="75" t="s">
        <v>1877</v>
      </c>
      <c r="C339" s="38" t="s">
        <v>1817</v>
      </c>
      <c r="D339" s="30" t="s">
        <v>1530</v>
      </c>
      <c r="E339" s="27" t="s">
        <v>1531</v>
      </c>
      <c r="F339" s="29" t="s">
        <v>1532</v>
      </c>
      <c r="G339" s="37" t="s">
        <v>1521</v>
      </c>
      <c r="H339" s="27"/>
      <c r="I339" s="27"/>
      <c r="J339" s="27"/>
      <c r="K339" s="27"/>
    </row>
    <row r="340" spans="2:11" ht="42">
      <c r="B340" s="75" t="s">
        <v>1877</v>
      </c>
      <c r="C340" s="38" t="s">
        <v>1817</v>
      </c>
      <c r="D340" s="30" t="s">
        <v>1533</v>
      </c>
      <c r="E340" s="27" t="s">
        <v>1534</v>
      </c>
      <c r="F340" s="29" t="s">
        <v>1535</v>
      </c>
      <c r="G340" s="37" t="s">
        <v>1515</v>
      </c>
      <c r="H340" s="27"/>
      <c r="I340" s="27"/>
      <c r="J340" s="27"/>
      <c r="K340" s="27"/>
    </row>
    <row r="341" spans="2:11" ht="28">
      <c r="B341" s="75" t="s">
        <v>1877</v>
      </c>
      <c r="C341" s="38" t="s">
        <v>1817</v>
      </c>
      <c r="D341" s="30" t="s">
        <v>1536</v>
      </c>
      <c r="E341" s="27" t="s">
        <v>1537</v>
      </c>
      <c r="F341" s="29" t="s">
        <v>1538</v>
      </c>
      <c r="G341" s="37" t="s">
        <v>1521</v>
      </c>
      <c r="H341" s="27"/>
      <c r="I341" s="27"/>
      <c r="J341" s="27"/>
      <c r="K341" s="27"/>
    </row>
    <row r="342" spans="2:11" ht="28">
      <c r="B342" s="75" t="s">
        <v>1877</v>
      </c>
      <c r="C342" s="38" t="s">
        <v>1817</v>
      </c>
      <c r="D342" s="30" t="s">
        <v>1539</v>
      </c>
      <c r="E342" s="27" t="s">
        <v>1540</v>
      </c>
      <c r="F342" s="29" t="s">
        <v>1541</v>
      </c>
      <c r="G342" s="37" t="s">
        <v>1515</v>
      </c>
      <c r="H342" s="27"/>
      <c r="I342" s="27"/>
      <c r="J342" s="27"/>
      <c r="K342" s="27"/>
    </row>
    <row r="343" spans="2:11" ht="42">
      <c r="B343" s="75" t="s">
        <v>1877</v>
      </c>
      <c r="C343" s="38" t="s">
        <v>1817</v>
      </c>
      <c r="D343" s="30" t="s">
        <v>1542</v>
      </c>
      <c r="E343" s="27" t="s">
        <v>1543</v>
      </c>
      <c r="F343" s="29" t="s">
        <v>1544</v>
      </c>
      <c r="G343" s="37" t="s">
        <v>1515</v>
      </c>
      <c r="H343" s="27"/>
      <c r="I343" s="27"/>
      <c r="J343" s="27"/>
      <c r="K343" s="27"/>
    </row>
    <row r="344" spans="2:11" ht="28">
      <c r="B344" s="75" t="s">
        <v>1877</v>
      </c>
      <c r="C344" s="38" t="s">
        <v>1817</v>
      </c>
      <c r="D344" s="30" t="s">
        <v>1545</v>
      </c>
      <c r="E344" s="27" t="s">
        <v>1546</v>
      </c>
      <c r="F344" s="29" t="s">
        <v>1547</v>
      </c>
      <c r="G344" s="37" t="s">
        <v>1548</v>
      </c>
      <c r="H344" s="53" t="s">
        <v>1549</v>
      </c>
      <c r="I344" s="53"/>
      <c r="J344" s="53"/>
      <c r="K344" s="53"/>
    </row>
    <row r="345" spans="2:11" ht="28">
      <c r="B345" s="75" t="s">
        <v>1877</v>
      </c>
      <c r="C345" s="38" t="s">
        <v>1817</v>
      </c>
      <c r="D345" s="30" t="s">
        <v>1550</v>
      </c>
      <c r="E345" s="27" t="s">
        <v>1551</v>
      </c>
      <c r="F345" s="29" t="s">
        <v>1552</v>
      </c>
      <c r="G345" s="37" t="s">
        <v>1515</v>
      </c>
      <c r="H345" s="27"/>
      <c r="I345" s="27"/>
      <c r="J345" s="27"/>
      <c r="K345" s="27"/>
    </row>
    <row r="346" spans="2:11">
      <c r="B346" s="75" t="s">
        <v>1877</v>
      </c>
      <c r="C346" s="38" t="s">
        <v>1817</v>
      </c>
      <c r="D346" s="30" t="s">
        <v>1553</v>
      </c>
      <c r="E346" s="27" t="s">
        <v>1554</v>
      </c>
      <c r="F346" s="29"/>
      <c r="G346" s="37" t="s">
        <v>1521</v>
      </c>
      <c r="H346" s="27"/>
      <c r="I346" s="27"/>
      <c r="J346" s="27"/>
      <c r="K346" s="27"/>
    </row>
    <row r="347" spans="2:11" ht="28">
      <c r="B347" s="75" t="s">
        <v>1877</v>
      </c>
      <c r="C347" s="38" t="s">
        <v>1817</v>
      </c>
      <c r="D347" s="30" t="s">
        <v>1555</v>
      </c>
      <c r="E347" s="27" t="s">
        <v>1556</v>
      </c>
      <c r="F347" s="29" t="s">
        <v>1557</v>
      </c>
      <c r="G347" s="37" t="s">
        <v>1521</v>
      </c>
      <c r="H347" s="27"/>
      <c r="I347" s="27"/>
      <c r="J347" s="27"/>
      <c r="K347" s="27"/>
    </row>
    <row r="348" spans="2:11" ht="28">
      <c r="B348" s="75" t="s">
        <v>1877</v>
      </c>
      <c r="C348" s="38" t="s">
        <v>1817</v>
      </c>
      <c r="D348" s="30" t="s">
        <v>1558</v>
      </c>
      <c r="E348" s="27" t="s">
        <v>1559</v>
      </c>
      <c r="F348" s="29" t="s">
        <v>1560</v>
      </c>
      <c r="G348" s="37" t="s">
        <v>1561</v>
      </c>
      <c r="H348" s="27"/>
      <c r="I348" s="27"/>
      <c r="J348" s="27"/>
      <c r="K348" s="27"/>
    </row>
    <row r="349" spans="2:11" ht="28">
      <c r="B349" s="75" t="s">
        <v>1877</v>
      </c>
      <c r="C349" s="38" t="s">
        <v>1817</v>
      </c>
      <c r="D349" s="30" t="s">
        <v>1562</v>
      </c>
      <c r="E349" s="27" t="s">
        <v>1563</v>
      </c>
      <c r="F349" s="29" t="s">
        <v>1564</v>
      </c>
      <c r="G349" s="37" t="s">
        <v>1515</v>
      </c>
      <c r="H349" s="27"/>
      <c r="I349" s="27"/>
      <c r="J349" s="27"/>
      <c r="K349" s="27"/>
    </row>
    <row r="350" spans="2:11" ht="28">
      <c r="B350" s="75" t="s">
        <v>1877</v>
      </c>
      <c r="C350" s="38" t="s">
        <v>1817</v>
      </c>
      <c r="D350" s="30" t="s">
        <v>1565</v>
      </c>
      <c r="E350" s="27" t="s">
        <v>1566</v>
      </c>
      <c r="F350" s="29" t="s">
        <v>1567</v>
      </c>
      <c r="G350" s="37" t="s">
        <v>1515</v>
      </c>
      <c r="H350" s="27"/>
      <c r="I350" s="27"/>
      <c r="J350" s="27"/>
      <c r="K350" s="27"/>
    </row>
    <row r="351" spans="2:11" ht="28">
      <c r="B351" s="75" t="s">
        <v>1877</v>
      </c>
      <c r="C351" s="38" t="s">
        <v>1817</v>
      </c>
      <c r="D351" s="30" t="s">
        <v>1568</v>
      </c>
      <c r="E351" s="27" t="s">
        <v>1569</v>
      </c>
      <c r="F351" s="29" t="s">
        <v>1570</v>
      </c>
      <c r="G351" s="37" t="s">
        <v>1561</v>
      </c>
      <c r="H351" s="27"/>
      <c r="I351" s="27"/>
      <c r="J351" s="27"/>
      <c r="K351" s="27"/>
    </row>
    <row r="352" spans="2:11" ht="28">
      <c r="B352" s="75" t="s">
        <v>1877</v>
      </c>
      <c r="C352" s="38" t="s">
        <v>1817</v>
      </c>
      <c r="D352" s="30" t="s">
        <v>1571</v>
      </c>
      <c r="E352" s="27" t="s">
        <v>1572</v>
      </c>
      <c r="F352" s="29" t="s">
        <v>1573</v>
      </c>
      <c r="G352" s="37" t="s">
        <v>1561</v>
      </c>
      <c r="H352" s="27"/>
      <c r="I352" s="27"/>
      <c r="J352" s="27"/>
      <c r="K352" s="27"/>
    </row>
    <row r="353" spans="2:11" ht="42">
      <c r="B353" s="75" t="s">
        <v>1877</v>
      </c>
      <c r="C353" s="38" t="s">
        <v>1817</v>
      </c>
      <c r="D353" s="30" t="s">
        <v>1574</v>
      </c>
      <c r="E353" s="27" t="s">
        <v>1575</v>
      </c>
      <c r="F353" s="29" t="s">
        <v>1576</v>
      </c>
      <c r="G353" s="37" t="s">
        <v>1521</v>
      </c>
      <c r="H353" s="27"/>
      <c r="I353" s="27"/>
      <c r="J353" s="27"/>
      <c r="K353" s="27"/>
    </row>
    <row r="354" spans="2:11" ht="42">
      <c r="B354" s="75" t="s">
        <v>1877</v>
      </c>
      <c r="C354" s="38" t="s">
        <v>1817</v>
      </c>
      <c r="D354" s="30" t="s">
        <v>1577</v>
      </c>
      <c r="E354" s="27" t="s">
        <v>1578</v>
      </c>
      <c r="F354" s="29" t="s">
        <v>1579</v>
      </c>
      <c r="G354" s="37" t="s">
        <v>1515</v>
      </c>
      <c r="H354" s="27"/>
      <c r="I354" s="27"/>
      <c r="J354" s="27"/>
      <c r="K354" s="27"/>
    </row>
    <row r="355" spans="2:11" ht="42">
      <c r="B355" s="75" t="s">
        <v>1877</v>
      </c>
      <c r="C355" s="38" t="s">
        <v>1817</v>
      </c>
      <c r="D355" s="30" t="s">
        <v>1580</v>
      </c>
      <c r="E355" s="27" t="s">
        <v>1581</v>
      </c>
      <c r="F355" s="29" t="s">
        <v>1582</v>
      </c>
      <c r="G355" s="37" t="s">
        <v>1515</v>
      </c>
      <c r="H355" s="27"/>
      <c r="I355" s="27"/>
      <c r="J355" s="27"/>
      <c r="K355" s="27"/>
    </row>
    <row r="356" spans="2:11" ht="28">
      <c r="B356" s="75" t="s">
        <v>1877</v>
      </c>
      <c r="C356" s="38" t="s">
        <v>1817</v>
      </c>
      <c r="D356" s="30" t="s">
        <v>1583</v>
      </c>
      <c r="E356" s="27" t="s">
        <v>1584</v>
      </c>
      <c r="F356" s="29" t="s">
        <v>1585</v>
      </c>
      <c r="G356" s="37" t="s">
        <v>1521</v>
      </c>
      <c r="H356" s="27"/>
      <c r="I356" s="27"/>
      <c r="J356" s="27"/>
      <c r="K356" s="27"/>
    </row>
    <row r="357" spans="2:11" ht="28">
      <c r="B357" s="75" t="s">
        <v>1878</v>
      </c>
      <c r="C357" s="38" t="s">
        <v>1817</v>
      </c>
      <c r="D357" s="30" t="s">
        <v>1586</v>
      </c>
      <c r="E357" s="27" t="s">
        <v>1587</v>
      </c>
      <c r="F357" s="29" t="s">
        <v>1588</v>
      </c>
      <c r="G357" s="37" t="s">
        <v>1589</v>
      </c>
      <c r="H357" s="53" t="s">
        <v>1590</v>
      </c>
      <c r="I357" s="53"/>
      <c r="J357" s="53"/>
      <c r="K357" s="53"/>
    </row>
    <row r="358" spans="2:11" ht="28">
      <c r="B358" s="75" t="s">
        <v>1878</v>
      </c>
      <c r="C358" s="38" t="s">
        <v>1817</v>
      </c>
      <c r="D358" s="30" t="s">
        <v>1591</v>
      </c>
      <c r="E358" s="27" t="s">
        <v>1592</v>
      </c>
      <c r="F358" s="29" t="s">
        <v>1593</v>
      </c>
      <c r="G358" s="37" t="s">
        <v>1594</v>
      </c>
      <c r="H358" s="27"/>
      <c r="I358" s="27"/>
      <c r="J358" s="27"/>
      <c r="K358" s="27"/>
    </row>
    <row r="359" spans="2:11" ht="28">
      <c r="B359" s="75" t="s">
        <v>1878</v>
      </c>
      <c r="C359" s="38" t="s">
        <v>1817</v>
      </c>
      <c r="D359" s="30" t="s">
        <v>1595</v>
      </c>
      <c r="E359" s="27" t="s">
        <v>1596</v>
      </c>
      <c r="F359" s="29" t="s">
        <v>1597</v>
      </c>
      <c r="G359" s="37" t="s">
        <v>1598</v>
      </c>
      <c r="H359" s="53" t="s">
        <v>1599</v>
      </c>
      <c r="I359" s="53"/>
      <c r="J359" s="53"/>
      <c r="K359" s="53"/>
    </row>
    <row r="360" spans="2:11">
      <c r="B360" s="75" t="s">
        <v>1878</v>
      </c>
      <c r="C360" s="38" t="s">
        <v>1817</v>
      </c>
      <c r="D360" s="30" t="s">
        <v>1600</v>
      </c>
      <c r="E360" s="27" t="s">
        <v>1601</v>
      </c>
      <c r="F360" s="29" t="s">
        <v>1602</v>
      </c>
      <c r="G360" s="37" t="s">
        <v>1589</v>
      </c>
      <c r="H360" s="53" t="s">
        <v>1590</v>
      </c>
      <c r="I360" s="53"/>
      <c r="J360" s="53"/>
      <c r="K360" s="53"/>
    </row>
    <row r="361" spans="2:11" ht="28">
      <c r="B361" s="76" t="s">
        <v>1878</v>
      </c>
      <c r="C361" s="38" t="s">
        <v>1817</v>
      </c>
      <c r="D361" s="58" t="s">
        <v>1603</v>
      </c>
      <c r="E361" s="27" t="s">
        <v>1604</v>
      </c>
      <c r="F361" s="59" t="s">
        <v>1605</v>
      </c>
      <c r="G361" s="60" t="s">
        <v>1606</v>
      </c>
      <c r="H361" s="27"/>
      <c r="I361" s="27"/>
      <c r="J361" s="27"/>
      <c r="K361" s="27"/>
    </row>
    <row r="362" spans="2:11" ht="28">
      <c r="B362" s="75" t="s">
        <v>1878</v>
      </c>
      <c r="C362" s="38" t="s">
        <v>1817</v>
      </c>
      <c r="D362" s="30" t="s">
        <v>1607</v>
      </c>
      <c r="E362" s="27" t="s">
        <v>1604</v>
      </c>
      <c r="F362" s="29" t="s">
        <v>1608</v>
      </c>
      <c r="G362" s="29" t="s">
        <v>1609</v>
      </c>
      <c r="H362" s="29" t="s">
        <v>1610</v>
      </c>
      <c r="I362" s="29"/>
      <c r="J362" s="29"/>
      <c r="K362" s="29"/>
    </row>
    <row r="363" spans="2:11" ht="28">
      <c r="B363" s="75" t="s">
        <v>1878</v>
      </c>
      <c r="C363" s="38" t="s">
        <v>1817</v>
      </c>
      <c r="D363" s="30" t="s">
        <v>1611</v>
      </c>
      <c r="E363" s="27" t="s">
        <v>1612</v>
      </c>
      <c r="F363" s="29" t="s">
        <v>1613</v>
      </c>
      <c r="G363" s="37" t="s">
        <v>1614</v>
      </c>
      <c r="H363" s="27"/>
      <c r="I363" s="27"/>
      <c r="J363" s="27"/>
      <c r="K363" s="27"/>
    </row>
    <row r="364" spans="2:11" ht="28">
      <c r="B364" s="75" t="s">
        <v>1878</v>
      </c>
      <c r="C364" s="38" t="s">
        <v>1817</v>
      </c>
      <c r="D364" s="30" t="s">
        <v>1615</v>
      </c>
      <c r="E364" s="27" t="s">
        <v>1616</v>
      </c>
      <c r="F364" s="29" t="s">
        <v>1617</v>
      </c>
      <c r="G364" s="37" t="s">
        <v>1589</v>
      </c>
      <c r="H364" s="53" t="s">
        <v>1590</v>
      </c>
      <c r="I364" s="53"/>
      <c r="J364" s="53"/>
      <c r="K364" s="53"/>
    </row>
    <row r="365" spans="2:11" ht="28">
      <c r="B365" s="75" t="s">
        <v>1878</v>
      </c>
      <c r="C365" s="38" t="s">
        <v>1817</v>
      </c>
      <c r="D365" s="30" t="s">
        <v>1618</v>
      </c>
      <c r="E365" s="27" t="s">
        <v>1619</v>
      </c>
      <c r="F365" s="29" t="s">
        <v>1620</v>
      </c>
      <c r="G365" s="37" t="s">
        <v>1621</v>
      </c>
      <c r="H365" s="57" t="s">
        <v>1622</v>
      </c>
      <c r="I365" s="57"/>
      <c r="J365" s="57"/>
      <c r="K365" s="57"/>
    </row>
    <row r="366" spans="2:11" ht="28">
      <c r="B366" s="75" t="s">
        <v>1878</v>
      </c>
      <c r="C366" s="38" t="s">
        <v>1817</v>
      </c>
      <c r="D366" s="30" t="s">
        <v>1623</v>
      </c>
      <c r="E366" s="27" t="s">
        <v>1624</v>
      </c>
      <c r="F366" s="29" t="s">
        <v>1625</v>
      </c>
      <c r="G366" s="37" t="s">
        <v>1626</v>
      </c>
      <c r="H366" s="29" t="s">
        <v>1627</v>
      </c>
      <c r="I366" s="29"/>
      <c r="J366" s="29"/>
      <c r="K366" s="29"/>
    </row>
    <row r="367" spans="2:11">
      <c r="B367" s="75" t="s">
        <v>1878</v>
      </c>
      <c r="C367" s="38" t="s">
        <v>1817</v>
      </c>
      <c r="D367" s="30" t="s">
        <v>1628</v>
      </c>
      <c r="E367" s="27" t="s">
        <v>1629</v>
      </c>
      <c r="F367" s="29" t="s">
        <v>1630</v>
      </c>
      <c r="G367" s="29" t="s">
        <v>1631</v>
      </c>
      <c r="H367" s="29" t="s">
        <v>1632</v>
      </c>
      <c r="I367" s="29"/>
      <c r="J367" s="29"/>
      <c r="K367" s="29"/>
    </row>
    <row r="368" spans="2:11" ht="28">
      <c r="B368" s="75" t="s">
        <v>1878</v>
      </c>
      <c r="C368" s="38" t="s">
        <v>1817</v>
      </c>
      <c r="D368" s="30" t="s">
        <v>1633</v>
      </c>
      <c r="E368" s="27" t="s">
        <v>1634</v>
      </c>
      <c r="F368" s="29" t="s">
        <v>1635</v>
      </c>
      <c r="G368" s="37" t="s">
        <v>1636</v>
      </c>
      <c r="H368" s="29" t="s">
        <v>1637</v>
      </c>
      <c r="I368" s="29"/>
      <c r="J368" s="29"/>
      <c r="K368" s="29"/>
    </row>
    <row r="369" spans="2:11" ht="28">
      <c r="B369" s="76" t="s">
        <v>1878</v>
      </c>
      <c r="C369" s="38" t="s">
        <v>1817</v>
      </c>
      <c r="D369" s="58" t="s">
        <v>1638</v>
      </c>
      <c r="E369" s="27" t="s">
        <v>1639</v>
      </c>
      <c r="F369" s="59" t="s">
        <v>1640</v>
      </c>
      <c r="G369" s="60" t="s">
        <v>1641</v>
      </c>
      <c r="H369" s="27"/>
      <c r="I369" s="27"/>
      <c r="J369" s="27"/>
      <c r="K369" s="27"/>
    </row>
    <row r="370" spans="2:11" ht="28">
      <c r="B370" s="75" t="s">
        <v>1878</v>
      </c>
      <c r="C370" s="38" t="s">
        <v>1817</v>
      </c>
      <c r="D370" s="30" t="s">
        <v>1642</v>
      </c>
      <c r="E370" s="27" t="s">
        <v>1643</v>
      </c>
      <c r="F370" s="29" t="s">
        <v>1644</v>
      </c>
      <c r="G370" s="29" t="s">
        <v>1645</v>
      </c>
      <c r="H370" s="29" t="s">
        <v>1645</v>
      </c>
      <c r="I370" s="29"/>
      <c r="J370" s="29"/>
      <c r="K370" s="29"/>
    </row>
    <row r="371" spans="2:11" ht="28">
      <c r="B371" s="75" t="s">
        <v>1878</v>
      </c>
      <c r="C371" s="38" t="s">
        <v>1817</v>
      </c>
      <c r="D371" s="30" t="s">
        <v>1646</v>
      </c>
      <c r="E371" s="27" t="s">
        <v>1647</v>
      </c>
      <c r="F371" s="29" t="s">
        <v>1648</v>
      </c>
      <c r="G371" s="37" t="s">
        <v>1649</v>
      </c>
      <c r="H371" s="53" t="s">
        <v>1650</v>
      </c>
      <c r="I371" s="53"/>
      <c r="J371" s="53"/>
      <c r="K371" s="53"/>
    </row>
    <row r="372" spans="2:11">
      <c r="B372" s="75" t="s">
        <v>1878</v>
      </c>
      <c r="C372" s="38" t="s">
        <v>1817</v>
      </c>
      <c r="D372" s="30" t="s">
        <v>1651</v>
      </c>
      <c r="E372" s="27" t="s">
        <v>1652</v>
      </c>
      <c r="F372" s="29" t="s">
        <v>1653</v>
      </c>
      <c r="G372" s="37" t="s">
        <v>1649</v>
      </c>
      <c r="H372" s="53" t="s">
        <v>1650</v>
      </c>
      <c r="I372" s="53"/>
      <c r="J372" s="53"/>
      <c r="K372" s="53"/>
    </row>
    <row r="373" spans="2:11">
      <c r="B373" s="75" t="s">
        <v>1878</v>
      </c>
      <c r="C373" s="38" t="s">
        <v>1817</v>
      </c>
      <c r="D373" s="30" t="s">
        <v>1654</v>
      </c>
      <c r="E373" s="27" t="s">
        <v>1655</v>
      </c>
      <c r="F373" s="29" t="s">
        <v>1656</v>
      </c>
      <c r="G373" s="29" t="s">
        <v>1649</v>
      </c>
      <c r="H373" s="57" t="s">
        <v>1657</v>
      </c>
      <c r="I373" s="57"/>
      <c r="J373" s="57"/>
      <c r="K373" s="57"/>
    </row>
    <row r="374" spans="2:11" ht="28">
      <c r="B374" s="76" t="s">
        <v>1878</v>
      </c>
      <c r="C374" s="38" t="s">
        <v>1817</v>
      </c>
      <c r="D374" s="58" t="s">
        <v>1658</v>
      </c>
      <c r="E374" s="27" t="s">
        <v>1659</v>
      </c>
      <c r="F374" s="59" t="s">
        <v>1660</v>
      </c>
      <c r="G374" s="60" t="s">
        <v>1661</v>
      </c>
      <c r="H374" s="27"/>
      <c r="I374" s="27"/>
      <c r="J374" s="27"/>
      <c r="K374" s="27"/>
    </row>
    <row r="375" spans="2:11" ht="28">
      <c r="B375" s="75" t="s">
        <v>1878</v>
      </c>
      <c r="C375" s="38" t="s">
        <v>1817</v>
      </c>
      <c r="D375" s="30" t="s">
        <v>1662</v>
      </c>
      <c r="E375" s="27" t="s">
        <v>1663</v>
      </c>
      <c r="F375" s="29" t="s">
        <v>1664</v>
      </c>
      <c r="G375" s="37" t="s">
        <v>1636</v>
      </c>
      <c r="H375" s="53" t="s">
        <v>1665</v>
      </c>
      <c r="I375" s="53"/>
      <c r="J375" s="53"/>
      <c r="K375" s="53"/>
    </row>
    <row r="376" spans="2:11">
      <c r="B376" s="75" t="s">
        <v>1878</v>
      </c>
      <c r="C376" s="38" t="s">
        <v>1817</v>
      </c>
      <c r="D376" s="30" t="s">
        <v>1666</v>
      </c>
      <c r="E376" s="27" t="s">
        <v>1667</v>
      </c>
      <c r="F376" s="29"/>
      <c r="G376" s="37" t="s">
        <v>1668</v>
      </c>
      <c r="H376" s="53" t="s">
        <v>1669</v>
      </c>
      <c r="I376" s="53"/>
      <c r="J376" s="53"/>
      <c r="K376" s="53"/>
    </row>
    <row r="377" spans="2:11" ht="28">
      <c r="B377" s="75" t="s">
        <v>1878</v>
      </c>
      <c r="C377" s="38" t="s">
        <v>1817</v>
      </c>
      <c r="D377" s="30" t="s">
        <v>1670</v>
      </c>
      <c r="E377" s="27" t="s">
        <v>1671</v>
      </c>
      <c r="F377" s="29" t="s">
        <v>1672</v>
      </c>
      <c r="G377" s="37" t="s">
        <v>1673</v>
      </c>
      <c r="H377" s="29" t="s">
        <v>1674</v>
      </c>
      <c r="I377" s="29"/>
      <c r="J377" s="29"/>
      <c r="K377" s="29"/>
    </row>
    <row r="378" spans="2:11" ht="28">
      <c r="B378" s="75" t="s">
        <v>1878</v>
      </c>
      <c r="C378" s="38" t="s">
        <v>1817</v>
      </c>
      <c r="D378" s="30" t="s">
        <v>1675</v>
      </c>
      <c r="E378" s="27" t="s">
        <v>1676</v>
      </c>
      <c r="F378" s="29" t="s">
        <v>1677</v>
      </c>
      <c r="G378" s="37" t="s">
        <v>1678</v>
      </c>
      <c r="H378" s="29" t="s">
        <v>1679</v>
      </c>
      <c r="I378" s="29"/>
      <c r="J378" s="29"/>
      <c r="K378" s="29"/>
    </row>
    <row r="379" spans="2:11" ht="28">
      <c r="B379" s="75" t="s">
        <v>1878</v>
      </c>
      <c r="C379" s="38" t="s">
        <v>1817</v>
      </c>
      <c r="D379" s="30" t="s">
        <v>1680</v>
      </c>
      <c r="E379" s="27" t="s">
        <v>1681</v>
      </c>
      <c r="F379" s="29" t="s">
        <v>1682</v>
      </c>
      <c r="G379" s="29" t="s">
        <v>1645</v>
      </c>
      <c r="H379" s="29" t="s">
        <v>1645</v>
      </c>
      <c r="I379" s="29"/>
      <c r="J379" s="29"/>
      <c r="K379" s="29"/>
    </row>
    <row r="380" spans="2:11">
      <c r="B380" s="75" t="s">
        <v>1878</v>
      </c>
      <c r="C380" s="38" t="s">
        <v>1817</v>
      </c>
      <c r="D380" s="30" t="s">
        <v>1683</v>
      </c>
      <c r="E380" s="27" t="s">
        <v>1684</v>
      </c>
      <c r="F380" s="29" t="s">
        <v>1685</v>
      </c>
      <c r="G380" s="37" t="s">
        <v>1686</v>
      </c>
      <c r="H380" s="29" t="s">
        <v>1687</v>
      </c>
      <c r="I380" s="29"/>
      <c r="J380" s="29"/>
      <c r="K380" s="29"/>
    </row>
    <row r="381" spans="2:11" ht="28">
      <c r="B381" s="75" t="s">
        <v>1878</v>
      </c>
      <c r="C381" s="38" t="s">
        <v>1817</v>
      </c>
      <c r="D381" s="30" t="s">
        <v>1688</v>
      </c>
      <c r="E381" s="27" t="s">
        <v>1689</v>
      </c>
      <c r="F381" s="29" t="s">
        <v>1690</v>
      </c>
      <c r="G381" s="37" t="s">
        <v>1691</v>
      </c>
      <c r="H381" s="63"/>
      <c r="I381" s="63"/>
      <c r="J381" s="63"/>
      <c r="K381" s="63"/>
    </row>
    <row r="382" spans="2:11" ht="28">
      <c r="B382" s="75" t="s">
        <v>1878</v>
      </c>
      <c r="C382" s="38" t="s">
        <v>1817</v>
      </c>
      <c r="D382" s="30" t="s">
        <v>1693</v>
      </c>
      <c r="E382" s="27" t="s">
        <v>1694</v>
      </c>
      <c r="F382" s="29" t="s">
        <v>1695</v>
      </c>
      <c r="G382" s="37" t="s">
        <v>1641</v>
      </c>
      <c r="H382" s="27"/>
      <c r="I382" s="27"/>
      <c r="J382" s="27"/>
      <c r="K382" s="27"/>
    </row>
    <row r="383" spans="2:11" ht="28">
      <c r="B383" s="75" t="s">
        <v>1878</v>
      </c>
      <c r="C383" s="38" t="s">
        <v>1817</v>
      </c>
      <c r="D383" s="30" t="s">
        <v>1696</v>
      </c>
      <c r="E383" s="27" t="s">
        <v>1697</v>
      </c>
      <c r="F383" s="29" t="s">
        <v>1698</v>
      </c>
      <c r="G383" s="37" t="s">
        <v>1699</v>
      </c>
      <c r="H383" s="57" t="s">
        <v>1700</v>
      </c>
      <c r="I383" s="57"/>
      <c r="J383" s="57"/>
      <c r="K383" s="57"/>
    </row>
    <row r="384" spans="2:11" ht="28">
      <c r="B384" s="75" t="s">
        <v>1878</v>
      </c>
      <c r="C384" s="38" t="s">
        <v>1817</v>
      </c>
      <c r="D384" s="30" t="s">
        <v>1701</v>
      </c>
      <c r="E384" s="27" t="s">
        <v>1702</v>
      </c>
      <c r="F384" s="29" t="s">
        <v>1703</v>
      </c>
      <c r="G384" s="37" t="s">
        <v>1589</v>
      </c>
      <c r="H384" s="53" t="s">
        <v>1590</v>
      </c>
      <c r="I384" s="53"/>
      <c r="J384" s="53"/>
      <c r="K384" s="53"/>
    </row>
    <row r="385" spans="2:11">
      <c r="B385" s="75" t="s">
        <v>1878</v>
      </c>
      <c r="C385" s="38" t="s">
        <v>1817</v>
      </c>
      <c r="D385" s="30" t="s">
        <v>1704</v>
      </c>
      <c r="E385" s="27" t="s">
        <v>1705</v>
      </c>
      <c r="F385" s="72" t="s">
        <v>1706</v>
      </c>
      <c r="G385" s="37" t="s">
        <v>1707</v>
      </c>
      <c r="H385" s="53" t="s">
        <v>1708</v>
      </c>
      <c r="I385" s="53"/>
      <c r="J385" s="53"/>
      <c r="K385" s="53"/>
    </row>
    <row r="386" spans="2:11">
      <c r="B386" s="75" t="s">
        <v>1878</v>
      </c>
      <c r="C386" s="38" t="s">
        <v>1817</v>
      </c>
      <c r="D386" s="30" t="s">
        <v>1709</v>
      </c>
      <c r="E386" s="27" t="s">
        <v>1710</v>
      </c>
      <c r="F386" s="29" t="s">
        <v>1711</v>
      </c>
      <c r="G386" s="37" t="s">
        <v>1712</v>
      </c>
      <c r="H386" s="53" t="s">
        <v>1692</v>
      </c>
      <c r="I386" s="53"/>
      <c r="J386" s="53"/>
      <c r="K386" s="53"/>
    </row>
    <row r="387" spans="2:11" ht="28">
      <c r="B387" s="75" t="s">
        <v>1878</v>
      </c>
      <c r="C387" s="38" t="s">
        <v>1817</v>
      </c>
      <c r="D387" s="30" t="s">
        <v>1713</v>
      </c>
      <c r="E387" s="27" t="s">
        <v>1714</v>
      </c>
      <c r="F387" s="29" t="s">
        <v>1715</v>
      </c>
      <c r="G387" s="37" t="s">
        <v>1609</v>
      </c>
      <c r="H387" s="29" t="s">
        <v>1609</v>
      </c>
      <c r="I387" s="29"/>
      <c r="J387" s="29"/>
      <c r="K387" s="29"/>
    </row>
    <row r="388" spans="2:11">
      <c r="B388" s="75" t="s">
        <v>1878</v>
      </c>
      <c r="C388" s="38" t="s">
        <v>1817</v>
      </c>
      <c r="D388" s="30" t="s">
        <v>1716</v>
      </c>
      <c r="E388" s="27" t="s">
        <v>1717</v>
      </c>
      <c r="F388" s="29" t="s">
        <v>1718</v>
      </c>
      <c r="G388" s="42" t="s">
        <v>1610</v>
      </c>
      <c r="H388" s="29" t="s">
        <v>1610</v>
      </c>
      <c r="I388" s="29"/>
      <c r="J388" s="29"/>
      <c r="K388" s="29"/>
    </row>
    <row r="389" spans="2:11" ht="28">
      <c r="B389" s="77" t="s">
        <v>1878</v>
      </c>
      <c r="C389" s="38" t="s">
        <v>1817</v>
      </c>
      <c r="D389" s="58" t="s">
        <v>1719</v>
      </c>
      <c r="E389" s="27"/>
      <c r="F389" s="59" t="s">
        <v>1720</v>
      </c>
      <c r="G389" s="60" t="s">
        <v>1721</v>
      </c>
      <c r="H389" s="73"/>
      <c r="I389" s="73"/>
      <c r="J389" s="73"/>
      <c r="K389" s="73"/>
    </row>
    <row r="390" spans="2:11">
      <c r="B390" s="75" t="s">
        <v>1879</v>
      </c>
      <c r="C390" s="38" t="s">
        <v>1817</v>
      </c>
      <c r="D390" s="30" t="s">
        <v>1722</v>
      </c>
      <c r="E390" s="27" t="s">
        <v>1723</v>
      </c>
      <c r="F390" s="29" t="s">
        <v>1724</v>
      </c>
      <c r="G390" s="37" t="s">
        <v>1074</v>
      </c>
      <c r="H390" s="27"/>
      <c r="I390" s="27"/>
      <c r="J390" s="27"/>
      <c r="K390" s="27"/>
    </row>
    <row r="391" spans="2:11">
      <c r="B391" s="75" t="s">
        <v>1880</v>
      </c>
      <c r="C391" s="38" t="s">
        <v>1817</v>
      </c>
      <c r="D391" s="30" t="s">
        <v>1725</v>
      </c>
      <c r="E391" s="27" t="s">
        <v>1726</v>
      </c>
      <c r="F391" s="29" t="s">
        <v>1727</v>
      </c>
      <c r="G391" s="37" t="s">
        <v>1728</v>
      </c>
      <c r="H391" s="45" t="s">
        <v>1729</v>
      </c>
      <c r="I391" s="45"/>
      <c r="J391" s="45"/>
      <c r="K391" s="45"/>
    </row>
    <row r="392" spans="2:11">
      <c r="B392" s="75" t="s">
        <v>1880</v>
      </c>
      <c r="C392" s="38" t="s">
        <v>1817</v>
      </c>
      <c r="D392" s="30" t="s">
        <v>1730</v>
      </c>
      <c r="E392" s="27" t="s">
        <v>1731</v>
      </c>
      <c r="F392" s="29" t="s">
        <v>1732</v>
      </c>
      <c r="G392" s="37" t="s">
        <v>1728</v>
      </c>
      <c r="H392" s="45" t="s">
        <v>1733</v>
      </c>
      <c r="I392" s="45"/>
      <c r="J392" s="45"/>
      <c r="K392" s="45"/>
    </row>
    <row r="393" spans="2:11">
      <c r="B393" s="75" t="s">
        <v>1880</v>
      </c>
      <c r="C393" s="38" t="s">
        <v>1817</v>
      </c>
      <c r="D393" s="30" t="s">
        <v>1734</v>
      </c>
      <c r="E393" s="27" t="s">
        <v>1735</v>
      </c>
      <c r="F393" s="29" t="s">
        <v>1736</v>
      </c>
      <c r="G393" s="37" t="s">
        <v>1728</v>
      </c>
      <c r="H393" s="45" t="s">
        <v>1737</v>
      </c>
      <c r="I393" s="45"/>
      <c r="J393" s="45"/>
      <c r="K393" s="45"/>
    </row>
    <row r="394" spans="2:11" ht="28">
      <c r="B394" s="75" t="s">
        <v>1880</v>
      </c>
      <c r="C394" s="38" t="s">
        <v>1817</v>
      </c>
      <c r="D394" s="30" t="s">
        <v>1738</v>
      </c>
      <c r="E394" s="27" t="s">
        <v>1739</v>
      </c>
      <c r="F394" s="29" t="s">
        <v>1740</v>
      </c>
      <c r="G394" s="37" t="s">
        <v>1728</v>
      </c>
      <c r="H394" s="45" t="s">
        <v>1741</v>
      </c>
      <c r="I394" s="45"/>
      <c r="J394" s="45"/>
      <c r="K394" s="45"/>
    </row>
    <row r="395" spans="2:11">
      <c r="B395" s="75" t="s">
        <v>1880</v>
      </c>
      <c r="C395" s="38" t="s">
        <v>1817</v>
      </c>
      <c r="D395" s="30" t="s">
        <v>1742</v>
      </c>
      <c r="E395" s="27" t="s">
        <v>1743</v>
      </c>
      <c r="F395" s="29" t="s">
        <v>1744</v>
      </c>
      <c r="G395" s="37" t="s">
        <v>1728</v>
      </c>
      <c r="H395" s="45" t="s">
        <v>1745</v>
      </c>
      <c r="I395" s="45"/>
      <c r="J395" s="45"/>
      <c r="K395" s="45"/>
    </row>
    <row r="396" spans="2:11">
      <c r="B396" s="75" t="s">
        <v>1880</v>
      </c>
      <c r="C396" s="38" t="s">
        <v>1817</v>
      </c>
      <c r="D396" s="30" t="s">
        <v>1746</v>
      </c>
      <c r="E396" s="27" t="s">
        <v>1747</v>
      </c>
      <c r="F396" s="29" t="s">
        <v>1748</v>
      </c>
      <c r="G396" s="37" t="s">
        <v>1728</v>
      </c>
      <c r="H396" s="27"/>
      <c r="I396" s="27"/>
      <c r="J396" s="27"/>
      <c r="K396" s="27"/>
    </row>
    <row r="397" spans="2:11" ht="28">
      <c r="B397" s="75" t="s">
        <v>1880</v>
      </c>
      <c r="C397" s="38" t="s">
        <v>1817</v>
      </c>
      <c r="D397" s="30" t="s">
        <v>1749</v>
      </c>
      <c r="E397" s="27" t="s">
        <v>1750</v>
      </c>
      <c r="F397" s="29" t="s">
        <v>1751</v>
      </c>
      <c r="G397" s="37" t="s">
        <v>1752</v>
      </c>
      <c r="H397" s="45" t="s">
        <v>1753</v>
      </c>
      <c r="I397" s="45"/>
      <c r="J397" s="45"/>
      <c r="K397" s="45"/>
    </row>
    <row r="398" spans="2:11" ht="28">
      <c r="B398" s="75" t="s">
        <v>1880</v>
      </c>
      <c r="C398" s="38" t="s">
        <v>1817</v>
      </c>
      <c r="D398" s="30" t="s">
        <v>1754</v>
      </c>
      <c r="E398" s="27" t="s">
        <v>1755</v>
      </c>
      <c r="F398" s="29" t="s">
        <v>1756</v>
      </c>
      <c r="G398" s="37" t="s">
        <v>1728</v>
      </c>
      <c r="H398" s="27"/>
      <c r="I398" s="27"/>
      <c r="J398" s="27"/>
      <c r="K398" s="27"/>
    </row>
    <row r="399" spans="2:11" ht="28">
      <c r="B399" s="75" t="s">
        <v>1880</v>
      </c>
      <c r="C399" s="38" t="s">
        <v>1817</v>
      </c>
      <c r="D399" s="30" t="s">
        <v>1757</v>
      </c>
      <c r="E399" s="27" t="s">
        <v>1758</v>
      </c>
      <c r="F399" s="29" t="s">
        <v>1759</v>
      </c>
      <c r="G399" s="37" t="s">
        <v>1760</v>
      </c>
      <c r="H399" s="45" t="s">
        <v>1761</v>
      </c>
      <c r="I399" s="45"/>
      <c r="J399" s="45"/>
      <c r="K399" s="45"/>
    </row>
    <row r="400" spans="2:11" ht="28">
      <c r="B400" s="75" t="s">
        <v>1880</v>
      </c>
      <c r="C400" s="38" t="s">
        <v>1817</v>
      </c>
      <c r="D400" s="30" t="s">
        <v>1762</v>
      </c>
      <c r="E400" s="27" t="s">
        <v>1763</v>
      </c>
      <c r="F400" s="29" t="s">
        <v>1764</v>
      </c>
      <c r="G400" s="37" t="s">
        <v>1760</v>
      </c>
      <c r="H400" s="45" t="s">
        <v>1761</v>
      </c>
      <c r="I400" s="45"/>
      <c r="J400" s="45"/>
      <c r="K400" s="45"/>
    </row>
    <row r="401" spans="2:11" ht="28">
      <c r="B401" s="75" t="s">
        <v>1880</v>
      </c>
      <c r="C401" s="38" t="s">
        <v>1817</v>
      </c>
      <c r="D401" s="30" t="s">
        <v>1762</v>
      </c>
      <c r="E401" s="27" t="s">
        <v>1763</v>
      </c>
      <c r="F401" s="29" t="s">
        <v>1765</v>
      </c>
      <c r="G401" s="37" t="s">
        <v>1760</v>
      </c>
      <c r="H401" s="45" t="s">
        <v>1761</v>
      </c>
      <c r="I401" s="45"/>
      <c r="J401" s="45"/>
      <c r="K401" s="45"/>
    </row>
    <row r="402" spans="2:11">
      <c r="B402" s="75" t="s">
        <v>1880</v>
      </c>
      <c r="C402" s="38" t="s">
        <v>1817</v>
      </c>
      <c r="D402" s="30" t="s">
        <v>1766</v>
      </c>
      <c r="E402" s="27" t="s">
        <v>1767</v>
      </c>
      <c r="F402" s="29" t="s">
        <v>1768</v>
      </c>
      <c r="G402" s="37" t="s">
        <v>1769</v>
      </c>
      <c r="H402" s="45" t="s">
        <v>1770</v>
      </c>
      <c r="I402" s="45"/>
      <c r="J402" s="45"/>
      <c r="K402" s="45"/>
    </row>
    <row r="403" spans="2:11" ht="28">
      <c r="B403" s="75" t="s">
        <v>1881</v>
      </c>
      <c r="C403" s="38" t="s">
        <v>1817</v>
      </c>
      <c r="D403" s="30" t="s">
        <v>1771</v>
      </c>
      <c r="E403" s="27" t="s">
        <v>1772</v>
      </c>
      <c r="F403" s="29" t="s">
        <v>1773</v>
      </c>
      <c r="G403" s="37" t="s">
        <v>663</v>
      </c>
      <c r="H403" s="27"/>
      <c r="I403" s="27"/>
      <c r="J403" s="27"/>
      <c r="K403" s="27"/>
    </row>
    <row r="404" spans="2:11" ht="28">
      <c r="B404" s="75" t="s">
        <v>1882</v>
      </c>
      <c r="C404" s="38" t="s">
        <v>1817</v>
      </c>
      <c r="D404" s="30" t="s">
        <v>1774</v>
      </c>
      <c r="E404" s="27" t="s">
        <v>1775</v>
      </c>
      <c r="F404" s="29" t="s">
        <v>1776</v>
      </c>
      <c r="G404" s="37" t="s">
        <v>1074</v>
      </c>
      <c r="H404" s="28" t="s">
        <v>1777</v>
      </c>
      <c r="I404" s="28"/>
      <c r="J404" s="28"/>
      <c r="K404" s="28"/>
    </row>
    <row r="405" spans="2:11" ht="28">
      <c r="B405" s="75" t="s">
        <v>1883</v>
      </c>
      <c r="C405" s="38" t="s">
        <v>1817</v>
      </c>
      <c r="D405" s="30" t="s">
        <v>1778</v>
      </c>
      <c r="E405" s="27" t="s">
        <v>1779</v>
      </c>
      <c r="F405" s="29" t="s">
        <v>1780</v>
      </c>
      <c r="G405" s="37" t="s">
        <v>659</v>
      </c>
      <c r="H405" s="27"/>
      <c r="I405" s="27"/>
      <c r="J405" s="27"/>
      <c r="K405" s="27"/>
    </row>
    <row r="406" spans="2:11" ht="42">
      <c r="B406" s="75" t="s">
        <v>1884</v>
      </c>
      <c r="C406" s="38" t="s">
        <v>1817</v>
      </c>
      <c r="D406" s="30" t="s">
        <v>1781</v>
      </c>
      <c r="E406" s="27" t="s">
        <v>1782</v>
      </c>
      <c r="F406" s="29" t="s">
        <v>1783</v>
      </c>
      <c r="G406" s="37" t="s">
        <v>1784</v>
      </c>
      <c r="H406" s="27"/>
      <c r="I406" s="27"/>
      <c r="J406" s="27"/>
      <c r="K406" s="27"/>
    </row>
    <row r="407" spans="2:11" ht="42">
      <c r="B407" s="75" t="s">
        <v>1884</v>
      </c>
      <c r="C407" s="38" t="s">
        <v>1817</v>
      </c>
      <c r="D407" s="30" t="s">
        <v>1785</v>
      </c>
      <c r="E407" s="27" t="s">
        <v>1786</v>
      </c>
      <c r="F407" s="29" t="s">
        <v>1787</v>
      </c>
      <c r="G407" s="37" t="s">
        <v>1784</v>
      </c>
      <c r="H407" s="27"/>
      <c r="I407" s="27"/>
      <c r="J407" s="27"/>
      <c r="K407" s="27"/>
    </row>
    <row r="408" spans="2:11" ht="28">
      <c r="B408" s="75" t="s">
        <v>1885</v>
      </c>
      <c r="C408" s="38" t="s">
        <v>1817</v>
      </c>
      <c r="D408" s="30" t="s">
        <v>1788</v>
      </c>
      <c r="E408" s="27" t="s">
        <v>1789</v>
      </c>
      <c r="F408" s="29" t="s">
        <v>1790</v>
      </c>
      <c r="G408" s="37" t="s">
        <v>1074</v>
      </c>
      <c r="H408" s="27"/>
      <c r="I408" s="27"/>
      <c r="J408" s="27"/>
      <c r="K408" s="27"/>
    </row>
    <row r="409" spans="2:11" ht="28">
      <c r="B409" s="75" t="s">
        <v>1886</v>
      </c>
      <c r="C409" s="38" t="s">
        <v>1817</v>
      </c>
      <c r="D409" s="30" t="s">
        <v>1791</v>
      </c>
      <c r="E409" s="27" t="s">
        <v>1792</v>
      </c>
      <c r="F409" s="29" t="s">
        <v>1793</v>
      </c>
      <c r="G409" s="37" t="s">
        <v>1794</v>
      </c>
      <c r="H409" s="53" t="s">
        <v>1795</v>
      </c>
      <c r="I409" s="53"/>
      <c r="J409" s="53"/>
      <c r="K409" s="53"/>
    </row>
    <row r="410" spans="2:11" ht="28">
      <c r="B410" s="75" t="s">
        <v>1887</v>
      </c>
      <c r="C410" s="38" t="s">
        <v>1817</v>
      </c>
      <c r="D410" s="30" t="s">
        <v>1796</v>
      </c>
      <c r="E410" s="27" t="s">
        <v>1797</v>
      </c>
      <c r="F410" s="29" t="s">
        <v>1798</v>
      </c>
      <c r="G410" s="37" t="s">
        <v>1784</v>
      </c>
      <c r="H410" s="27"/>
      <c r="I410" s="27"/>
      <c r="J410" s="27"/>
      <c r="K410" s="27"/>
    </row>
    <row r="411" spans="2:11">
      <c r="B411" s="75" t="s">
        <v>1887</v>
      </c>
      <c r="C411" s="38" t="s">
        <v>1817</v>
      </c>
      <c r="D411" s="30" t="s">
        <v>1799</v>
      </c>
      <c r="E411" s="27" t="s">
        <v>1800</v>
      </c>
      <c r="F411" s="29" t="s">
        <v>1801</v>
      </c>
      <c r="G411" s="37" t="s">
        <v>1784</v>
      </c>
      <c r="H411" s="27"/>
      <c r="I411" s="27"/>
      <c r="J411" s="27"/>
      <c r="K411" s="27"/>
    </row>
    <row r="412" spans="2:11">
      <c r="B412" s="75" t="s">
        <v>1887</v>
      </c>
      <c r="C412" s="38" t="s">
        <v>1817</v>
      </c>
      <c r="D412" s="30" t="s">
        <v>1802</v>
      </c>
      <c r="E412" s="27" t="s">
        <v>1803</v>
      </c>
      <c r="F412" s="29" t="s">
        <v>1804</v>
      </c>
      <c r="G412" s="37" t="s">
        <v>1784</v>
      </c>
      <c r="H412" s="27"/>
      <c r="I412" s="27"/>
      <c r="J412" s="27"/>
      <c r="K412" s="27"/>
    </row>
    <row r="413" spans="2:11">
      <c r="B413" s="75" t="s">
        <v>1888</v>
      </c>
      <c r="C413" s="38" t="s">
        <v>1817</v>
      </c>
      <c r="D413" s="30" t="s">
        <v>1805</v>
      </c>
      <c r="E413" s="27" t="s">
        <v>1806</v>
      </c>
      <c r="F413" s="29" t="s">
        <v>1807</v>
      </c>
      <c r="G413" s="37" t="s">
        <v>1074</v>
      </c>
      <c r="H413" s="28" t="s">
        <v>1808</v>
      </c>
      <c r="I413" s="28"/>
      <c r="J413" s="28"/>
      <c r="K413" s="28"/>
    </row>
    <row r="414" spans="2:11">
      <c r="B414" s="75" t="s">
        <v>1888</v>
      </c>
      <c r="C414" s="38" t="s">
        <v>1817</v>
      </c>
      <c r="D414" s="30" t="s">
        <v>1809</v>
      </c>
      <c r="E414" s="27" t="s">
        <v>1810</v>
      </c>
      <c r="F414" s="29" t="s">
        <v>1811</v>
      </c>
      <c r="G414" s="37" t="s">
        <v>1074</v>
      </c>
      <c r="H414" s="53" t="s">
        <v>1812</v>
      </c>
      <c r="I414" s="53"/>
      <c r="J414" s="53"/>
      <c r="K414" s="53"/>
    </row>
  </sheetData>
  <autoFilter ref="B2:K2"/>
  <conditionalFormatting sqref="F3:F42 F316:F317 F44:F106 F108:F111 F113:F119 F121:F196 F198:F314 F319:F403">
    <cfRule type="expression" dxfId="151" priority="88" stopIfTrue="1">
      <formula>#REF!=#REF!</formula>
    </cfRule>
  </conditionalFormatting>
  <conditionalFormatting sqref="F315">
    <cfRule type="expression" dxfId="150" priority="71" stopIfTrue="1">
      <formula>#REF!=#REF!</formula>
    </cfRule>
  </conditionalFormatting>
  <conditionalFormatting sqref="F318">
    <cfRule type="expression" dxfId="149" priority="69" stopIfTrue="1">
      <formula>#REF!=#REF!</formula>
    </cfRule>
  </conditionalFormatting>
  <conditionalFormatting sqref="F404 F107 F112 F120 H320:K322 H316:K317 H314:K314 H311:K311 H306:K306">
    <cfRule type="expression" dxfId="148" priority="67" stopIfTrue="1">
      <formula>#REF!=#REF!</formula>
    </cfRule>
  </conditionalFormatting>
  <conditionalFormatting sqref="F405">
    <cfRule type="expression" dxfId="147" priority="54" stopIfTrue="1">
      <formula>#REF!=#REF!</formula>
    </cfRule>
  </conditionalFormatting>
  <conditionalFormatting sqref="F406">
    <cfRule type="expression" dxfId="146" priority="52" stopIfTrue="1">
      <formula>#REF!=#REF!</formula>
    </cfRule>
  </conditionalFormatting>
  <conditionalFormatting sqref="F407 H323:K324">
    <cfRule type="expression" dxfId="145" priority="50" stopIfTrue="1">
      <formula>#REF!=#REF!</formula>
    </cfRule>
  </conditionalFormatting>
  <conditionalFormatting sqref="F409">
    <cfRule type="expression" dxfId="144" priority="46" stopIfTrue="1">
      <formula>#REF!=#REF!</formula>
    </cfRule>
  </conditionalFormatting>
  <conditionalFormatting sqref="F411">
    <cfRule type="expression" dxfId="143" priority="44" stopIfTrue="1">
      <formula>#REF!=#REF!</formula>
    </cfRule>
  </conditionalFormatting>
  <conditionalFormatting sqref="F410">
    <cfRule type="expression" dxfId="142" priority="42" stopIfTrue="1">
      <formula>#REF!=#REF!</formula>
    </cfRule>
  </conditionalFormatting>
  <conditionalFormatting sqref="G306 G309 G311 G313 G317 G320">
    <cfRule type="expression" dxfId="141" priority="37" stopIfTrue="1">
      <formula>#REF!=#REF!</formula>
    </cfRule>
  </conditionalFormatting>
  <conditionalFormatting sqref="F43">
    <cfRule type="expression" dxfId="140" priority="30" stopIfTrue="1">
      <formula>#REF!=#REF!</formula>
    </cfRule>
  </conditionalFormatting>
  <conditionalFormatting sqref="H313:K313 F197">
    <cfRule type="expression" dxfId="139" priority="24" stopIfTrue="1">
      <formula>#REF!=#REF!</formula>
    </cfRule>
  </conditionalFormatting>
  <conditionalFormatting sqref="F412">
    <cfRule type="expression" dxfId="138" priority="21" stopIfTrue="1">
      <formula>#REF!=#REF!</formula>
    </cfRule>
  </conditionalFormatting>
  <conditionalFormatting sqref="F413">
    <cfRule type="expression" dxfId="137" priority="14" stopIfTrue="1">
      <formula>#REF!=#REF!</formula>
    </cfRule>
  </conditionalFormatting>
  <conditionalFormatting sqref="F414">
    <cfRule type="expression" dxfId="136" priority="7" stopIfTrue="1">
      <formula>#REF!=#REF!</formula>
    </cfRule>
  </conditionalFormatting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L113"/>
  <sheetViews>
    <sheetView zoomScale="90" zoomScaleNormal="90" zoomScalePageLayoutView="90" workbookViewId="0">
      <selection activeCell="C1" sqref="C1:E1"/>
    </sheetView>
  </sheetViews>
  <sheetFormatPr baseColWidth="10" defaultColWidth="8.83203125" defaultRowHeight="14" x14ac:dyDescent="0"/>
  <cols>
    <col min="2" max="2" width="8.83203125" style="105"/>
    <col min="3" max="3" width="12.6640625" customWidth="1"/>
    <col min="4" max="4" width="32.1640625" customWidth="1"/>
    <col min="5" max="5" width="36.33203125" customWidth="1"/>
    <col min="6" max="6" width="17.33203125" style="17" customWidth="1"/>
    <col min="7" max="7" width="16" customWidth="1"/>
    <col min="8" max="8" width="15.33203125" customWidth="1"/>
    <col min="9" max="9" width="12.5" customWidth="1"/>
    <col min="10" max="10" width="15.33203125" customWidth="1"/>
    <col min="11" max="11" width="10.5" bestFit="1" customWidth="1"/>
  </cols>
  <sheetData>
    <row r="1" spans="2:12" ht="46" thickBot="1">
      <c r="B1" s="104" t="s">
        <v>1895</v>
      </c>
      <c r="C1" s="103" t="s">
        <v>0</v>
      </c>
      <c r="D1" s="7" t="s">
        <v>1</v>
      </c>
      <c r="E1" s="7" t="s">
        <v>2</v>
      </c>
      <c r="F1" s="14" t="s">
        <v>3</v>
      </c>
      <c r="G1" s="7" t="s">
        <v>181</v>
      </c>
      <c r="H1" s="7" t="s">
        <v>182</v>
      </c>
      <c r="I1" s="7" t="s">
        <v>179</v>
      </c>
      <c r="J1" s="7" t="s">
        <v>180</v>
      </c>
      <c r="K1" s="8" t="s">
        <v>183</v>
      </c>
    </row>
    <row r="2" spans="2:12">
      <c r="B2" s="98">
        <v>2</v>
      </c>
      <c r="C2" s="99" t="s">
        <v>4</v>
      </c>
      <c r="D2" s="5" t="s">
        <v>5</v>
      </c>
      <c r="E2" s="5" t="s">
        <v>6</v>
      </c>
      <c r="F2" s="15" t="s">
        <v>230</v>
      </c>
      <c r="G2" s="6" t="s">
        <v>190</v>
      </c>
      <c r="H2" s="6" t="s">
        <v>205</v>
      </c>
      <c r="I2" s="6" t="s">
        <v>186</v>
      </c>
      <c r="J2" s="6" t="s">
        <v>206</v>
      </c>
      <c r="K2" s="6" t="s">
        <v>206</v>
      </c>
      <c r="L2" t="s">
        <v>187</v>
      </c>
    </row>
    <row r="3" spans="2:12">
      <c r="B3" s="98">
        <v>3</v>
      </c>
      <c r="C3" s="100" t="s">
        <v>4</v>
      </c>
      <c r="D3" s="1" t="s">
        <v>8</v>
      </c>
      <c r="E3" s="1" t="s">
        <v>9</v>
      </c>
      <c r="F3" s="16" t="s">
        <v>284</v>
      </c>
      <c r="G3" s="9" t="s">
        <v>191</v>
      </c>
      <c r="H3" s="9" t="s">
        <v>191</v>
      </c>
      <c r="I3" s="9" t="s">
        <v>191</v>
      </c>
      <c r="J3" s="9" t="s">
        <v>191</v>
      </c>
      <c r="K3" s="9" t="s">
        <v>191</v>
      </c>
      <c r="L3" t="s">
        <v>188</v>
      </c>
    </row>
    <row r="4" spans="2:12">
      <c r="B4" s="98">
        <v>4</v>
      </c>
      <c r="C4" s="100" t="s">
        <v>4</v>
      </c>
      <c r="D4" s="1" t="s">
        <v>10</v>
      </c>
      <c r="E4" s="1" t="s">
        <v>11</v>
      </c>
      <c r="F4" s="15" t="s">
        <v>230</v>
      </c>
      <c r="G4" s="4" t="s">
        <v>192</v>
      </c>
      <c r="H4" s="4" t="s">
        <v>205</v>
      </c>
      <c r="I4" s="4" t="s">
        <v>186</v>
      </c>
      <c r="J4" s="4" t="s">
        <v>206</v>
      </c>
      <c r="K4" s="4" t="s">
        <v>206</v>
      </c>
      <c r="L4" t="s">
        <v>189</v>
      </c>
    </row>
    <row r="5" spans="2:12" s="13" customFormat="1">
      <c r="B5" s="98">
        <v>5</v>
      </c>
      <c r="C5" s="101" t="s">
        <v>4</v>
      </c>
      <c r="D5" s="10" t="s">
        <v>231</v>
      </c>
      <c r="E5" s="10" t="s">
        <v>232</v>
      </c>
      <c r="F5" s="11" t="s">
        <v>283</v>
      </c>
      <c r="G5" s="19" t="s">
        <v>281</v>
      </c>
      <c r="H5" s="20" t="s">
        <v>282</v>
      </c>
      <c r="I5" s="19" t="s">
        <v>186</v>
      </c>
      <c r="J5" s="19" t="s">
        <v>206</v>
      </c>
      <c r="K5" s="19" t="s">
        <v>206</v>
      </c>
    </row>
    <row r="6" spans="2:12" s="13" customFormat="1">
      <c r="B6" s="98">
        <v>6</v>
      </c>
      <c r="C6" s="101" t="s">
        <v>4</v>
      </c>
      <c r="D6" s="10" t="s">
        <v>233</v>
      </c>
      <c r="E6" s="10" t="s">
        <v>234</v>
      </c>
      <c r="F6" s="11" t="s">
        <v>283</v>
      </c>
      <c r="G6" s="19" t="s">
        <v>281</v>
      </c>
      <c r="H6" s="20" t="s">
        <v>282</v>
      </c>
      <c r="I6" s="19" t="s">
        <v>186</v>
      </c>
      <c r="J6" s="19" t="s">
        <v>206</v>
      </c>
      <c r="K6" s="19" t="s">
        <v>206</v>
      </c>
    </row>
    <row r="7" spans="2:12" s="13" customFormat="1">
      <c r="B7" s="98">
        <v>7</v>
      </c>
      <c r="C7" s="101" t="s">
        <v>4</v>
      </c>
      <c r="D7" s="10" t="s">
        <v>235</v>
      </c>
      <c r="E7" s="10" t="s">
        <v>236</v>
      </c>
      <c r="F7" s="11" t="s">
        <v>237</v>
      </c>
      <c r="G7" s="19" t="s">
        <v>281</v>
      </c>
      <c r="H7" s="20" t="s">
        <v>282</v>
      </c>
      <c r="I7" s="19" t="s">
        <v>186</v>
      </c>
      <c r="J7" s="19" t="s">
        <v>206</v>
      </c>
      <c r="K7" s="19" t="s">
        <v>206</v>
      </c>
    </row>
    <row r="8" spans="2:12" s="13" customFormat="1">
      <c r="B8" s="98">
        <v>8</v>
      </c>
      <c r="C8" s="101" t="s">
        <v>4</v>
      </c>
      <c r="D8" s="10" t="s">
        <v>238</v>
      </c>
      <c r="E8" s="10" t="s">
        <v>239</v>
      </c>
      <c r="F8" s="11" t="s">
        <v>283</v>
      </c>
      <c r="G8" s="19" t="s">
        <v>281</v>
      </c>
      <c r="H8" s="20" t="s">
        <v>282</v>
      </c>
      <c r="I8" s="19" t="s">
        <v>186</v>
      </c>
      <c r="J8" s="19" t="s">
        <v>206</v>
      </c>
      <c r="K8" s="19" t="s">
        <v>206</v>
      </c>
    </row>
    <row r="9" spans="2:12" s="13" customFormat="1">
      <c r="B9" s="98">
        <v>9</v>
      </c>
      <c r="C9" s="101" t="s">
        <v>4</v>
      </c>
      <c r="D9" s="10" t="s">
        <v>240</v>
      </c>
      <c r="E9" s="10" t="s">
        <v>241</v>
      </c>
      <c r="F9" s="11" t="s">
        <v>283</v>
      </c>
      <c r="G9" s="19" t="s">
        <v>281</v>
      </c>
      <c r="H9" s="20" t="s">
        <v>282</v>
      </c>
      <c r="I9" s="19" t="s">
        <v>186</v>
      </c>
      <c r="J9" s="19" t="s">
        <v>206</v>
      </c>
      <c r="K9" s="19" t="s">
        <v>206</v>
      </c>
    </row>
    <row r="10" spans="2:12" s="13" customFormat="1">
      <c r="B10" s="98">
        <v>10</v>
      </c>
      <c r="C10" s="101" t="s">
        <v>4</v>
      </c>
      <c r="D10" s="10" t="s">
        <v>242</v>
      </c>
      <c r="E10" s="10" t="s">
        <v>243</v>
      </c>
      <c r="F10" s="11" t="s">
        <v>230</v>
      </c>
      <c r="G10" s="19" t="s">
        <v>281</v>
      </c>
      <c r="H10" s="20" t="s">
        <v>282</v>
      </c>
      <c r="I10" s="19" t="s">
        <v>186</v>
      </c>
      <c r="J10" s="19" t="s">
        <v>206</v>
      </c>
      <c r="K10" s="19" t="s">
        <v>206</v>
      </c>
    </row>
    <row r="11" spans="2:12" s="13" customFormat="1">
      <c r="B11" s="98">
        <v>11</v>
      </c>
      <c r="C11" s="101" t="s">
        <v>4</v>
      </c>
      <c r="D11" s="10" t="s">
        <v>244</v>
      </c>
      <c r="E11" s="10" t="s">
        <v>245</v>
      </c>
      <c r="F11" s="11" t="s">
        <v>283</v>
      </c>
      <c r="G11" s="19" t="s">
        <v>281</v>
      </c>
      <c r="H11" s="20" t="s">
        <v>282</v>
      </c>
      <c r="I11" s="19" t="s">
        <v>186</v>
      </c>
      <c r="J11" s="19" t="s">
        <v>206</v>
      </c>
      <c r="K11" s="19" t="s">
        <v>206</v>
      </c>
    </row>
    <row r="12" spans="2:12" s="13" customFormat="1">
      <c r="B12" s="98">
        <v>12</v>
      </c>
      <c r="C12" s="101" t="s">
        <v>4</v>
      </c>
      <c r="D12" s="10" t="s">
        <v>246</v>
      </c>
      <c r="E12" s="10" t="s">
        <v>247</v>
      </c>
      <c r="F12" s="11" t="s">
        <v>283</v>
      </c>
      <c r="G12" s="19" t="s">
        <v>281</v>
      </c>
      <c r="H12" s="20" t="s">
        <v>282</v>
      </c>
      <c r="I12" s="19" t="s">
        <v>186</v>
      </c>
      <c r="J12" s="19" t="s">
        <v>206</v>
      </c>
      <c r="K12" s="19" t="s">
        <v>206</v>
      </c>
    </row>
    <row r="13" spans="2:12" s="13" customFormat="1">
      <c r="B13" s="98">
        <v>13</v>
      </c>
      <c r="C13" s="101" t="s">
        <v>4</v>
      </c>
      <c r="D13" s="10" t="s">
        <v>248</v>
      </c>
      <c r="E13" s="10" t="s">
        <v>249</v>
      </c>
      <c r="F13" s="11" t="s">
        <v>285</v>
      </c>
      <c r="G13" s="19" t="s">
        <v>281</v>
      </c>
      <c r="H13" s="20" t="s">
        <v>282</v>
      </c>
      <c r="I13" s="19" t="s">
        <v>186</v>
      </c>
      <c r="J13" s="19" t="s">
        <v>206</v>
      </c>
      <c r="K13" s="19" t="s">
        <v>206</v>
      </c>
    </row>
    <row r="14" spans="2:12" s="13" customFormat="1">
      <c r="B14" s="98">
        <v>14</v>
      </c>
      <c r="C14" s="101" t="s">
        <v>4</v>
      </c>
      <c r="D14" s="10" t="s">
        <v>250</v>
      </c>
      <c r="E14" s="10" t="s">
        <v>251</v>
      </c>
      <c r="F14" s="11" t="s">
        <v>230</v>
      </c>
      <c r="G14" s="19" t="s">
        <v>281</v>
      </c>
      <c r="H14" s="20" t="s">
        <v>282</v>
      </c>
      <c r="I14" s="19" t="s">
        <v>186</v>
      </c>
      <c r="J14" s="19" t="s">
        <v>206</v>
      </c>
      <c r="K14" s="19" t="s">
        <v>206</v>
      </c>
    </row>
    <row r="15" spans="2:12" s="13" customFormat="1">
      <c r="B15" s="98">
        <v>15</v>
      </c>
      <c r="C15" s="101" t="s">
        <v>4</v>
      </c>
      <c r="D15" s="10" t="s">
        <v>252</v>
      </c>
      <c r="E15" s="10" t="s">
        <v>253</v>
      </c>
      <c r="F15" s="11" t="s">
        <v>230</v>
      </c>
      <c r="G15" s="19" t="s">
        <v>281</v>
      </c>
      <c r="H15" s="20" t="s">
        <v>282</v>
      </c>
      <c r="I15" s="19" t="s">
        <v>186</v>
      </c>
      <c r="J15" s="19" t="s">
        <v>206</v>
      </c>
      <c r="K15" s="19" t="s">
        <v>206</v>
      </c>
    </row>
    <row r="16" spans="2:12" s="13" customFormat="1">
      <c r="B16" s="98">
        <v>16</v>
      </c>
      <c r="C16" s="101" t="s">
        <v>4</v>
      </c>
      <c r="D16" s="10" t="s">
        <v>252</v>
      </c>
      <c r="E16" s="10" t="s">
        <v>254</v>
      </c>
      <c r="F16" s="11" t="s">
        <v>282</v>
      </c>
      <c r="G16" s="19" t="s">
        <v>281</v>
      </c>
      <c r="H16" s="20" t="s">
        <v>282</v>
      </c>
      <c r="I16" s="19" t="s">
        <v>186</v>
      </c>
      <c r="J16" s="19" t="s">
        <v>206</v>
      </c>
      <c r="K16" s="19" t="s">
        <v>206</v>
      </c>
    </row>
    <row r="17" spans="2:11">
      <c r="B17" s="98">
        <v>17</v>
      </c>
      <c r="C17" s="100" t="s">
        <v>4</v>
      </c>
      <c r="D17" s="1" t="s">
        <v>12</v>
      </c>
      <c r="E17" s="1" t="s">
        <v>13</v>
      </c>
      <c r="F17" s="16" t="s">
        <v>286</v>
      </c>
      <c r="G17" s="4" t="s">
        <v>192</v>
      </c>
      <c r="H17" s="4" t="s">
        <v>207</v>
      </c>
      <c r="I17" s="4" t="s">
        <v>184</v>
      </c>
      <c r="J17" s="4" t="s">
        <v>208</v>
      </c>
      <c r="K17" s="4" t="s">
        <v>184</v>
      </c>
    </row>
    <row r="18" spans="2:11">
      <c r="B18" s="98">
        <v>18</v>
      </c>
      <c r="C18" s="100" t="s">
        <v>4</v>
      </c>
      <c r="D18" s="1" t="s">
        <v>15</v>
      </c>
      <c r="E18" s="1" t="s">
        <v>16</v>
      </c>
      <c r="F18" s="16" t="s">
        <v>288</v>
      </c>
      <c r="G18" s="4" t="s">
        <v>193</v>
      </c>
      <c r="H18" s="4" t="s">
        <v>209</v>
      </c>
      <c r="I18" s="4" t="s">
        <v>184</v>
      </c>
      <c r="J18" s="4" t="s">
        <v>210</v>
      </c>
      <c r="K18" s="4" t="s">
        <v>184</v>
      </c>
    </row>
    <row r="19" spans="2:11">
      <c r="B19" s="98">
        <v>19</v>
      </c>
      <c r="C19" s="100" t="s">
        <v>4</v>
      </c>
      <c r="D19" s="1" t="s">
        <v>17</v>
      </c>
      <c r="E19" s="1" t="s">
        <v>16</v>
      </c>
      <c r="F19" s="16" t="s">
        <v>286</v>
      </c>
      <c r="G19" s="4" t="s">
        <v>193</v>
      </c>
      <c r="H19" s="4" t="s">
        <v>209</v>
      </c>
      <c r="I19" s="4" t="s">
        <v>184</v>
      </c>
      <c r="J19" s="4" t="s">
        <v>210</v>
      </c>
      <c r="K19" s="4" t="s">
        <v>184</v>
      </c>
    </row>
    <row r="20" spans="2:11">
      <c r="B20" s="98">
        <v>20</v>
      </c>
      <c r="C20" s="100" t="s">
        <v>4</v>
      </c>
      <c r="D20" s="1" t="s">
        <v>18</v>
      </c>
      <c r="E20" s="1" t="s">
        <v>16</v>
      </c>
      <c r="F20" s="16" t="s">
        <v>286</v>
      </c>
      <c r="G20" s="4" t="s">
        <v>193</v>
      </c>
      <c r="H20" s="4" t="s">
        <v>209</v>
      </c>
      <c r="I20" s="4" t="s">
        <v>184</v>
      </c>
      <c r="J20" s="4" t="s">
        <v>210</v>
      </c>
      <c r="K20" s="4" t="s">
        <v>184</v>
      </c>
    </row>
    <row r="21" spans="2:11">
      <c r="B21" s="98">
        <v>21</v>
      </c>
      <c r="C21" s="100" t="s">
        <v>4</v>
      </c>
      <c r="D21" s="1" t="s">
        <v>19</v>
      </c>
      <c r="E21" s="1" t="s">
        <v>20</v>
      </c>
      <c r="F21" s="15" t="s">
        <v>230</v>
      </c>
      <c r="G21" s="4" t="s">
        <v>193</v>
      </c>
      <c r="H21" s="4" t="s">
        <v>209</v>
      </c>
      <c r="I21" s="4" t="s">
        <v>184</v>
      </c>
      <c r="J21" s="4" t="s">
        <v>210</v>
      </c>
      <c r="K21" s="4" t="s">
        <v>184</v>
      </c>
    </row>
    <row r="22" spans="2:11" s="13" customFormat="1">
      <c r="B22" s="98">
        <v>22</v>
      </c>
      <c r="C22" s="101" t="s">
        <v>4</v>
      </c>
      <c r="D22" s="10" t="s">
        <v>255</v>
      </c>
      <c r="E22" s="12" t="s">
        <v>256</v>
      </c>
      <c r="F22" s="11" t="s">
        <v>282</v>
      </c>
      <c r="G22" s="19" t="s">
        <v>281</v>
      </c>
      <c r="H22" s="20" t="s">
        <v>282</v>
      </c>
      <c r="I22" s="19" t="s">
        <v>186</v>
      </c>
      <c r="J22" s="19" t="s">
        <v>206</v>
      </c>
      <c r="K22" s="19" t="s">
        <v>206</v>
      </c>
    </row>
    <row r="23" spans="2:11">
      <c r="B23" s="98">
        <v>23</v>
      </c>
      <c r="C23" s="100" t="s">
        <v>4</v>
      </c>
      <c r="D23" s="1" t="s">
        <v>21</v>
      </c>
      <c r="E23" s="1" t="s">
        <v>22</v>
      </c>
      <c r="F23" s="16" t="s">
        <v>229</v>
      </c>
      <c r="G23" s="4" t="s">
        <v>193</v>
      </c>
      <c r="H23" s="4" t="s">
        <v>209</v>
      </c>
      <c r="I23" s="4" t="s">
        <v>184</v>
      </c>
      <c r="J23" s="4" t="s">
        <v>210</v>
      </c>
      <c r="K23" s="4" t="s">
        <v>184</v>
      </c>
    </row>
    <row r="24" spans="2:11" ht="17.5" customHeight="1">
      <c r="B24" s="98">
        <v>24</v>
      </c>
      <c r="C24" s="100" t="s">
        <v>4</v>
      </c>
      <c r="D24" s="1" t="s">
        <v>23</v>
      </c>
      <c r="E24" s="1" t="s">
        <v>24</v>
      </c>
      <c r="F24" s="15" t="s">
        <v>230</v>
      </c>
      <c r="G24" s="4" t="s">
        <v>190</v>
      </c>
      <c r="H24" s="4" t="s">
        <v>205</v>
      </c>
      <c r="I24" s="4" t="s">
        <v>186</v>
      </c>
      <c r="J24" s="4" t="s">
        <v>206</v>
      </c>
      <c r="K24" s="4" t="s">
        <v>206</v>
      </c>
    </row>
    <row r="25" spans="2:11" ht="15" customHeight="1">
      <c r="B25" s="98">
        <v>25</v>
      </c>
      <c r="C25" s="100" t="s">
        <v>4</v>
      </c>
      <c r="D25" s="1" t="s">
        <v>25</v>
      </c>
      <c r="E25" s="1" t="s">
        <v>24</v>
      </c>
      <c r="F25" s="15" t="s">
        <v>230</v>
      </c>
      <c r="G25" s="4" t="s">
        <v>190</v>
      </c>
      <c r="H25" s="4" t="s">
        <v>205</v>
      </c>
      <c r="I25" s="4" t="s">
        <v>186</v>
      </c>
      <c r="J25" s="4" t="s">
        <v>206</v>
      </c>
      <c r="K25" s="4" t="s">
        <v>206</v>
      </c>
    </row>
    <row r="26" spans="2:11">
      <c r="B26" s="98">
        <v>26</v>
      </c>
      <c r="C26" s="100" t="s">
        <v>4</v>
      </c>
      <c r="D26" s="1" t="s">
        <v>26</v>
      </c>
      <c r="E26" s="1" t="s">
        <v>27</v>
      </c>
      <c r="F26" s="16" t="s">
        <v>284</v>
      </c>
      <c r="G26" s="4" t="s">
        <v>194</v>
      </c>
      <c r="H26" s="4" t="s">
        <v>209</v>
      </c>
      <c r="I26" s="4" t="s">
        <v>184</v>
      </c>
      <c r="J26" s="4" t="s">
        <v>211</v>
      </c>
      <c r="K26" s="4" t="s">
        <v>184</v>
      </c>
    </row>
    <row r="27" spans="2:11" s="13" customFormat="1">
      <c r="B27" s="98">
        <v>27</v>
      </c>
      <c r="C27" s="101" t="s">
        <v>4</v>
      </c>
      <c r="D27" s="10" t="s">
        <v>257</v>
      </c>
      <c r="E27" s="10" t="s">
        <v>258</v>
      </c>
      <c r="F27" s="11" t="s">
        <v>282</v>
      </c>
      <c r="G27" s="19" t="s">
        <v>281</v>
      </c>
      <c r="H27" s="20" t="s">
        <v>282</v>
      </c>
      <c r="I27" s="19" t="s">
        <v>186</v>
      </c>
      <c r="J27" s="19" t="s">
        <v>206</v>
      </c>
      <c r="K27" s="19" t="s">
        <v>206</v>
      </c>
    </row>
    <row r="28" spans="2:11">
      <c r="B28" s="98">
        <v>28</v>
      </c>
      <c r="C28" s="100" t="s">
        <v>4</v>
      </c>
      <c r="D28" s="1" t="s">
        <v>28</v>
      </c>
      <c r="E28" s="1" t="s">
        <v>29</v>
      </c>
      <c r="F28" s="16" t="s">
        <v>284</v>
      </c>
      <c r="G28" s="4" t="s">
        <v>195</v>
      </c>
      <c r="H28" s="4" t="s">
        <v>207</v>
      </c>
      <c r="I28" s="4" t="s">
        <v>184</v>
      </c>
      <c r="J28" s="4" t="s">
        <v>212</v>
      </c>
      <c r="K28" s="4" t="s">
        <v>184</v>
      </c>
    </row>
    <row r="29" spans="2:11">
      <c r="B29" s="98">
        <v>29</v>
      </c>
      <c r="C29" s="100" t="s">
        <v>4</v>
      </c>
      <c r="D29" s="1" t="s">
        <v>30</v>
      </c>
      <c r="E29" s="1" t="s">
        <v>31</v>
      </c>
      <c r="F29" s="16" t="s">
        <v>286</v>
      </c>
      <c r="G29" s="4" t="s">
        <v>196</v>
      </c>
      <c r="H29" s="4" t="s">
        <v>209</v>
      </c>
      <c r="I29" s="4" t="s">
        <v>184</v>
      </c>
      <c r="J29" s="4" t="s">
        <v>211</v>
      </c>
      <c r="K29" s="4" t="s">
        <v>184</v>
      </c>
    </row>
    <row r="30" spans="2:11">
      <c r="B30" s="98">
        <v>30</v>
      </c>
      <c r="C30" s="100" t="s">
        <v>4</v>
      </c>
      <c r="D30" s="1" t="s">
        <v>32</v>
      </c>
      <c r="E30" s="1" t="s">
        <v>33</v>
      </c>
      <c r="F30" s="16" t="s">
        <v>284</v>
      </c>
      <c r="G30" s="4" t="s">
        <v>197</v>
      </c>
      <c r="H30" s="4" t="s">
        <v>209</v>
      </c>
      <c r="I30" s="4" t="s">
        <v>184</v>
      </c>
      <c r="J30" s="4" t="s">
        <v>213</v>
      </c>
      <c r="K30" s="4" t="s">
        <v>184</v>
      </c>
    </row>
    <row r="31" spans="2:11">
      <c r="B31" s="98">
        <v>31</v>
      </c>
      <c r="C31" s="100" t="s">
        <v>4</v>
      </c>
      <c r="D31" s="1" t="s">
        <v>34</v>
      </c>
      <c r="E31" s="1" t="s">
        <v>33</v>
      </c>
      <c r="F31" s="16" t="s">
        <v>284</v>
      </c>
      <c r="G31" s="4" t="s">
        <v>197</v>
      </c>
      <c r="H31" s="4" t="s">
        <v>209</v>
      </c>
      <c r="I31" s="4" t="s">
        <v>184</v>
      </c>
      <c r="J31" s="4" t="s">
        <v>213</v>
      </c>
      <c r="K31" s="4" t="s">
        <v>184</v>
      </c>
    </row>
    <row r="32" spans="2:11" s="13" customFormat="1">
      <c r="B32" s="98">
        <v>32</v>
      </c>
      <c r="C32" s="101" t="s">
        <v>4</v>
      </c>
      <c r="D32" s="10" t="s">
        <v>259</v>
      </c>
      <c r="E32" s="10" t="s">
        <v>260</v>
      </c>
      <c r="F32" s="11" t="s">
        <v>289</v>
      </c>
      <c r="G32" s="19" t="s">
        <v>281</v>
      </c>
      <c r="H32" s="20" t="s">
        <v>282</v>
      </c>
      <c r="I32" s="19" t="s">
        <v>186</v>
      </c>
      <c r="J32" s="19" t="s">
        <v>206</v>
      </c>
      <c r="K32" s="19" t="s">
        <v>206</v>
      </c>
    </row>
    <row r="33" spans="2:11" s="13" customFormat="1">
      <c r="B33" s="98">
        <v>33</v>
      </c>
      <c r="C33" s="101" t="s">
        <v>4</v>
      </c>
      <c r="D33" s="10" t="s">
        <v>261</v>
      </c>
      <c r="E33" s="10" t="s">
        <v>262</v>
      </c>
      <c r="F33" s="11" t="s">
        <v>289</v>
      </c>
      <c r="G33" s="19" t="s">
        <v>281</v>
      </c>
      <c r="H33" s="20" t="s">
        <v>282</v>
      </c>
      <c r="I33" s="19" t="s">
        <v>186</v>
      </c>
      <c r="J33" s="19" t="s">
        <v>206</v>
      </c>
      <c r="K33" s="19" t="s">
        <v>206</v>
      </c>
    </row>
    <row r="34" spans="2:11" s="13" customFormat="1">
      <c r="B34" s="98">
        <v>34</v>
      </c>
      <c r="C34" s="101" t="s">
        <v>4</v>
      </c>
      <c r="D34" s="10" t="s">
        <v>263</v>
      </c>
      <c r="E34" s="10" t="s">
        <v>264</v>
      </c>
      <c r="F34" s="11" t="s">
        <v>289</v>
      </c>
      <c r="G34" s="19" t="s">
        <v>281</v>
      </c>
      <c r="H34" s="20" t="s">
        <v>282</v>
      </c>
      <c r="I34" s="19" t="s">
        <v>186</v>
      </c>
      <c r="J34" s="19" t="s">
        <v>206</v>
      </c>
      <c r="K34" s="19" t="s">
        <v>206</v>
      </c>
    </row>
    <row r="35" spans="2:11" s="13" customFormat="1">
      <c r="B35" s="98">
        <v>35</v>
      </c>
      <c r="C35" s="101" t="s">
        <v>4</v>
      </c>
      <c r="D35" s="10" t="s">
        <v>265</v>
      </c>
      <c r="E35" s="18" t="s">
        <v>266</v>
      </c>
      <c r="F35" s="11" t="s">
        <v>289</v>
      </c>
      <c r="G35" s="19" t="s">
        <v>281</v>
      </c>
      <c r="H35" s="20" t="s">
        <v>282</v>
      </c>
      <c r="I35" s="19" t="s">
        <v>186</v>
      </c>
      <c r="J35" s="19" t="s">
        <v>206</v>
      </c>
      <c r="K35" s="19" t="s">
        <v>206</v>
      </c>
    </row>
    <row r="36" spans="2:11" s="13" customFormat="1">
      <c r="B36" s="98">
        <v>36</v>
      </c>
      <c r="C36" s="101" t="s">
        <v>4</v>
      </c>
      <c r="D36" s="10" t="s">
        <v>267</v>
      </c>
      <c r="E36" s="18" t="s">
        <v>268</v>
      </c>
      <c r="F36" s="11" t="s">
        <v>289</v>
      </c>
      <c r="G36" s="19" t="s">
        <v>281</v>
      </c>
      <c r="H36" s="20" t="s">
        <v>282</v>
      </c>
      <c r="I36" s="19" t="s">
        <v>186</v>
      </c>
      <c r="J36" s="19" t="s">
        <v>206</v>
      </c>
      <c r="K36" s="19" t="s">
        <v>206</v>
      </c>
    </row>
    <row r="37" spans="2:11">
      <c r="B37" s="98">
        <v>37</v>
      </c>
      <c r="C37" s="100" t="s">
        <v>4</v>
      </c>
      <c r="D37" s="1" t="s">
        <v>35</v>
      </c>
      <c r="E37" s="1" t="s">
        <v>36</v>
      </c>
      <c r="F37" s="16" t="s">
        <v>288</v>
      </c>
      <c r="G37" s="4" t="s">
        <v>195</v>
      </c>
      <c r="H37" s="4" t="s">
        <v>207</v>
      </c>
      <c r="I37" s="4" t="s">
        <v>185</v>
      </c>
      <c r="J37" s="4" t="s">
        <v>206</v>
      </c>
      <c r="K37" s="4" t="s">
        <v>206</v>
      </c>
    </row>
    <row r="38" spans="2:11">
      <c r="B38" s="98">
        <v>38</v>
      </c>
      <c r="C38" s="100" t="s">
        <v>4</v>
      </c>
      <c r="D38" s="1" t="s">
        <v>37</v>
      </c>
      <c r="E38" s="1" t="s">
        <v>36</v>
      </c>
      <c r="F38" s="16" t="s">
        <v>288</v>
      </c>
      <c r="G38" s="4" t="s">
        <v>195</v>
      </c>
      <c r="H38" s="4" t="s">
        <v>207</v>
      </c>
      <c r="I38" s="4" t="s">
        <v>185</v>
      </c>
      <c r="J38" s="4" t="s">
        <v>206</v>
      </c>
      <c r="K38" s="4" t="s">
        <v>206</v>
      </c>
    </row>
    <row r="39" spans="2:11">
      <c r="B39" s="98">
        <v>39</v>
      </c>
      <c r="C39" s="100" t="s">
        <v>4</v>
      </c>
      <c r="D39" s="1" t="s">
        <v>38</v>
      </c>
      <c r="E39" s="1" t="s">
        <v>39</v>
      </c>
      <c r="F39" s="16" t="s">
        <v>290</v>
      </c>
      <c r="G39" s="4" t="s">
        <v>192</v>
      </c>
      <c r="H39" s="4" t="s">
        <v>207</v>
      </c>
      <c r="I39" s="4" t="s">
        <v>185</v>
      </c>
      <c r="J39" s="4" t="s">
        <v>206</v>
      </c>
      <c r="K39" s="4" t="s">
        <v>206</v>
      </c>
    </row>
    <row r="40" spans="2:11">
      <c r="B40" s="98">
        <v>40</v>
      </c>
      <c r="C40" s="100" t="s">
        <v>4</v>
      </c>
      <c r="D40" s="1" t="s">
        <v>40</v>
      </c>
      <c r="E40" s="1" t="s">
        <v>41</v>
      </c>
      <c r="F40" s="16" t="s">
        <v>290</v>
      </c>
      <c r="G40" s="4" t="s">
        <v>192</v>
      </c>
      <c r="H40" s="4" t="s">
        <v>209</v>
      </c>
      <c r="I40" s="4" t="s">
        <v>185</v>
      </c>
      <c r="J40" s="4" t="s">
        <v>206</v>
      </c>
      <c r="K40" s="4" t="s">
        <v>206</v>
      </c>
    </row>
    <row r="41" spans="2:11">
      <c r="B41" s="98">
        <v>41</v>
      </c>
      <c r="C41" s="100" t="s">
        <v>4</v>
      </c>
      <c r="D41" s="1" t="s">
        <v>42</v>
      </c>
      <c r="E41" s="1" t="s">
        <v>43</v>
      </c>
      <c r="F41" s="16" t="s">
        <v>290</v>
      </c>
      <c r="G41" s="9" t="s">
        <v>191</v>
      </c>
      <c r="H41" s="9" t="s">
        <v>191</v>
      </c>
      <c r="I41" s="9" t="s">
        <v>191</v>
      </c>
      <c r="J41" s="9" t="s">
        <v>191</v>
      </c>
      <c r="K41" s="9" t="s">
        <v>191</v>
      </c>
    </row>
    <row r="42" spans="2:11" s="13" customFormat="1">
      <c r="B42" s="98">
        <v>42</v>
      </c>
      <c r="C42" s="101" t="s">
        <v>4</v>
      </c>
      <c r="D42" s="10" t="s">
        <v>269</v>
      </c>
      <c r="E42" s="10" t="s">
        <v>270</v>
      </c>
      <c r="F42" s="11" t="s">
        <v>289</v>
      </c>
      <c r="G42" s="19" t="s">
        <v>281</v>
      </c>
      <c r="H42" s="20" t="s">
        <v>282</v>
      </c>
      <c r="I42" s="19" t="s">
        <v>186</v>
      </c>
      <c r="J42" s="19" t="s">
        <v>206</v>
      </c>
      <c r="K42" s="19" t="s">
        <v>206</v>
      </c>
    </row>
    <row r="43" spans="2:11">
      <c r="B43" s="98">
        <v>43</v>
      </c>
      <c r="C43" s="100" t="s">
        <v>4</v>
      </c>
      <c r="D43" s="1" t="s">
        <v>44</v>
      </c>
      <c r="E43" s="1" t="s">
        <v>45</v>
      </c>
      <c r="F43" s="16" t="s">
        <v>288</v>
      </c>
      <c r="G43" s="4" t="s">
        <v>192</v>
      </c>
      <c r="H43" s="4" t="s">
        <v>209</v>
      </c>
      <c r="I43" s="4" t="s">
        <v>185</v>
      </c>
      <c r="J43" s="4" t="s">
        <v>206</v>
      </c>
      <c r="K43" s="4" t="s">
        <v>206</v>
      </c>
    </row>
    <row r="44" spans="2:11">
      <c r="B44" s="98">
        <v>44</v>
      </c>
      <c r="C44" s="100" t="s">
        <v>4</v>
      </c>
      <c r="D44" s="1" t="s">
        <v>46</v>
      </c>
      <c r="E44" s="1" t="s">
        <v>47</v>
      </c>
      <c r="F44" s="16" t="s">
        <v>230</v>
      </c>
      <c r="G44" s="9" t="s">
        <v>198</v>
      </c>
      <c r="H44" s="9" t="s">
        <v>198</v>
      </c>
      <c r="I44" s="9" t="s">
        <v>198</v>
      </c>
      <c r="J44" s="9" t="s">
        <v>198</v>
      </c>
      <c r="K44" s="9" t="s">
        <v>198</v>
      </c>
    </row>
    <row r="45" spans="2:11" s="13" customFormat="1">
      <c r="B45" s="98">
        <v>45</v>
      </c>
      <c r="C45" s="101" t="s">
        <v>4</v>
      </c>
      <c r="D45" s="10" t="s">
        <v>271</v>
      </c>
      <c r="E45" s="10" t="s">
        <v>272</v>
      </c>
      <c r="F45" s="11" t="s">
        <v>289</v>
      </c>
      <c r="G45" s="19" t="s">
        <v>281</v>
      </c>
      <c r="H45" s="20" t="s">
        <v>282</v>
      </c>
      <c r="I45" s="19" t="s">
        <v>186</v>
      </c>
      <c r="J45" s="19" t="s">
        <v>206</v>
      </c>
      <c r="K45" s="19" t="s">
        <v>206</v>
      </c>
    </row>
    <row r="46" spans="2:11" s="13" customFormat="1">
      <c r="B46" s="98">
        <v>46</v>
      </c>
      <c r="C46" s="101" t="s">
        <v>4</v>
      </c>
      <c r="D46" s="10" t="s">
        <v>273</v>
      </c>
      <c r="E46" s="10" t="s">
        <v>274</v>
      </c>
      <c r="F46" s="11" t="s">
        <v>289</v>
      </c>
      <c r="G46" s="19" t="s">
        <v>281</v>
      </c>
      <c r="H46" s="20" t="s">
        <v>282</v>
      </c>
      <c r="I46" s="19" t="s">
        <v>186</v>
      </c>
      <c r="J46" s="19" t="s">
        <v>206</v>
      </c>
      <c r="K46" s="19" t="s">
        <v>206</v>
      </c>
    </row>
    <row r="47" spans="2:11" s="13" customFormat="1">
      <c r="B47" s="98">
        <v>47</v>
      </c>
      <c r="C47" s="101" t="s">
        <v>4</v>
      </c>
      <c r="D47" s="10" t="s">
        <v>275</v>
      </c>
      <c r="E47" s="10" t="s">
        <v>276</v>
      </c>
      <c r="F47" s="11" t="s">
        <v>289</v>
      </c>
      <c r="G47" s="19" t="s">
        <v>281</v>
      </c>
      <c r="H47" s="20" t="s">
        <v>282</v>
      </c>
      <c r="I47" s="19" t="s">
        <v>186</v>
      </c>
      <c r="J47" s="19" t="s">
        <v>206</v>
      </c>
      <c r="K47" s="19" t="s">
        <v>206</v>
      </c>
    </row>
    <row r="48" spans="2:11" s="13" customFormat="1">
      <c r="B48" s="98">
        <v>48</v>
      </c>
      <c r="C48" s="101" t="s">
        <v>4</v>
      </c>
      <c r="D48" s="10" t="s">
        <v>277</v>
      </c>
      <c r="E48" s="10" t="s">
        <v>278</v>
      </c>
      <c r="F48" s="11" t="s">
        <v>289</v>
      </c>
      <c r="G48" s="19" t="s">
        <v>281</v>
      </c>
      <c r="H48" s="20" t="s">
        <v>282</v>
      </c>
      <c r="I48" s="19" t="s">
        <v>186</v>
      </c>
      <c r="J48" s="19" t="s">
        <v>206</v>
      </c>
      <c r="K48" s="19" t="s">
        <v>206</v>
      </c>
    </row>
    <row r="49" spans="2:11" s="13" customFormat="1">
      <c r="B49" s="98">
        <v>49</v>
      </c>
      <c r="C49" s="101" t="s">
        <v>4</v>
      </c>
      <c r="D49" s="10" t="s">
        <v>279</v>
      </c>
      <c r="E49" s="10" t="s">
        <v>280</v>
      </c>
      <c r="F49" s="11" t="s">
        <v>289</v>
      </c>
      <c r="G49" s="19" t="s">
        <v>281</v>
      </c>
      <c r="H49" s="20" t="s">
        <v>282</v>
      </c>
      <c r="I49" s="19" t="s">
        <v>186</v>
      </c>
      <c r="J49" s="19" t="s">
        <v>206</v>
      </c>
      <c r="K49" s="19" t="s">
        <v>206</v>
      </c>
    </row>
    <row r="50" spans="2:11">
      <c r="B50" s="98">
        <v>50</v>
      </c>
      <c r="C50" s="100" t="s">
        <v>48</v>
      </c>
      <c r="D50" s="1" t="s">
        <v>49</v>
      </c>
      <c r="E50" s="1" t="s">
        <v>50</v>
      </c>
      <c r="F50" s="16" t="s">
        <v>291</v>
      </c>
      <c r="G50" s="4" t="s">
        <v>193</v>
      </c>
      <c r="H50" s="4" t="s">
        <v>214</v>
      </c>
      <c r="I50" s="4" t="s">
        <v>214</v>
      </c>
      <c r="J50" s="4" t="s">
        <v>214</v>
      </c>
      <c r="K50" s="4" t="s">
        <v>214</v>
      </c>
    </row>
    <row r="51" spans="2:11">
      <c r="B51" s="98">
        <v>51</v>
      </c>
      <c r="C51" s="100" t="s">
        <v>48</v>
      </c>
      <c r="D51" s="2" t="s">
        <v>51</v>
      </c>
      <c r="E51" s="2" t="s">
        <v>52</v>
      </c>
      <c r="F51" s="16" t="s">
        <v>291</v>
      </c>
      <c r="G51" s="4" t="s">
        <v>193</v>
      </c>
      <c r="H51" s="4" t="s">
        <v>214</v>
      </c>
      <c r="I51" s="4" t="s">
        <v>214</v>
      </c>
      <c r="J51" s="4" t="s">
        <v>214</v>
      </c>
      <c r="K51" s="4" t="s">
        <v>214</v>
      </c>
    </row>
    <row r="52" spans="2:11" ht="20">
      <c r="B52" s="98">
        <v>52</v>
      </c>
      <c r="C52" s="100" t="s">
        <v>53</v>
      </c>
      <c r="D52" s="1" t="s">
        <v>54</v>
      </c>
      <c r="E52" s="1" t="s">
        <v>55</v>
      </c>
      <c r="F52" s="16" t="s">
        <v>230</v>
      </c>
      <c r="G52" s="4" t="s">
        <v>199</v>
      </c>
      <c r="H52" s="4" t="s">
        <v>215</v>
      </c>
      <c r="I52" s="4" t="s">
        <v>186</v>
      </c>
      <c r="J52" s="4" t="s">
        <v>206</v>
      </c>
      <c r="K52" s="4" t="s">
        <v>206</v>
      </c>
    </row>
    <row r="53" spans="2:11">
      <c r="B53" s="98">
        <v>53</v>
      </c>
      <c r="C53" s="100" t="s">
        <v>53</v>
      </c>
      <c r="D53" s="1" t="s">
        <v>56</v>
      </c>
      <c r="E53" s="1" t="s">
        <v>57</v>
      </c>
      <c r="F53" s="16" t="s">
        <v>287</v>
      </c>
      <c r="G53" s="4" t="s">
        <v>199</v>
      </c>
      <c r="H53" s="4" t="s">
        <v>215</v>
      </c>
      <c r="I53" s="4" t="s">
        <v>184</v>
      </c>
      <c r="J53" s="4" t="s">
        <v>216</v>
      </c>
      <c r="K53" s="4" t="s">
        <v>184</v>
      </c>
    </row>
    <row r="54" spans="2:11" ht="20">
      <c r="B54" s="98">
        <v>54</v>
      </c>
      <c r="C54" s="100" t="s">
        <v>53</v>
      </c>
      <c r="D54" s="1" t="s">
        <v>58</v>
      </c>
      <c r="E54" s="1" t="s">
        <v>59</v>
      </c>
      <c r="F54" s="16" t="s">
        <v>287</v>
      </c>
      <c r="G54" s="4" t="s">
        <v>199</v>
      </c>
      <c r="H54" s="4" t="s">
        <v>215</v>
      </c>
      <c r="I54" s="4" t="s">
        <v>184</v>
      </c>
      <c r="J54" s="4" t="s">
        <v>216</v>
      </c>
      <c r="K54" s="4" t="s">
        <v>184</v>
      </c>
    </row>
    <row r="55" spans="2:11" ht="20">
      <c r="B55" s="98">
        <v>55</v>
      </c>
      <c r="C55" s="100" t="s">
        <v>53</v>
      </c>
      <c r="D55" s="1" t="s">
        <v>60</v>
      </c>
      <c r="E55" s="1" t="s">
        <v>59</v>
      </c>
      <c r="F55" s="16" t="s">
        <v>287</v>
      </c>
      <c r="G55" s="4" t="s">
        <v>199</v>
      </c>
      <c r="H55" s="4" t="s">
        <v>215</v>
      </c>
      <c r="I55" s="4" t="s">
        <v>184</v>
      </c>
      <c r="J55" s="4" t="s">
        <v>216</v>
      </c>
      <c r="K55" s="4" t="s">
        <v>184</v>
      </c>
    </row>
    <row r="56" spans="2:11" ht="20">
      <c r="B56" s="98">
        <v>56</v>
      </c>
      <c r="C56" s="100" t="s">
        <v>53</v>
      </c>
      <c r="D56" s="1" t="s">
        <v>61</v>
      </c>
      <c r="E56" s="1" t="s">
        <v>59</v>
      </c>
      <c r="F56" s="16" t="s">
        <v>287</v>
      </c>
      <c r="G56" s="4" t="s">
        <v>199</v>
      </c>
      <c r="H56" s="4" t="s">
        <v>215</v>
      </c>
      <c r="I56" s="4" t="s">
        <v>184</v>
      </c>
      <c r="J56" s="4" t="s">
        <v>216</v>
      </c>
      <c r="K56" s="4" t="s">
        <v>184</v>
      </c>
    </row>
    <row r="57" spans="2:11">
      <c r="B57" s="98">
        <v>57</v>
      </c>
      <c r="C57" s="100" t="s">
        <v>53</v>
      </c>
      <c r="D57" s="1" t="s">
        <v>62</v>
      </c>
      <c r="E57" s="1" t="s">
        <v>63</v>
      </c>
      <c r="F57" s="16" t="s">
        <v>230</v>
      </c>
      <c r="G57" s="4" t="s">
        <v>199</v>
      </c>
      <c r="H57" s="4" t="s">
        <v>215</v>
      </c>
      <c r="I57" s="4" t="s">
        <v>186</v>
      </c>
      <c r="J57" s="4" t="s">
        <v>206</v>
      </c>
      <c r="K57" s="4" t="s">
        <v>206</v>
      </c>
    </row>
    <row r="58" spans="2:11">
      <c r="B58" s="98">
        <v>58</v>
      </c>
      <c r="C58" s="100" t="s">
        <v>53</v>
      </c>
      <c r="D58" s="1" t="s">
        <v>64</v>
      </c>
      <c r="E58" s="1" t="s">
        <v>65</v>
      </c>
      <c r="F58" s="16" t="s">
        <v>292</v>
      </c>
      <c r="G58" s="4" t="s">
        <v>199</v>
      </c>
      <c r="H58" s="4" t="s">
        <v>215</v>
      </c>
      <c r="I58" s="4" t="s">
        <v>184</v>
      </c>
      <c r="J58" s="4" t="s">
        <v>216</v>
      </c>
      <c r="K58" s="4" t="s">
        <v>184</v>
      </c>
    </row>
    <row r="59" spans="2:11">
      <c r="B59" s="98">
        <v>59</v>
      </c>
      <c r="C59" s="100" t="s">
        <v>53</v>
      </c>
      <c r="D59" s="1" t="s">
        <v>66</v>
      </c>
      <c r="E59" s="1" t="s">
        <v>65</v>
      </c>
      <c r="F59" s="16" t="s">
        <v>292</v>
      </c>
      <c r="G59" s="4" t="s">
        <v>199</v>
      </c>
      <c r="H59" s="4" t="s">
        <v>215</v>
      </c>
      <c r="I59" s="4" t="s">
        <v>184</v>
      </c>
      <c r="J59" s="4" t="s">
        <v>216</v>
      </c>
      <c r="K59" s="4" t="s">
        <v>184</v>
      </c>
    </row>
    <row r="60" spans="2:11" ht="20">
      <c r="B60" s="98">
        <v>60</v>
      </c>
      <c r="C60" s="100" t="s">
        <v>53</v>
      </c>
      <c r="D60" s="1" t="s">
        <v>67</v>
      </c>
      <c r="E60" s="1" t="s">
        <v>68</v>
      </c>
      <c r="F60" s="16" t="s">
        <v>288</v>
      </c>
      <c r="G60" s="4" t="s">
        <v>199</v>
      </c>
      <c r="H60" s="4" t="s">
        <v>215</v>
      </c>
      <c r="I60" s="4" t="s">
        <v>186</v>
      </c>
      <c r="J60" s="4" t="s">
        <v>206</v>
      </c>
      <c r="K60" s="4" t="s">
        <v>206</v>
      </c>
    </row>
    <row r="61" spans="2:11" ht="20">
      <c r="B61" s="98">
        <v>61</v>
      </c>
      <c r="C61" s="100" t="s">
        <v>53</v>
      </c>
      <c r="D61" s="1" t="s">
        <v>69</v>
      </c>
      <c r="E61" s="1" t="s">
        <v>70</v>
      </c>
      <c r="F61" s="16" t="s">
        <v>230</v>
      </c>
      <c r="G61" s="4" t="s">
        <v>199</v>
      </c>
      <c r="H61" s="4" t="s">
        <v>215</v>
      </c>
      <c r="I61" s="4" t="s">
        <v>186</v>
      </c>
      <c r="J61" s="4" t="s">
        <v>206</v>
      </c>
      <c r="K61" s="4" t="s">
        <v>206</v>
      </c>
    </row>
    <row r="62" spans="2:11" ht="20">
      <c r="B62" s="98">
        <v>62</v>
      </c>
      <c r="C62" s="100" t="s">
        <v>71</v>
      </c>
      <c r="D62" s="1" t="s">
        <v>72</v>
      </c>
      <c r="E62" s="1" t="s">
        <v>68</v>
      </c>
      <c r="F62" s="16" t="s">
        <v>291</v>
      </c>
      <c r="G62" s="4" t="s">
        <v>199</v>
      </c>
      <c r="H62" s="4" t="s">
        <v>215</v>
      </c>
      <c r="I62" s="4" t="s">
        <v>186</v>
      </c>
      <c r="J62" s="4" t="s">
        <v>206</v>
      </c>
      <c r="K62" s="4" t="s">
        <v>206</v>
      </c>
    </row>
    <row r="63" spans="2:11">
      <c r="B63" s="98">
        <v>63</v>
      </c>
      <c r="C63" s="100" t="s">
        <v>71</v>
      </c>
      <c r="D63" s="1" t="s">
        <v>73</v>
      </c>
      <c r="E63" s="1" t="s">
        <v>74</v>
      </c>
      <c r="F63" s="16" t="s">
        <v>291</v>
      </c>
      <c r="G63" s="4" t="s">
        <v>199</v>
      </c>
      <c r="H63" s="4" t="s">
        <v>215</v>
      </c>
      <c r="I63" s="4" t="s">
        <v>186</v>
      </c>
      <c r="J63" s="4" t="s">
        <v>206</v>
      </c>
      <c r="K63" s="4" t="s">
        <v>206</v>
      </c>
    </row>
    <row r="64" spans="2:11">
      <c r="B64" s="98">
        <v>64</v>
      </c>
      <c r="C64" s="100" t="s">
        <v>75</v>
      </c>
      <c r="D64" s="1" t="s">
        <v>76</v>
      </c>
      <c r="E64" s="1" t="s">
        <v>77</v>
      </c>
      <c r="F64" s="16" t="s">
        <v>230</v>
      </c>
      <c r="G64" s="4" t="s">
        <v>200</v>
      </c>
      <c r="H64" s="4" t="s">
        <v>218</v>
      </c>
      <c r="I64" s="4" t="s">
        <v>186</v>
      </c>
      <c r="J64" s="4" t="s">
        <v>206</v>
      </c>
      <c r="K64" s="4" t="s">
        <v>206</v>
      </c>
    </row>
    <row r="65" spans="2:11">
      <c r="B65" s="98">
        <v>65</v>
      </c>
      <c r="C65" s="100" t="s">
        <v>75</v>
      </c>
      <c r="D65" s="1" t="s">
        <v>78</v>
      </c>
      <c r="E65" s="1" t="s">
        <v>79</v>
      </c>
      <c r="F65" s="16" t="s">
        <v>292</v>
      </c>
      <c r="G65" s="4" t="s">
        <v>201</v>
      </c>
      <c r="H65" s="4" t="s">
        <v>218</v>
      </c>
      <c r="I65" s="4" t="s">
        <v>184</v>
      </c>
      <c r="J65" s="4" t="s">
        <v>217</v>
      </c>
      <c r="K65" s="4" t="s">
        <v>184</v>
      </c>
    </row>
    <row r="66" spans="2:11">
      <c r="B66" s="98">
        <v>66</v>
      </c>
      <c r="C66" s="100" t="s">
        <v>75</v>
      </c>
      <c r="D66" s="1" t="s">
        <v>80</v>
      </c>
      <c r="E66" s="1" t="s">
        <v>81</v>
      </c>
      <c r="F66" s="16" t="s">
        <v>288</v>
      </c>
      <c r="G66" s="4" t="s">
        <v>200</v>
      </c>
      <c r="H66" s="4" t="s">
        <v>218</v>
      </c>
      <c r="I66" s="4" t="s">
        <v>186</v>
      </c>
      <c r="J66" s="4" t="s">
        <v>206</v>
      </c>
      <c r="K66" s="4" t="s">
        <v>206</v>
      </c>
    </row>
    <row r="67" spans="2:11">
      <c r="B67" s="98">
        <v>67</v>
      </c>
      <c r="C67" s="100" t="s">
        <v>75</v>
      </c>
      <c r="D67" s="1" t="s">
        <v>82</v>
      </c>
      <c r="E67" s="1" t="s">
        <v>83</v>
      </c>
      <c r="F67" s="16" t="s">
        <v>292</v>
      </c>
      <c r="G67" s="4" t="s">
        <v>200</v>
      </c>
      <c r="H67" s="4" t="s">
        <v>218</v>
      </c>
      <c r="I67" s="4" t="s">
        <v>184</v>
      </c>
      <c r="J67" s="4" t="s">
        <v>217</v>
      </c>
      <c r="K67" s="4" t="s">
        <v>184</v>
      </c>
    </row>
    <row r="68" spans="2:11">
      <c r="B68" s="98">
        <v>68</v>
      </c>
      <c r="C68" s="100" t="s">
        <v>75</v>
      </c>
      <c r="D68" s="1" t="s">
        <v>84</v>
      </c>
      <c r="E68" s="1" t="s">
        <v>85</v>
      </c>
      <c r="F68" s="16" t="s">
        <v>292</v>
      </c>
      <c r="G68" s="4" t="s">
        <v>200</v>
      </c>
      <c r="H68" s="4" t="s">
        <v>218</v>
      </c>
      <c r="I68" s="4" t="s">
        <v>184</v>
      </c>
      <c r="J68" s="4" t="s">
        <v>217</v>
      </c>
      <c r="K68" s="4" t="s">
        <v>184</v>
      </c>
    </row>
    <row r="69" spans="2:11">
      <c r="B69" s="98">
        <v>69</v>
      </c>
      <c r="C69" s="100" t="s">
        <v>75</v>
      </c>
      <c r="D69" s="1" t="s">
        <v>86</v>
      </c>
      <c r="E69" s="1" t="s">
        <v>87</v>
      </c>
      <c r="F69" s="16" t="s">
        <v>230</v>
      </c>
      <c r="G69" s="4" t="s">
        <v>200</v>
      </c>
      <c r="H69" s="4" t="s">
        <v>218</v>
      </c>
      <c r="I69" s="4" t="s">
        <v>186</v>
      </c>
      <c r="J69" s="4" t="s">
        <v>206</v>
      </c>
      <c r="K69" s="4" t="s">
        <v>206</v>
      </c>
    </row>
    <row r="70" spans="2:11">
      <c r="B70" s="98">
        <v>70</v>
      </c>
      <c r="C70" s="100" t="s">
        <v>88</v>
      </c>
      <c r="D70" s="1" t="s">
        <v>89</v>
      </c>
      <c r="E70" s="1" t="s">
        <v>90</v>
      </c>
      <c r="F70" s="16" t="s">
        <v>291</v>
      </c>
      <c r="G70" s="4" t="s">
        <v>201</v>
      </c>
      <c r="H70" s="4" t="s">
        <v>218</v>
      </c>
      <c r="I70" s="4" t="s">
        <v>186</v>
      </c>
      <c r="J70" s="4" t="s">
        <v>206</v>
      </c>
      <c r="K70" s="4" t="s">
        <v>206</v>
      </c>
    </row>
    <row r="71" spans="2:11">
      <c r="B71" s="98">
        <v>71</v>
      </c>
      <c r="C71" s="100" t="s">
        <v>88</v>
      </c>
      <c r="D71" s="1" t="s">
        <v>91</v>
      </c>
      <c r="E71" s="1" t="s">
        <v>92</v>
      </c>
      <c r="F71" s="16" t="s">
        <v>291</v>
      </c>
      <c r="G71" s="4" t="s">
        <v>200</v>
      </c>
      <c r="H71" s="4" t="s">
        <v>218</v>
      </c>
      <c r="I71" s="4" t="s">
        <v>186</v>
      </c>
      <c r="J71" s="4" t="s">
        <v>206</v>
      </c>
      <c r="K71" s="4" t="s">
        <v>206</v>
      </c>
    </row>
    <row r="72" spans="2:11" ht="20">
      <c r="B72" s="98">
        <v>72</v>
      </c>
      <c r="C72" s="102" t="s">
        <v>93</v>
      </c>
      <c r="D72" s="1" t="s">
        <v>94</v>
      </c>
      <c r="E72" s="1" t="s">
        <v>95</v>
      </c>
      <c r="F72" s="16" t="s">
        <v>7</v>
      </c>
      <c r="G72" s="4" t="s">
        <v>204</v>
      </c>
      <c r="H72" s="4" t="s">
        <v>218</v>
      </c>
      <c r="I72" s="4" t="s">
        <v>186</v>
      </c>
      <c r="J72" s="4" t="s">
        <v>206</v>
      </c>
      <c r="K72" s="4" t="s">
        <v>206</v>
      </c>
    </row>
    <row r="73" spans="2:11" ht="20">
      <c r="B73" s="98">
        <v>73</v>
      </c>
      <c r="C73" s="102" t="s">
        <v>93</v>
      </c>
      <c r="D73" s="1" t="s">
        <v>96</v>
      </c>
      <c r="E73" s="1" t="s">
        <v>96</v>
      </c>
      <c r="F73" s="16">
        <v>0</v>
      </c>
      <c r="G73" s="4" t="s">
        <v>204</v>
      </c>
      <c r="H73" s="4" t="s">
        <v>218</v>
      </c>
      <c r="I73" s="4" t="s">
        <v>186</v>
      </c>
      <c r="J73" s="4" t="s">
        <v>206</v>
      </c>
      <c r="K73" s="4" t="s">
        <v>206</v>
      </c>
    </row>
    <row r="74" spans="2:11" ht="20">
      <c r="B74" s="98">
        <v>74</v>
      </c>
      <c r="C74" s="102" t="s">
        <v>93</v>
      </c>
      <c r="D74" s="1" t="s">
        <v>97</v>
      </c>
      <c r="E74" s="1" t="s">
        <v>98</v>
      </c>
      <c r="F74" s="16">
        <v>0</v>
      </c>
      <c r="G74" s="4" t="s">
        <v>204</v>
      </c>
      <c r="H74" s="4" t="s">
        <v>218</v>
      </c>
      <c r="I74" s="4" t="s">
        <v>186</v>
      </c>
      <c r="J74" s="4" t="s">
        <v>206</v>
      </c>
      <c r="K74" s="4" t="s">
        <v>206</v>
      </c>
    </row>
    <row r="75" spans="2:11" ht="20">
      <c r="B75" s="98">
        <v>75</v>
      </c>
      <c r="C75" s="102" t="s">
        <v>93</v>
      </c>
      <c r="D75" s="1" t="s">
        <v>99</v>
      </c>
      <c r="E75" s="1" t="s">
        <v>100</v>
      </c>
      <c r="F75" s="16" t="s">
        <v>7</v>
      </c>
      <c r="G75" s="4" t="s">
        <v>204</v>
      </c>
      <c r="H75" s="4" t="s">
        <v>218</v>
      </c>
      <c r="I75" s="4" t="s">
        <v>186</v>
      </c>
      <c r="J75" s="4" t="s">
        <v>206</v>
      </c>
      <c r="K75" s="4" t="s">
        <v>206</v>
      </c>
    </row>
    <row r="76" spans="2:11" ht="20">
      <c r="B76" s="98">
        <v>76</v>
      </c>
      <c r="C76" s="102" t="s">
        <v>93</v>
      </c>
      <c r="D76" s="1" t="s">
        <v>101</v>
      </c>
      <c r="E76" s="1" t="s">
        <v>102</v>
      </c>
      <c r="F76" s="16">
        <v>0</v>
      </c>
      <c r="G76" s="4" t="s">
        <v>204</v>
      </c>
      <c r="H76" s="4" t="s">
        <v>218</v>
      </c>
      <c r="I76" s="4" t="s">
        <v>186</v>
      </c>
      <c r="J76" s="4" t="s">
        <v>206</v>
      </c>
      <c r="K76" s="4" t="s">
        <v>206</v>
      </c>
    </row>
    <row r="77" spans="2:11" ht="20">
      <c r="B77" s="98">
        <v>77</v>
      </c>
      <c r="C77" s="102" t="s">
        <v>93</v>
      </c>
      <c r="D77" s="1" t="s">
        <v>103</v>
      </c>
      <c r="E77" s="1" t="s">
        <v>104</v>
      </c>
      <c r="F77" s="16" t="s">
        <v>293</v>
      </c>
      <c r="G77" s="4" t="s">
        <v>204</v>
      </c>
      <c r="H77" s="4" t="s">
        <v>218</v>
      </c>
      <c r="I77" s="4" t="s">
        <v>186</v>
      </c>
      <c r="J77" s="4" t="s">
        <v>206</v>
      </c>
      <c r="K77" s="4" t="s">
        <v>206</v>
      </c>
    </row>
    <row r="78" spans="2:11" ht="20">
      <c r="B78" s="98">
        <v>78</v>
      </c>
      <c r="C78" s="102" t="s">
        <v>93</v>
      </c>
      <c r="D78" s="1" t="s">
        <v>105</v>
      </c>
      <c r="E78" s="1" t="s">
        <v>106</v>
      </c>
      <c r="F78" s="16" t="s">
        <v>7</v>
      </c>
      <c r="G78" s="4" t="s">
        <v>204</v>
      </c>
      <c r="H78" s="4" t="s">
        <v>218</v>
      </c>
      <c r="I78" s="4" t="s">
        <v>186</v>
      </c>
      <c r="J78" s="4" t="s">
        <v>206</v>
      </c>
      <c r="K78" s="4" t="s">
        <v>206</v>
      </c>
    </row>
    <row r="79" spans="2:11" ht="20">
      <c r="B79" s="98">
        <v>79</v>
      </c>
      <c r="C79" s="102" t="s">
        <v>93</v>
      </c>
      <c r="D79" s="1" t="s">
        <v>107</v>
      </c>
      <c r="E79" s="1" t="s">
        <v>108</v>
      </c>
      <c r="F79" s="16" t="s">
        <v>7</v>
      </c>
      <c r="G79" s="4" t="s">
        <v>204</v>
      </c>
      <c r="H79" s="4" t="s">
        <v>218</v>
      </c>
      <c r="I79" s="4" t="s">
        <v>186</v>
      </c>
      <c r="J79" s="4" t="s">
        <v>206</v>
      </c>
      <c r="K79" s="4" t="s">
        <v>206</v>
      </c>
    </row>
    <row r="80" spans="2:11" ht="20">
      <c r="B80" s="98">
        <v>80</v>
      </c>
      <c r="C80" s="102" t="s">
        <v>93</v>
      </c>
      <c r="D80" s="1" t="s">
        <v>109</v>
      </c>
      <c r="E80" s="1">
        <v>0</v>
      </c>
      <c r="F80" s="16" t="s">
        <v>7</v>
      </c>
      <c r="G80" s="4" t="s">
        <v>204</v>
      </c>
      <c r="H80" s="4" t="s">
        <v>218</v>
      </c>
      <c r="I80" s="4" t="s">
        <v>186</v>
      </c>
      <c r="J80" s="4" t="s">
        <v>206</v>
      </c>
      <c r="K80" s="4" t="s">
        <v>206</v>
      </c>
    </row>
    <row r="81" spans="2:11" ht="20">
      <c r="B81" s="98">
        <v>81</v>
      </c>
      <c r="C81" s="102" t="s">
        <v>93</v>
      </c>
      <c r="D81" s="1" t="s">
        <v>110</v>
      </c>
      <c r="E81" s="1" t="s">
        <v>111</v>
      </c>
      <c r="F81" s="16" t="s">
        <v>7</v>
      </c>
      <c r="G81" s="4" t="s">
        <v>204</v>
      </c>
      <c r="H81" s="4" t="s">
        <v>218</v>
      </c>
      <c r="I81" s="4" t="s">
        <v>186</v>
      </c>
      <c r="J81" s="4" t="s">
        <v>206</v>
      </c>
      <c r="K81" s="4" t="s">
        <v>206</v>
      </c>
    </row>
    <row r="82" spans="2:11" ht="20">
      <c r="B82" s="98">
        <v>82</v>
      </c>
      <c r="C82" s="102" t="s">
        <v>93</v>
      </c>
      <c r="D82" s="1" t="s">
        <v>112</v>
      </c>
      <c r="E82" s="1" t="s">
        <v>113</v>
      </c>
      <c r="F82" s="16" t="s">
        <v>7</v>
      </c>
      <c r="G82" s="4" t="s">
        <v>204</v>
      </c>
      <c r="H82" s="4" t="s">
        <v>218</v>
      </c>
      <c r="I82" s="4" t="s">
        <v>186</v>
      </c>
      <c r="J82" s="4" t="s">
        <v>206</v>
      </c>
      <c r="K82" s="4" t="s">
        <v>206</v>
      </c>
    </row>
    <row r="83" spans="2:11" ht="20">
      <c r="B83" s="98">
        <v>83</v>
      </c>
      <c r="C83" s="102" t="s">
        <v>93</v>
      </c>
      <c r="D83" s="1" t="s">
        <v>114</v>
      </c>
      <c r="E83" s="1" t="s">
        <v>115</v>
      </c>
      <c r="F83" s="16" t="s">
        <v>7</v>
      </c>
      <c r="G83" s="4" t="s">
        <v>204</v>
      </c>
      <c r="H83" s="4" t="s">
        <v>218</v>
      </c>
      <c r="I83" s="4" t="s">
        <v>186</v>
      </c>
      <c r="J83" s="4" t="s">
        <v>206</v>
      </c>
      <c r="K83" s="4" t="s">
        <v>206</v>
      </c>
    </row>
    <row r="84" spans="2:11" ht="20">
      <c r="B84" s="98">
        <v>84</v>
      </c>
      <c r="C84" s="102" t="s">
        <v>93</v>
      </c>
      <c r="D84" s="1" t="s">
        <v>116</v>
      </c>
      <c r="E84" s="1" t="s">
        <v>117</v>
      </c>
      <c r="F84" s="16" t="s">
        <v>14</v>
      </c>
      <c r="G84" s="4" t="s">
        <v>204</v>
      </c>
      <c r="H84" s="4" t="s">
        <v>218</v>
      </c>
      <c r="I84" s="4" t="s">
        <v>186</v>
      </c>
      <c r="J84" s="4" t="s">
        <v>206</v>
      </c>
      <c r="K84" s="4" t="s">
        <v>206</v>
      </c>
    </row>
    <row r="85" spans="2:11" ht="20">
      <c r="B85" s="98">
        <v>85</v>
      </c>
      <c r="C85" s="102" t="s">
        <v>93</v>
      </c>
      <c r="D85" s="1" t="s">
        <v>118</v>
      </c>
      <c r="E85" s="1" t="s">
        <v>119</v>
      </c>
      <c r="F85" s="16" t="s">
        <v>7</v>
      </c>
      <c r="G85" s="4" t="s">
        <v>204</v>
      </c>
      <c r="H85" s="4" t="s">
        <v>218</v>
      </c>
      <c r="I85" s="4" t="s">
        <v>186</v>
      </c>
      <c r="J85" s="4" t="s">
        <v>206</v>
      </c>
      <c r="K85" s="4" t="s">
        <v>206</v>
      </c>
    </row>
    <row r="86" spans="2:11" ht="20">
      <c r="B86" s="98">
        <v>86</v>
      </c>
      <c r="C86" s="102" t="s">
        <v>93</v>
      </c>
      <c r="D86" s="1" t="s">
        <v>120</v>
      </c>
      <c r="E86" s="1" t="s">
        <v>121</v>
      </c>
      <c r="F86" s="16" t="s">
        <v>7</v>
      </c>
      <c r="G86" s="4" t="s">
        <v>204</v>
      </c>
      <c r="H86" s="4" t="s">
        <v>218</v>
      </c>
      <c r="I86" s="4" t="s">
        <v>186</v>
      </c>
      <c r="J86" s="4" t="s">
        <v>206</v>
      </c>
      <c r="K86" s="4" t="s">
        <v>206</v>
      </c>
    </row>
    <row r="87" spans="2:11" ht="20">
      <c r="B87" s="98">
        <v>87</v>
      </c>
      <c r="C87" s="102" t="s">
        <v>93</v>
      </c>
      <c r="D87" s="1" t="s">
        <v>122</v>
      </c>
      <c r="E87" s="1" t="s">
        <v>123</v>
      </c>
      <c r="F87" s="16" t="s">
        <v>7</v>
      </c>
      <c r="G87" s="4" t="s">
        <v>204</v>
      </c>
      <c r="H87" s="4" t="s">
        <v>218</v>
      </c>
      <c r="I87" s="4" t="s">
        <v>186</v>
      </c>
      <c r="J87" s="4" t="s">
        <v>206</v>
      </c>
      <c r="K87" s="4" t="s">
        <v>206</v>
      </c>
    </row>
    <row r="88" spans="2:11">
      <c r="B88" s="98">
        <v>88</v>
      </c>
      <c r="C88" s="100" t="s">
        <v>124</v>
      </c>
      <c r="D88" s="1" t="s">
        <v>125</v>
      </c>
      <c r="E88" s="1" t="s">
        <v>126</v>
      </c>
      <c r="F88" s="16" t="s">
        <v>7</v>
      </c>
      <c r="G88" s="4" t="s">
        <v>204</v>
      </c>
      <c r="H88" s="4" t="s">
        <v>218</v>
      </c>
      <c r="I88" s="4" t="s">
        <v>186</v>
      </c>
      <c r="J88" s="4" t="s">
        <v>206</v>
      </c>
      <c r="K88" s="4" t="s">
        <v>206</v>
      </c>
    </row>
    <row r="89" spans="2:11">
      <c r="B89" s="98">
        <v>89</v>
      </c>
      <c r="C89" s="100" t="s">
        <v>127</v>
      </c>
      <c r="D89" s="1" t="s">
        <v>128</v>
      </c>
      <c r="E89" s="1" t="s">
        <v>129</v>
      </c>
      <c r="F89" s="16" t="s">
        <v>285</v>
      </c>
      <c r="G89" s="4" t="s">
        <v>202</v>
      </c>
      <c r="H89" s="4" t="s">
        <v>219</v>
      </c>
      <c r="I89" s="4" t="s">
        <v>184</v>
      </c>
      <c r="J89" s="4" t="s">
        <v>221</v>
      </c>
      <c r="K89" s="4" t="s">
        <v>184</v>
      </c>
    </row>
    <row r="90" spans="2:11">
      <c r="B90" s="98">
        <v>90</v>
      </c>
      <c r="C90" s="100" t="s">
        <v>127</v>
      </c>
      <c r="D90" s="1" t="s">
        <v>130</v>
      </c>
      <c r="E90" s="1" t="s">
        <v>131</v>
      </c>
      <c r="F90" s="16" t="s">
        <v>292</v>
      </c>
      <c r="G90" s="4" t="s">
        <v>202</v>
      </c>
      <c r="H90" s="4" t="s">
        <v>219</v>
      </c>
      <c r="I90" s="4" t="s">
        <v>184</v>
      </c>
      <c r="J90" s="4" t="s">
        <v>221</v>
      </c>
      <c r="K90" s="4" t="s">
        <v>184</v>
      </c>
    </row>
    <row r="91" spans="2:11">
      <c r="B91" s="98">
        <v>91</v>
      </c>
      <c r="C91" s="100" t="s">
        <v>127</v>
      </c>
      <c r="D91" s="1" t="s">
        <v>132</v>
      </c>
      <c r="E91" s="1" t="s">
        <v>133</v>
      </c>
      <c r="F91" s="16" t="s">
        <v>284</v>
      </c>
      <c r="G91" s="4" t="s">
        <v>202</v>
      </c>
      <c r="H91" s="4" t="s">
        <v>219</v>
      </c>
      <c r="I91" s="4" t="s">
        <v>184</v>
      </c>
      <c r="J91" s="4" t="s">
        <v>220</v>
      </c>
      <c r="K91" s="4" t="s">
        <v>184</v>
      </c>
    </row>
    <row r="92" spans="2:11">
      <c r="B92" s="98">
        <v>92</v>
      </c>
      <c r="C92" s="100" t="s">
        <v>127</v>
      </c>
      <c r="D92" s="1" t="s">
        <v>134</v>
      </c>
      <c r="E92" s="1" t="s">
        <v>135</v>
      </c>
      <c r="F92" s="16" t="s">
        <v>7</v>
      </c>
      <c r="G92" s="4" t="s">
        <v>202</v>
      </c>
      <c r="H92" s="4" t="s">
        <v>219</v>
      </c>
      <c r="I92" s="4" t="s">
        <v>185</v>
      </c>
      <c r="J92" s="4" t="s">
        <v>206</v>
      </c>
      <c r="K92" s="4" t="s">
        <v>206</v>
      </c>
    </row>
    <row r="93" spans="2:11">
      <c r="B93" s="98">
        <v>93</v>
      </c>
      <c r="C93" s="100" t="s">
        <v>127</v>
      </c>
      <c r="D93" s="1" t="s">
        <v>136</v>
      </c>
      <c r="E93" s="1" t="s">
        <v>137</v>
      </c>
      <c r="F93" s="16" t="s">
        <v>7</v>
      </c>
      <c r="G93" s="4" t="s">
        <v>202</v>
      </c>
      <c r="H93" s="4" t="s">
        <v>219</v>
      </c>
      <c r="I93" s="4" t="s">
        <v>185</v>
      </c>
      <c r="J93" s="4" t="s">
        <v>206</v>
      </c>
      <c r="K93" s="4" t="s">
        <v>206</v>
      </c>
    </row>
    <row r="94" spans="2:11">
      <c r="B94" s="98">
        <v>94</v>
      </c>
      <c r="C94" s="100" t="s">
        <v>127</v>
      </c>
      <c r="D94" s="1" t="s">
        <v>138</v>
      </c>
      <c r="E94" s="1">
        <v>0</v>
      </c>
      <c r="F94" s="16">
        <v>0</v>
      </c>
      <c r="G94" s="4" t="s">
        <v>202</v>
      </c>
      <c r="H94" s="4" t="s">
        <v>219</v>
      </c>
      <c r="I94" s="4" t="s">
        <v>185</v>
      </c>
      <c r="J94" s="4" t="s">
        <v>206</v>
      </c>
      <c r="K94" s="4" t="s">
        <v>206</v>
      </c>
    </row>
    <row r="95" spans="2:11">
      <c r="B95" s="98">
        <v>95</v>
      </c>
      <c r="C95" s="100" t="s">
        <v>139</v>
      </c>
      <c r="D95" s="1" t="s">
        <v>140</v>
      </c>
      <c r="E95" s="1" t="s">
        <v>141</v>
      </c>
      <c r="F95" s="16" t="s">
        <v>291</v>
      </c>
      <c r="G95" s="4" t="s">
        <v>202</v>
      </c>
      <c r="H95" s="4" t="s">
        <v>219</v>
      </c>
      <c r="I95" s="4" t="s">
        <v>214</v>
      </c>
      <c r="J95" s="4" t="s">
        <v>214</v>
      </c>
      <c r="K95" s="4" t="s">
        <v>214</v>
      </c>
    </row>
    <row r="96" spans="2:11" ht="20">
      <c r="B96" s="98">
        <v>96</v>
      </c>
      <c r="C96" s="100" t="s">
        <v>142</v>
      </c>
      <c r="D96" s="1" t="s">
        <v>143</v>
      </c>
      <c r="E96" s="1" t="s">
        <v>144</v>
      </c>
      <c r="F96" s="16" t="s">
        <v>285</v>
      </c>
      <c r="G96" s="9" t="s">
        <v>203</v>
      </c>
      <c r="H96" s="4" t="s">
        <v>222</v>
      </c>
      <c r="I96" s="4" t="s">
        <v>185</v>
      </c>
      <c r="J96" s="4" t="s">
        <v>206</v>
      </c>
      <c r="K96" s="4" t="s">
        <v>206</v>
      </c>
    </row>
    <row r="97" spans="2:11">
      <c r="B97" s="98">
        <v>97</v>
      </c>
      <c r="C97" s="100" t="s">
        <v>142</v>
      </c>
      <c r="D97" s="1" t="s">
        <v>145</v>
      </c>
      <c r="E97" s="1" t="s">
        <v>13</v>
      </c>
      <c r="F97" s="16" t="s">
        <v>286</v>
      </c>
      <c r="G97" s="9" t="s">
        <v>203</v>
      </c>
      <c r="H97" s="4" t="s">
        <v>222</v>
      </c>
      <c r="I97" s="4" t="s">
        <v>185</v>
      </c>
      <c r="J97" s="4" t="s">
        <v>206</v>
      </c>
      <c r="K97" s="4" t="s">
        <v>206</v>
      </c>
    </row>
    <row r="98" spans="2:11">
      <c r="B98" s="98">
        <v>98</v>
      </c>
      <c r="C98" s="100" t="s">
        <v>142</v>
      </c>
      <c r="D98" s="3" t="s">
        <v>146</v>
      </c>
      <c r="E98" s="1" t="s">
        <v>147</v>
      </c>
      <c r="F98" s="16" t="s">
        <v>286</v>
      </c>
      <c r="G98" s="9" t="s">
        <v>203</v>
      </c>
      <c r="H98" s="4" t="s">
        <v>222</v>
      </c>
      <c r="I98" s="4" t="s">
        <v>184</v>
      </c>
      <c r="J98" s="4" t="s">
        <v>223</v>
      </c>
      <c r="K98" s="4" t="s">
        <v>184</v>
      </c>
    </row>
    <row r="99" spans="2:11" ht="20">
      <c r="B99" s="98">
        <v>99</v>
      </c>
      <c r="C99" s="100" t="s">
        <v>142</v>
      </c>
      <c r="D99" s="3" t="s">
        <v>148</v>
      </c>
      <c r="E99" s="1" t="s">
        <v>149</v>
      </c>
      <c r="F99" s="16" t="s">
        <v>285</v>
      </c>
      <c r="G99" s="9" t="s">
        <v>203</v>
      </c>
      <c r="H99" s="4" t="s">
        <v>222</v>
      </c>
      <c r="I99" s="4" t="s">
        <v>185</v>
      </c>
      <c r="J99" s="4" t="s">
        <v>206</v>
      </c>
      <c r="K99" s="4" t="s">
        <v>206</v>
      </c>
    </row>
    <row r="100" spans="2:11">
      <c r="B100" s="98">
        <v>100</v>
      </c>
      <c r="C100" s="100" t="s">
        <v>142</v>
      </c>
      <c r="D100" s="1" t="s">
        <v>150</v>
      </c>
      <c r="E100" s="1" t="s">
        <v>151</v>
      </c>
      <c r="F100" s="16" t="s">
        <v>288</v>
      </c>
      <c r="G100" s="9" t="s">
        <v>203</v>
      </c>
      <c r="H100" s="4" t="s">
        <v>222</v>
      </c>
      <c r="I100" s="4" t="s">
        <v>185</v>
      </c>
      <c r="J100" s="4" t="s">
        <v>206</v>
      </c>
      <c r="K100" s="4" t="s">
        <v>206</v>
      </c>
    </row>
    <row r="101" spans="2:11">
      <c r="B101" s="98">
        <v>101</v>
      </c>
      <c r="C101" s="100" t="s">
        <v>152</v>
      </c>
      <c r="D101" s="1" t="s">
        <v>153</v>
      </c>
      <c r="E101" s="1" t="s">
        <v>154</v>
      </c>
      <c r="F101" s="16" t="s">
        <v>291</v>
      </c>
      <c r="G101" s="9" t="s">
        <v>203</v>
      </c>
      <c r="H101" s="4" t="s">
        <v>222</v>
      </c>
      <c r="I101" s="4" t="s">
        <v>185</v>
      </c>
      <c r="J101" s="4" t="s">
        <v>206</v>
      </c>
      <c r="K101" s="4" t="s">
        <v>206</v>
      </c>
    </row>
    <row r="102" spans="2:11">
      <c r="B102" s="98">
        <v>102</v>
      </c>
      <c r="C102" s="100" t="s">
        <v>155</v>
      </c>
      <c r="D102" s="1" t="s">
        <v>156</v>
      </c>
      <c r="E102" s="1" t="s">
        <v>157</v>
      </c>
      <c r="F102" s="16" t="s">
        <v>286</v>
      </c>
      <c r="G102" s="4" t="s">
        <v>204</v>
      </c>
      <c r="H102" s="4" t="s">
        <v>224</v>
      </c>
      <c r="I102" s="4" t="s">
        <v>184</v>
      </c>
      <c r="J102" s="4" t="s">
        <v>226</v>
      </c>
      <c r="K102" s="4" t="s">
        <v>184</v>
      </c>
    </row>
    <row r="103" spans="2:11">
      <c r="B103" s="98">
        <v>103</v>
      </c>
      <c r="C103" s="100" t="s">
        <v>155</v>
      </c>
      <c r="D103" s="1" t="s">
        <v>158</v>
      </c>
      <c r="E103" s="1" t="s">
        <v>158</v>
      </c>
      <c r="F103" s="16" t="s">
        <v>286</v>
      </c>
      <c r="G103" s="4" t="s">
        <v>204</v>
      </c>
      <c r="H103" s="4" t="s">
        <v>218</v>
      </c>
      <c r="I103" s="4" t="s">
        <v>185</v>
      </c>
      <c r="J103" s="4" t="s">
        <v>226</v>
      </c>
      <c r="K103" s="4" t="s">
        <v>184</v>
      </c>
    </row>
    <row r="104" spans="2:11">
      <c r="B104" s="98">
        <v>104</v>
      </c>
      <c r="C104" s="100" t="s">
        <v>155</v>
      </c>
      <c r="D104" s="1" t="s">
        <v>159</v>
      </c>
      <c r="E104" s="1" t="s">
        <v>160</v>
      </c>
      <c r="F104" s="16" t="s">
        <v>7</v>
      </c>
      <c r="G104" s="4" t="s">
        <v>204</v>
      </c>
      <c r="H104" s="4" t="s">
        <v>227</v>
      </c>
      <c r="I104" s="4" t="s">
        <v>186</v>
      </c>
      <c r="J104" s="4" t="s">
        <v>206</v>
      </c>
      <c r="K104" s="4" t="s">
        <v>206</v>
      </c>
    </row>
    <row r="105" spans="2:11">
      <c r="B105" s="98">
        <v>105</v>
      </c>
      <c r="C105" s="100" t="s">
        <v>155</v>
      </c>
      <c r="D105" s="1" t="s">
        <v>161</v>
      </c>
      <c r="E105" s="1" t="s">
        <v>162</v>
      </c>
      <c r="F105" s="16" t="s">
        <v>7</v>
      </c>
      <c r="G105" s="4" t="s">
        <v>204</v>
      </c>
      <c r="H105" s="4" t="s">
        <v>227</v>
      </c>
      <c r="I105" s="4" t="s">
        <v>186</v>
      </c>
      <c r="J105" s="4" t="s">
        <v>206</v>
      </c>
      <c r="K105" s="4" t="s">
        <v>206</v>
      </c>
    </row>
    <row r="106" spans="2:11">
      <c r="B106" s="98">
        <v>106</v>
      </c>
      <c r="C106" s="100" t="s">
        <v>155</v>
      </c>
      <c r="D106" s="1" t="s">
        <v>163</v>
      </c>
      <c r="E106" s="1" t="s">
        <v>164</v>
      </c>
      <c r="F106" s="16" t="s">
        <v>284</v>
      </c>
      <c r="G106" s="4" t="s">
        <v>204</v>
      </c>
      <c r="H106" s="4" t="s">
        <v>225</v>
      </c>
      <c r="I106" s="4" t="s">
        <v>184</v>
      </c>
      <c r="J106" s="4" t="s">
        <v>226</v>
      </c>
      <c r="K106" s="4" t="s">
        <v>184</v>
      </c>
    </row>
    <row r="107" spans="2:11" ht="20">
      <c r="B107" s="98">
        <v>107</v>
      </c>
      <c r="C107" s="100" t="s">
        <v>155</v>
      </c>
      <c r="D107" s="1" t="s">
        <v>165</v>
      </c>
      <c r="E107" s="1" t="s">
        <v>166</v>
      </c>
      <c r="F107" s="16">
        <v>0</v>
      </c>
      <c r="G107" s="4" t="s">
        <v>204</v>
      </c>
      <c r="H107" s="4" t="s">
        <v>227</v>
      </c>
      <c r="I107" s="4" t="s">
        <v>186</v>
      </c>
      <c r="J107" s="4" t="s">
        <v>206</v>
      </c>
      <c r="K107" s="4" t="s">
        <v>206</v>
      </c>
    </row>
    <row r="108" spans="2:11">
      <c r="B108" s="98">
        <v>108</v>
      </c>
      <c r="C108" s="100" t="s">
        <v>155</v>
      </c>
      <c r="D108" s="1" t="s">
        <v>167</v>
      </c>
      <c r="E108" s="1" t="s">
        <v>168</v>
      </c>
      <c r="F108" s="16" t="s">
        <v>284</v>
      </c>
      <c r="G108" s="4" t="s">
        <v>204</v>
      </c>
      <c r="H108" s="4" t="s">
        <v>228</v>
      </c>
      <c r="I108" s="4" t="s">
        <v>185</v>
      </c>
      <c r="J108" s="4" t="s">
        <v>226</v>
      </c>
      <c r="K108" s="4" t="s">
        <v>184</v>
      </c>
    </row>
    <row r="109" spans="2:11">
      <c r="B109" s="98">
        <v>109</v>
      </c>
      <c r="C109" s="100" t="s">
        <v>155</v>
      </c>
      <c r="D109" s="1" t="s">
        <v>169</v>
      </c>
      <c r="E109" s="1" t="s">
        <v>169</v>
      </c>
      <c r="F109" s="16">
        <v>0</v>
      </c>
      <c r="G109" s="4" t="s">
        <v>204</v>
      </c>
      <c r="H109" s="4" t="s">
        <v>227</v>
      </c>
      <c r="I109" s="4" t="s">
        <v>186</v>
      </c>
      <c r="J109" s="4" t="s">
        <v>206</v>
      </c>
      <c r="K109" s="4" t="s">
        <v>206</v>
      </c>
    </row>
    <row r="110" spans="2:11" ht="20">
      <c r="B110" s="98">
        <v>110</v>
      </c>
      <c r="C110" s="100" t="s">
        <v>155</v>
      </c>
      <c r="D110" s="1" t="s">
        <v>170</v>
      </c>
      <c r="E110" s="1" t="s">
        <v>171</v>
      </c>
      <c r="F110" s="16" t="s">
        <v>286</v>
      </c>
      <c r="G110" s="4" t="s">
        <v>204</v>
      </c>
      <c r="H110" s="4" t="s">
        <v>224</v>
      </c>
      <c r="I110" s="4" t="s">
        <v>184</v>
      </c>
      <c r="J110" s="4" t="s">
        <v>226</v>
      </c>
      <c r="K110" s="4" t="s">
        <v>184</v>
      </c>
    </row>
    <row r="111" spans="2:11">
      <c r="B111" s="98">
        <v>111</v>
      </c>
      <c r="C111" s="100" t="s">
        <v>155</v>
      </c>
      <c r="D111" s="1" t="s">
        <v>172</v>
      </c>
      <c r="E111" s="1" t="s">
        <v>173</v>
      </c>
      <c r="F111" s="16" t="s">
        <v>7</v>
      </c>
      <c r="G111" s="4" t="s">
        <v>204</v>
      </c>
      <c r="H111" s="4" t="s">
        <v>227</v>
      </c>
      <c r="I111" s="4" t="s">
        <v>186</v>
      </c>
      <c r="J111" s="4" t="s">
        <v>206</v>
      </c>
      <c r="K111" s="4" t="s">
        <v>206</v>
      </c>
    </row>
    <row r="112" spans="2:11" ht="20">
      <c r="B112" s="98">
        <v>112</v>
      </c>
      <c r="C112" s="100" t="s">
        <v>155</v>
      </c>
      <c r="D112" s="1" t="s">
        <v>174</v>
      </c>
      <c r="E112" s="1" t="s">
        <v>175</v>
      </c>
      <c r="F112" s="16" t="s">
        <v>284</v>
      </c>
      <c r="G112" s="4" t="s">
        <v>204</v>
      </c>
      <c r="H112" s="4" t="s">
        <v>224</v>
      </c>
      <c r="I112" s="4" t="s">
        <v>184</v>
      </c>
      <c r="J112" s="4" t="s">
        <v>226</v>
      </c>
      <c r="K112" s="4" t="s">
        <v>184</v>
      </c>
    </row>
    <row r="113" spans="2:11">
      <c r="B113" s="98">
        <v>113</v>
      </c>
      <c r="C113" s="100" t="s">
        <v>176</v>
      </c>
      <c r="D113" s="1" t="s">
        <v>177</v>
      </c>
      <c r="E113" s="1" t="s">
        <v>178</v>
      </c>
      <c r="F113" s="16" t="s">
        <v>291</v>
      </c>
      <c r="G113" s="4" t="s">
        <v>204</v>
      </c>
      <c r="H113" s="4" t="s">
        <v>227</v>
      </c>
      <c r="I113" s="4" t="s">
        <v>186</v>
      </c>
      <c r="J113" s="4" t="s">
        <v>206</v>
      </c>
      <c r="K113" s="4" t="s">
        <v>206</v>
      </c>
    </row>
  </sheetData>
  <conditionalFormatting sqref="C5:F16 F2:F41 F43:F51 C2:E51">
    <cfRule type="cellIs" dxfId="135" priority="121" operator="equal">
      <formula>#REF!</formula>
    </cfRule>
    <cfRule type="cellIs" dxfId="134" priority="122" operator="equal">
      <formula>#REF!</formula>
    </cfRule>
    <cfRule type="cellIs" dxfId="133" priority="123" operator="equal">
      <formula>#REF!</formula>
    </cfRule>
    <cfRule type="cellIs" dxfId="132" priority="124" operator="equal">
      <formula>""""""</formula>
    </cfRule>
  </conditionalFormatting>
  <conditionalFormatting sqref="C52:F63">
    <cfRule type="cellIs" dxfId="131" priority="117" operator="equal">
      <formula>#REF!</formula>
    </cfRule>
    <cfRule type="cellIs" dxfId="130" priority="118" operator="equal">
      <formula>#REF!</formula>
    </cfRule>
    <cfRule type="cellIs" dxfId="129" priority="119" operator="equal">
      <formula>#REF!</formula>
    </cfRule>
    <cfRule type="cellIs" dxfId="128" priority="120" operator="equal">
      <formula>""""""</formula>
    </cfRule>
  </conditionalFormatting>
  <conditionalFormatting sqref="C64:F71">
    <cfRule type="cellIs" dxfId="127" priority="113" operator="equal">
      <formula>#REF!</formula>
    </cfRule>
    <cfRule type="cellIs" dxfId="126" priority="114" operator="equal">
      <formula>#REF!</formula>
    </cfRule>
    <cfRule type="cellIs" dxfId="125" priority="115" operator="equal">
      <formula>#REF!</formula>
    </cfRule>
    <cfRule type="cellIs" dxfId="124" priority="116" operator="equal">
      <formula>""""""</formula>
    </cfRule>
  </conditionalFormatting>
  <conditionalFormatting sqref="C72:F87">
    <cfRule type="cellIs" dxfId="123" priority="109" operator="equal">
      <formula>#REF!</formula>
    </cfRule>
    <cfRule type="cellIs" dxfId="122" priority="110" operator="equal">
      <formula>#REF!</formula>
    </cfRule>
    <cfRule type="cellIs" dxfId="121" priority="111" operator="equal">
      <formula>#REF!</formula>
    </cfRule>
    <cfRule type="cellIs" dxfId="120" priority="112" operator="equal">
      <formula>""""""</formula>
    </cfRule>
  </conditionalFormatting>
  <conditionalFormatting sqref="C88:F88">
    <cfRule type="cellIs" dxfId="119" priority="105" operator="equal">
      <formula>#REF!</formula>
    </cfRule>
    <cfRule type="cellIs" dxfId="118" priority="106" operator="equal">
      <formula>#REF!</formula>
    </cfRule>
    <cfRule type="cellIs" dxfId="117" priority="107" operator="equal">
      <formula>#REF!</formula>
    </cfRule>
    <cfRule type="cellIs" dxfId="116" priority="108" operator="equal">
      <formula>""""""</formula>
    </cfRule>
  </conditionalFormatting>
  <conditionalFormatting sqref="C89:F95">
    <cfRule type="cellIs" dxfId="115" priority="101" operator="equal">
      <formula>#REF!</formula>
    </cfRule>
    <cfRule type="cellIs" dxfId="114" priority="102" operator="equal">
      <formula>#REF!</formula>
    </cfRule>
    <cfRule type="cellIs" dxfId="113" priority="103" operator="equal">
      <formula>#REF!</formula>
    </cfRule>
    <cfRule type="cellIs" dxfId="112" priority="104" operator="equal">
      <formula>""""""</formula>
    </cfRule>
  </conditionalFormatting>
  <conditionalFormatting sqref="C96:F101">
    <cfRule type="cellIs" dxfId="111" priority="97" operator="equal">
      <formula>#REF!</formula>
    </cfRule>
    <cfRule type="cellIs" dxfId="110" priority="98" operator="equal">
      <formula>#REF!</formula>
    </cfRule>
    <cfRule type="cellIs" dxfId="109" priority="99" operator="equal">
      <formula>#REF!</formula>
    </cfRule>
    <cfRule type="cellIs" dxfId="108" priority="100" operator="equal">
      <formula>""""""</formula>
    </cfRule>
  </conditionalFormatting>
  <conditionalFormatting sqref="C102:F113">
    <cfRule type="cellIs" dxfId="107" priority="93" operator="equal">
      <formula>#REF!</formula>
    </cfRule>
    <cfRule type="cellIs" dxfId="106" priority="94" operator="equal">
      <formula>#REF!</formula>
    </cfRule>
    <cfRule type="cellIs" dxfId="105" priority="95" operator="equal">
      <formula>#REF!</formula>
    </cfRule>
    <cfRule type="cellIs" dxfId="104" priority="96" operator="equal">
      <formula>""""""</formula>
    </cfRule>
  </conditionalFormatting>
  <conditionalFormatting sqref="F41:F42">
    <cfRule type="cellIs" dxfId="103" priority="89" operator="equal">
      <formula>#REF!</formula>
    </cfRule>
    <cfRule type="cellIs" dxfId="102" priority="90" operator="equal">
      <formula>#REF!</formula>
    </cfRule>
    <cfRule type="cellIs" dxfId="101" priority="91" operator="equal">
      <formula>#REF!</formula>
    </cfRule>
    <cfRule type="cellIs" dxfId="100" priority="92" operator="equal">
      <formula>""""""</formula>
    </cfRule>
  </conditionalFormatting>
  <conditionalFormatting sqref="F52">
    <cfRule type="cellIs" dxfId="99" priority="85" operator="equal">
      <formula>#REF!</formula>
    </cfRule>
    <cfRule type="cellIs" dxfId="98" priority="86" operator="equal">
      <formula>#REF!</formula>
    </cfRule>
    <cfRule type="cellIs" dxfId="97" priority="87" operator="equal">
      <formula>#REF!</formula>
    </cfRule>
    <cfRule type="cellIs" dxfId="96" priority="88" operator="equal">
      <formula>""""""</formula>
    </cfRule>
  </conditionalFormatting>
  <conditionalFormatting sqref="F57">
    <cfRule type="cellIs" dxfId="95" priority="81" operator="equal">
      <formula>#REF!</formula>
    </cfRule>
    <cfRule type="cellIs" dxfId="94" priority="82" operator="equal">
      <formula>#REF!</formula>
    </cfRule>
    <cfRule type="cellIs" dxfId="93" priority="83" operator="equal">
      <formula>#REF!</formula>
    </cfRule>
    <cfRule type="cellIs" dxfId="92" priority="84" operator="equal">
      <formula>""""""</formula>
    </cfRule>
  </conditionalFormatting>
  <conditionalFormatting sqref="F61">
    <cfRule type="cellIs" dxfId="91" priority="77" operator="equal">
      <formula>#REF!</formula>
    </cfRule>
    <cfRule type="cellIs" dxfId="90" priority="78" operator="equal">
      <formula>#REF!</formula>
    </cfRule>
    <cfRule type="cellIs" dxfId="89" priority="79" operator="equal">
      <formula>#REF!</formula>
    </cfRule>
    <cfRule type="cellIs" dxfId="88" priority="80" operator="equal">
      <formula>""""""</formula>
    </cfRule>
  </conditionalFormatting>
  <conditionalFormatting sqref="F64">
    <cfRule type="cellIs" dxfId="87" priority="73" operator="equal">
      <formula>#REF!</formula>
    </cfRule>
    <cfRule type="cellIs" dxfId="86" priority="74" operator="equal">
      <formula>#REF!</formula>
    </cfRule>
    <cfRule type="cellIs" dxfId="85" priority="75" operator="equal">
      <formula>#REF!</formula>
    </cfRule>
    <cfRule type="cellIs" dxfId="84" priority="76" operator="equal">
      <formula>""""""</formula>
    </cfRule>
  </conditionalFormatting>
  <conditionalFormatting sqref="F69">
    <cfRule type="cellIs" dxfId="83" priority="69" operator="equal">
      <formula>#REF!</formula>
    </cfRule>
    <cfRule type="cellIs" dxfId="82" priority="70" operator="equal">
      <formula>#REF!</formula>
    </cfRule>
    <cfRule type="cellIs" dxfId="81" priority="71" operator="equal">
      <formula>#REF!</formula>
    </cfRule>
    <cfRule type="cellIs" dxfId="80" priority="72" operator="equal">
      <formula>""""""</formula>
    </cfRule>
  </conditionalFormatting>
  <conditionalFormatting sqref="C22:D22 F22">
    <cfRule type="cellIs" dxfId="79" priority="57" operator="equal">
      <formula>#REF!</formula>
    </cfRule>
    <cfRule type="cellIs" dxfId="78" priority="58" operator="equal">
      <formula>#REF!</formula>
    </cfRule>
    <cfRule type="cellIs" dxfId="77" priority="59" operator="equal">
      <formula>#REF!</formula>
    </cfRule>
    <cfRule type="cellIs" dxfId="76" priority="60" operator="equal">
      <formula>""""""</formula>
    </cfRule>
  </conditionalFormatting>
  <conditionalFormatting sqref="C27:F27">
    <cfRule type="cellIs" dxfId="75" priority="53" operator="equal">
      <formula>#REF!</formula>
    </cfRule>
    <cfRule type="cellIs" dxfId="74" priority="54" operator="equal">
      <formula>#REF!</formula>
    </cfRule>
    <cfRule type="cellIs" dxfId="73" priority="55" operator="equal">
      <formula>#REF!</formula>
    </cfRule>
    <cfRule type="cellIs" dxfId="72" priority="56" operator="equal">
      <formula>""""""</formula>
    </cfRule>
  </conditionalFormatting>
  <conditionalFormatting sqref="C32:D36 E32:E34 F32:F36">
    <cfRule type="cellIs" dxfId="71" priority="49" operator="equal">
      <formula>#REF!</formula>
    </cfRule>
    <cfRule type="cellIs" dxfId="70" priority="50" operator="equal">
      <formula>#REF!</formula>
    </cfRule>
    <cfRule type="cellIs" dxfId="69" priority="51" operator="equal">
      <formula>#REF!</formula>
    </cfRule>
    <cfRule type="cellIs" dxfId="68" priority="52" operator="equal">
      <formula>""""""</formula>
    </cfRule>
  </conditionalFormatting>
  <conditionalFormatting sqref="C42:F42">
    <cfRule type="cellIs" dxfId="67" priority="45" operator="equal">
      <formula>#REF!</formula>
    </cfRule>
    <cfRule type="cellIs" dxfId="66" priority="46" operator="equal">
      <formula>#REF!</formula>
    </cfRule>
    <cfRule type="cellIs" dxfId="65" priority="47" operator="equal">
      <formula>#REF!</formula>
    </cfRule>
    <cfRule type="cellIs" dxfId="64" priority="48" operator="equal">
      <formula>""""""</formula>
    </cfRule>
  </conditionalFormatting>
  <conditionalFormatting sqref="C45:F49">
    <cfRule type="cellIs" dxfId="63" priority="41" operator="equal">
      <formula>#REF!</formula>
    </cfRule>
    <cfRule type="cellIs" dxfId="62" priority="42" operator="equal">
      <formula>#REF!</formula>
    </cfRule>
    <cfRule type="cellIs" dxfId="61" priority="43" operator="equal">
      <formula>#REF!</formula>
    </cfRule>
    <cfRule type="cellIs" dxfId="60" priority="44" operator="equal">
      <formula>""""""</formula>
    </cfRule>
  </conditionalFormatting>
  <conditionalFormatting sqref="F53:F56">
    <cfRule type="cellIs" dxfId="59" priority="37" operator="equal">
      <formula>#REF!</formula>
    </cfRule>
    <cfRule type="cellIs" dxfId="58" priority="38" operator="equal">
      <formula>#REF!</formula>
    </cfRule>
    <cfRule type="cellIs" dxfId="57" priority="39" operator="equal">
      <formula>#REF!</formula>
    </cfRule>
    <cfRule type="cellIs" dxfId="56" priority="40" operator="equal">
      <formula>""""""</formula>
    </cfRule>
  </conditionalFormatting>
  <conditionalFormatting sqref="F106">
    <cfRule type="cellIs" dxfId="55" priority="33" operator="equal">
      <formula>#REF!</formula>
    </cfRule>
    <cfRule type="cellIs" dxfId="54" priority="34" operator="equal">
      <formula>#REF!</formula>
    </cfRule>
    <cfRule type="cellIs" dxfId="53" priority="35" operator="equal">
      <formula>#REF!</formula>
    </cfRule>
    <cfRule type="cellIs" dxfId="52" priority="36" operator="equal">
      <formula>""""""</formula>
    </cfRule>
  </conditionalFormatting>
  <conditionalFormatting sqref="F108">
    <cfRule type="cellIs" dxfId="51" priority="29" operator="equal">
      <formula>#REF!</formula>
    </cfRule>
    <cfRule type="cellIs" dxfId="50" priority="30" operator="equal">
      <formula>#REF!</formula>
    </cfRule>
    <cfRule type="cellIs" dxfId="49" priority="31" operator="equal">
      <formula>#REF!</formula>
    </cfRule>
    <cfRule type="cellIs" dxfId="48" priority="32" operator="equal">
      <formula>""""""</formula>
    </cfRule>
  </conditionalFormatting>
  <conditionalFormatting sqref="F112">
    <cfRule type="cellIs" dxfId="47" priority="25" operator="equal">
      <formula>#REF!</formula>
    </cfRule>
    <cfRule type="cellIs" dxfId="46" priority="26" operator="equal">
      <formula>#REF!</formula>
    </cfRule>
    <cfRule type="cellIs" dxfId="45" priority="27" operator="equal">
      <formula>#REF!</formula>
    </cfRule>
    <cfRule type="cellIs" dxfId="44" priority="28" operator="equal">
      <formula>""""""</formula>
    </cfRule>
  </conditionalFormatting>
  <conditionalFormatting sqref="F45:F49">
    <cfRule type="cellIs" dxfId="43" priority="21" operator="equal">
      <formula>#REF!</formula>
    </cfRule>
    <cfRule type="cellIs" dxfId="42" priority="22" operator="equal">
      <formula>#REF!</formula>
    </cfRule>
    <cfRule type="cellIs" dxfId="41" priority="23" operator="equal">
      <formula>#REF!</formula>
    </cfRule>
    <cfRule type="cellIs" dxfId="40" priority="24" operator="equal">
      <formula>""""""</formula>
    </cfRule>
  </conditionalFormatting>
  <conditionalFormatting sqref="F45:F49">
    <cfRule type="cellIs" dxfId="39" priority="17" operator="equal">
      <formula>#REF!</formula>
    </cfRule>
    <cfRule type="cellIs" dxfId="38" priority="18" operator="equal">
      <formula>#REF!</formula>
    </cfRule>
    <cfRule type="cellIs" dxfId="37" priority="19" operator="equal">
      <formula>#REF!</formula>
    </cfRule>
    <cfRule type="cellIs" dxfId="36" priority="20" operator="equal">
      <formula>""""""</formula>
    </cfRule>
  </conditionalFormatting>
  <conditionalFormatting sqref="F96">
    <cfRule type="cellIs" dxfId="35" priority="13" operator="equal">
      <formula>#REF!</formula>
    </cfRule>
    <cfRule type="cellIs" dxfId="34" priority="14" operator="equal">
      <formula>#REF!</formula>
    </cfRule>
    <cfRule type="cellIs" dxfId="33" priority="15" operator="equal">
      <formula>#REF!</formula>
    </cfRule>
    <cfRule type="cellIs" dxfId="32" priority="16" operator="equal">
      <formula>""""""</formula>
    </cfRule>
  </conditionalFormatting>
  <conditionalFormatting sqref="F99">
    <cfRule type="cellIs" dxfId="31" priority="9" operator="equal">
      <formula>#REF!</formula>
    </cfRule>
    <cfRule type="cellIs" dxfId="30" priority="10" operator="equal">
      <formula>#REF!</formula>
    </cfRule>
    <cfRule type="cellIs" dxfId="29" priority="11" operator="equal">
      <formula>#REF!</formula>
    </cfRule>
    <cfRule type="cellIs" dxfId="28" priority="12" operator="equal">
      <formula>""""""</formula>
    </cfRule>
  </conditionalFormatting>
  <conditionalFormatting sqref="F102:F103">
    <cfRule type="cellIs" dxfId="27" priority="5" operator="equal">
      <formula>#REF!</formula>
    </cfRule>
    <cfRule type="cellIs" dxfId="26" priority="6" operator="equal">
      <formula>#REF!</formula>
    </cfRule>
    <cfRule type="cellIs" dxfId="25" priority="7" operator="equal">
      <formula>#REF!</formula>
    </cfRule>
    <cfRule type="cellIs" dxfId="24" priority="8" operator="equal">
      <formula>""""""</formula>
    </cfRule>
  </conditionalFormatting>
  <conditionalFormatting sqref="F110">
    <cfRule type="cellIs" dxfId="23" priority="1" operator="equal">
      <formula>#REF!</formula>
    </cfRule>
    <cfRule type="cellIs" dxfId="22" priority="2" operator="equal">
      <formula>#REF!</formula>
    </cfRule>
    <cfRule type="cellIs" dxfId="21" priority="3" operator="equal">
      <formula>#REF!</formula>
    </cfRule>
    <cfRule type="cellIs" dxfId="20" priority="4" operator="equal">
      <formula>""""""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workbookViewId="0">
      <selection activeCell="H26" sqref="H26"/>
    </sheetView>
  </sheetViews>
  <sheetFormatPr baseColWidth="10" defaultColWidth="8.83203125" defaultRowHeight="14" x14ac:dyDescent="0"/>
  <cols>
    <col min="1" max="1" width="1.1640625" customWidth="1"/>
    <col min="2" max="2" width="6.6640625" customWidth="1"/>
    <col min="3" max="3" width="23.5" customWidth="1"/>
    <col min="4" max="4" width="28.5" customWidth="1"/>
    <col min="5" max="5" width="31" customWidth="1"/>
    <col min="6" max="6" width="21.1640625" customWidth="1"/>
    <col min="8" max="8" width="18.1640625" customWidth="1"/>
    <col min="9" max="9" width="12.5" customWidth="1"/>
  </cols>
  <sheetData>
    <row r="1" spans="2:11" ht="43" thickBot="1">
      <c r="B1" s="180" t="s">
        <v>1895</v>
      </c>
      <c r="C1" s="181" t="s">
        <v>0</v>
      </c>
      <c r="D1" s="137" t="s">
        <v>1</v>
      </c>
      <c r="E1" s="137" t="s">
        <v>2</v>
      </c>
      <c r="F1" s="137" t="s">
        <v>3</v>
      </c>
      <c r="G1" s="137" t="s">
        <v>181</v>
      </c>
      <c r="H1" s="137" t="s">
        <v>182</v>
      </c>
      <c r="I1" s="137" t="s">
        <v>179</v>
      </c>
      <c r="J1" s="137" t="s">
        <v>180</v>
      </c>
      <c r="K1" s="182" t="s">
        <v>183</v>
      </c>
    </row>
    <row r="2" spans="2:11">
      <c r="B2" s="183">
        <v>3</v>
      </c>
      <c r="C2" s="184" t="s">
        <v>4</v>
      </c>
      <c r="D2" s="185" t="s">
        <v>8</v>
      </c>
      <c r="E2" s="185" t="s">
        <v>9</v>
      </c>
      <c r="F2" s="185" t="s">
        <v>284</v>
      </c>
      <c r="G2" s="186" t="s">
        <v>191</v>
      </c>
      <c r="H2" s="186" t="s">
        <v>191</v>
      </c>
      <c r="I2" s="186" t="s">
        <v>191</v>
      </c>
      <c r="J2" s="187" t="s">
        <v>191</v>
      </c>
      <c r="K2" s="186" t="s">
        <v>191</v>
      </c>
    </row>
    <row r="3" spans="2:11">
      <c r="B3" s="183">
        <v>41</v>
      </c>
      <c r="C3" s="184" t="s">
        <v>4</v>
      </c>
      <c r="D3" s="185" t="s">
        <v>42</v>
      </c>
      <c r="E3" s="185" t="s">
        <v>43</v>
      </c>
      <c r="F3" s="185" t="s">
        <v>290</v>
      </c>
      <c r="G3" s="186" t="s">
        <v>191</v>
      </c>
      <c r="H3" s="186" t="s">
        <v>191</v>
      </c>
      <c r="I3" s="186" t="s">
        <v>191</v>
      </c>
      <c r="J3" s="187" t="s">
        <v>191</v>
      </c>
      <c r="K3" s="186" t="s">
        <v>191</v>
      </c>
    </row>
    <row r="4" spans="2:11" ht="28">
      <c r="B4" s="183">
        <v>44</v>
      </c>
      <c r="C4" s="184" t="s">
        <v>4</v>
      </c>
      <c r="D4" s="185" t="s">
        <v>46</v>
      </c>
      <c r="E4" s="185" t="s">
        <v>47</v>
      </c>
      <c r="F4" s="185" t="s">
        <v>230</v>
      </c>
      <c r="G4" s="186" t="s">
        <v>191</v>
      </c>
      <c r="H4" s="186" t="s">
        <v>198</v>
      </c>
      <c r="I4" s="186" t="s">
        <v>198</v>
      </c>
      <c r="J4" s="187" t="s">
        <v>198</v>
      </c>
      <c r="K4" s="186" t="s">
        <v>198</v>
      </c>
    </row>
    <row r="5" spans="2:11" ht="28">
      <c r="B5" s="183">
        <v>72</v>
      </c>
      <c r="C5" s="185" t="s">
        <v>93</v>
      </c>
      <c r="D5" s="185" t="s">
        <v>94</v>
      </c>
      <c r="E5" s="185" t="s">
        <v>95</v>
      </c>
      <c r="F5" s="185" t="s">
        <v>7</v>
      </c>
      <c r="G5" s="186" t="s">
        <v>191</v>
      </c>
      <c r="H5" s="186" t="s">
        <v>218</v>
      </c>
      <c r="I5" s="186" t="s">
        <v>186</v>
      </c>
      <c r="J5" s="187" t="s">
        <v>206</v>
      </c>
      <c r="K5" s="186" t="s">
        <v>206</v>
      </c>
    </row>
    <row r="6" spans="2:11">
      <c r="B6" s="183">
        <v>73</v>
      </c>
      <c r="C6" s="185" t="s">
        <v>93</v>
      </c>
      <c r="D6" s="185" t="s">
        <v>96</v>
      </c>
      <c r="E6" s="185" t="s">
        <v>96</v>
      </c>
      <c r="F6" s="185">
        <v>0</v>
      </c>
      <c r="G6" s="186" t="s">
        <v>191</v>
      </c>
      <c r="H6" s="186" t="s">
        <v>218</v>
      </c>
      <c r="I6" s="186" t="s">
        <v>186</v>
      </c>
      <c r="J6" s="187" t="s">
        <v>206</v>
      </c>
      <c r="K6" s="186" t="s">
        <v>206</v>
      </c>
    </row>
    <row r="7" spans="2:11">
      <c r="B7" s="183">
        <v>115</v>
      </c>
      <c r="C7" s="184" t="s">
        <v>155</v>
      </c>
      <c r="D7" s="185" t="s">
        <v>158</v>
      </c>
      <c r="E7" s="185" t="s">
        <v>158</v>
      </c>
      <c r="F7" s="187" t="s">
        <v>191</v>
      </c>
      <c r="G7" s="186" t="s">
        <v>191</v>
      </c>
      <c r="H7" s="186" t="s">
        <v>191</v>
      </c>
      <c r="I7" s="186" t="s">
        <v>191</v>
      </c>
      <c r="J7" s="187" t="s">
        <v>191</v>
      </c>
      <c r="K7" s="186" t="s">
        <v>191</v>
      </c>
    </row>
    <row r="8" spans="2:11">
      <c r="B8" s="183">
        <v>117</v>
      </c>
      <c r="C8" s="184" t="s">
        <v>155</v>
      </c>
      <c r="D8" s="185" t="s">
        <v>161</v>
      </c>
      <c r="E8" s="185" t="s">
        <v>162</v>
      </c>
      <c r="F8" s="185" t="s">
        <v>7</v>
      </c>
      <c r="G8" s="186" t="s">
        <v>191</v>
      </c>
      <c r="H8" s="186" t="s">
        <v>218</v>
      </c>
      <c r="I8" s="186" t="s">
        <v>186</v>
      </c>
      <c r="J8" s="187" t="s">
        <v>206</v>
      </c>
      <c r="K8" s="186" t="s">
        <v>206</v>
      </c>
    </row>
    <row r="9" spans="2:11">
      <c r="B9" s="183">
        <v>121</v>
      </c>
      <c r="C9" s="184" t="s">
        <v>155</v>
      </c>
      <c r="D9" s="185" t="s">
        <v>169</v>
      </c>
      <c r="E9" s="185" t="s">
        <v>169</v>
      </c>
      <c r="F9" s="185">
        <v>0</v>
      </c>
      <c r="G9" s="186" t="s">
        <v>191</v>
      </c>
      <c r="H9" s="186" t="s">
        <v>218</v>
      </c>
      <c r="I9" s="188" t="s">
        <v>186</v>
      </c>
      <c r="J9" s="189" t="s">
        <v>206</v>
      </c>
      <c r="K9" s="186" t="s">
        <v>206</v>
      </c>
    </row>
    <row r="10" spans="2:11">
      <c r="B10" s="183">
        <v>123</v>
      </c>
      <c r="C10" s="184" t="s">
        <v>155</v>
      </c>
      <c r="D10" s="185" t="s">
        <v>172</v>
      </c>
      <c r="E10" s="185" t="s">
        <v>173</v>
      </c>
      <c r="F10" s="185" t="s">
        <v>7</v>
      </c>
      <c r="G10" s="186" t="s">
        <v>191</v>
      </c>
      <c r="H10" s="186" t="s">
        <v>218</v>
      </c>
      <c r="I10" s="188" t="s">
        <v>186</v>
      </c>
      <c r="J10" s="189" t="s">
        <v>206</v>
      </c>
      <c r="K10" s="186" t="s">
        <v>206</v>
      </c>
    </row>
  </sheetData>
  <conditionalFormatting sqref="C2:F10">
    <cfRule type="cellIs" dxfId="19" priority="1" operator="equal">
      <formula>#REF!</formula>
    </cfRule>
    <cfRule type="cellIs" dxfId="18" priority="2" operator="equal">
      <formula>#REF!</formula>
    </cfRule>
    <cfRule type="cellIs" dxfId="17" priority="3" operator="equal">
      <formula>#REF!</formula>
    </cfRule>
    <cfRule type="cellIs" dxfId="16" priority="4" operator="equal">
      <formula>""""""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B1" sqref="B1:D33"/>
    </sheetView>
  </sheetViews>
  <sheetFormatPr baseColWidth="10" defaultColWidth="8.83203125" defaultRowHeight="14" x14ac:dyDescent="0"/>
  <cols>
    <col min="2" max="2" width="20.83203125" style="21" customWidth="1"/>
    <col min="3" max="3" width="40.5" customWidth="1"/>
    <col min="4" max="4" width="75.5" customWidth="1"/>
  </cols>
  <sheetData>
    <row r="1" spans="2:4" ht="15">
      <c r="B1" s="206" t="s">
        <v>0</v>
      </c>
      <c r="C1" s="206" t="s">
        <v>1</v>
      </c>
      <c r="D1" s="206" t="s">
        <v>2</v>
      </c>
    </row>
    <row r="2" spans="2:4">
      <c r="B2" s="190" t="s">
        <v>4</v>
      </c>
      <c r="C2" s="191" t="s">
        <v>8</v>
      </c>
      <c r="D2" s="191" t="s">
        <v>9</v>
      </c>
    </row>
    <row r="3" spans="2:4">
      <c r="B3" s="190" t="s">
        <v>4</v>
      </c>
      <c r="C3" s="191" t="s">
        <v>46</v>
      </c>
      <c r="D3" s="191" t="s">
        <v>47</v>
      </c>
    </row>
    <row r="4" spans="2:4">
      <c r="B4" s="190" t="s">
        <v>4</v>
      </c>
      <c r="C4" s="191" t="s">
        <v>42</v>
      </c>
      <c r="D4" s="191" t="s">
        <v>43</v>
      </c>
    </row>
    <row r="5" spans="2:4">
      <c r="B5" s="192" t="s">
        <v>93</v>
      </c>
      <c r="C5" s="191" t="s">
        <v>94</v>
      </c>
      <c r="D5" s="191" t="s">
        <v>95</v>
      </c>
    </row>
    <row r="6" spans="2:4">
      <c r="B6" s="192" t="s">
        <v>93</v>
      </c>
      <c r="C6" s="191" t="s">
        <v>96</v>
      </c>
      <c r="D6" s="191" t="s">
        <v>96</v>
      </c>
    </row>
    <row r="7" spans="2:4">
      <c r="B7" s="190" t="s">
        <v>155</v>
      </c>
      <c r="C7" s="191" t="s">
        <v>158</v>
      </c>
      <c r="D7" s="191" t="s">
        <v>158</v>
      </c>
    </row>
    <row r="8" spans="2:4">
      <c r="B8" s="190" t="s">
        <v>155</v>
      </c>
      <c r="C8" s="191" t="s">
        <v>161</v>
      </c>
      <c r="D8" s="191" t="s">
        <v>162</v>
      </c>
    </row>
    <row r="9" spans="2:4">
      <c r="B9" s="190" t="s">
        <v>155</v>
      </c>
      <c r="C9" s="191" t="s">
        <v>169</v>
      </c>
      <c r="D9" s="191" t="s">
        <v>169</v>
      </c>
    </row>
    <row r="10" spans="2:4">
      <c r="B10" s="190" t="s">
        <v>155</v>
      </c>
      <c r="C10" s="191" t="s">
        <v>172</v>
      </c>
      <c r="D10" s="191" t="s">
        <v>173</v>
      </c>
    </row>
    <row r="11" spans="2:4">
      <c r="B11" s="194" t="s">
        <v>127</v>
      </c>
      <c r="C11" s="193" t="s">
        <v>128</v>
      </c>
      <c r="D11" s="193" t="s">
        <v>129</v>
      </c>
    </row>
    <row r="12" spans="2:4">
      <c r="B12" s="198" t="s">
        <v>4</v>
      </c>
      <c r="C12" s="199" t="s">
        <v>244</v>
      </c>
      <c r="D12" s="199" t="s">
        <v>245</v>
      </c>
    </row>
    <row r="13" spans="2:4">
      <c r="B13" s="198" t="s">
        <v>4</v>
      </c>
      <c r="C13" s="199" t="s">
        <v>248</v>
      </c>
      <c r="D13" s="199" t="s">
        <v>249</v>
      </c>
    </row>
    <row r="14" spans="2:4">
      <c r="B14" s="198" t="s">
        <v>4</v>
      </c>
      <c r="C14" s="199" t="s">
        <v>250</v>
      </c>
      <c r="D14" s="199" t="s">
        <v>251</v>
      </c>
    </row>
    <row r="15" spans="2:4">
      <c r="B15" s="198" t="s">
        <v>4</v>
      </c>
      <c r="C15" s="199" t="s">
        <v>252</v>
      </c>
      <c r="D15" s="199" t="s">
        <v>253</v>
      </c>
    </row>
    <row r="16" spans="2:4">
      <c r="B16" s="198" t="s">
        <v>4</v>
      </c>
      <c r="C16" s="199" t="s">
        <v>252</v>
      </c>
      <c r="D16" s="199" t="s">
        <v>254</v>
      </c>
    </row>
    <row r="17" spans="2:4">
      <c r="B17" s="198" t="s">
        <v>4</v>
      </c>
      <c r="C17" s="199" t="s">
        <v>21</v>
      </c>
      <c r="D17" s="199" t="s">
        <v>22</v>
      </c>
    </row>
    <row r="18" spans="2:4">
      <c r="B18" s="198" t="s">
        <v>4</v>
      </c>
      <c r="C18" s="199" t="s">
        <v>44</v>
      </c>
      <c r="D18" s="199" t="s">
        <v>45</v>
      </c>
    </row>
    <row r="19" spans="2:4">
      <c r="B19" s="198" t="s">
        <v>4</v>
      </c>
      <c r="C19" s="199" t="s">
        <v>275</v>
      </c>
      <c r="D19" s="199" t="s">
        <v>276</v>
      </c>
    </row>
    <row r="20" spans="2:4">
      <c r="B20" s="198" t="s">
        <v>4</v>
      </c>
      <c r="C20" s="199" t="s">
        <v>277</v>
      </c>
      <c r="D20" s="199" t="s">
        <v>278</v>
      </c>
    </row>
    <row r="21" spans="2:4">
      <c r="B21" s="198" t="s">
        <v>75</v>
      </c>
      <c r="C21" s="199" t="s">
        <v>80</v>
      </c>
      <c r="D21" s="199" t="s">
        <v>81</v>
      </c>
    </row>
    <row r="22" spans="2:4">
      <c r="B22" s="198" t="s">
        <v>75</v>
      </c>
      <c r="C22" s="199" t="s">
        <v>86</v>
      </c>
      <c r="D22" s="199" t="s">
        <v>87</v>
      </c>
    </row>
    <row r="23" spans="2:4">
      <c r="B23" s="200" t="s">
        <v>93</v>
      </c>
      <c r="C23" s="201" t="s">
        <v>2070</v>
      </c>
      <c r="D23" s="202" t="s">
        <v>2071</v>
      </c>
    </row>
    <row r="24" spans="2:4">
      <c r="B24" s="200" t="s">
        <v>93</v>
      </c>
      <c r="C24" s="199" t="s">
        <v>109</v>
      </c>
      <c r="D24" s="199">
        <v>0</v>
      </c>
    </row>
    <row r="25" spans="2:4">
      <c r="B25" s="200" t="s">
        <v>93</v>
      </c>
      <c r="C25" s="199" t="s">
        <v>116</v>
      </c>
      <c r="D25" s="199" t="s">
        <v>117</v>
      </c>
    </row>
    <row r="26" spans="2:4" ht="28">
      <c r="B26" s="198" t="s">
        <v>142</v>
      </c>
      <c r="C26" s="199" t="s">
        <v>143</v>
      </c>
      <c r="D26" s="199" t="s">
        <v>144</v>
      </c>
    </row>
    <row r="27" spans="2:4">
      <c r="B27" s="198" t="s">
        <v>142</v>
      </c>
      <c r="C27" s="203" t="s">
        <v>148</v>
      </c>
      <c r="D27" s="199" t="s">
        <v>149</v>
      </c>
    </row>
    <row r="28" spans="2:4">
      <c r="B28" s="198" t="s">
        <v>142</v>
      </c>
      <c r="C28" s="199" t="s">
        <v>150</v>
      </c>
      <c r="D28" s="199" t="s">
        <v>151</v>
      </c>
    </row>
    <row r="29" spans="2:4">
      <c r="B29" s="198" t="s">
        <v>155</v>
      </c>
      <c r="C29" s="199" t="s">
        <v>165</v>
      </c>
      <c r="D29" s="199" t="s">
        <v>166</v>
      </c>
    </row>
    <row r="31" spans="2:4">
      <c r="B31" s="171" t="s">
        <v>2088</v>
      </c>
      <c r="C31" s="195"/>
    </row>
    <row r="32" spans="2:4">
      <c r="B32" s="197" t="s">
        <v>2089</v>
      </c>
      <c r="C32" s="196"/>
    </row>
    <row r="33" spans="2:3">
      <c r="B33" s="204" t="s">
        <v>2090</v>
      </c>
      <c r="C33" s="205"/>
    </row>
  </sheetData>
  <autoFilter ref="B1:D29">
    <sortState ref="B2:D29">
      <sortCondition sortBy="cellColor" ref="B1:B29" dxfId="196"/>
    </sortState>
  </autoFilter>
  <conditionalFormatting sqref="B2:D11">
    <cfRule type="cellIs" dxfId="15" priority="61" operator="equal">
      <formula>#REF!</formula>
    </cfRule>
    <cfRule type="cellIs" dxfId="14" priority="62" operator="equal">
      <formula>#REF!</formula>
    </cfRule>
    <cfRule type="cellIs" dxfId="13" priority="63" operator="equal">
      <formula>#REF!</formula>
    </cfRule>
    <cfRule type="cellIs" dxfId="12" priority="64" operator="equal">
      <formula>""""""</formula>
    </cfRule>
  </conditionalFormatting>
  <conditionalFormatting sqref="B21:D28 B12:D18 D6:D7 B5:C8">
    <cfRule type="cellIs" dxfId="11" priority="57" operator="equal">
      <formula>#REF!</formula>
    </cfRule>
    <cfRule type="cellIs" dxfId="10" priority="58" operator="equal">
      <formula>#REF!</formula>
    </cfRule>
    <cfRule type="cellIs" dxfId="9" priority="59" operator="equal">
      <formula>#REF!</formula>
    </cfRule>
    <cfRule type="cellIs" dxfId="8" priority="60" operator="equal">
      <formula>""""""</formula>
    </cfRule>
  </conditionalFormatting>
  <conditionalFormatting sqref="B19:D20">
    <cfRule type="cellIs" dxfId="7" priority="9" operator="equal">
      <formula>#REF!</formula>
    </cfRule>
    <cfRule type="cellIs" dxfId="6" priority="10" operator="equal">
      <formula>#REF!</formula>
    </cfRule>
    <cfRule type="cellIs" dxfId="5" priority="11" operator="equal">
      <formula>#REF!</formula>
    </cfRule>
    <cfRule type="cellIs" dxfId="4" priority="12" operator="equal">
      <formula>""""""</formula>
    </cfRule>
  </conditionalFormatting>
  <conditionalFormatting sqref="B29:D29">
    <cfRule type="cellIs" dxfId="3" priority="1" operator="equal">
      <formula>#REF!</formula>
    </cfRule>
    <cfRule type="cellIs" dxfId="2" priority="2" operator="equal">
      <formula>#REF!</formula>
    </cfRule>
    <cfRule type="cellIs" dxfId="1" priority="3" operator="equal">
      <formula>#REF!</formula>
    </cfRule>
    <cfRule type="cellIs" dxfId="0" priority="4" operator="equal">
      <formula>""""""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28"/>
  <sheetViews>
    <sheetView workbookViewId="0">
      <selection activeCell="B9" sqref="B9"/>
    </sheetView>
  </sheetViews>
  <sheetFormatPr baseColWidth="10" defaultColWidth="8.83203125" defaultRowHeight="14" x14ac:dyDescent="0"/>
  <sheetData>
    <row r="6" spans="2:5">
      <c r="B6" t="s">
        <v>1932</v>
      </c>
    </row>
    <row r="7" spans="2:5">
      <c r="B7" t="s">
        <v>1933</v>
      </c>
    </row>
    <row r="8" spans="2:5">
      <c r="B8" t="s">
        <v>1934</v>
      </c>
    </row>
    <row r="9" spans="2:5">
      <c r="B9" t="s">
        <v>2093</v>
      </c>
    </row>
    <row r="10" spans="2:5">
      <c r="B10" t="s">
        <v>1935</v>
      </c>
    </row>
    <row r="11" spans="2:5">
      <c r="B11" t="s">
        <v>1936</v>
      </c>
    </row>
    <row r="12" spans="2:5">
      <c r="B12" t="s">
        <v>1937</v>
      </c>
    </row>
    <row r="13" spans="2:5">
      <c r="B13" t="s">
        <v>1938</v>
      </c>
    </row>
    <row r="14" spans="2:5">
      <c r="B14" t="s">
        <v>1939</v>
      </c>
    </row>
    <row r="16" spans="2:5">
      <c r="B16" s="173" t="s">
        <v>2067</v>
      </c>
      <c r="C16" s="173"/>
      <c r="D16" s="173"/>
      <c r="E16" s="173"/>
    </row>
    <row r="17" spans="2:3">
      <c r="B17" s="168" t="s">
        <v>2068</v>
      </c>
    </row>
    <row r="18" spans="2:3">
      <c r="B18" t="s">
        <v>2069</v>
      </c>
    </row>
    <row r="19" spans="2:3">
      <c r="B19" t="s">
        <v>2060</v>
      </c>
    </row>
    <row r="21" spans="2:3">
      <c r="B21" t="s">
        <v>2064</v>
      </c>
    </row>
    <row r="23" spans="2:3">
      <c r="B23" t="s">
        <v>2065</v>
      </c>
    </row>
    <row r="25" spans="2:3">
      <c r="B25" t="s">
        <v>2066</v>
      </c>
    </row>
    <row r="26" spans="2:3">
      <c r="C26" t="s">
        <v>2061</v>
      </c>
    </row>
    <row r="27" spans="2:3">
      <c r="C27" t="s">
        <v>2062</v>
      </c>
    </row>
    <row r="28" spans="2:3">
      <c r="B28" t="s">
        <v>1931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F36"/>
  <sheetViews>
    <sheetView workbookViewId="0">
      <selection activeCell="I7" sqref="I7"/>
    </sheetView>
  </sheetViews>
  <sheetFormatPr baseColWidth="10" defaultColWidth="8.83203125" defaultRowHeight="14" x14ac:dyDescent="0"/>
  <cols>
    <col min="1" max="1" width="5.33203125" customWidth="1"/>
    <col min="2" max="2" width="10.5" bestFit="1" customWidth="1"/>
    <col min="3" max="5" width="5" style="21" bestFit="1" customWidth="1"/>
    <col min="6" max="6" width="93.6640625" customWidth="1"/>
    <col min="7" max="7" width="7.5" customWidth="1"/>
    <col min="8" max="8" width="6.5" customWidth="1"/>
    <col min="9" max="9" width="6.6640625" customWidth="1"/>
    <col min="10" max="10" width="6.1640625" customWidth="1"/>
  </cols>
  <sheetData>
    <row r="1" spans="2:6" ht="15" thickBot="1"/>
    <row r="2" spans="2:6" ht="49" thickBot="1">
      <c r="B2" s="88" t="s">
        <v>331</v>
      </c>
      <c r="C2" s="89" t="s">
        <v>186</v>
      </c>
      <c r="D2" s="89" t="s">
        <v>301</v>
      </c>
      <c r="E2" s="89" t="s">
        <v>184</v>
      </c>
      <c r="F2" s="90" t="s">
        <v>330</v>
      </c>
    </row>
    <row r="3" spans="2:6">
      <c r="B3" s="85" t="s">
        <v>186</v>
      </c>
      <c r="C3" s="86" t="s">
        <v>329</v>
      </c>
      <c r="D3" s="86"/>
      <c r="E3" s="86"/>
      <c r="F3" s="87" t="s">
        <v>296</v>
      </c>
    </row>
    <row r="4" spans="2:6">
      <c r="B4" s="78" t="s">
        <v>186</v>
      </c>
      <c r="C4" s="22" t="s">
        <v>329</v>
      </c>
      <c r="D4" s="22"/>
      <c r="E4" s="22"/>
      <c r="F4" s="79" t="s">
        <v>294</v>
      </c>
    </row>
    <row r="5" spans="2:6">
      <c r="B5" s="78" t="s">
        <v>186</v>
      </c>
      <c r="C5" s="22" t="s">
        <v>329</v>
      </c>
      <c r="D5" s="22"/>
      <c r="E5" s="22"/>
      <c r="F5" s="79" t="s">
        <v>295</v>
      </c>
    </row>
    <row r="6" spans="2:6">
      <c r="B6" s="78" t="s">
        <v>186</v>
      </c>
      <c r="C6" s="22" t="s">
        <v>329</v>
      </c>
      <c r="D6" s="22"/>
      <c r="E6" s="22"/>
      <c r="F6" s="79" t="s">
        <v>299</v>
      </c>
    </row>
    <row r="7" spans="2:6">
      <c r="B7" s="78" t="s">
        <v>186</v>
      </c>
      <c r="C7" s="22" t="s">
        <v>329</v>
      </c>
      <c r="D7" s="22"/>
      <c r="E7" s="22"/>
      <c r="F7" s="79" t="s">
        <v>297</v>
      </c>
    </row>
    <row r="8" spans="2:6">
      <c r="B8" s="78" t="s">
        <v>186</v>
      </c>
      <c r="C8" s="22" t="s">
        <v>329</v>
      </c>
      <c r="D8" s="22"/>
      <c r="E8" s="22"/>
      <c r="F8" s="79" t="s">
        <v>298</v>
      </c>
    </row>
    <row r="9" spans="2:6">
      <c r="B9" s="78" t="s">
        <v>186</v>
      </c>
      <c r="C9" s="22" t="s">
        <v>329</v>
      </c>
      <c r="D9" s="22"/>
      <c r="E9" s="22"/>
      <c r="F9" s="79" t="s">
        <v>300</v>
      </c>
    </row>
    <row r="10" spans="2:6">
      <c r="B10" s="78" t="s">
        <v>301</v>
      </c>
      <c r="C10" s="22"/>
      <c r="D10" s="22" t="s">
        <v>329</v>
      </c>
      <c r="E10" s="22"/>
      <c r="F10" s="79" t="s">
        <v>302</v>
      </c>
    </row>
    <row r="11" spans="2:6">
      <c r="B11" s="78" t="s">
        <v>301</v>
      </c>
      <c r="C11" s="22"/>
      <c r="D11" s="22" t="s">
        <v>329</v>
      </c>
      <c r="E11" s="22"/>
      <c r="F11" s="79" t="s">
        <v>303</v>
      </c>
    </row>
    <row r="12" spans="2:6">
      <c r="B12" s="78" t="s">
        <v>301</v>
      </c>
      <c r="C12" s="22"/>
      <c r="D12" s="22" t="s">
        <v>329</v>
      </c>
      <c r="E12" s="22"/>
      <c r="F12" s="79" t="s">
        <v>304</v>
      </c>
    </row>
    <row r="13" spans="2:6">
      <c r="B13" s="78" t="s">
        <v>301</v>
      </c>
      <c r="C13" s="22"/>
      <c r="D13" s="22" t="s">
        <v>329</v>
      </c>
      <c r="E13" s="22"/>
      <c r="F13" s="79" t="s">
        <v>306</v>
      </c>
    </row>
    <row r="14" spans="2:6">
      <c r="B14" s="78" t="s">
        <v>301</v>
      </c>
      <c r="C14" s="22"/>
      <c r="D14" s="22" t="s">
        <v>329</v>
      </c>
      <c r="E14" s="22"/>
      <c r="F14" s="79" t="s">
        <v>305</v>
      </c>
    </row>
    <row r="15" spans="2:6">
      <c r="B15" s="78" t="s">
        <v>301</v>
      </c>
      <c r="C15" s="22"/>
      <c r="D15" s="22" t="s">
        <v>329</v>
      </c>
      <c r="E15" s="22"/>
      <c r="F15" s="79" t="s">
        <v>307</v>
      </c>
    </row>
    <row r="16" spans="2:6">
      <c r="B16" s="78" t="s">
        <v>301</v>
      </c>
      <c r="C16" s="22"/>
      <c r="D16" s="22" t="s">
        <v>329</v>
      </c>
      <c r="E16" s="22"/>
      <c r="F16" s="79" t="s">
        <v>308</v>
      </c>
    </row>
    <row r="17" spans="2:6">
      <c r="B17" s="78" t="s">
        <v>301</v>
      </c>
      <c r="C17" s="22"/>
      <c r="D17" s="22" t="s">
        <v>329</v>
      </c>
      <c r="E17" s="22"/>
      <c r="F17" s="79" t="s">
        <v>309</v>
      </c>
    </row>
    <row r="18" spans="2:6">
      <c r="B18" s="78" t="s">
        <v>301</v>
      </c>
      <c r="C18" s="22"/>
      <c r="D18" s="22" t="s">
        <v>329</v>
      </c>
      <c r="E18" s="22"/>
      <c r="F18" s="79" t="s">
        <v>310</v>
      </c>
    </row>
    <row r="19" spans="2:6">
      <c r="B19" s="78" t="s">
        <v>184</v>
      </c>
      <c r="C19" s="22"/>
      <c r="D19" s="22"/>
      <c r="E19" s="22" t="s">
        <v>329</v>
      </c>
      <c r="F19" s="79" t="s">
        <v>311</v>
      </c>
    </row>
    <row r="20" spans="2:6">
      <c r="B20" s="78" t="s">
        <v>184</v>
      </c>
      <c r="C20" s="22"/>
      <c r="D20" s="22"/>
      <c r="E20" s="22" t="s">
        <v>329</v>
      </c>
      <c r="F20" s="79" t="s">
        <v>312</v>
      </c>
    </row>
    <row r="21" spans="2:6">
      <c r="B21" s="78" t="s">
        <v>184</v>
      </c>
      <c r="C21" s="22"/>
      <c r="D21" s="22"/>
      <c r="E21" s="22" t="s">
        <v>329</v>
      </c>
      <c r="F21" s="79" t="s">
        <v>313</v>
      </c>
    </row>
    <row r="22" spans="2:6">
      <c r="B22" s="78" t="s">
        <v>184</v>
      </c>
      <c r="C22" s="22"/>
      <c r="D22" s="22"/>
      <c r="E22" s="22" t="s">
        <v>329</v>
      </c>
      <c r="F22" s="79" t="s">
        <v>314</v>
      </c>
    </row>
    <row r="23" spans="2:6">
      <c r="B23" s="78" t="s">
        <v>184</v>
      </c>
      <c r="C23" s="22"/>
      <c r="D23" s="22"/>
      <c r="E23" s="22" t="s">
        <v>329</v>
      </c>
      <c r="F23" s="79" t="s">
        <v>315</v>
      </c>
    </row>
    <row r="24" spans="2:6">
      <c r="B24" s="78" t="s">
        <v>184</v>
      </c>
      <c r="C24" s="22"/>
      <c r="D24" s="22"/>
      <c r="E24" s="22" t="s">
        <v>329</v>
      </c>
      <c r="F24" s="79" t="s">
        <v>316</v>
      </c>
    </row>
    <row r="25" spans="2:6">
      <c r="B25" s="78" t="s">
        <v>184</v>
      </c>
      <c r="C25" s="22"/>
      <c r="D25" s="22"/>
      <c r="E25" s="22" t="s">
        <v>329</v>
      </c>
      <c r="F25" s="80" t="s">
        <v>318</v>
      </c>
    </row>
    <row r="26" spans="2:6">
      <c r="B26" s="78" t="s">
        <v>184</v>
      </c>
      <c r="C26" s="22"/>
      <c r="D26" s="22"/>
      <c r="E26" s="22" t="s">
        <v>329</v>
      </c>
      <c r="F26" s="80" t="s">
        <v>317</v>
      </c>
    </row>
    <row r="27" spans="2:6">
      <c r="B27" s="78" t="s">
        <v>184</v>
      </c>
      <c r="C27" s="22"/>
      <c r="D27" s="22"/>
      <c r="E27" s="22" t="s">
        <v>329</v>
      </c>
      <c r="F27" s="80" t="s">
        <v>319</v>
      </c>
    </row>
    <row r="28" spans="2:6">
      <c r="B28" s="78" t="s">
        <v>184</v>
      </c>
      <c r="C28" s="22"/>
      <c r="D28" s="22"/>
      <c r="E28" s="22" t="s">
        <v>329</v>
      </c>
      <c r="F28" s="80" t="s">
        <v>320</v>
      </c>
    </row>
    <row r="29" spans="2:6">
      <c r="B29" s="78" t="s">
        <v>184</v>
      </c>
      <c r="C29" s="22"/>
      <c r="D29" s="22"/>
      <c r="E29" s="22" t="s">
        <v>329</v>
      </c>
      <c r="F29" s="80" t="s">
        <v>321</v>
      </c>
    </row>
    <row r="30" spans="2:6">
      <c r="B30" s="78" t="s">
        <v>184</v>
      </c>
      <c r="C30" s="22"/>
      <c r="D30" s="22"/>
      <c r="E30" s="22" t="s">
        <v>329</v>
      </c>
      <c r="F30" s="80" t="s">
        <v>322</v>
      </c>
    </row>
    <row r="31" spans="2:6">
      <c r="B31" s="78" t="s">
        <v>184</v>
      </c>
      <c r="C31" s="22"/>
      <c r="D31" s="22"/>
      <c r="E31" s="22" t="s">
        <v>329</v>
      </c>
      <c r="F31" s="80" t="s">
        <v>323</v>
      </c>
    </row>
    <row r="32" spans="2:6">
      <c r="B32" s="78" t="s">
        <v>184</v>
      </c>
      <c r="C32" s="22"/>
      <c r="D32" s="22"/>
      <c r="E32" s="22" t="s">
        <v>329</v>
      </c>
      <c r="F32" s="81" t="s">
        <v>324</v>
      </c>
    </row>
    <row r="33" spans="2:6">
      <c r="B33" s="78" t="s">
        <v>184</v>
      </c>
      <c r="C33" s="22"/>
      <c r="D33" s="22"/>
      <c r="E33" s="22" t="s">
        <v>329</v>
      </c>
      <c r="F33" s="81" t="s">
        <v>325</v>
      </c>
    </row>
    <row r="34" spans="2:6">
      <c r="B34" s="78" t="s">
        <v>184</v>
      </c>
      <c r="C34" s="22"/>
      <c r="D34" s="22"/>
      <c r="E34" s="22" t="s">
        <v>329</v>
      </c>
      <c r="F34" s="81" t="s">
        <v>328</v>
      </c>
    </row>
    <row r="35" spans="2:6">
      <c r="B35" s="78" t="s">
        <v>184</v>
      </c>
      <c r="C35" s="22"/>
      <c r="D35" s="22"/>
      <c r="E35" s="22" t="s">
        <v>329</v>
      </c>
      <c r="F35" s="81" t="s">
        <v>327</v>
      </c>
    </row>
    <row r="36" spans="2:6" ht="15" thickBot="1">
      <c r="B36" s="82" t="s">
        <v>184</v>
      </c>
      <c r="C36" s="83"/>
      <c r="D36" s="83"/>
      <c r="E36" s="83" t="s">
        <v>329</v>
      </c>
      <c r="F36" s="84" t="s">
        <v>326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15" sqref="C15"/>
    </sheetView>
  </sheetViews>
  <sheetFormatPr baseColWidth="10" defaultColWidth="8.83203125" defaultRowHeight="14" x14ac:dyDescent="0"/>
  <cols>
    <col min="1" max="1" width="19.5" bestFit="1" customWidth="1"/>
    <col min="2" max="2" width="18.33203125" customWidth="1"/>
    <col min="3" max="4" width="18.33203125" bestFit="1" customWidth="1"/>
    <col min="5" max="5" width="18.33203125" customWidth="1"/>
    <col min="6" max="6" width="11.33203125" customWidth="1"/>
    <col min="7" max="7" width="11.33203125" style="21" customWidth="1"/>
    <col min="8" max="8" width="11.33203125" customWidth="1"/>
    <col min="9" max="9" width="11.1640625" bestFit="1" customWidth="1"/>
  </cols>
  <sheetData>
    <row r="1" spans="1:7">
      <c r="A1" s="94" t="s">
        <v>3</v>
      </c>
      <c r="B1" s="95" t="s">
        <v>1894</v>
      </c>
    </row>
    <row r="3" spans="1:7">
      <c r="A3" s="93" t="s">
        <v>1893</v>
      </c>
      <c r="B3" s="93" t="s">
        <v>179</v>
      </c>
      <c r="C3" s="91"/>
      <c r="D3" s="91"/>
      <c r="E3" s="91"/>
      <c r="F3" s="92"/>
      <c r="G3"/>
    </row>
    <row r="4" spans="1:7">
      <c r="A4" s="97" t="s">
        <v>0</v>
      </c>
      <c r="B4" s="108" t="s">
        <v>186</v>
      </c>
      <c r="C4" s="108" t="s">
        <v>184</v>
      </c>
      <c r="D4" s="134" t="s">
        <v>185</v>
      </c>
      <c r="E4" s="135" t="s">
        <v>1973</v>
      </c>
      <c r="F4" s="108" t="s">
        <v>1892</v>
      </c>
      <c r="G4"/>
    </row>
    <row r="5" spans="1:7">
      <c r="A5" s="96" t="s">
        <v>4</v>
      </c>
      <c r="B5" s="175">
        <v>24</v>
      </c>
      <c r="C5" s="175">
        <v>9</v>
      </c>
      <c r="D5" s="175">
        <v>4</v>
      </c>
      <c r="E5" s="176"/>
      <c r="F5" s="177">
        <v>37</v>
      </c>
      <c r="G5"/>
    </row>
    <row r="6" spans="1:7">
      <c r="A6" s="96" t="s">
        <v>53</v>
      </c>
      <c r="B6" s="175">
        <v>5</v>
      </c>
      <c r="C6" s="175">
        <v>5</v>
      </c>
      <c r="D6" s="175"/>
      <c r="E6" s="176"/>
      <c r="F6" s="177">
        <v>10</v>
      </c>
      <c r="G6"/>
    </row>
    <row r="7" spans="1:7">
      <c r="A7" s="96" t="s">
        <v>75</v>
      </c>
      <c r="B7" s="175">
        <v>1</v>
      </c>
      <c r="C7" s="175">
        <v>3</v>
      </c>
      <c r="D7" s="175"/>
      <c r="E7" s="176"/>
      <c r="F7" s="177">
        <v>4</v>
      </c>
      <c r="G7"/>
    </row>
    <row r="8" spans="1:7">
      <c r="A8" s="96" t="s">
        <v>93</v>
      </c>
      <c r="B8" s="175">
        <v>11</v>
      </c>
      <c r="C8" s="175"/>
      <c r="D8" s="175"/>
      <c r="E8" s="176">
        <v>5</v>
      </c>
      <c r="F8" s="177">
        <v>16</v>
      </c>
      <c r="G8"/>
    </row>
    <row r="9" spans="1:7">
      <c r="A9" s="96" t="s">
        <v>124</v>
      </c>
      <c r="B9" s="175">
        <v>1</v>
      </c>
      <c r="C9" s="175"/>
      <c r="D9" s="175"/>
      <c r="E9" s="176"/>
      <c r="F9" s="177">
        <v>1</v>
      </c>
      <c r="G9"/>
    </row>
    <row r="10" spans="1:7">
      <c r="A10" s="96" t="s">
        <v>1956</v>
      </c>
      <c r="B10" s="175">
        <v>2</v>
      </c>
      <c r="C10" s="175"/>
      <c r="D10" s="175"/>
      <c r="E10" s="175"/>
      <c r="F10" s="175">
        <v>2</v>
      </c>
      <c r="G10"/>
    </row>
    <row r="11" spans="1:7">
      <c r="A11" s="96" t="s">
        <v>127</v>
      </c>
      <c r="B11" s="175">
        <v>2</v>
      </c>
      <c r="C11" s="175">
        <v>2</v>
      </c>
      <c r="D11" s="175">
        <v>1</v>
      </c>
      <c r="E11" s="176"/>
      <c r="F11" s="177">
        <v>5</v>
      </c>
      <c r="G11"/>
    </row>
    <row r="12" spans="1:7">
      <c r="A12" s="96" t="s">
        <v>142</v>
      </c>
      <c r="B12" s="175">
        <v>7</v>
      </c>
      <c r="C12" s="175">
        <v>1</v>
      </c>
      <c r="D12" s="175">
        <v>5</v>
      </c>
      <c r="E12" s="176"/>
      <c r="F12" s="177">
        <v>13</v>
      </c>
      <c r="G12"/>
    </row>
    <row r="13" spans="1:7">
      <c r="A13" s="96" t="s">
        <v>152</v>
      </c>
      <c r="B13" s="175"/>
      <c r="C13" s="175"/>
      <c r="D13" s="175">
        <v>2</v>
      </c>
      <c r="E13" s="176"/>
      <c r="F13" s="177">
        <v>2</v>
      </c>
      <c r="G13"/>
    </row>
    <row r="14" spans="1:7">
      <c r="A14" s="96" t="s">
        <v>155</v>
      </c>
      <c r="B14" s="175">
        <v>1</v>
      </c>
      <c r="C14" s="175">
        <v>5</v>
      </c>
      <c r="D14" s="175"/>
      <c r="E14" s="176">
        <v>1</v>
      </c>
      <c r="F14" s="177">
        <v>7</v>
      </c>
      <c r="G14"/>
    </row>
    <row r="15" spans="1:7" ht="15" thickBot="1">
      <c r="A15" s="118" t="s">
        <v>1892</v>
      </c>
      <c r="B15" s="124">
        <v>54</v>
      </c>
      <c r="C15" s="109">
        <v>25</v>
      </c>
      <c r="D15" s="109">
        <v>12</v>
      </c>
      <c r="E15" s="109">
        <v>6</v>
      </c>
      <c r="F15" s="117">
        <v>97</v>
      </c>
      <c r="G15"/>
    </row>
    <row r="16" spans="1:7" ht="15" thickTop="1">
      <c r="G16"/>
    </row>
    <row r="17" ht="15" thickTop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workbookViewId="0">
      <selection activeCell="H11" sqref="H11"/>
    </sheetView>
  </sheetViews>
  <sheetFormatPr baseColWidth="10" defaultColWidth="8.83203125" defaultRowHeight="14" x14ac:dyDescent="0"/>
  <cols>
    <col min="1" max="1" width="19.5" style="21" bestFit="1" customWidth="1"/>
    <col min="2" max="2" width="15.33203125" style="21" customWidth="1"/>
    <col min="3" max="9" width="15.33203125" style="21" bestFit="1" customWidth="1"/>
    <col min="10" max="10" width="15.33203125" style="21" customWidth="1"/>
    <col min="11" max="11" width="11.33203125" customWidth="1"/>
    <col min="12" max="12" width="11.33203125" style="21" bestFit="1" customWidth="1"/>
    <col min="13" max="13" width="11.1640625" bestFit="1" customWidth="1"/>
  </cols>
  <sheetData>
    <row r="3" spans="1:12">
      <c r="A3" s="97" t="s">
        <v>1896</v>
      </c>
      <c r="B3" s="97" t="s">
        <v>182</v>
      </c>
      <c r="C3" s="106"/>
      <c r="D3" s="106"/>
      <c r="E3" s="106"/>
      <c r="F3" s="106"/>
      <c r="G3" s="106"/>
      <c r="H3" s="106"/>
      <c r="I3" s="106"/>
      <c r="J3" s="106"/>
      <c r="K3" s="107"/>
      <c r="L3"/>
    </row>
    <row r="4" spans="1:12">
      <c r="A4" s="97" t="s">
        <v>0</v>
      </c>
      <c r="B4" s="108" t="s">
        <v>219</v>
      </c>
      <c r="C4" s="108" t="s">
        <v>222</v>
      </c>
      <c r="D4" s="108" t="s">
        <v>205</v>
      </c>
      <c r="E4" s="108" t="s">
        <v>215</v>
      </c>
      <c r="F4" s="108" t="s">
        <v>218</v>
      </c>
      <c r="G4" s="108" t="s">
        <v>224</v>
      </c>
      <c r="H4" s="108" t="s">
        <v>209</v>
      </c>
      <c r="I4" s="108" t="s">
        <v>207</v>
      </c>
      <c r="J4" s="108" t="s">
        <v>1973</v>
      </c>
      <c r="K4" s="108" t="s">
        <v>1892</v>
      </c>
      <c r="L4"/>
    </row>
    <row r="5" spans="1:12">
      <c r="A5" s="114" t="s">
        <v>4</v>
      </c>
      <c r="B5" s="113"/>
      <c r="C5" s="113"/>
      <c r="D5" s="113">
        <v>11</v>
      </c>
      <c r="E5" s="113"/>
      <c r="F5" s="113"/>
      <c r="G5" s="113"/>
      <c r="H5" s="113">
        <v>18</v>
      </c>
      <c r="I5" s="113">
        <v>8</v>
      </c>
      <c r="J5" s="113"/>
      <c r="K5" s="115">
        <v>37</v>
      </c>
      <c r="L5"/>
    </row>
    <row r="6" spans="1:12">
      <c r="A6" s="114" t="s">
        <v>53</v>
      </c>
      <c r="B6" s="113"/>
      <c r="C6" s="113"/>
      <c r="D6" s="113"/>
      <c r="E6" s="113">
        <v>10</v>
      </c>
      <c r="F6" s="113"/>
      <c r="G6" s="113"/>
      <c r="H6" s="113"/>
      <c r="I6" s="113"/>
      <c r="J6" s="113"/>
      <c r="K6" s="115">
        <v>10</v>
      </c>
      <c r="L6"/>
    </row>
    <row r="7" spans="1:12">
      <c r="A7" s="114" t="s">
        <v>75</v>
      </c>
      <c r="B7" s="113"/>
      <c r="C7" s="113"/>
      <c r="D7" s="113"/>
      <c r="E7" s="113"/>
      <c r="F7" s="113">
        <v>4</v>
      </c>
      <c r="G7" s="113"/>
      <c r="H7" s="113"/>
      <c r="I7" s="113"/>
      <c r="J7" s="113"/>
      <c r="K7" s="115">
        <v>4</v>
      </c>
      <c r="L7"/>
    </row>
    <row r="8" spans="1:12">
      <c r="A8" s="114" t="s">
        <v>93</v>
      </c>
      <c r="B8" s="113"/>
      <c r="C8" s="113"/>
      <c r="D8" s="113"/>
      <c r="E8" s="113"/>
      <c r="F8" s="113">
        <v>11</v>
      </c>
      <c r="G8" s="113"/>
      <c r="H8" s="113"/>
      <c r="I8" s="113"/>
      <c r="J8" s="113">
        <v>5</v>
      </c>
      <c r="K8" s="115">
        <v>16</v>
      </c>
      <c r="L8"/>
    </row>
    <row r="9" spans="1:12">
      <c r="A9" s="114" t="s">
        <v>124</v>
      </c>
      <c r="B9" s="113"/>
      <c r="C9" s="113"/>
      <c r="D9" s="113">
        <v>1</v>
      </c>
      <c r="E9" s="113"/>
      <c r="F9" s="113"/>
      <c r="G9" s="113"/>
      <c r="H9" s="113"/>
      <c r="I9" s="113"/>
      <c r="J9" s="113"/>
      <c r="K9" s="115">
        <v>1</v>
      </c>
      <c r="L9"/>
    </row>
    <row r="10" spans="1:12">
      <c r="A10" s="114" t="s">
        <v>127</v>
      </c>
      <c r="B10" s="113">
        <v>5</v>
      </c>
      <c r="C10" s="113"/>
      <c r="D10" s="113"/>
      <c r="E10" s="113"/>
      <c r="F10" s="113"/>
      <c r="G10" s="113"/>
      <c r="H10" s="113"/>
      <c r="I10" s="113"/>
      <c r="J10" s="113"/>
      <c r="K10" s="115">
        <v>5</v>
      </c>
      <c r="L10"/>
    </row>
    <row r="11" spans="1:12">
      <c r="A11" s="114" t="s">
        <v>142</v>
      </c>
      <c r="B11" s="113"/>
      <c r="C11" s="113">
        <v>13</v>
      </c>
      <c r="D11" s="113"/>
      <c r="E11" s="113"/>
      <c r="F11" s="113"/>
      <c r="G11" s="113"/>
      <c r="H11" s="113"/>
      <c r="I11" s="113"/>
      <c r="J11" s="113"/>
      <c r="K11" s="115">
        <v>13</v>
      </c>
      <c r="L11"/>
    </row>
    <row r="12" spans="1:12">
      <c r="A12" s="96" t="s">
        <v>152</v>
      </c>
      <c r="B12" s="113"/>
      <c r="C12" s="113">
        <v>2</v>
      </c>
      <c r="D12" s="113"/>
      <c r="E12" s="113"/>
      <c r="F12" s="113"/>
      <c r="G12" s="113"/>
      <c r="H12" s="113"/>
      <c r="I12" s="113"/>
      <c r="J12" s="113"/>
      <c r="K12" s="115">
        <v>2</v>
      </c>
      <c r="L12"/>
    </row>
    <row r="13" spans="1:12">
      <c r="A13" s="96" t="s">
        <v>155</v>
      </c>
      <c r="B13" s="113"/>
      <c r="C13" s="113"/>
      <c r="D13" s="113"/>
      <c r="E13" s="113">
        <v>1</v>
      </c>
      <c r="F13" s="113">
        <v>1</v>
      </c>
      <c r="G13" s="113">
        <v>4</v>
      </c>
      <c r="H13" s="113"/>
      <c r="I13" s="113"/>
      <c r="J13" s="113">
        <v>1</v>
      </c>
      <c r="K13" s="115">
        <v>7</v>
      </c>
      <c r="L13"/>
    </row>
    <row r="14" spans="1:12">
      <c r="A14" s="96" t="s">
        <v>1956</v>
      </c>
      <c r="B14" s="113"/>
      <c r="C14" s="113"/>
      <c r="D14" s="113"/>
      <c r="E14" s="113"/>
      <c r="F14" s="113">
        <v>2</v>
      </c>
      <c r="G14" s="113"/>
      <c r="H14" s="113"/>
      <c r="I14" s="113"/>
      <c r="J14" s="113"/>
      <c r="K14" s="115">
        <v>2</v>
      </c>
      <c r="L14"/>
    </row>
    <row r="15" spans="1:12" ht="15" thickBot="1">
      <c r="A15" s="112" t="s">
        <v>1892</v>
      </c>
      <c r="B15" s="110">
        <v>5</v>
      </c>
      <c r="C15" s="109">
        <v>15</v>
      </c>
      <c r="D15" s="109">
        <v>12</v>
      </c>
      <c r="E15" s="109">
        <v>11</v>
      </c>
      <c r="F15" s="109">
        <v>18</v>
      </c>
      <c r="G15" s="109">
        <v>4</v>
      </c>
      <c r="H15" s="109">
        <v>18</v>
      </c>
      <c r="I15" s="109">
        <v>8</v>
      </c>
      <c r="J15" s="109">
        <v>6</v>
      </c>
      <c r="K15" s="111">
        <v>97</v>
      </c>
      <c r="L15"/>
    </row>
    <row r="16" spans="1:12" ht="15" thickTop="1">
      <c r="A16"/>
      <c r="B16"/>
      <c r="C16"/>
      <c r="D16"/>
      <c r="E16"/>
      <c r="F16"/>
      <c r="G16"/>
      <c r="H16"/>
      <c r="I16"/>
      <c r="J16"/>
      <c r="L16"/>
    </row>
    <row r="17" spans="1:10" ht="15" thickTop="1">
      <c r="A17"/>
      <c r="B17"/>
      <c r="C17"/>
      <c r="D17"/>
      <c r="E17"/>
      <c r="F17"/>
      <c r="G17"/>
      <c r="H17"/>
      <c r="I17"/>
      <c r="J17"/>
    </row>
    <row r="18" spans="1:10">
      <c r="A18"/>
      <c r="B18"/>
      <c r="C18"/>
      <c r="D18"/>
      <c r="E18"/>
      <c r="F18"/>
      <c r="G18"/>
      <c r="H18"/>
      <c r="I18"/>
      <c r="J18"/>
    </row>
    <row r="19" spans="1:10">
      <c r="A19"/>
      <c r="B19"/>
      <c r="C19"/>
      <c r="D19"/>
      <c r="E19"/>
      <c r="F19"/>
      <c r="G19"/>
      <c r="H19"/>
      <c r="I19"/>
      <c r="J19"/>
    </row>
    <row r="20" spans="1:10">
      <c r="A20"/>
      <c r="B20"/>
      <c r="C20"/>
      <c r="D20"/>
      <c r="E20"/>
      <c r="F20"/>
      <c r="G20"/>
      <c r="H20"/>
      <c r="I20"/>
      <c r="J20"/>
    </row>
    <row r="21" spans="1:10">
      <c r="A21"/>
      <c r="B21"/>
      <c r="C21"/>
      <c r="D21"/>
      <c r="E21"/>
      <c r="F21"/>
      <c r="G21"/>
      <c r="H21"/>
      <c r="I21"/>
      <c r="J21"/>
    </row>
    <row r="22" spans="1:10">
      <c r="A22"/>
      <c r="B22"/>
      <c r="C22"/>
      <c r="D22"/>
      <c r="E22"/>
      <c r="F22"/>
      <c r="G22"/>
      <c r="H22"/>
      <c r="I22"/>
      <c r="J22"/>
    </row>
    <row r="23" spans="1:10">
      <c r="A23"/>
      <c r="B23"/>
      <c r="C23"/>
      <c r="D23"/>
      <c r="E23"/>
      <c r="F23"/>
      <c r="G23"/>
      <c r="H23"/>
      <c r="I23"/>
      <c r="J23"/>
    </row>
    <row r="24" spans="1:10" ht="15" thickBot="1">
      <c r="A24"/>
      <c r="B24"/>
      <c r="C24"/>
      <c r="D24"/>
      <c r="E24"/>
      <c r="F24"/>
      <c r="G24"/>
      <c r="H24"/>
      <c r="I24"/>
      <c r="J24"/>
    </row>
    <row r="25" spans="1:10" ht="15" thickTop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4" sqref="B4:B12"/>
      <pivotSelection pane="bottomRight" showHeader="1" extendable="1" max="2" activeRow="3" activeCol="1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baseColWidth="10" defaultColWidth="8.83203125" defaultRowHeight="14" x14ac:dyDescent="0"/>
  <cols>
    <col min="1" max="1" width="22.5" customWidth="1"/>
    <col min="2" max="2" width="11.5" style="21" bestFit="1" customWidth="1"/>
    <col min="3" max="3" width="8.1640625" style="21" customWidth="1"/>
  </cols>
  <sheetData>
    <row r="1" spans="1:3">
      <c r="A1" s="119" t="s">
        <v>0</v>
      </c>
      <c r="B1" s="21" t="s">
        <v>1894</v>
      </c>
    </row>
    <row r="3" spans="1:3">
      <c r="B3" s="121" t="s">
        <v>1942</v>
      </c>
    </row>
    <row r="4" spans="1:3">
      <c r="A4" s="119" t="s">
        <v>1940</v>
      </c>
      <c r="B4" s="21" t="s">
        <v>1941</v>
      </c>
      <c r="C4" s="21" t="s">
        <v>1943</v>
      </c>
    </row>
    <row r="5" spans="1:3">
      <c r="A5" s="120" t="s">
        <v>1958</v>
      </c>
      <c r="B5" s="122">
        <v>27</v>
      </c>
      <c r="C5" s="123">
        <v>0.27835051546391754</v>
      </c>
    </row>
    <row r="6" spans="1:3">
      <c r="A6" s="120" t="s">
        <v>1960</v>
      </c>
      <c r="B6" s="122">
        <v>18</v>
      </c>
      <c r="C6" s="123">
        <v>0.18556701030927836</v>
      </c>
    </row>
    <row r="7" spans="1:3">
      <c r="A7" s="120" t="s">
        <v>290</v>
      </c>
      <c r="B7" s="122">
        <v>3</v>
      </c>
      <c r="C7" s="123">
        <v>3.0927835051546393E-2</v>
      </c>
    </row>
    <row r="8" spans="1:3">
      <c r="A8" s="120" t="s">
        <v>1959</v>
      </c>
      <c r="B8" s="122">
        <v>10</v>
      </c>
      <c r="C8" s="123">
        <v>0.10309278350515463</v>
      </c>
    </row>
    <row r="9" spans="1:3">
      <c r="A9" s="120" t="s">
        <v>286</v>
      </c>
      <c r="B9" s="122">
        <v>22</v>
      </c>
      <c r="C9" s="123">
        <v>0.22680412371134021</v>
      </c>
    </row>
    <row r="10" spans="1:3">
      <c r="A10" s="120" t="s">
        <v>1944</v>
      </c>
      <c r="B10" s="122">
        <v>11</v>
      </c>
      <c r="C10" s="123">
        <v>0.1134020618556701</v>
      </c>
    </row>
    <row r="11" spans="1:3">
      <c r="A11" s="120" t="s">
        <v>1901</v>
      </c>
      <c r="B11" s="122">
        <v>6</v>
      </c>
      <c r="C11" s="123">
        <v>6.1855670103092786E-2</v>
      </c>
    </row>
    <row r="12" spans="1:3">
      <c r="A12" s="120" t="s">
        <v>1892</v>
      </c>
      <c r="B12" s="122">
        <v>97</v>
      </c>
      <c r="C12" s="123">
        <v>1</v>
      </c>
    </row>
    <row r="13" spans="1:3">
      <c r="B13"/>
      <c r="C13"/>
    </row>
    <row r="14" spans="1:3">
      <c r="B14"/>
      <c r="C14"/>
    </row>
    <row r="15" spans="1:3">
      <c r="B15"/>
      <c r="C15"/>
    </row>
    <row r="16" spans="1:3">
      <c r="B16"/>
      <c r="C16"/>
    </row>
    <row r="17" spans="2:3">
      <c r="B17"/>
      <c r="C17"/>
    </row>
    <row r="18" spans="2:3">
      <c r="B18"/>
      <c r="C18"/>
    </row>
    <row r="19" spans="2:3">
      <c r="B19"/>
      <c r="C19"/>
    </row>
    <row r="20" spans="2:3">
      <c r="B20"/>
      <c r="C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18" customWidth="1"/>
    <col min="2" max="2" width="11.5" customWidth="1"/>
    <col min="3" max="4" width="8.1640625" style="21" customWidth="1"/>
    <col min="5" max="5" width="8.1640625" bestFit="1" customWidth="1"/>
  </cols>
  <sheetData>
    <row r="1" spans="1:4">
      <c r="A1" s="119" t="s">
        <v>3</v>
      </c>
      <c r="B1" t="s">
        <v>1894</v>
      </c>
    </row>
    <row r="2" spans="1:4">
      <c r="A2" s="119" t="s">
        <v>0</v>
      </c>
      <c r="B2" t="s">
        <v>1894</v>
      </c>
    </row>
    <row r="3" spans="1:4">
      <c r="C3"/>
      <c r="D3"/>
    </row>
    <row r="4" spans="1:4">
      <c r="B4" s="121" t="s">
        <v>1942</v>
      </c>
      <c r="D4"/>
    </row>
    <row r="5" spans="1:4">
      <c r="A5" s="119" t="s">
        <v>181</v>
      </c>
      <c r="B5" s="21" t="s">
        <v>1954</v>
      </c>
      <c r="C5" s="21" t="s">
        <v>1955</v>
      </c>
      <c r="D5"/>
    </row>
    <row r="6" spans="1:4">
      <c r="A6" t="s">
        <v>1897</v>
      </c>
      <c r="B6" s="122">
        <v>1</v>
      </c>
      <c r="C6" s="123">
        <v>1.7525773195876289E-2</v>
      </c>
      <c r="D6"/>
    </row>
    <row r="7" spans="1:4">
      <c r="A7" t="s">
        <v>197</v>
      </c>
      <c r="B7" s="122">
        <v>2</v>
      </c>
      <c r="C7" s="123">
        <v>9.6907216494845367E-3</v>
      </c>
      <c r="D7"/>
    </row>
    <row r="8" spans="1:4">
      <c r="A8" t="s">
        <v>194</v>
      </c>
      <c r="B8" s="122">
        <v>1</v>
      </c>
      <c r="C8" s="123">
        <v>3.9175257731958761E-3</v>
      </c>
      <c r="D8"/>
    </row>
    <row r="9" spans="1:4">
      <c r="A9" t="s">
        <v>192</v>
      </c>
      <c r="B9" s="122">
        <v>7</v>
      </c>
      <c r="C9" s="123">
        <v>3.3402061855670101E-2</v>
      </c>
      <c r="D9"/>
    </row>
    <row r="10" spans="1:4">
      <c r="A10" t="s">
        <v>1902</v>
      </c>
      <c r="B10" s="122">
        <v>1</v>
      </c>
      <c r="C10" s="123">
        <v>1.7731958762886597E-2</v>
      </c>
      <c r="D10"/>
    </row>
    <row r="11" spans="1:4">
      <c r="A11" t="s">
        <v>202</v>
      </c>
      <c r="B11" s="122">
        <v>5</v>
      </c>
      <c r="C11" s="123">
        <v>7.628865979381444E-2</v>
      </c>
      <c r="D11"/>
    </row>
    <row r="12" spans="1:4">
      <c r="A12" t="s">
        <v>1920</v>
      </c>
      <c r="B12" s="122">
        <v>1</v>
      </c>
      <c r="C12" s="123">
        <v>1.6082474226804123E-2</v>
      </c>
      <c r="D12"/>
    </row>
    <row r="13" spans="1:4">
      <c r="A13" t="s">
        <v>199</v>
      </c>
      <c r="B13" s="122">
        <v>10</v>
      </c>
      <c r="C13" s="123">
        <v>8.9690721649484537E-2</v>
      </c>
      <c r="D13"/>
    </row>
    <row r="14" spans="1:4">
      <c r="A14" t="s">
        <v>190</v>
      </c>
      <c r="B14" s="122">
        <v>3</v>
      </c>
      <c r="C14" s="123">
        <v>7.6288659793814434E-3</v>
      </c>
      <c r="D14"/>
    </row>
    <row r="15" spans="1:4">
      <c r="A15" t="s">
        <v>201</v>
      </c>
      <c r="B15" s="122">
        <v>1</v>
      </c>
      <c r="C15" s="123">
        <v>1.0309278350515464E-2</v>
      </c>
      <c r="D15"/>
    </row>
    <row r="16" spans="1:4">
      <c r="A16" t="s">
        <v>281</v>
      </c>
      <c r="B16" s="122">
        <v>16</v>
      </c>
      <c r="C16" s="123">
        <v>5.8762886597938144E-2</v>
      </c>
      <c r="D16"/>
    </row>
    <row r="17" spans="1:4">
      <c r="A17" t="s">
        <v>1909</v>
      </c>
      <c r="B17" s="122">
        <v>1</v>
      </c>
      <c r="C17" s="123">
        <v>1.6494845360824743E-2</v>
      </c>
      <c r="D17"/>
    </row>
    <row r="18" spans="1:4">
      <c r="A18" t="s">
        <v>195</v>
      </c>
      <c r="B18" s="122">
        <v>1</v>
      </c>
      <c r="C18" s="123">
        <v>4.3298969072164952E-3</v>
      </c>
      <c r="D18"/>
    </row>
    <row r="19" spans="1:4">
      <c r="A19" t="s">
        <v>200</v>
      </c>
      <c r="B19" s="122">
        <v>3</v>
      </c>
      <c r="C19" s="123">
        <v>3.1340206185567009E-2</v>
      </c>
      <c r="D19"/>
    </row>
    <row r="20" spans="1:4">
      <c r="A20" t="s">
        <v>1926</v>
      </c>
      <c r="B20" s="122">
        <v>1</v>
      </c>
      <c r="C20" s="123">
        <v>1.8144329896907216E-2</v>
      </c>
      <c r="D20"/>
    </row>
    <row r="21" spans="1:4">
      <c r="A21" t="s">
        <v>203</v>
      </c>
      <c r="B21" s="122">
        <v>6</v>
      </c>
      <c r="C21" s="123">
        <v>0.10144329896907217</v>
      </c>
      <c r="D21"/>
    </row>
    <row r="22" spans="1:4">
      <c r="A22" t="s">
        <v>1905</v>
      </c>
      <c r="B22" s="122">
        <v>1</v>
      </c>
      <c r="C22" s="123">
        <v>1.670103092783505E-2</v>
      </c>
      <c r="D22"/>
    </row>
    <row r="23" spans="1:4">
      <c r="A23" t="s">
        <v>1899</v>
      </c>
      <c r="B23" s="122">
        <v>2</v>
      </c>
      <c r="C23" s="123">
        <v>3.7319587628865981E-2</v>
      </c>
      <c r="D23"/>
    </row>
    <row r="24" spans="1:4">
      <c r="A24" t="s">
        <v>193</v>
      </c>
      <c r="B24" s="122">
        <v>4</v>
      </c>
      <c r="C24" s="123">
        <v>2.2268041237113401E-2</v>
      </c>
      <c r="D24"/>
    </row>
    <row r="25" spans="1:4">
      <c r="A25" t="s">
        <v>2063</v>
      </c>
      <c r="B25" s="122">
        <v>25</v>
      </c>
      <c r="C25" s="123">
        <v>0.36577319587628865</v>
      </c>
      <c r="D25"/>
    </row>
    <row r="26" spans="1:4">
      <c r="A26" t="s">
        <v>196</v>
      </c>
      <c r="B26" s="122">
        <v>4</v>
      </c>
      <c r="C26" s="123">
        <v>2.6804123711340205E-2</v>
      </c>
      <c r="D26"/>
    </row>
    <row r="27" spans="1:4">
      <c r="A27" t="s">
        <v>1922</v>
      </c>
      <c r="B27" s="122">
        <v>1</v>
      </c>
      <c r="C27" s="123">
        <v>1.8350515463917527E-2</v>
      </c>
      <c r="D27"/>
    </row>
    <row r="28" spans="1:4">
      <c r="A28" t="s">
        <v>1892</v>
      </c>
      <c r="B28" s="122">
        <v>97</v>
      </c>
      <c r="C28" s="123">
        <v>1</v>
      </c>
      <c r="D28"/>
    </row>
    <row r="29" spans="1:4">
      <c r="C29"/>
      <c r="D29"/>
    </row>
    <row r="30" spans="1:4">
      <c r="C30"/>
      <c r="D30"/>
    </row>
    <row r="31" spans="1:4">
      <c r="C31"/>
      <c r="D31"/>
    </row>
    <row r="32" spans="1:4">
      <c r="C32"/>
      <c r="D32"/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  <row r="78" spans="3:4">
      <c r="C78"/>
      <c r="D78"/>
    </row>
    <row r="79" spans="3:4">
      <c r="C79"/>
      <c r="D79"/>
    </row>
    <row r="80" spans="3:4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  <row r="92" spans="3:4">
      <c r="C92"/>
      <c r="D92"/>
    </row>
    <row r="93" spans="3:4">
      <c r="C93"/>
      <c r="D93"/>
    </row>
    <row r="94" spans="3:4">
      <c r="C94"/>
      <c r="D94"/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  <c r="D123"/>
    </row>
    <row r="124" spans="3:4">
      <c r="C124"/>
      <c r="D124"/>
    </row>
    <row r="125" spans="3:4">
      <c r="C125"/>
      <c r="D125"/>
    </row>
    <row r="126" spans="3:4">
      <c r="C126"/>
      <c r="D126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6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86.83203125" bestFit="1" customWidth="1"/>
    <col min="2" max="2" width="23.83203125" customWidth="1"/>
    <col min="3" max="3" width="22.5" bestFit="1" customWidth="1"/>
    <col min="4" max="4" width="14.6640625" bestFit="1" customWidth="1"/>
    <col min="5" max="5" width="20.33203125" bestFit="1" customWidth="1"/>
    <col min="6" max="6" width="10.83203125" bestFit="1" customWidth="1"/>
    <col min="7" max="7" width="11.1640625" bestFit="1" customWidth="1"/>
    <col min="8" max="8" width="12.6640625" bestFit="1" customWidth="1"/>
    <col min="9" max="9" width="11.33203125" bestFit="1" customWidth="1"/>
  </cols>
  <sheetData>
    <row r="3" spans="1:2">
      <c r="A3" s="119" t="s">
        <v>2052</v>
      </c>
      <c r="B3" t="s">
        <v>2053</v>
      </c>
    </row>
    <row r="4" spans="1:2">
      <c r="A4" s="120" t="s">
        <v>4</v>
      </c>
      <c r="B4" s="168"/>
    </row>
    <row r="5" spans="1:2">
      <c r="A5" s="170">
        <v>42613</v>
      </c>
      <c r="B5" s="168">
        <v>1</v>
      </c>
    </row>
    <row r="6" spans="1:2">
      <c r="A6" s="170">
        <v>42643</v>
      </c>
      <c r="B6" s="168">
        <v>1</v>
      </c>
    </row>
    <row r="7" spans="1:2">
      <c r="A7" s="170">
        <v>42855</v>
      </c>
      <c r="B7" s="168">
        <v>1</v>
      </c>
    </row>
    <row r="8" spans="1:2">
      <c r="A8" s="170">
        <v>43343</v>
      </c>
      <c r="B8" s="168">
        <v>1</v>
      </c>
    </row>
    <row r="9" spans="1:2">
      <c r="A9" s="170">
        <v>43830</v>
      </c>
      <c r="B9" s="168">
        <v>1</v>
      </c>
    </row>
    <row r="10" spans="1:2">
      <c r="A10" s="170">
        <v>43921</v>
      </c>
      <c r="B10" s="168">
        <v>1</v>
      </c>
    </row>
    <row r="11" spans="1:2">
      <c r="A11" s="170">
        <v>44120</v>
      </c>
      <c r="B11" s="168">
        <v>1</v>
      </c>
    </row>
    <row r="12" spans="1:2">
      <c r="A12" s="170">
        <v>44196</v>
      </c>
      <c r="B12" s="168">
        <v>1</v>
      </c>
    </row>
    <row r="13" spans="1:2">
      <c r="A13" s="167" t="s">
        <v>2054</v>
      </c>
      <c r="B13" s="168">
        <v>25</v>
      </c>
    </row>
    <row r="14" spans="1:2">
      <c r="A14" s="170">
        <v>43769</v>
      </c>
      <c r="B14" s="168">
        <v>1</v>
      </c>
    </row>
    <row r="15" spans="1:2">
      <c r="A15" s="170">
        <v>43738</v>
      </c>
      <c r="B15" s="168">
        <v>1</v>
      </c>
    </row>
    <row r="16" spans="1:2">
      <c r="A16" s="170">
        <v>42339</v>
      </c>
      <c r="B16" s="168">
        <v>1</v>
      </c>
    </row>
    <row r="17" spans="1:2">
      <c r="A17" s="170">
        <v>43800</v>
      </c>
      <c r="B17" s="168">
        <v>1</v>
      </c>
    </row>
    <row r="18" spans="1:2">
      <c r="A18" s="120" t="s">
        <v>1945</v>
      </c>
      <c r="B18" s="168">
        <v>37</v>
      </c>
    </row>
    <row r="19" spans="1:2">
      <c r="A19" s="120" t="s">
        <v>53</v>
      </c>
      <c r="B19" s="168"/>
    </row>
    <row r="20" spans="1:2">
      <c r="A20" s="167" t="s">
        <v>2054</v>
      </c>
      <c r="B20" s="168">
        <v>3</v>
      </c>
    </row>
    <row r="21" spans="1:2">
      <c r="A21" s="170">
        <v>41974</v>
      </c>
      <c r="B21" s="168">
        <v>1</v>
      </c>
    </row>
    <row r="22" spans="1:2">
      <c r="A22" s="170">
        <v>43617</v>
      </c>
      <c r="B22" s="168">
        <v>1</v>
      </c>
    </row>
    <row r="23" spans="1:2">
      <c r="A23" s="167" t="s">
        <v>2055</v>
      </c>
      <c r="B23" s="168">
        <v>2</v>
      </c>
    </row>
    <row r="24" spans="1:2">
      <c r="A24" s="167" t="s">
        <v>2056</v>
      </c>
      <c r="B24" s="168">
        <v>1</v>
      </c>
    </row>
    <row r="25" spans="1:2">
      <c r="A25" s="167" t="s">
        <v>2057</v>
      </c>
      <c r="B25" s="168">
        <v>1</v>
      </c>
    </row>
    <row r="26" spans="1:2">
      <c r="A26" s="170">
        <v>43039</v>
      </c>
      <c r="B26" s="168">
        <v>1</v>
      </c>
    </row>
    <row r="27" spans="1:2">
      <c r="A27" s="120" t="s">
        <v>1946</v>
      </c>
      <c r="B27" s="168">
        <v>10</v>
      </c>
    </row>
    <row r="28" spans="1:2">
      <c r="A28" s="120" t="s">
        <v>75</v>
      </c>
      <c r="B28" s="168"/>
    </row>
    <row r="29" spans="1:2">
      <c r="A29" s="170">
        <v>41973</v>
      </c>
      <c r="B29" s="168">
        <v>1</v>
      </c>
    </row>
    <row r="30" spans="1:2">
      <c r="A30" s="170">
        <v>43372</v>
      </c>
      <c r="B30" s="168">
        <v>1</v>
      </c>
    </row>
    <row r="31" spans="1:2">
      <c r="A31" s="170">
        <v>42277</v>
      </c>
      <c r="B31" s="168">
        <v>1</v>
      </c>
    </row>
    <row r="32" spans="1:2">
      <c r="A32" s="167" t="s">
        <v>2079</v>
      </c>
      <c r="B32" s="168">
        <v>1</v>
      </c>
    </row>
    <row r="33" spans="1:2">
      <c r="A33" s="120" t="s">
        <v>1947</v>
      </c>
      <c r="B33" s="168">
        <v>4</v>
      </c>
    </row>
    <row r="34" spans="1:2">
      <c r="A34" s="120" t="s">
        <v>93</v>
      </c>
      <c r="B34" s="168"/>
    </row>
    <row r="35" spans="1:2">
      <c r="A35" s="170">
        <v>43646</v>
      </c>
      <c r="B35" s="168">
        <v>2</v>
      </c>
    </row>
    <row r="36" spans="1:2">
      <c r="A36" s="170">
        <v>43830</v>
      </c>
      <c r="B36" s="168">
        <v>1</v>
      </c>
    </row>
    <row r="37" spans="1:2">
      <c r="A37" s="167" t="s">
        <v>2054</v>
      </c>
      <c r="B37" s="168">
        <v>7</v>
      </c>
    </row>
    <row r="38" spans="1:2">
      <c r="A38" s="170">
        <v>42979</v>
      </c>
      <c r="B38" s="168">
        <v>1</v>
      </c>
    </row>
    <row r="39" spans="1:2">
      <c r="A39" s="167" t="s">
        <v>2073</v>
      </c>
      <c r="B39" s="168">
        <v>1</v>
      </c>
    </row>
    <row r="40" spans="1:2">
      <c r="A40" s="167" t="s">
        <v>2074</v>
      </c>
      <c r="B40" s="168">
        <v>1</v>
      </c>
    </row>
    <row r="41" spans="1:2">
      <c r="A41" s="167" t="s">
        <v>2075</v>
      </c>
      <c r="B41" s="168">
        <v>1</v>
      </c>
    </row>
    <row r="42" spans="1:2">
      <c r="A42" s="167" t="s">
        <v>2086</v>
      </c>
      <c r="B42" s="168">
        <v>1</v>
      </c>
    </row>
    <row r="43" spans="1:2">
      <c r="A43" s="167" t="s">
        <v>2087</v>
      </c>
      <c r="B43" s="168">
        <v>1</v>
      </c>
    </row>
    <row r="44" spans="1:2">
      <c r="A44" s="120" t="s">
        <v>1948</v>
      </c>
      <c r="B44" s="168">
        <v>16</v>
      </c>
    </row>
    <row r="45" spans="1:2">
      <c r="A45" s="120" t="s">
        <v>124</v>
      </c>
      <c r="B45" s="168"/>
    </row>
    <row r="46" spans="1:2">
      <c r="A46" s="170">
        <v>43996</v>
      </c>
      <c r="B46" s="168">
        <v>1</v>
      </c>
    </row>
    <row r="47" spans="1:2">
      <c r="A47" s="120" t="s">
        <v>1949</v>
      </c>
      <c r="B47" s="168">
        <v>1</v>
      </c>
    </row>
    <row r="48" spans="1:2">
      <c r="A48" s="120" t="s">
        <v>1956</v>
      </c>
      <c r="B48" s="168"/>
    </row>
    <row r="49" spans="1:2">
      <c r="A49" s="170">
        <v>42460</v>
      </c>
      <c r="B49" s="168">
        <v>1</v>
      </c>
    </row>
    <row r="50" spans="1:2">
      <c r="A50" s="170">
        <v>42309</v>
      </c>
      <c r="B50" s="168">
        <v>1</v>
      </c>
    </row>
    <row r="51" spans="1:2">
      <c r="A51" s="120" t="s">
        <v>1957</v>
      </c>
      <c r="B51" s="168">
        <v>2</v>
      </c>
    </row>
    <row r="52" spans="1:2">
      <c r="A52" s="120" t="s">
        <v>127</v>
      </c>
      <c r="B52" s="168"/>
    </row>
    <row r="53" spans="1:2">
      <c r="A53" s="167" t="s">
        <v>2054</v>
      </c>
      <c r="B53" s="168">
        <v>1</v>
      </c>
    </row>
    <row r="54" spans="1:2">
      <c r="A54" s="167" t="s">
        <v>2082</v>
      </c>
      <c r="B54" s="168">
        <v>1</v>
      </c>
    </row>
    <row r="55" spans="1:2">
      <c r="A55" s="167" t="s">
        <v>2083</v>
      </c>
      <c r="B55" s="168">
        <v>2</v>
      </c>
    </row>
    <row r="56" spans="1:2">
      <c r="A56" s="167" t="s">
        <v>2085</v>
      </c>
      <c r="B56" s="168">
        <v>1</v>
      </c>
    </row>
    <row r="57" spans="1:2">
      <c r="A57" s="120" t="s">
        <v>1950</v>
      </c>
      <c r="B57" s="168">
        <v>5</v>
      </c>
    </row>
    <row r="58" spans="1:2">
      <c r="A58" s="120" t="s">
        <v>142</v>
      </c>
      <c r="B58" s="168"/>
    </row>
    <row r="59" spans="1:2">
      <c r="A59" s="170">
        <v>42094</v>
      </c>
      <c r="B59" s="168">
        <v>1</v>
      </c>
    </row>
    <row r="60" spans="1:2">
      <c r="A60" s="170">
        <v>42643</v>
      </c>
      <c r="B60" s="168">
        <v>1</v>
      </c>
    </row>
    <row r="61" spans="1:2">
      <c r="A61" s="170">
        <v>43281</v>
      </c>
      <c r="B61" s="168">
        <v>1</v>
      </c>
    </row>
    <row r="62" spans="1:2">
      <c r="A62" s="170">
        <v>44043</v>
      </c>
      <c r="B62" s="168">
        <v>1</v>
      </c>
    </row>
    <row r="63" spans="1:2">
      <c r="A63" s="167" t="s">
        <v>1989</v>
      </c>
      <c r="B63" s="168">
        <v>1</v>
      </c>
    </row>
    <row r="64" spans="1:2">
      <c r="A64" s="167" t="s">
        <v>2036</v>
      </c>
      <c r="B64" s="168">
        <v>1</v>
      </c>
    </row>
    <row r="65" spans="1:2">
      <c r="A65" s="167" t="s">
        <v>2054</v>
      </c>
      <c r="B65" s="168">
        <v>7</v>
      </c>
    </row>
    <row r="66" spans="1:2">
      <c r="A66" s="120" t="s">
        <v>1951</v>
      </c>
      <c r="B66" s="168">
        <v>13</v>
      </c>
    </row>
    <row r="67" spans="1:2">
      <c r="A67" s="120" t="s">
        <v>152</v>
      </c>
      <c r="B67" s="168"/>
    </row>
    <row r="68" spans="1:2">
      <c r="A68" s="170">
        <v>42736</v>
      </c>
      <c r="B68" s="168">
        <v>2</v>
      </c>
    </row>
    <row r="69" spans="1:2">
      <c r="A69" s="120" t="s">
        <v>1952</v>
      </c>
      <c r="B69" s="168">
        <v>2</v>
      </c>
    </row>
    <row r="70" spans="1:2">
      <c r="A70" s="120" t="s">
        <v>155</v>
      </c>
      <c r="B70" s="168"/>
    </row>
    <row r="71" spans="1:2">
      <c r="A71" s="170">
        <v>42381</v>
      </c>
      <c r="B71" s="168">
        <v>1</v>
      </c>
    </row>
    <row r="72" spans="1:2">
      <c r="A72" s="170">
        <v>42828</v>
      </c>
      <c r="B72" s="168">
        <v>1</v>
      </c>
    </row>
    <row r="73" spans="1:2">
      <c r="A73" s="167" t="s">
        <v>2054</v>
      </c>
      <c r="B73" s="168">
        <v>4</v>
      </c>
    </row>
    <row r="74" spans="1:2">
      <c r="A74" s="170">
        <v>43516</v>
      </c>
      <c r="B74" s="168">
        <v>1</v>
      </c>
    </row>
    <row r="75" spans="1:2">
      <c r="A75" s="120" t="s">
        <v>1953</v>
      </c>
      <c r="B75" s="168">
        <v>7</v>
      </c>
    </row>
    <row r="76" spans="1:2">
      <c r="A76" s="120" t="s">
        <v>1892</v>
      </c>
      <c r="B76" s="168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6" workbookViewId="0">
      <selection activeCell="B6" sqref="B1:B1048576"/>
    </sheetView>
  </sheetViews>
  <sheetFormatPr baseColWidth="10" defaultColWidth="8.83203125" defaultRowHeight="14" x14ac:dyDescent="0"/>
  <cols>
    <col min="1" max="1" width="83" bestFit="1" customWidth="1"/>
    <col min="2" max="2" width="23.83203125" bestFit="1" customWidth="1"/>
  </cols>
  <sheetData>
    <row r="1" spans="1:2">
      <c r="A1" s="119" t="s">
        <v>0</v>
      </c>
      <c r="B1" t="s">
        <v>1894</v>
      </c>
    </row>
    <row r="2" spans="1:2">
      <c r="A2" s="119" t="s">
        <v>3</v>
      </c>
      <c r="B2" t="s">
        <v>1894</v>
      </c>
    </row>
    <row r="4" spans="1:2">
      <c r="A4" s="119" t="s">
        <v>2052</v>
      </c>
      <c r="B4" t="s">
        <v>2053</v>
      </c>
    </row>
    <row r="5" spans="1:2">
      <c r="A5" s="171" t="s">
        <v>1989</v>
      </c>
      <c r="B5" s="172">
        <v>1</v>
      </c>
    </row>
    <row r="6" spans="1:2">
      <c r="A6" s="120" t="s">
        <v>2082</v>
      </c>
      <c r="B6" s="168">
        <v>1</v>
      </c>
    </row>
    <row r="7" spans="1:2">
      <c r="A7" s="120" t="s">
        <v>2087</v>
      </c>
      <c r="B7" s="168">
        <v>1</v>
      </c>
    </row>
    <row r="8" spans="1:2">
      <c r="A8" s="120" t="s">
        <v>2055</v>
      </c>
      <c r="B8" s="168">
        <v>2</v>
      </c>
    </row>
    <row r="9" spans="1:2">
      <c r="A9" s="120" t="s">
        <v>2086</v>
      </c>
      <c r="B9" s="168">
        <v>1</v>
      </c>
    </row>
    <row r="10" spans="1:2">
      <c r="A10" s="120" t="s">
        <v>2083</v>
      </c>
      <c r="B10" s="168">
        <v>2</v>
      </c>
    </row>
    <row r="11" spans="1:2">
      <c r="A11" s="120" t="s">
        <v>2074</v>
      </c>
      <c r="B11" s="168">
        <v>1</v>
      </c>
    </row>
    <row r="12" spans="1:2">
      <c r="A12" s="120" t="s">
        <v>2073</v>
      </c>
      <c r="B12" s="168">
        <v>1</v>
      </c>
    </row>
    <row r="13" spans="1:2">
      <c r="A13" s="120" t="s">
        <v>2085</v>
      </c>
      <c r="B13" s="168">
        <v>1</v>
      </c>
    </row>
    <row r="14" spans="1:2">
      <c r="A14" s="120" t="s">
        <v>2079</v>
      </c>
      <c r="B14" s="168">
        <v>1</v>
      </c>
    </row>
    <row r="15" spans="1:2">
      <c r="A15" s="120" t="s">
        <v>2075</v>
      </c>
      <c r="B15" s="168">
        <v>1</v>
      </c>
    </row>
    <row r="16" spans="1:2">
      <c r="A16" s="120" t="s">
        <v>2054</v>
      </c>
      <c r="B16" s="168">
        <v>47</v>
      </c>
    </row>
    <row r="17" spans="1:2">
      <c r="A17" s="120" t="s">
        <v>2057</v>
      </c>
      <c r="B17" s="168">
        <v>1</v>
      </c>
    </row>
    <row r="18" spans="1:2">
      <c r="A18" s="120" t="s">
        <v>2056</v>
      </c>
      <c r="B18" s="168">
        <v>1</v>
      </c>
    </row>
    <row r="19" spans="1:2">
      <c r="A19" s="120" t="s">
        <v>2036</v>
      </c>
      <c r="B19" s="168">
        <v>1</v>
      </c>
    </row>
    <row r="20" spans="1:2">
      <c r="A20" s="169">
        <v>41973</v>
      </c>
      <c r="B20" s="168">
        <v>1</v>
      </c>
    </row>
    <row r="21" spans="1:2">
      <c r="A21" s="169">
        <v>41974</v>
      </c>
      <c r="B21" s="168">
        <v>1</v>
      </c>
    </row>
    <row r="22" spans="1:2">
      <c r="A22" s="169">
        <v>42094</v>
      </c>
      <c r="B22" s="168">
        <v>1</v>
      </c>
    </row>
    <row r="23" spans="1:2">
      <c r="A23" s="169">
        <v>42277</v>
      </c>
      <c r="B23" s="168">
        <v>1</v>
      </c>
    </row>
    <row r="24" spans="1:2">
      <c r="A24" s="169">
        <v>42309</v>
      </c>
      <c r="B24" s="168">
        <v>1</v>
      </c>
    </row>
    <row r="25" spans="1:2">
      <c r="A25" s="169">
        <v>42339</v>
      </c>
      <c r="B25" s="168">
        <v>1</v>
      </c>
    </row>
    <row r="26" spans="1:2">
      <c r="A26" s="169">
        <v>42381</v>
      </c>
      <c r="B26" s="168">
        <v>1</v>
      </c>
    </row>
    <row r="27" spans="1:2">
      <c r="A27" s="169">
        <v>42460</v>
      </c>
      <c r="B27" s="168">
        <v>1</v>
      </c>
    </row>
    <row r="28" spans="1:2">
      <c r="A28" s="169">
        <v>42613</v>
      </c>
      <c r="B28" s="168">
        <v>1</v>
      </c>
    </row>
    <row r="29" spans="1:2">
      <c r="A29" s="169">
        <v>42643</v>
      </c>
      <c r="B29" s="168">
        <v>2</v>
      </c>
    </row>
    <row r="30" spans="1:2">
      <c r="A30" s="169">
        <v>42736</v>
      </c>
      <c r="B30" s="168">
        <v>2</v>
      </c>
    </row>
    <row r="31" spans="1:2">
      <c r="A31" s="169">
        <v>42828</v>
      </c>
      <c r="B31" s="168">
        <v>1</v>
      </c>
    </row>
    <row r="32" spans="1:2">
      <c r="A32" s="169">
        <v>42855</v>
      </c>
      <c r="B32" s="168">
        <v>1</v>
      </c>
    </row>
    <row r="33" spans="1:2">
      <c r="A33" s="169">
        <v>42979</v>
      </c>
      <c r="B33" s="168">
        <v>1</v>
      </c>
    </row>
    <row r="34" spans="1:2">
      <c r="A34" s="169">
        <v>43039</v>
      </c>
      <c r="B34" s="168">
        <v>1</v>
      </c>
    </row>
    <row r="35" spans="1:2">
      <c r="A35" s="169">
        <v>43281</v>
      </c>
      <c r="B35" s="168">
        <v>1</v>
      </c>
    </row>
    <row r="36" spans="1:2">
      <c r="A36" s="169">
        <v>43343</v>
      </c>
      <c r="B36" s="168">
        <v>1</v>
      </c>
    </row>
    <row r="37" spans="1:2">
      <c r="A37" s="169">
        <v>43372</v>
      </c>
      <c r="B37" s="168">
        <v>1</v>
      </c>
    </row>
    <row r="38" spans="1:2">
      <c r="A38" s="169">
        <v>43516</v>
      </c>
      <c r="B38" s="168">
        <v>1</v>
      </c>
    </row>
    <row r="39" spans="1:2">
      <c r="A39" s="169">
        <v>43617</v>
      </c>
      <c r="B39" s="168">
        <v>1</v>
      </c>
    </row>
    <row r="40" spans="1:2">
      <c r="A40" s="169">
        <v>43646</v>
      </c>
      <c r="B40" s="168">
        <v>2</v>
      </c>
    </row>
    <row r="41" spans="1:2">
      <c r="A41" s="169">
        <v>43738</v>
      </c>
      <c r="B41" s="168">
        <v>1</v>
      </c>
    </row>
    <row r="42" spans="1:2">
      <c r="A42" s="169">
        <v>43769</v>
      </c>
      <c r="B42" s="168">
        <v>1</v>
      </c>
    </row>
    <row r="43" spans="1:2">
      <c r="A43" s="169">
        <v>43800</v>
      </c>
      <c r="B43" s="168">
        <v>1</v>
      </c>
    </row>
    <row r="44" spans="1:2">
      <c r="A44" s="169">
        <v>43830</v>
      </c>
      <c r="B44" s="168">
        <v>2</v>
      </c>
    </row>
    <row r="45" spans="1:2">
      <c r="A45" s="169">
        <v>43921</v>
      </c>
      <c r="B45" s="168">
        <v>1</v>
      </c>
    </row>
    <row r="46" spans="1:2">
      <c r="A46" s="169">
        <v>43996</v>
      </c>
      <c r="B46" s="168">
        <v>1</v>
      </c>
    </row>
    <row r="47" spans="1:2">
      <c r="A47" s="169">
        <v>44043</v>
      </c>
      <c r="B47" s="168">
        <v>1</v>
      </c>
    </row>
    <row r="48" spans="1:2">
      <c r="A48" s="169">
        <v>44120</v>
      </c>
      <c r="B48" s="168">
        <v>1</v>
      </c>
    </row>
    <row r="49" spans="1:2">
      <c r="A49" s="169">
        <v>44196</v>
      </c>
      <c r="B49" s="168">
        <v>1</v>
      </c>
    </row>
    <row r="50" spans="1:2">
      <c r="A50" s="120" t="s">
        <v>1892</v>
      </c>
      <c r="B50" s="168">
        <v>97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Center Inventory</vt:lpstr>
      <vt:lpstr>Administrata</vt:lpstr>
      <vt:lpstr>Service Definitions</vt:lpstr>
      <vt:lpstr>Count by Service</vt:lpstr>
      <vt:lpstr>Count by CCE Lead</vt:lpstr>
      <vt:lpstr>Count by Type</vt:lpstr>
      <vt:lpstr>Count by DCM Lead</vt:lpstr>
      <vt:lpstr>Lease Expiration by Region</vt:lpstr>
      <vt:lpstr>Lease Expiration by Date</vt:lpstr>
      <vt:lpstr>Addl Info</vt:lpstr>
      <vt:lpstr>Alstom Sites</vt:lpstr>
      <vt:lpstr>Original</vt:lpstr>
      <vt:lpstr>Closed v 8</vt:lpstr>
      <vt:lpstr>Compare - Orig to V21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MARINEJJ</dc:creator>
  <cp:lastModifiedBy>Eugene Goldberg</cp:lastModifiedBy>
  <cp:lastPrinted>2015-05-01T13:14:31Z</cp:lastPrinted>
  <dcterms:created xsi:type="dcterms:W3CDTF">2014-03-25T18:32:15Z</dcterms:created>
  <dcterms:modified xsi:type="dcterms:W3CDTF">2015-05-29T20:25:01Z</dcterms:modified>
</cp:coreProperties>
</file>